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ropbox\_02_School\Session 4\CSCI318 Software Engineering Practices &amp; Principles\Group Project\02_Final Documentation\Test Results\"/>
    </mc:Choice>
  </mc:AlternateContent>
  <bookViews>
    <workbookView xWindow="0" yWindow="0" windowWidth="23040" windowHeight="9972"/>
  </bookViews>
  <sheets>
    <sheet name="translation-en-ms--withGoogleSe" sheetId="1" r:id="rId1"/>
  </sheets>
  <calcPr calcId="152511"/>
</workbook>
</file>

<file path=xl/calcChain.xml><?xml version="1.0" encoding="utf-8"?>
<calcChain xmlns="http://schemas.openxmlformats.org/spreadsheetml/2006/main">
  <c r="AJ10" i="1" l="1"/>
  <c r="AI10" i="1"/>
  <c r="AH10" i="1"/>
  <c r="AH16" i="1" s="1"/>
  <c r="AG10" i="1"/>
  <c r="AF10" i="1"/>
  <c r="AE10" i="1"/>
  <c r="AE16" i="1" s="1"/>
  <c r="AD10" i="1"/>
  <c r="AC10" i="1"/>
  <c r="AB10" i="1"/>
  <c r="AJ9" i="1"/>
  <c r="AI9" i="1"/>
  <c r="AI14" i="1" s="1"/>
  <c r="AH9" i="1"/>
  <c r="AG9" i="1"/>
  <c r="AF9" i="1"/>
  <c r="AF14" i="1" s="1"/>
  <c r="AE9" i="1"/>
  <c r="AD9" i="1"/>
  <c r="AC9" i="1"/>
  <c r="AB9" i="1"/>
  <c r="AJ8" i="1"/>
  <c r="AJ13" i="1" s="1"/>
  <c r="AI8" i="1"/>
  <c r="AH8" i="1"/>
  <c r="AG8" i="1"/>
  <c r="AG13" i="1" s="1"/>
  <c r="AF8" i="1"/>
  <c r="AE8" i="1"/>
  <c r="AD8" i="1"/>
  <c r="AC8" i="1"/>
  <c r="AB8" i="1"/>
  <c r="AB13" i="1" s="1"/>
  <c r="AJ7" i="1"/>
  <c r="AI7" i="1"/>
  <c r="AH7" i="1"/>
  <c r="AH12" i="1" s="1"/>
  <c r="AG7" i="1"/>
  <c r="AF7" i="1"/>
  <c r="AF12" i="1" s="1"/>
  <c r="AE7" i="1"/>
  <c r="AE12" i="1" s="1"/>
  <c r="AD7" i="1"/>
  <c r="AD12" i="1" s="1"/>
  <c r="AC7" i="1"/>
  <c r="AC12" i="1" s="1"/>
  <c r="AB7" i="1"/>
  <c r="AB17" i="1" s="1"/>
  <c r="AJ6" i="1"/>
  <c r="AI6" i="1"/>
  <c r="AH6" i="1"/>
  <c r="AG6" i="1"/>
  <c r="AF6" i="1"/>
  <c r="AE6" i="1"/>
  <c r="AD6" i="1"/>
  <c r="AC6" i="1"/>
  <c r="AB6" i="1"/>
  <c r="AJ17" i="1" l="1"/>
  <c r="AI13" i="1"/>
  <c r="AH14" i="1"/>
  <c r="AG16" i="1"/>
  <c r="AB14" i="1"/>
  <c r="AJ14" i="1"/>
  <c r="AI16" i="1"/>
  <c r="AC13" i="1"/>
  <c r="AD13" i="1"/>
  <c r="AC14" i="1"/>
  <c r="AB16" i="1"/>
  <c r="AJ16" i="1"/>
  <c r="AE13" i="1"/>
  <c r="AD14" i="1"/>
  <c r="AC16" i="1"/>
  <c r="AG17" i="1"/>
  <c r="AF13" i="1"/>
  <c r="AE14" i="1"/>
  <c r="AD16" i="1"/>
  <c r="AH17" i="1"/>
  <c r="AI17" i="1"/>
  <c r="AH13" i="1"/>
  <c r="AG14" i="1"/>
  <c r="AF16" i="1"/>
  <c r="AG12" i="1"/>
  <c r="AC17" i="1"/>
  <c r="AD17" i="1"/>
  <c r="AI12" i="1"/>
  <c r="AE17" i="1"/>
  <c r="AB12" i="1"/>
  <c r="AJ12" i="1"/>
  <c r="AF17" i="1"/>
</calcChain>
</file>

<file path=xl/sharedStrings.xml><?xml version="1.0" encoding="utf-8"?>
<sst xmlns="http://schemas.openxmlformats.org/spreadsheetml/2006/main" count="445" uniqueCount="392">
  <si>
    <t>Language</t>
  </si>
  <si>
    <t>Source Text</t>
  </si>
  <si>
    <t>Source Text Total Google Results</t>
  </si>
  <si>
    <t>Source Text Total Google Results (limited by total queries sent)</t>
  </si>
  <si>
    <t>Bing Translate #1</t>
  </si>
  <si>
    <t>Bing Translate #2</t>
  </si>
  <si>
    <t>Bing Score (RTT with similar_text)</t>
  </si>
  <si>
    <t>Bing Score (RTT with meteor)</t>
  </si>
  <si>
    <t>Bing Score (RTT with GoogleSearch)</t>
  </si>
  <si>
    <t>Bing Total Google Results</t>
  </si>
  <si>
    <t>Bing Total Intersected Links</t>
  </si>
  <si>
    <t>Google Translate #1</t>
  </si>
  <si>
    <t>Google Translate #2</t>
  </si>
  <si>
    <t>Google Score (RTT with similar_text)</t>
  </si>
  <si>
    <t>Google Score (RTT with meteor)</t>
  </si>
  <si>
    <t>Google Score (RTT with GoogleSearch)</t>
  </si>
  <si>
    <t>Google Total Google Results</t>
  </si>
  <si>
    <t>Google Total Intersected Links</t>
  </si>
  <si>
    <t>Yandex Translate #1</t>
  </si>
  <si>
    <t>Yandex Translate #2</t>
  </si>
  <si>
    <t>Yandex Score (RTT with similar_text)</t>
  </si>
  <si>
    <t>Yandex Score (RTT with meteor)</t>
  </si>
  <si>
    <t>Yandex Score (RTT with GoogleSearch)</t>
  </si>
  <si>
    <t>Yandex Total Google Results</t>
  </si>
  <si>
    <t>Yandex Total Intersected Links</t>
  </si>
  <si>
    <t>﻿en-ms</t>
  </si>
  <si>
    <t>motorists would be attracted to participate .</t>
  </si>
  <si>
    <t>pemilik kenderaan akan tertarik untuk menyertai.</t>
  </si>
  <si>
    <t>motorists will be attracted to join.</t>
  </si>
  <si>
    <t>pemandu akan tertarik untuk menyertai.</t>
  </si>
  <si>
    <t>the driver will be interested in joining.</t>
  </si>
  <si>
    <t>pemandu akan tertarik untuk berpartisipasi .</t>
  </si>
  <si>
    <t>drivers will be attracted to participate .</t>
  </si>
  <si>
    <t>the first estimates regarding the material losses amounted to $ 300,000 million .</t>
  </si>
  <si>
    <t>anggaran pertama mengenai kerugian ketara yang berjumlah $ 300,000 juta.</t>
  </si>
  <si>
    <t>the first estimates of material losses amounting to $300,000 million.</t>
  </si>
  <si>
    <t>anggaran pertama mengenai kerugian material berjumlah $ 300,000 juta.</t>
  </si>
  <si>
    <t>the first estimate of material loss amounted to $ 300,000 million.</t>
  </si>
  <si>
    <t>yang pertama diperkirakan mengenai bahan kerugian berjumlah $ 300,000 juta .</t>
  </si>
  <si>
    <t>the first estimates of the material losses amounted to $ 300,000 million .</t>
  </si>
  <si>
    <t>the Law must be set out one way or the other .</t>
  </si>
  <si>
    <t>undang-undang hendaklah dibentangkan kepada salah satu cara atau yang lain.</t>
  </si>
  <si>
    <t>the law shall be presented to the one way or the other.</t>
  </si>
  <si>
    <t>Undang-undang mesti ditetapkan satu cara atau yang lain.</t>
  </si>
  <si>
    <t>The law must be set one way or another.</t>
  </si>
  <si>
    <t>undang-Undang harus menetapkan satu cara atau yang lain .</t>
  </si>
  <si>
    <t>the law should be set one way or the other .</t>
  </si>
  <si>
    <t>it 's hard to remember those days of optimism .</t>
  </si>
  <si>
    <t>adalah sukar untuk mengingati hari-hari optimis.</t>
  </si>
  <si>
    <t>It's hard to remember the days of optimism.</t>
  </si>
  <si>
    <t>sukar untuk mengingati hari-hari optimisme.</t>
  </si>
  <si>
    <t>it is difficult to remember the days of optimism.</t>
  </si>
  <si>
    <t>it 's keras untuk ingat hari-hari keyakinan .</t>
  </si>
  <si>
    <t>it 's hard to remember day-to-day confidence .</t>
  </si>
  <si>
    <t>the term human rights does not even appear once in the new constitution .</t>
  </si>
  <si>
    <t>hak asasi manusia jangka tidak kelihatan sekali dalam Perlembagaan baru.</t>
  </si>
  <si>
    <t>human rights term doesn't look once a new Constitution.</t>
  </si>
  <si>
    <t>istilah hak asasi manusia tidak pernah muncul sekali dalam perlembagaan baru.</t>
  </si>
  <si>
    <t>the term human rights never appears once in the new constitution.</t>
  </si>
  <si>
    <t>istilah hak asasi manusia tidak muncul sekali dalam perlembagaan baru .</t>
  </si>
  <si>
    <t>the term human rights does not appear once in the new constitution .</t>
  </si>
  <si>
    <t>state institutions could even use this article to control the content of cinematic art .</t>
  </si>
  <si>
    <t>institusi Negeri juga boleh menggunakan artikel ini untuk mengawal kandungan seni perfileman.</t>
  </si>
  <si>
    <t>State institutions may also use this article to control the content of art cinema.</t>
  </si>
  <si>
    <t>institusi negara bahkan boleh menggunakan artikel ini untuk mengawal kandungan seni sinematik.</t>
  </si>
  <si>
    <t>state institutions can even use this article to control cinematic art content.</t>
  </si>
  <si>
    <t>institusi negeri bahkan bisa menggunakan artikel ini untuk mengawal kandungan sinematik seni .</t>
  </si>
  <si>
    <t>state institutions could even use this article to control the content of the cinematic art .</t>
  </si>
  <si>
    <t>he does not regret that decision , but has respected his " deep democratic and human rights values . "</t>
  </si>
  <si>
    <t>Dia kesal keputusan itu, tetapi telah dihormati "dalam demokrasi dan nilai-nilai hak asasi manusia."</t>
  </si>
  <si>
    <t>He regretted the decision, but had respected "in democracy and values human rights."</t>
  </si>
  <si>
    <t>dia tidak menyesal bahawa keputusan itu, tetapi menghormati "nilai demokratik dan hak asasi manusia".</t>
  </si>
  <si>
    <t>he does not regret that decision, but respects "democratic values ​​and human rights".</t>
  </si>
  <si>
    <t>dia tidak menyesal bahawa keputusan , tetapi telah dihormati-nya " dalam demokrasi dan hak asasi manusia nilai-nilai . "</t>
  </si>
  <si>
    <t>he did not regret that decision , but has respected his " in democracy and human rights values . "</t>
  </si>
  <si>
    <t>this is the case of Anto Wijaya , one of the miners who make their living taking sulphur from the Kawah Ijen volcano .</t>
  </si>
  <si>
    <t>ini adalah kes Anto Wijaya, salah satu daripada pelombong yang membuat hidup mereka mengambil sulfur dari Kawah Ijen gunung berapi.</t>
  </si>
  <si>
    <t>This is the case of Anto Wijaya, one of the miners who made their lives take sulfur from Crater Ijen volcano.</t>
  </si>
  <si>
    <t>ini adalah kes Anto Wijaya, salah satu pelombong yang membuat hidupnya mengambil belerang dari gunung berapi Kawah Ijen.</t>
  </si>
  <si>
    <t>this is the case of Anto Wijaya, one of the miners who made his life take sulfur from the Ijen Crater volcano.</t>
  </si>
  <si>
    <t>ini adalah hal Anto Wijaya , salah satu pelombong yang membuat hidup mereka mengambil sulfur dari Kawah Ijen gunung berapi .</t>
  </si>
  <si>
    <t>this is the case of Anto Wijaya , one of the miners who make their living taking sulfur from the Crater of the Ijen volcano .</t>
  </si>
  <si>
    <t>their thirst for global power led in the years of 1859 - 1871 to the formulation of a three-world-war plan .</t>
  </si>
  <si>
    <t>mereka dahagakan kuasa global yang mendahului dalam tahun 1859-1871 kepada pembentukan pelan perang tiga dunia.</t>
  </si>
  <si>
    <t>their thirst for power of the global lead in the year 1859-1871 to the establishment of three world war plan.</t>
  </si>
  <si>
    <t>dahaga mereka untuk kuasa global yang dipimpin pada tahun 1859 - 1871 untuk perumusan pelan perang tiga dunia.</t>
  </si>
  <si>
    <t>their thirst for global leadership led in 1859 - 1871 for the formulation of three world war plans.</t>
  </si>
  <si>
    <t>mereka haus kuasa global membawa dalam tahun 1859 - 1871 untuk pembentukan tiga dunia-pelan perang .</t>
  </si>
  <si>
    <t>they wear the power of the global lead in the years 1859 - 1871 to the formation of a three-world-war plan .</t>
  </si>
  <si>
    <t>they headed straight for Brooklyn Bridge .</t>
  </si>
  <si>
    <t>mereka diketuai terus untuk jambatan Brooklyn.</t>
  </si>
  <si>
    <t>they headed straight to Brooklyn Bridge.</t>
  </si>
  <si>
    <t>mereka menuju ke Jambatan Brooklyn.</t>
  </si>
  <si>
    <t>they headed for the Brooklyn Bridge.</t>
  </si>
  <si>
    <t>mereka langsung menuju Jembatan Brooklyn .</t>
  </si>
  <si>
    <t>they headed straight for the Brooklyn Bridge .</t>
  </si>
  <si>
    <t>hungry for growth , the bank itself invested in US subprime securities .</t>
  </si>
  <si>
    <t>lapar untuk pertumbuhan, bank itu sendiri telah membuat pelaburan kita sekuriti sub-prima.</t>
  </si>
  <si>
    <t>hungry for growth, the bank itself has invested us securities sub-prima.</t>
  </si>
  <si>
    <t>lapar untuk pertumbuhan, bank itu sendiri melabur dalam sekuriti subprima AS.</t>
  </si>
  <si>
    <t>hungry for growth, the bank itself invested in US subprime securities.</t>
  </si>
  <si>
    <t>lapar untuk pertumbuhan , bank itu sendiri melabur dalam KITA sub-prima sekuriti .</t>
  </si>
  <si>
    <t>hungry for growth , the bank itself invested in the US sub-prime securities .</t>
  </si>
  <si>
    <t>us authorities described tunnel as the most sophisticated they have discovered .</t>
  </si>
  <si>
    <t>kita berkuasa diterangkan terowong sebagai yang paling canggih mereka telah menemui.</t>
  </si>
  <si>
    <t>us authorities described the tunnel as the most sophisticated they have found.</t>
  </si>
  <si>
    <t>kami pihak berkuasa menggambarkan terowong sebagai yang paling canggih yang mereka temukan.</t>
  </si>
  <si>
    <t>we authorities describe the tunnels as the most sophisticated they find.</t>
  </si>
  <si>
    <t>kita berkuasa digambarkan terowongan sebagai yang paling canggih mereka telah ditemui .</t>
  </si>
  <si>
    <t>us authorities described the tunnel as the most sophisticated they have been found .</t>
  </si>
  <si>
    <t>" money presented the case as a successful case of transition " Drescher .</t>
  </si>
  <si>
    <t>"wang ditunjukkan kes itu sebagai kes peralihan yang berjaya" Drescher.</t>
  </si>
  <si>
    <t>"money is shown the case as a case of successful transition" Drescher.</t>
  </si>
  <si>
    <t>"wang membentangkan kes itu sebagai kes peralihan yang berjaya" Drescher.</t>
  </si>
  <si>
    <t>"money presents the case as a successful transition case" Drescher.</t>
  </si>
  <si>
    <t>"uang diberikan hal sebagai sebuah kes berjaya peralihan" Drescher .</t>
  </si>
  <si>
    <t>"the money given the case as a successful case of transition" Drescher .</t>
  </si>
  <si>
    <t>if you crash , the game takes you back to the last interrupted point .</t>
  </si>
  <si>
    <t>Jika anda kemalangan, Permainan ini akan membawa anda kembali ke diganggu point.</t>
  </si>
  <si>
    <t>If you crash, the game will take you back to the interrupted point.</t>
  </si>
  <si>
    <t>jika anda mengalami kemalangan, permainan akan membawa anda kembali ke titik yang terputus terakhir.</t>
  </si>
  <si>
    <t>if you experience an accident, the game will take you back to the last disconnected point.</t>
  </si>
  <si>
    <t>jika anda crash , permainan ini akan membawa anda kembali untuk yang terakhir terganggu titik .</t>
  </si>
  <si>
    <t>if you crash , the game will take you back to the last interrupted point .</t>
  </si>
  <si>
    <t>another part of the survey allowed selected children to compose their own menu .</t>
  </si>
  <si>
    <t>bahagian lain dari kaji selidik itu membenarkan kanak-kanak terpilih untuk mengarang menu mereka sendiri.</t>
  </si>
  <si>
    <t>other parts of the survey allows children selected to compose their own menu.</t>
  </si>
  <si>
    <t>satu lagi bahagian kajian membenarkan kanak-kanak terpilih untuk menyusun menu mereka sendiri.</t>
  </si>
  <si>
    <t>Another part of the survey allows the selected children to organize their own menu.</t>
  </si>
  <si>
    <t>bahagian lain ukur dibenarkan dipilih anak-anak untuk mengarang mereka sendiri menu .</t>
  </si>
  <si>
    <t>the other part of the survey allowed selected children to compose their own menu .</t>
  </si>
  <si>
    <t>there are proven theories that some of the fires were intentional .</t>
  </si>
  <si>
    <t>Tiada akan membuktikan teori bahawa sebahagian daripada kebakaran yang disengajakan.</t>
  </si>
  <si>
    <t>There will prove the theory that part of deliberate fires.</t>
  </si>
  <si>
    <t>terdapat teori yang terbukti bahawa sesetengah kebakaran itu disengajakan.</t>
  </si>
  <si>
    <t>there is a proven theory that some of the fires are intentional.</t>
  </si>
  <si>
    <t>ada membuktikan teori yang beberapa api sengaja .</t>
  </si>
  <si>
    <t>there is a proved theory that some of the fire accidentally .</t>
  </si>
  <si>
    <t>migrants are also net contributors to social systems .</t>
  </si>
  <si>
    <t>pendatang juga turut penyumbang-penyumbang yang bersih kepada sistem sosial.</t>
  </si>
  <si>
    <t>immigrants are also contributors to a clean social system.</t>
  </si>
  <si>
    <t>Pendatang juga penyumbang bersih kepada sistem sosial.</t>
  </si>
  <si>
    <t>Immigrants are also net contributors to social systems.</t>
  </si>
  <si>
    <t>pendatang yang juga bersih penyumbang untuk sistem sosial .</t>
  </si>
  <si>
    <t>immigrants are also net contributors to the social system .</t>
  </si>
  <si>
    <t>the Queen Mrs. Sofia concluded by encouraging those present to participate in the debate and find solutions to advance the fight against poverty .</t>
  </si>
  <si>
    <t>yang Ratu Puan Sofia diakhiri dengan menggalakkan mereka yang hadir untuk mengambil bahagian dalam perbahasan dan mencari penyelesaian untuk memajukan perjuangan menentang kemiskinan.</t>
  </si>
  <si>
    <t>the Queen of Mrs. Sofia concluded by encouraging those present to participate in the debate and find solutions to advance the fight against poverty.</t>
  </si>
  <si>
    <t>Ratu Puan Sofia menyimpulkan dengan menggalakkan hadirin untuk turut serta dalam perdebatan dan mencari penyelesaian untuk memajukan perjuangan menentang kemiskinan.</t>
  </si>
  <si>
    <t>Mrs Sofia concludes by encouraging attendees to participate in debate and find solutions to advance the struggle against poverty.</t>
  </si>
  <si>
    <t>Ratu Puan Sofia menyimpulkan dengan menggalakkan orang-orang yang hadir untuk mengambil bahagian dalam perdebatan dan mencari penyelesaian untuk maju memerangi kemiskinan .</t>
  </si>
  <si>
    <t>Queen Mrs. Sofia concluded by encouraging those present to take part in the debate and find solutions to advance the fight against poverty .</t>
  </si>
  <si>
    <t>certain species cannot get past barriers in the form of forest areas .</t>
  </si>
  <si>
    <t>spesies tertentu tidak dapat melepasi halangan dalam bentuk kawasan hutan.</t>
  </si>
  <si>
    <t>certain species cannot get past obstacles in the form of forest area.</t>
  </si>
  <si>
    <t>sesetengah spesies tidak dapat menghalang halangan dalam bentuk kawasan hutan.</t>
  </si>
  <si>
    <t>some species can not prevent barriers in the form of forest areas.</t>
  </si>
  <si>
    <t>spesies tertentu yang tidak boleh melewati halangan dalam bentuk kawasan hutan .</t>
  </si>
  <si>
    <t>certain species that can not pass through obstacles in the form of the forest area .</t>
  </si>
  <si>
    <t>other teams of officers were seen gathering on the perimeter .</t>
  </si>
  <si>
    <t>pasukan lain pegawai telah dilihat Perhimpunan pada perimeter.</t>
  </si>
  <si>
    <t>team officials were seen Gathering at the perimeter.</t>
  </si>
  <si>
    <t>pasukan pegawai lain dilihat berkumpul di perimeter.</t>
  </si>
  <si>
    <t>Other forces of staff are seen gathering in the perimeter.</t>
  </si>
  <si>
    <t>pasukan lain pegawai sedang melihat berkumpul di perimeter .</t>
  </si>
  <si>
    <t>other team officials are seen gathered on the perimeter .</t>
  </si>
  <si>
    <t>I do not think it is right to abandon training .</t>
  </si>
  <si>
    <t>Saya tidak fikir ia adalah betul untuk meninggalkan latihan.</t>
  </si>
  <si>
    <t>I don't think it is correct to leave training.</t>
  </si>
  <si>
    <t>I do not think it is right to leave the training.</t>
  </si>
  <si>
    <t>Saya tidak berpikir ia adalah hak untuk meninggalkan latihan .</t>
  </si>
  <si>
    <t>I don't think it is right to leave training .</t>
  </si>
  <si>
    <t>researchers can listen for extraterrestrial signals in space .</t>
  </si>
  <si>
    <t>penyelidik boleh mendengar isyarat ruang angkasa di angkasa.</t>
  </si>
  <si>
    <t>researchers can listen to extraterrestrial signals in space.</t>
  </si>
  <si>
    <t>penyelidik boleh mendengar isyarat luar angkasa di ruang angkasa.</t>
  </si>
  <si>
    <t>researchers can hear space signals in space.</t>
  </si>
  <si>
    <t>penyelidik boleh mendengar ruang angkasa isyarat di ruang angkasa .</t>
  </si>
  <si>
    <t>researchers can listen to extraterrestrial signals in space .</t>
  </si>
  <si>
    <t>small bags under the seat will still be free .</t>
  </si>
  <si>
    <t>Beg-beg kecil di bawah kerusi tersebut akan tetap menjadi percuma.</t>
  </si>
  <si>
    <t>Small bags under the seat will still be free.</t>
  </si>
  <si>
    <t>Beg kecil di bawah kerusi itu masih akan dibebaskan.</t>
  </si>
  <si>
    <t>The small bag under the chair will still be released.</t>
  </si>
  <si>
    <t>beg kecil di bawah tempat duduk masih akan bebas .</t>
  </si>
  <si>
    <t>thirty five other men involved in the racket were jailed .</t>
  </si>
  <si>
    <t>tiga puluh lima lelaki lain terlibat dalam raket telah dipenjarakan.</t>
  </si>
  <si>
    <t>Thirty-five other men involved in the racket have been jailed.</t>
  </si>
  <si>
    <t>Tiga puluh lima lelaki lain yang terlibat dalam raket itu dipenjarakan.</t>
  </si>
  <si>
    <t>Thirty-five other men involved in the racket were jailed.</t>
  </si>
  <si>
    <t>tiga puluh lima pria lain terlibat dalam raket dipenjara .</t>
  </si>
  <si>
    <t>thirty-five other men involved in the racket were jailed .</t>
  </si>
  <si>
    <t>get creative with your children and surprise the judging panel .</t>
  </si>
  <si>
    <t>mengalakkan dengan anak-anak anda dan mengejutkan oleh panel hakim.</t>
  </si>
  <si>
    <t>encourage with your children and stunned by a panel of judges.</t>
  </si>
  <si>
    <t>Dapatkan kreatif dengan anak-anak anda dan mengejutkan panel penghakiman.</t>
  </si>
  <si>
    <t>Get creative with your kids and surprise the judgment panel.</t>
  </si>
  <si>
    <t>dapatkan kreatif dengan anak-anak anda dan mengejutkan panel juri .</t>
  </si>
  <si>
    <t>get creative with your kids and surprise the jury panel .</t>
  </si>
  <si>
    <t>there are also wrist bracelets that affect the nerve endings in fingers .</t>
  </si>
  <si>
    <t>Terdapat juga gelang pergelangan tangan yang memberi kesan kepada hujung saraf di jari.</t>
  </si>
  <si>
    <t>There is also a bracelet wrist affecting the nerve in the fingers.</t>
  </si>
  <si>
    <t>terdapat juga gelang pergelangan tangan yang menjejaskan ujung saraf di jari.</t>
  </si>
  <si>
    <t>There is also a wristband that affects the nerve endings on the fingers.</t>
  </si>
  <si>
    <t>ada juga pergelangan tangan gelang yang mempengaruhi saraf di jari-jari .</t>
  </si>
  <si>
    <t>there is also a wrist bracelet that affects the nerves in the fingers .</t>
  </si>
  <si>
    <t>even though she had Iveta move out of</t>
  </si>
  <si>
    <t>Walaupun dia mempunyai Iveta yang bergerak daripada</t>
  </si>
  <si>
    <t>Although he has a move of Iveta</t>
  </si>
  <si>
    <t>walaupun dia telah meninggalkan Iveta</t>
  </si>
  <si>
    <t>though he had left Iveta</t>
  </si>
  <si>
    <t>walaupun dia telah Iveta bergerak keluar</t>
  </si>
  <si>
    <t>even though he was Iveta move out</t>
  </si>
  <si>
    <t>this confirmed the trend of a slowing of economic growth .</t>
  </si>
  <si>
    <t>ini disahkan trend yang memperlahankan pertumbuhan ekonomi.</t>
  </si>
  <si>
    <t>This confirmed a trend that slow down economic growth.</t>
  </si>
  <si>
    <t>ini mengesahkan trend perlambatan pertumbuhan ekonomi.</t>
  </si>
  <si>
    <t>This confirms the trend of slowdown in economic growth.</t>
  </si>
  <si>
    <t>ini disahkan trend perlahan pertumbuhan ekonomi .</t>
  </si>
  <si>
    <t>this confirmed the trend of slow economic growth .</t>
  </si>
  <si>
    <t>it 's one of the best .</t>
  </si>
  <si>
    <t>Ia adalah salah satu yang terbaik.</t>
  </si>
  <si>
    <t>It is one of the best.</t>
  </si>
  <si>
    <t>itu salah satu yang terbaik.</t>
  </si>
  <si>
    <t>it's one of the best.</t>
  </si>
  <si>
    <t>it 's salah satu yang terbaik .</t>
  </si>
  <si>
    <t>it may be difficult to fill positions in sparsely populated outlying areas .</t>
  </si>
  <si>
    <t>Ia mungkin sukar untuk mengisi jawatan di tempat Syarikat yang berpenghuni.</t>
  </si>
  <si>
    <t>It may be difficult to fill positions in public companies that place of residence.</t>
  </si>
  <si>
    <t>ia mungkin sukar untuk mengisi jawatan di kawasan luar bandar yang jarang penduduknya.</t>
  </si>
  <si>
    <t>it may be difficult to fill positions in the rarity of rural areas.</t>
  </si>
  <si>
    <t>ia mungkin sukar untuk mengisi posisi di jarang penduduk kawasan terpencil .</t>
  </si>
  <si>
    <t>it may be difficult to fill a position in the sparsely populated remote areas .</t>
  </si>
  <si>
    <t>the same bill offered in both the House and Senate .</t>
  </si>
  <si>
    <t>Rang undang-undang sama ditawarkan di DPR dan Senat.</t>
  </si>
  <si>
    <t>The same Bill offered in the HOUSE and the Senate.</t>
  </si>
  <si>
    <t>bil yang sama ditawarkan di Dewan dan Senat.</t>
  </si>
  <si>
    <t>The same bill is offered at the House and Senate.</t>
  </si>
  <si>
    <t>sama dengan rang undang-undang yang ditawarkan dalam kedua-dua Rumah dan Senat .</t>
  </si>
  <si>
    <t>same with the bill offered in both the House and the Senate .</t>
  </si>
  <si>
    <t>a core group of protesters took up positions close to the encampment 's kitchen area .</t>
  </si>
  <si>
    <t>satu kumpulan teras penunjuk perasaan mengambil kedudukan berhampiran dengan kawasan dapur perkhemahan tersebut.</t>
  </si>
  <si>
    <t>a core group of protesters take position near the kitchen area of the camping.</t>
  </si>
  <si>
    <t>sekumpulan penunjuk perasaan mengambil kedudukan berhampiran dengan kawasan dapur perkampungan.</t>
  </si>
  <si>
    <t>a group of protesters took positions near the village kitchen area.</t>
  </si>
  <si>
    <t>kumpulan teras penunjuk perasaan mengambil posisi dekat ke perkemahan 's dapur .</t>
  </si>
  <si>
    <t>the core group of protesters took up positions close to the camp 's kitchen .</t>
  </si>
  <si>
    <t>the foreign minister deplored the fact that efforts to mediate did not meet with success .</t>
  </si>
  <si>
    <t>Menteri luar deplored hakikat bahawa usaha untuk menjadi pengantara tidak pula bertemu dengan kejayaan.</t>
  </si>
  <si>
    <t>Foreign Minister deplored the fact that efforts to mediate did not meet with success.</t>
  </si>
  <si>
    <t>menteri luar menyangkal hakikat bahawa usaha untuk menengah tidak memenuhi kejayaan.</t>
  </si>
  <si>
    <t>the foreign minister denied the fact that the effort to the secondary does not meet success.</t>
  </si>
  <si>
    <t>menteri luar kesal fakta yang usaha untuk menjadi pengantara tidak bertemu dengan kejayaan .</t>
  </si>
  <si>
    <t>the foreign minister deplored the fact that efforts to mediate have not met with success .</t>
  </si>
  <si>
    <t>hunting horn group " Jagdreiter Westfalen , " under the directorship of Brigitte Kluth , played old , traditional French melodies .</t>
  </si>
  <si>
    <t>memburu tanduk Kumpulan "Jagdreiter Westfalen," bawah Brigitte Kluth, memainkan melodi Perancis yang lama.</t>
  </si>
  <si>
    <t>hunting horn Groups "Jagdreiter Westfalen," under Brigitte Kluth, plays a melody of old French.</t>
  </si>
  <si>
    <t>memburu kumpulan tanduk "Jagdreiter Westfalen," di bawah pengarah Brigitte Kluth, bermain lama, melodi Perancis tradisional.</t>
  </si>
  <si>
    <t>hunting the horn group "Jagdreiter Westfalen," under the director of Brigitte Kluth, playing a long, traditional French melody.</t>
  </si>
  <si>
    <t>tanduk memburu sekumpulan "Jagdreiter Westfalen ," di bawah pengarah Brigitte Kluth , bermain lama , tradisional prancis melodi .</t>
  </si>
  <si>
    <t>hunting horn group "Jagdreiter Westfalen ," under director Brigitte Kluth , playing old , traditional French melody .</t>
  </si>
  <si>
    <t>they will perhaps be inclined to expand their menus .</t>
  </si>
  <si>
    <t>mereka mungkin akan cenderung untuk meluaskan Menu mereka.</t>
  </si>
  <si>
    <t>they may be inclined to expand their Menu.</t>
  </si>
  <si>
    <t>mereka mungkin cenderung mengembangkan menu mereka.</t>
  </si>
  <si>
    <t>they may be inclined to develop their menu.</t>
  </si>
  <si>
    <t>mereka mungkin akan cenderung untuk mengembangkan menu mereka .</t>
  </si>
  <si>
    <t>they will probably tend to expand their menu .</t>
  </si>
  <si>
    <t>" the only way that some can be supportive is to cast us in the role of hapless souls . "</t>
  </si>
  <si>
    <t>"satu-satunya cara bahawa sesetengah boleh menyokong adalah untuk membuang kami peranan kegemilangannya jiwa."</t>
  </si>
  <si>
    <t>"the only way that some can support our role is to remove the kegemilangannya of the soul."</t>
  </si>
  <si>
    <t>"satu-satunya cara yang boleh disokong adalah dengan membuang kita dalam peranan jiwa yang tidak berdosa."</t>
  </si>
  <si>
    <t>"the only way that can be supported is by throwing us in the role of innocent souls."</t>
  </si>
  <si>
    <t>"satu-satunya cara yang boleh mendukung adalah untuk membuang kami dalam peranan jiwa-jiwa malang . "</t>
  </si>
  <si>
    <t>"the only way that can be supportive is to cast us in the role of the poor souls . "</t>
  </si>
  <si>
    <t>people close to the situation said that RBS had turned over records of emails and instant messages to the UK regulator .</t>
  </si>
  <si>
    <t>orang dekat dengan keadaan berkata bahawa RBS telah bertukar ke atas rekod-rekod e-mel dan mesej segera kepada pengawal selia UK.</t>
  </si>
  <si>
    <t>people close to the situation said that RBS have turned over records of e-mail and instant messaging to UK regulators.</t>
  </si>
  <si>
    <t>orang yang rapat dengan situasi itu berkata bahawa RBS telah menyerahkan rekod e-mel dan mesej segera kepada pengatur UK.</t>
  </si>
  <si>
    <t>people who are close to the situation say that RBS has submitted an e-mail record and instant message to the UK regulator.</t>
  </si>
  <si>
    <t>orang-orang dekat dengan keadaan berkata RBS telah diserahkan rekod e-mel dan mesej segera ke UK pengatur .</t>
  </si>
  <si>
    <t>people close to the situation said RBS had turned over records of emails and instant messages to the UK regulator .</t>
  </si>
  <si>
    <t>Chairman Albrecht Schlenker got fairly wet .</t>
  </si>
  <si>
    <t>Pengerusi Albrecht Schlenker mendapat agak basah.</t>
  </si>
  <si>
    <t>Chairman of Albrecht Schlenker got quite wet.</t>
  </si>
  <si>
    <t>Pengerusi Albrecht Schlenker mendapat cukup basah.</t>
  </si>
  <si>
    <t>The chairman of Albrecht Schlenker gets wet enough.</t>
  </si>
  <si>
    <t>Pengerusi Albrecht Schlenker punya agak basah .</t>
  </si>
  <si>
    <t>Chairman Albrecht Schlenker got quite wet .</t>
  </si>
  <si>
    <t>the monthly average income of Sinaloa workers was , until September , 5.352 pesos .</t>
  </si>
  <si>
    <t>purata pendapatan bulanan bagi pekerja Sinaloa adalah, sehingga bulan September, 5.352 Peso.</t>
  </si>
  <si>
    <t>the average monthly income for employees of Sinaloa was, until September, 5.352 Pesos.</t>
  </si>
  <si>
    <t>pendapatan purata bulanan pekerja Sinaloa, sehingga September, 5.352 peso.</t>
  </si>
  <si>
    <t>average monthly income of Sinaloa workers, up to September, 5,352 pesos.</t>
  </si>
  <si>
    <t>pendapatan bulanan purata Sinaloa pekerja-pekerja itu , sampai September , 5.352 peso .</t>
  </si>
  <si>
    <t>the average monthly income of Sinaloa workers that , until September , 5.352 pesos .</t>
  </si>
  <si>
    <t>it is legitimate for Deutsche Bank to offer investments .</t>
  </si>
  <si>
    <t>memang sah Deutsche Bank menawarkan pelaburan.</t>
  </si>
  <si>
    <t>It's valid Deutsche Bank offers investment.</t>
  </si>
  <si>
    <t>adalah sah bagi Deutsche Bank untuk menawarkan pelaburan.</t>
  </si>
  <si>
    <t>is valid for Deutsche Bank to offer investment.</t>
  </si>
  <si>
    <t>ia adalah sah untuk Deutsche Bank untuk menawarkan pelaburan .</t>
  </si>
  <si>
    <t>it is valid for Deutsche Bank to offer investment .</t>
  </si>
  <si>
    <t>it was mentioned that UNASUR countries will take important steps .</t>
  </si>
  <si>
    <t>telah dinyatakan bahawa negara-negara UNASUR akan mengambil langkah-langkah penting.</t>
  </si>
  <si>
    <t>It has been noted that countries of UNASUR will take important steps.</t>
  </si>
  <si>
    <t>ia menyebut bahawa negara-negara UNASUR akan mengambil langkah penting.</t>
  </si>
  <si>
    <t>it states that UNASUR countries will take an important step.</t>
  </si>
  <si>
    <t>ia disebut yang UNASUR negara akan mengambil langkah penting .</t>
  </si>
  <si>
    <t>it is mentioned that the UNASUR countries will take the important step .</t>
  </si>
  <si>
    <t>a significant shortcoming is that the same things often happen in the same places .</t>
  </si>
  <si>
    <t>kelemahan yang ketara adalah bahawa perkara yang sama sering berlaku di tempat yang sama.</t>
  </si>
  <si>
    <t>significant weaknesses is that the same thing often happens in the same place.</t>
  </si>
  <si>
    <t>kekurangan yang ketara adalah perkara yang sama sering terjadi di tempat yang sama.</t>
  </si>
  <si>
    <t>Significant deficiencies are the same thing often happens in the same place.</t>
  </si>
  <si>
    <t>yang penting adalah kelemahan bahawa perkara yang sama sering terjadi di tempat-tempat yang sama .</t>
  </si>
  <si>
    <t>the key is the disadvantage that the same thing often happens in the same places .</t>
  </si>
  <si>
    <t>several towns are voting to block new , state-licensed retail marijuana shops .</t>
  </si>
  <si>
    <t>beberapa bandar undian untuk menyekat baru, Kedai-kedai runcit berlesen Negeri ganja.</t>
  </si>
  <si>
    <t>a number of city votes to block new licensed retail stores State marijuana.</t>
  </si>
  <si>
    <t>beberapa bandar mengundi untuk menghalang kedai marijuana runcit baru, berlesen negeri.</t>
  </si>
  <si>
    <t>some cities voted to block new retail, state-owned marijuana stores.</t>
  </si>
  <si>
    <t>bandar-bandar beberapa mengundi untuk blok baru , state-berlesen di kedai runcit ganja .</t>
  </si>
  <si>
    <t>several towns voting to block new , state-licensed retail store cannabis .</t>
  </si>
  <si>
    <t>the summit concluded with the joint commitment of Chile and Peru to accept a ruling .</t>
  </si>
  <si>
    <t>Sidang Kemuncak itu diakhiri dengan komitmen bersama Chile dan Peru untuk menerima sesuatu keputusan.</t>
  </si>
  <si>
    <t>The Summit ended with a joint commitment to Chile and Peru to receive a decision.</t>
  </si>
  <si>
    <t>sidang kemuncak itu berakhir dengan komitmen bersama Chile dan Peru untuk menerima keputusan.</t>
  </si>
  <si>
    <t>the summit ended with a joint commitment to Chile and Peru to accept the decision.</t>
  </si>
  <si>
    <t>pertemuannya berakhir dengan komitmen bersama Chile dan Peru untuk menerima keputusan .</t>
  </si>
  <si>
    <t>the meeting ended with a joint commitment of Chile and Peru to accept the results .</t>
  </si>
  <si>
    <t>in 2005 , the fear of invasion was felt both on the Left and on the Right .</t>
  </si>
  <si>
    <t>pada tahun 2005, takut serangan dirasai di sebelah kiri dan kanan.</t>
  </si>
  <si>
    <t>in 2005, fear of attack is felt on the left and right.</t>
  </si>
  <si>
    <t>pada tahun 2005, ketakutan terhadap serangan telah dirasakan di Kiri dan Kanan.</t>
  </si>
  <si>
    <t>In 2005, fear of attacks was felt in Left and Right.</t>
  </si>
  <si>
    <t>pada tahun 2005 , takut invasi merasakan kedua-dua di Kiri dan Kanan .</t>
  </si>
  <si>
    <t>in 2005 , the fear of invasion felt both on the Left and the Right .</t>
  </si>
  <si>
    <t>these bosons are not all such exotic bugs as you might think .</t>
  </si>
  <si>
    <t>bosons ini adalah tidak eksotik pepijat tersebut kerana anda mungkin berfikir.</t>
  </si>
  <si>
    <t>These bosons are not exotic bugs such as you might think.</t>
  </si>
  <si>
    <t>boson ini bukan semua bug eksotik seperti yang anda fikirkan.</t>
  </si>
  <si>
    <t>This boson is not all exotic bug as you think.</t>
  </si>
  <si>
    <t>ini boson tidak semua eksotik seperti bugs seperti yang anda sangka .</t>
  </si>
  <si>
    <t>this boson not all such exotic bugs as you might think .</t>
  </si>
  <si>
    <t>the small Italian company now has almost 100 and two offices .</t>
  </si>
  <si>
    <t>Syarikat Itali yang kecil kini mempunyai hampir 100 dan dua pejabat.</t>
  </si>
  <si>
    <t>Small Italian company now has close to 100 and two offices.</t>
  </si>
  <si>
    <t>syarikat Itali kecil kini mempunyai hampir 100 dan dua pejabat.</t>
  </si>
  <si>
    <t>Small Italian companies now have almost 100 and two offices.</t>
  </si>
  <si>
    <t>itali kecil syarikat sekarang telah hampir 100 dan dua pejabat .</t>
  </si>
  <si>
    <t>Italian small company has now nearly 100 and two offices .</t>
  </si>
  <si>
    <t>it will be worse for you .</t>
  </si>
  <si>
    <t>Ia akan menjadi lebih buruk untuk anda.</t>
  </si>
  <si>
    <t>It will be worse for you.</t>
  </si>
  <si>
    <t>ia akan lebih buruk untuk anda.</t>
  </si>
  <si>
    <t>it will be worse for you.</t>
  </si>
  <si>
    <t>ia akan menjadi lebih buruk untuk anda .</t>
  </si>
  <si>
    <t>it will be the worse for you .</t>
  </si>
  <si>
    <t>IBM easily builds its foundations on many platforms .</t>
  </si>
  <si>
    <t>IBM mudah membina asas-asas yang di platform yang banyak.</t>
  </si>
  <si>
    <t>IBM easy build foundations in many platforms.</t>
  </si>
  <si>
    <t>IBM mudah membina asas di banyak platform.</t>
  </si>
  <si>
    <t>IBM is easy to build on many platforms.</t>
  </si>
  <si>
    <t>IBM mudah membina yayasan pada platform .</t>
  </si>
  <si>
    <t>IBM easily build a foundation on the platform .</t>
  </si>
  <si>
    <t>in the second century , we hope to be able to achieve even more .</t>
  </si>
  <si>
    <t>pada abad kedua, kami berharap dapat mencapai lebih banyak lagi.</t>
  </si>
  <si>
    <t>in the second century, we hope to achieve more.</t>
  </si>
  <si>
    <t>in the second century, we hope to achieve even more.</t>
  </si>
  <si>
    <t>di abad kedua , kami berharap dapat mencapai lebih .</t>
  </si>
  <si>
    <t>in the second century , we hope to be able to achieve more .</t>
  </si>
  <si>
    <t>Bing (similar_text)</t>
  </si>
  <si>
    <t>Bing (METEOR)</t>
  </si>
  <si>
    <t>Bing (GoogleSearch)</t>
  </si>
  <si>
    <t>Google (similar_text)</t>
  </si>
  <si>
    <t>Google (METEOR)</t>
  </si>
  <si>
    <t>Google (GoogleSearch)</t>
  </si>
  <si>
    <t>Yandex (similar_text)</t>
  </si>
  <si>
    <t>Yandex (METEOR)</t>
  </si>
  <si>
    <t>Yandex (GoogleSearch)</t>
  </si>
  <si>
    <t>Min</t>
  </si>
  <si>
    <t>Q1</t>
  </si>
  <si>
    <t>Median</t>
  </si>
  <si>
    <t>Q3</t>
  </si>
  <si>
    <t>Max</t>
  </si>
  <si>
    <t>Box 1 - hidden</t>
  </si>
  <si>
    <t>Box 2 - lower</t>
  </si>
  <si>
    <t>Box 3 - upper</t>
  </si>
  <si>
    <t>Whisker Top</t>
  </si>
  <si>
    <t>Whisker Bottom</t>
  </si>
  <si>
    <t>Malay (50 Test Cases w/ Google Search)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</si>
</sst>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16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right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Malay (50 Test Cases w/ Google Search)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'translation-en-ms--withGoogleSe'!$AA$12</c:f>
              <c:strCache>
                <c:ptCount val="1"/>
                <c:pt idx="0">
                  <c:v>Box 1 - hidden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'translation-en-ms--withGoogleSe'!$AB$17:$AJ$17</c:f>
                <c:numCache>
                  <c:formatCode>General</c:formatCode>
                  <c:ptCount val="9"/>
                  <c:pt idx="0">
                    <c:v>0.17022195734536261</c:v>
                  </c:pt>
                  <c:pt idx="1">
                    <c:v>0.29330036475869498</c:v>
                  </c:pt>
                  <c:pt idx="2">
                    <c:v>4.4999999999999998E-2</c:v>
                  </c:pt>
                  <c:pt idx="3">
                    <c:v>0.31900728414862251</c:v>
                  </c:pt>
                  <c:pt idx="4">
                    <c:v>0.4080101198200215</c:v>
                  </c:pt>
                  <c:pt idx="5">
                    <c:v>0.02</c:v>
                  </c:pt>
                  <c:pt idx="6">
                    <c:v>0.16968509984639502</c:v>
                  </c:pt>
                  <c:pt idx="7">
                    <c:v>0.37188723917193756</c:v>
                  </c:pt>
                  <c:pt idx="8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'translation-en-ms--withGoogleSe'!$AB$5:$AJ$5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'translation-en-ms--withGoogleSe'!$AB$12:$AJ$12</c:f>
              <c:numCache>
                <c:formatCode>General</c:formatCode>
                <c:ptCount val="9"/>
                <c:pt idx="0">
                  <c:v>0.74622195734536256</c:v>
                </c:pt>
                <c:pt idx="1">
                  <c:v>0.39746703142536499</c:v>
                </c:pt>
                <c:pt idx="2">
                  <c:v>4.4999999999999998E-2</c:v>
                </c:pt>
                <c:pt idx="3">
                  <c:v>0.78412356321839249</c:v>
                </c:pt>
                <c:pt idx="4">
                  <c:v>0.47943869124859251</c:v>
                </c:pt>
                <c:pt idx="5">
                  <c:v>0.02</c:v>
                </c:pt>
                <c:pt idx="6">
                  <c:v>0.85785714285714498</c:v>
                </c:pt>
                <c:pt idx="7">
                  <c:v>0.72258168361637753</c:v>
                </c:pt>
                <c:pt idx="8">
                  <c:v>0.05</c:v>
                </c:pt>
              </c:numCache>
            </c:numRef>
          </c:val>
        </c:ser>
        <c:ser>
          <c:idx val="1"/>
          <c:order val="1"/>
          <c:tx>
            <c:strRef>
              <c:f>'translation-en-ms--withGoogleSe'!$AA$13</c:f>
              <c:strCache>
                <c:ptCount val="1"/>
                <c:pt idx="0">
                  <c:v>Box 2 - lower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cat>
            <c:strRef>
              <c:f>'translation-en-ms--withGoogleSe'!$AB$5:$AJ$5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'translation-en-ms--withGoogleSe'!$AB$13:$AJ$13</c:f>
              <c:numCache>
                <c:formatCode>General</c:formatCode>
                <c:ptCount val="9"/>
                <c:pt idx="0">
                  <c:v>6.7813130373937436E-2</c:v>
                </c:pt>
                <c:pt idx="1">
                  <c:v>0.17651256041136498</c:v>
                </c:pt>
                <c:pt idx="2">
                  <c:v>0.17499999999999999</c:v>
                </c:pt>
                <c:pt idx="3">
                  <c:v>4.6998024582087461E-2</c:v>
                </c:pt>
                <c:pt idx="4">
                  <c:v>9.2828094253487481E-2</c:v>
                </c:pt>
                <c:pt idx="5">
                  <c:v>0.13000000000000003</c:v>
                </c:pt>
                <c:pt idx="6">
                  <c:v>4.818538172475495E-2</c:v>
                </c:pt>
                <c:pt idx="7">
                  <c:v>8.4949246656702448E-2</c:v>
                </c:pt>
                <c:pt idx="8">
                  <c:v>0.29000000000000004</c:v>
                </c:pt>
              </c:numCache>
            </c:numRef>
          </c:val>
        </c:ser>
        <c:ser>
          <c:idx val="2"/>
          <c:order val="2"/>
          <c:tx>
            <c:strRef>
              <c:f>'translation-en-ms--withGoogleSe'!$AA$14</c:f>
              <c:strCache>
                <c:ptCount val="1"/>
                <c:pt idx="0">
                  <c:v>Box 3 - upper</c:v>
                </c:pt>
              </c:strCache>
            </c:strRef>
          </c:tx>
          <c:spPr>
            <a:solidFill>
              <a:schemeClr val="accent3"/>
            </a:solidFill>
            <a:ln>
              <a:solidFill>
                <a:schemeClr val="bg1">
                  <a:lumMod val="50000"/>
                </a:schemeClr>
              </a:solidFill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'translation-en-ms--withGoogleSe'!$AB$16:$AJ$16</c:f>
                <c:numCache>
                  <c:formatCode>General</c:formatCode>
                  <c:ptCount val="9"/>
                  <c:pt idx="0">
                    <c:v>9.8208903814690052E-2</c:v>
                  </c:pt>
                  <c:pt idx="1">
                    <c:v>0.27511548851739243</c:v>
                  </c:pt>
                  <c:pt idx="2">
                    <c:v>0.5</c:v>
                  </c:pt>
                  <c:pt idx="3">
                    <c:v>0.11470821093922756</c:v>
                  </c:pt>
                  <c:pt idx="4">
                    <c:v>0.19107734210485006</c:v>
                  </c:pt>
                  <c:pt idx="5">
                    <c:v>0.54499999999999993</c:v>
                  </c:pt>
                  <c:pt idx="6">
                    <c:v>4.632867132867502E-2</c:v>
                  </c:pt>
                  <c:pt idx="7">
                    <c:v>8.154834860839999E-2</c:v>
                  </c:pt>
                  <c:pt idx="8">
                    <c:v>0.19999999999999996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'translation-en-ms--withGoogleSe'!$AB$5:$AJ$5</c:f>
              <c:strCache>
                <c:ptCount val="9"/>
                <c:pt idx="0">
                  <c:v>Bing (similar_text)</c:v>
                </c:pt>
                <c:pt idx="1">
                  <c:v>Bing (METEOR)</c:v>
                </c:pt>
                <c:pt idx="2">
                  <c:v>Bing (GoogleSearch)</c:v>
                </c:pt>
                <c:pt idx="3">
                  <c:v>Google (similar_text)</c:v>
                </c:pt>
                <c:pt idx="4">
                  <c:v>Google (METEOR)</c:v>
                </c:pt>
                <c:pt idx="5">
                  <c:v>Google (GoogleSearch)</c:v>
                </c:pt>
                <c:pt idx="6">
                  <c:v>Yandex (similar_text)</c:v>
                </c:pt>
                <c:pt idx="7">
                  <c:v>Yandex (METEOR)</c:v>
                </c:pt>
                <c:pt idx="8">
                  <c:v>Yandex (GoogleSearch)</c:v>
                </c:pt>
              </c:strCache>
            </c:strRef>
          </c:cat>
          <c:val>
            <c:numRef>
              <c:f>'translation-en-ms--withGoogleSe'!$AB$14:$AJ$14</c:f>
              <c:numCache>
                <c:formatCode>General</c:formatCode>
                <c:ptCount val="9"/>
                <c:pt idx="0">
                  <c:v>7.4150566289139963E-2</c:v>
                </c:pt>
                <c:pt idx="1">
                  <c:v>0.10817492594707756</c:v>
                </c:pt>
                <c:pt idx="2">
                  <c:v>0.28000000000000003</c:v>
                </c:pt>
                <c:pt idx="3">
                  <c:v>4.0085694218042534E-2</c:v>
                </c:pt>
                <c:pt idx="4">
                  <c:v>9.0118030203049981E-2</c:v>
                </c:pt>
                <c:pt idx="5">
                  <c:v>0.30499999999999999</c:v>
                </c:pt>
                <c:pt idx="6">
                  <c:v>4.7628804089425048E-2</c:v>
                </c:pt>
                <c:pt idx="7">
                  <c:v>0.10762482268102003</c:v>
                </c:pt>
                <c:pt idx="8">
                  <c:v>0.46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7773280"/>
        <c:axId val="1137776544"/>
      </c:barChart>
      <c:catAx>
        <c:axId val="113777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Evaluation Metrics for each Machine Translation Software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76544"/>
        <c:crosses val="autoZero"/>
        <c:auto val="1"/>
        <c:lblAlgn val="ctr"/>
        <c:lblOffset val="100"/>
        <c:noMultiLvlLbl val="0"/>
      </c:catAx>
      <c:valAx>
        <c:axId val="11377765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Score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773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609599</xdr:colOff>
      <xdr:row>18</xdr:row>
      <xdr:rowOff>17929</xdr:rowOff>
    </xdr:from>
    <xdr:to>
      <xdr:col>33</xdr:col>
      <xdr:colOff>1280160</xdr:colOff>
      <xdr:row>35</xdr:row>
      <xdr:rowOff>7621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1"/>
  <sheetViews>
    <sheetView tabSelected="1" topLeftCell="X13" zoomScaleNormal="100" workbookViewId="0">
      <selection activeCell="AG42" sqref="AG42"/>
    </sheetView>
  </sheetViews>
  <sheetFormatPr defaultRowHeight="14.4" x14ac:dyDescent="0.3"/>
  <cols>
    <col min="27" max="27" width="14.33203125" bestFit="1" customWidth="1"/>
    <col min="28" max="28" width="16.21875" bestFit="1" customWidth="1"/>
    <col min="29" max="29" width="13.77734375" bestFit="1" customWidth="1"/>
    <col min="30" max="30" width="18.21875" bestFit="1" customWidth="1"/>
    <col min="31" max="31" width="18.5546875" bestFit="1" customWidth="1"/>
    <col min="32" max="32" width="16" bestFit="1" customWidth="1"/>
    <col min="33" max="33" width="20.44140625" bestFit="1" customWidth="1"/>
    <col min="34" max="34" width="18.77734375" bestFit="1" customWidth="1"/>
    <col min="35" max="35" width="16.21875" bestFit="1" customWidth="1"/>
    <col min="36" max="36" width="20.6640625" bestFit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36" x14ac:dyDescent="0.3">
      <c r="A2" t="s">
        <v>25</v>
      </c>
      <c r="B2" t="s">
        <v>26</v>
      </c>
      <c r="C2">
        <v>1500000</v>
      </c>
      <c r="D2">
        <v>50</v>
      </c>
      <c r="E2" t="s">
        <v>27</v>
      </c>
      <c r="F2" t="s">
        <v>28</v>
      </c>
      <c r="G2">
        <v>0.76543209876542995</v>
      </c>
      <c r="H2">
        <v>0.45742753623187998</v>
      </c>
      <c r="I2">
        <v>0.18</v>
      </c>
      <c r="J2">
        <v>44500</v>
      </c>
      <c r="K2">
        <v>9</v>
      </c>
      <c r="L2" t="s">
        <v>29</v>
      </c>
      <c r="M2" t="s">
        <v>30</v>
      </c>
      <c r="N2">
        <v>0.46511627906976999</v>
      </c>
      <c r="O2">
        <v>7.1428571428570994E-2</v>
      </c>
      <c r="P2">
        <v>0</v>
      </c>
      <c r="Q2">
        <v>44500</v>
      </c>
      <c r="R2">
        <v>9</v>
      </c>
      <c r="S2" t="s">
        <v>31</v>
      </c>
      <c r="T2" t="s">
        <v>32</v>
      </c>
      <c r="U2">
        <v>0.82758620689655005</v>
      </c>
      <c r="V2">
        <v>0.69142857142856995</v>
      </c>
      <c r="W2">
        <v>0.02</v>
      </c>
      <c r="X2">
        <v>633000</v>
      </c>
      <c r="Y2">
        <v>0</v>
      </c>
    </row>
    <row r="3" spans="1:36" x14ac:dyDescent="0.3">
      <c r="A3" t="s">
        <v>25</v>
      </c>
      <c r="B3" t="s">
        <v>33</v>
      </c>
      <c r="C3">
        <v>53500</v>
      </c>
      <c r="D3">
        <v>50</v>
      </c>
      <c r="E3" t="s">
        <v>34</v>
      </c>
      <c r="F3" t="s">
        <v>35</v>
      </c>
      <c r="G3">
        <v>0.85333333333332995</v>
      </c>
      <c r="H3">
        <v>0.49704724409449003</v>
      </c>
      <c r="I3">
        <v>0.18</v>
      </c>
      <c r="J3">
        <v>2200</v>
      </c>
      <c r="K3">
        <v>9</v>
      </c>
      <c r="L3" t="s">
        <v>36</v>
      </c>
      <c r="M3" t="s">
        <v>37</v>
      </c>
      <c r="N3">
        <v>0.87074829931972997</v>
      </c>
      <c r="O3">
        <v>0.4931640625</v>
      </c>
      <c r="P3">
        <v>0.72</v>
      </c>
      <c r="Q3">
        <v>2200</v>
      </c>
      <c r="R3">
        <v>9</v>
      </c>
      <c r="S3" t="s">
        <v>38</v>
      </c>
      <c r="T3" t="s">
        <v>39</v>
      </c>
      <c r="U3">
        <v>0.92903225806451994</v>
      </c>
      <c r="V3">
        <v>0.88969017094017</v>
      </c>
      <c r="W3">
        <v>0.8</v>
      </c>
      <c r="X3">
        <v>54900</v>
      </c>
      <c r="Y3">
        <v>36</v>
      </c>
    </row>
    <row r="4" spans="1:36" x14ac:dyDescent="0.3">
      <c r="A4" t="s">
        <v>25</v>
      </c>
      <c r="B4" t="s">
        <v>40</v>
      </c>
      <c r="C4">
        <v>57100000</v>
      </c>
      <c r="D4">
        <v>50</v>
      </c>
      <c r="E4" t="s">
        <v>41</v>
      </c>
      <c r="F4" t="s">
        <v>42</v>
      </c>
      <c r="G4">
        <v>0.79207920792079001</v>
      </c>
      <c r="H4">
        <v>0.63888888888888995</v>
      </c>
      <c r="I4">
        <v>0.02</v>
      </c>
      <c r="J4">
        <v>30700000</v>
      </c>
      <c r="K4">
        <v>1</v>
      </c>
      <c r="L4" t="s">
        <v>43</v>
      </c>
      <c r="M4" t="s">
        <v>44</v>
      </c>
      <c r="N4">
        <v>0.82352941176470995</v>
      </c>
      <c r="O4">
        <v>0.66573183760683996</v>
      </c>
      <c r="P4">
        <v>0.16</v>
      </c>
      <c r="Q4">
        <v>30700000</v>
      </c>
      <c r="R4">
        <v>1</v>
      </c>
      <c r="S4" t="s">
        <v>45</v>
      </c>
      <c r="T4" t="s">
        <v>46</v>
      </c>
      <c r="U4">
        <v>0.84444444444444</v>
      </c>
      <c r="V4">
        <v>0.81344537815125995</v>
      </c>
      <c r="W4">
        <v>0.34</v>
      </c>
      <c r="X4">
        <v>56100000</v>
      </c>
      <c r="Y4">
        <v>8</v>
      </c>
      <c r="AA4" s="1" t="s">
        <v>391</v>
      </c>
      <c r="AB4" s="1"/>
      <c r="AC4" s="1"/>
      <c r="AD4" s="1"/>
      <c r="AE4" s="1"/>
      <c r="AF4" s="1"/>
      <c r="AG4" s="1"/>
      <c r="AH4" s="1"/>
      <c r="AI4" s="1"/>
      <c r="AJ4" s="1"/>
    </row>
    <row r="5" spans="1:36" x14ac:dyDescent="0.3">
      <c r="A5" t="s">
        <v>25</v>
      </c>
      <c r="B5" t="s">
        <v>47</v>
      </c>
      <c r="C5">
        <v>3210000</v>
      </c>
      <c r="D5">
        <v>50</v>
      </c>
      <c r="E5" t="s">
        <v>48</v>
      </c>
      <c r="F5" t="s">
        <v>49</v>
      </c>
      <c r="G5">
        <v>0.93333333333333002</v>
      </c>
      <c r="H5">
        <v>0.57397959183672997</v>
      </c>
      <c r="I5">
        <v>0.64</v>
      </c>
      <c r="J5">
        <v>982000</v>
      </c>
      <c r="K5">
        <v>32</v>
      </c>
      <c r="L5" t="s">
        <v>50</v>
      </c>
      <c r="M5" t="s">
        <v>51</v>
      </c>
      <c r="N5">
        <v>0.83333333333333004</v>
      </c>
      <c r="O5">
        <v>0.51627384960718004</v>
      </c>
      <c r="P5">
        <v>0.48</v>
      </c>
      <c r="Q5">
        <v>982000</v>
      </c>
      <c r="R5">
        <v>32</v>
      </c>
      <c r="S5" t="s">
        <v>52</v>
      </c>
      <c r="T5" t="s">
        <v>53</v>
      </c>
      <c r="U5">
        <v>0.68817204301074997</v>
      </c>
      <c r="V5">
        <v>0.60090702947845998</v>
      </c>
      <c r="W5">
        <v>0.02</v>
      </c>
      <c r="X5">
        <v>1020000</v>
      </c>
      <c r="Y5">
        <v>24</v>
      </c>
      <c r="AA5" s="2"/>
      <c r="AB5" s="3" t="s">
        <v>372</v>
      </c>
      <c r="AC5" s="3" t="s">
        <v>373</v>
      </c>
      <c r="AD5" s="3" t="s">
        <v>374</v>
      </c>
      <c r="AE5" s="3" t="s">
        <v>375</v>
      </c>
      <c r="AF5" s="3" t="s">
        <v>376</v>
      </c>
      <c r="AG5" s="3" t="s">
        <v>377</v>
      </c>
      <c r="AH5" s="3" t="s">
        <v>378</v>
      </c>
      <c r="AI5" s="3" t="s">
        <v>379</v>
      </c>
      <c r="AJ5" s="3" t="s">
        <v>380</v>
      </c>
    </row>
    <row r="6" spans="1:36" x14ac:dyDescent="0.3">
      <c r="A6" t="s">
        <v>25</v>
      </c>
      <c r="B6" t="s">
        <v>54</v>
      </c>
      <c r="C6">
        <v>7310000</v>
      </c>
      <c r="D6">
        <v>50</v>
      </c>
      <c r="E6" t="s">
        <v>55</v>
      </c>
      <c r="F6" t="s">
        <v>56</v>
      </c>
      <c r="G6">
        <v>0.671875</v>
      </c>
      <c r="H6">
        <v>0.31584362139917999</v>
      </c>
      <c r="I6">
        <v>0.2</v>
      </c>
      <c r="J6">
        <v>1160000</v>
      </c>
      <c r="K6">
        <v>10</v>
      </c>
      <c r="L6" t="s">
        <v>57</v>
      </c>
      <c r="M6" t="s">
        <v>58</v>
      </c>
      <c r="N6">
        <v>0.91304347826086996</v>
      </c>
      <c r="O6">
        <v>0.64476885644769</v>
      </c>
      <c r="P6">
        <v>0.42</v>
      </c>
      <c r="Q6">
        <v>1160000</v>
      </c>
      <c r="R6">
        <v>10</v>
      </c>
      <c r="S6" t="s">
        <v>59</v>
      </c>
      <c r="T6" t="s">
        <v>60</v>
      </c>
      <c r="U6">
        <v>0.96453900709219997</v>
      </c>
      <c r="V6">
        <v>0.92950491677664004</v>
      </c>
      <c r="W6">
        <v>0.57999999999999996</v>
      </c>
      <c r="X6">
        <v>6290000</v>
      </c>
      <c r="Y6">
        <v>21</v>
      </c>
      <c r="AA6" s="2" t="s">
        <v>381</v>
      </c>
      <c r="AB6" s="4">
        <f>MIN(G2:G51)</f>
        <v>0.57599999999999996</v>
      </c>
      <c r="AC6" s="4">
        <f t="shared" ref="AC6:AD6" si="0">MIN(H2:H51)</f>
        <v>0.10416666666667</v>
      </c>
      <c r="AD6" s="4">
        <f t="shared" si="0"/>
        <v>0</v>
      </c>
      <c r="AE6" s="4">
        <f>MIN(N2:N51)</f>
        <v>0.46511627906976999</v>
      </c>
      <c r="AF6" s="4">
        <f t="shared" ref="AF6:AG6" si="1">MIN(O2:O51)</f>
        <v>7.1428571428570994E-2</v>
      </c>
      <c r="AG6" s="4">
        <f t="shared" si="1"/>
        <v>0</v>
      </c>
      <c r="AH6" s="4">
        <f>MIN(U2:U51)</f>
        <v>0.68817204301074997</v>
      </c>
      <c r="AI6" s="4">
        <f t="shared" ref="AI6:AJ6" si="2">MIN(V2:V51)</f>
        <v>0.35069444444443998</v>
      </c>
      <c r="AJ6" s="4">
        <f t="shared" si="2"/>
        <v>0</v>
      </c>
    </row>
    <row r="7" spans="1:36" x14ac:dyDescent="0.3">
      <c r="A7" t="s">
        <v>25</v>
      </c>
      <c r="B7" t="s">
        <v>61</v>
      </c>
      <c r="C7">
        <v>474000</v>
      </c>
      <c r="D7">
        <v>50</v>
      </c>
      <c r="E7" t="s">
        <v>62</v>
      </c>
      <c r="F7" t="s">
        <v>63</v>
      </c>
      <c r="G7">
        <v>0.82352941176470995</v>
      </c>
      <c r="H7">
        <v>0.72050585168339998</v>
      </c>
      <c r="I7">
        <v>0.34</v>
      </c>
      <c r="J7">
        <v>3990000</v>
      </c>
      <c r="K7">
        <v>17</v>
      </c>
      <c r="L7" t="s">
        <v>64</v>
      </c>
      <c r="M7" t="s">
        <v>65</v>
      </c>
      <c r="N7">
        <v>0.83132530120481996</v>
      </c>
      <c r="O7">
        <v>0.71316129757687996</v>
      </c>
      <c r="P7">
        <v>0.8</v>
      </c>
      <c r="Q7">
        <v>3990000</v>
      </c>
      <c r="R7">
        <v>17</v>
      </c>
      <c r="S7" t="s">
        <v>66</v>
      </c>
      <c r="T7" t="s">
        <v>67</v>
      </c>
      <c r="U7">
        <v>0.97777777777777997</v>
      </c>
      <c r="V7">
        <v>0.9967041015625</v>
      </c>
      <c r="W7">
        <v>0.88</v>
      </c>
      <c r="X7">
        <v>380000</v>
      </c>
      <c r="Y7">
        <v>40</v>
      </c>
      <c r="AA7" s="2" t="s">
        <v>382</v>
      </c>
      <c r="AB7" s="4">
        <f>QUARTILE(G2:G51,1)</f>
        <v>0.74622195734536256</v>
      </c>
      <c r="AC7" s="4">
        <f t="shared" ref="AC7:AD7" si="3">QUARTILE(H2:H51,1)</f>
        <v>0.39746703142536499</v>
      </c>
      <c r="AD7" s="4">
        <f t="shared" si="3"/>
        <v>4.4999999999999998E-2</v>
      </c>
      <c r="AE7" s="4">
        <f>QUARTILE(N2:N51,1)</f>
        <v>0.78412356321839249</v>
      </c>
      <c r="AF7" s="4">
        <f t="shared" ref="AF7:AG7" si="4">QUARTILE(O2:O51,1)</f>
        <v>0.47943869124859251</v>
      </c>
      <c r="AG7" s="4">
        <f t="shared" si="4"/>
        <v>0.02</v>
      </c>
      <c r="AH7" s="4">
        <f>QUARTILE(U2:U51,1)</f>
        <v>0.85785714285714498</v>
      </c>
      <c r="AI7" s="4">
        <f t="shared" ref="AI7:AJ7" si="5">QUARTILE(V2:V51,1)</f>
        <v>0.72258168361637753</v>
      </c>
      <c r="AJ7" s="4">
        <f t="shared" si="5"/>
        <v>0.05</v>
      </c>
    </row>
    <row r="8" spans="1:36" x14ac:dyDescent="0.3">
      <c r="A8" t="s">
        <v>25</v>
      </c>
      <c r="B8" t="s">
        <v>68</v>
      </c>
      <c r="C8">
        <v>0</v>
      </c>
      <c r="D8">
        <v>0</v>
      </c>
      <c r="E8" t="s">
        <v>69</v>
      </c>
      <c r="F8" t="s">
        <v>70</v>
      </c>
      <c r="G8">
        <v>0.73118279569891997</v>
      </c>
      <c r="H8">
        <v>0.20725388601035999</v>
      </c>
      <c r="I8">
        <v>0</v>
      </c>
      <c r="J8">
        <v>0</v>
      </c>
      <c r="K8">
        <v>0</v>
      </c>
      <c r="L8" t="s">
        <v>71</v>
      </c>
      <c r="M8" t="s">
        <v>72</v>
      </c>
      <c r="N8">
        <v>0.79166666666666996</v>
      </c>
      <c r="O8">
        <v>0.49060880829016001</v>
      </c>
      <c r="P8">
        <v>0</v>
      </c>
      <c r="Q8">
        <v>0</v>
      </c>
      <c r="R8">
        <v>0</v>
      </c>
      <c r="S8" t="s">
        <v>73</v>
      </c>
      <c r="T8" t="s">
        <v>74</v>
      </c>
      <c r="U8">
        <v>0.93</v>
      </c>
      <c r="V8">
        <v>0.80570934256055005</v>
      </c>
      <c r="W8">
        <v>0</v>
      </c>
      <c r="X8">
        <v>0</v>
      </c>
      <c r="Y8">
        <v>0</v>
      </c>
      <c r="AA8" s="2" t="s">
        <v>383</v>
      </c>
      <c r="AB8" s="4">
        <f>MEDIAN(G2:G51)</f>
        <v>0.8140350877193</v>
      </c>
      <c r="AC8" s="4">
        <f t="shared" ref="AC8:AD8" si="6">MEDIAN(H2:H51)</f>
        <v>0.57397959183672997</v>
      </c>
      <c r="AD8" s="4">
        <f t="shared" si="6"/>
        <v>0.22</v>
      </c>
      <c r="AE8" s="4">
        <f>MEDIAN(N2:N51)</f>
        <v>0.83112158780047996</v>
      </c>
      <c r="AF8" s="4">
        <f t="shared" ref="AF8:AG8" si="7">MEDIAN(O2:O51)</f>
        <v>0.57226678550207999</v>
      </c>
      <c r="AG8" s="4">
        <f t="shared" si="7"/>
        <v>0.15000000000000002</v>
      </c>
      <c r="AH8" s="4">
        <f>MEDIAN(U2:U51)</f>
        <v>0.90604252458189993</v>
      </c>
      <c r="AI8" s="4">
        <f t="shared" ref="AI8:AJ8" si="8">MEDIAN(V2:V51)</f>
        <v>0.80753093027307998</v>
      </c>
      <c r="AJ8" s="4">
        <f t="shared" si="8"/>
        <v>0.34</v>
      </c>
    </row>
    <row r="9" spans="1:36" x14ac:dyDescent="0.3">
      <c r="A9" t="s">
        <v>25</v>
      </c>
      <c r="B9" t="s">
        <v>75</v>
      </c>
      <c r="C9">
        <v>0</v>
      </c>
      <c r="D9">
        <v>0</v>
      </c>
      <c r="E9" t="s">
        <v>76</v>
      </c>
      <c r="F9" t="s">
        <v>77</v>
      </c>
      <c r="G9">
        <v>0.87224669603523997</v>
      </c>
      <c r="H9">
        <v>0.64683873945147996</v>
      </c>
      <c r="I9">
        <v>0</v>
      </c>
      <c r="J9">
        <v>0</v>
      </c>
      <c r="K9">
        <v>0</v>
      </c>
      <c r="L9" t="s">
        <v>78</v>
      </c>
      <c r="M9" t="s">
        <v>79</v>
      </c>
      <c r="N9">
        <v>0.85087719298246001</v>
      </c>
      <c r="O9">
        <v>0.64412092962184997</v>
      </c>
      <c r="P9">
        <v>0</v>
      </c>
      <c r="Q9">
        <v>0</v>
      </c>
      <c r="R9">
        <v>0</v>
      </c>
      <c r="S9" t="s">
        <v>80</v>
      </c>
      <c r="T9" t="s">
        <v>81</v>
      </c>
      <c r="U9">
        <v>0.93004115226337003</v>
      </c>
      <c r="V9">
        <v>0.98398760330579005</v>
      </c>
      <c r="W9">
        <v>0</v>
      </c>
      <c r="X9">
        <v>0</v>
      </c>
      <c r="Y9">
        <v>0</v>
      </c>
      <c r="AA9" s="2" t="s">
        <v>384</v>
      </c>
      <c r="AB9" s="4">
        <f>QUARTILE(G2:G51,3)</f>
        <v>0.88818565400843996</v>
      </c>
      <c r="AC9" s="4">
        <f t="shared" ref="AC9:AD9" si="9">QUARTILE(H2:H51,3)</f>
        <v>0.68215451778380753</v>
      </c>
      <c r="AD9" s="4">
        <f t="shared" si="9"/>
        <v>0.5</v>
      </c>
      <c r="AE9" s="4">
        <f>QUARTILE(N2:N51,3)</f>
        <v>0.87120728201852249</v>
      </c>
      <c r="AF9" s="4">
        <f t="shared" ref="AF9:AG9" si="10">QUARTILE(O2:O51,3)</f>
        <v>0.66238481570512997</v>
      </c>
      <c r="AG9" s="4">
        <f t="shared" si="10"/>
        <v>0.45500000000000002</v>
      </c>
      <c r="AH9" s="4">
        <f>QUARTILE(U2:U51,3)</f>
        <v>0.95367132867132498</v>
      </c>
      <c r="AI9" s="4">
        <f t="shared" ref="AI9:AJ9" si="11">QUARTILE(V2:V51,3)</f>
        <v>0.91515575295410001</v>
      </c>
      <c r="AJ9" s="4">
        <f t="shared" si="11"/>
        <v>0.8</v>
      </c>
    </row>
    <row r="10" spans="1:36" x14ac:dyDescent="0.3">
      <c r="A10" t="s">
        <v>25</v>
      </c>
      <c r="B10" t="s">
        <v>82</v>
      </c>
      <c r="C10">
        <v>84</v>
      </c>
      <c r="D10">
        <v>50</v>
      </c>
      <c r="E10" t="s">
        <v>83</v>
      </c>
      <c r="F10" t="s">
        <v>84</v>
      </c>
      <c r="G10">
        <v>0.75576036866358998</v>
      </c>
      <c r="H10">
        <v>0.37739588346876002</v>
      </c>
      <c r="I10">
        <v>0</v>
      </c>
      <c r="J10">
        <v>0</v>
      </c>
      <c r="K10">
        <v>0</v>
      </c>
      <c r="L10" t="s">
        <v>85</v>
      </c>
      <c r="M10" t="s">
        <v>86</v>
      </c>
      <c r="N10">
        <v>0.83091787439613995</v>
      </c>
      <c r="O10">
        <v>0.52382585827401995</v>
      </c>
      <c r="P10">
        <v>0</v>
      </c>
      <c r="Q10">
        <v>0</v>
      </c>
      <c r="R10">
        <v>0</v>
      </c>
      <c r="S10" t="s">
        <v>87</v>
      </c>
      <c r="T10" t="s">
        <v>88</v>
      </c>
      <c r="U10">
        <v>0.83333333333333004</v>
      </c>
      <c r="V10">
        <v>0.72669826224329004</v>
      </c>
      <c r="W10">
        <v>0.04</v>
      </c>
      <c r="X10">
        <v>0</v>
      </c>
      <c r="Y10">
        <v>0</v>
      </c>
      <c r="AA10" s="2" t="s">
        <v>385</v>
      </c>
      <c r="AB10" s="4">
        <f>MAX(G2:G51)</f>
        <v>0.98639455782313001</v>
      </c>
      <c r="AC10" s="4">
        <f t="shared" ref="AC10:AD10" si="12">MAX(H2:H51)</f>
        <v>0.95727000630119996</v>
      </c>
      <c r="AD10" s="4">
        <f t="shared" si="12"/>
        <v>1</v>
      </c>
      <c r="AE10" s="4">
        <f>MAX(N2:N51)</f>
        <v>0.98591549295775005</v>
      </c>
      <c r="AF10" s="4">
        <f t="shared" ref="AF10:AG10" si="13">MAX(O2:O51)</f>
        <v>0.85346215780998003</v>
      </c>
      <c r="AG10" s="4">
        <f t="shared" si="13"/>
        <v>1</v>
      </c>
      <c r="AH10" s="4">
        <f>MAX(U2:U51)</f>
        <v>1</v>
      </c>
      <c r="AI10" s="4">
        <f t="shared" ref="AI10:AJ10" si="14">MAX(V2:V51)</f>
        <v>0.9967041015625</v>
      </c>
      <c r="AJ10" s="4">
        <f t="shared" si="14"/>
        <v>1</v>
      </c>
    </row>
    <row r="11" spans="1:36" x14ac:dyDescent="0.3">
      <c r="A11" t="s">
        <v>25</v>
      </c>
      <c r="B11" t="s">
        <v>89</v>
      </c>
      <c r="C11">
        <v>107000</v>
      </c>
      <c r="D11">
        <v>50</v>
      </c>
      <c r="E11" t="s">
        <v>90</v>
      </c>
      <c r="F11" t="s">
        <v>91</v>
      </c>
      <c r="G11">
        <v>0.95121951219512002</v>
      </c>
      <c r="H11">
        <v>0.64637681159420002</v>
      </c>
      <c r="I11">
        <v>0.96</v>
      </c>
      <c r="J11">
        <v>94500</v>
      </c>
      <c r="K11">
        <v>48</v>
      </c>
      <c r="L11" t="s">
        <v>92</v>
      </c>
      <c r="M11" t="s">
        <v>93</v>
      </c>
      <c r="N11">
        <v>0.82051282051282004</v>
      </c>
      <c r="O11">
        <v>0.53913043478261002</v>
      </c>
      <c r="P11">
        <v>0.04</v>
      </c>
      <c r="Q11">
        <v>94500</v>
      </c>
      <c r="R11">
        <v>48</v>
      </c>
      <c r="S11" t="s">
        <v>94</v>
      </c>
      <c r="T11" t="s">
        <v>95</v>
      </c>
      <c r="U11">
        <v>0.95454545454545003</v>
      </c>
      <c r="V11">
        <v>0.94711123886173998</v>
      </c>
      <c r="W11">
        <v>0.94</v>
      </c>
      <c r="X11">
        <v>6680000</v>
      </c>
      <c r="Y11">
        <v>2</v>
      </c>
    </row>
    <row r="12" spans="1:36" x14ac:dyDescent="0.3">
      <c r="A12" t="s">
        <v>25</v>
      </c>
      <c r="B12" t="s">
        <v>96</v>
      </c>
      <c r="C12">
        <v>2090</v>
      </c>
      <c r="D12">
        <v>50</v>
      </c>
      <c r="E12" t="s">
        <v>97</v>
      </c>
      <c r="F12" t="s">
        <v>98</v>
      </c>
      <c r="G12">
        <v>0.80555555555556002</v>
      </c>
      <c r="H12">
        <v>0.53771219135801995</v>
      </c>
      <c r="I12">
        <v>0.04</v>
      </c>
      <c r="J12">
        <v>274</v>
      </c>
      <c r="K12">
        <v>2</v>
      </c>
      <c r="L12" t="s">
        <v>99</v>
      </c>
      <c r="M12" t="s">
        <v>100</v>
      </c>
      <c r="N12">
        <v>0.98591549295775005</v>
      </c>
      <c r="O12">
        <v>0.83871384297521001</v>
      </c>
      <c r="P12">
        <v>1</v>
      </c>
      <c r="Q12">
        <v>274</v>
      </c>
      <c r="R12">
        <v>2</v>
      </c>
      <c r="S12" t="s">
        <v>101</v>
      </c>
      <c r="T12" t="s">
        <v>102</v>
      </c>
      <c r="U12">
        <v>0.96644295302012995</v>
      </c>
      <c r="V12">
        <v>0.97722303206996997</v>
      </c>
      <c r="W12">
        <v>0.68</v>
      </c>
      <c r="X12">
        <v>2090</v>
      </c>
      <c r="Y12">
        <v>50</v>
      </c>
      <c r="AA12" t="s">
        <v>386</v>
      </c>
      <c r="AB12">
        <f>AB7</f>
        <v>0.74622195734536256</v>
      </c>
      <c r="AC12">
        <f t="shared" ref="AC12:AJ12" si="15">AC7</f>
        <v>0.39746703142536499</v>
      </c>
      <c r="AD12">
        <f t="shared" si="15"/>
        <v>4.4999999999999998E-2</v>
      </c>
      <c r="AE12">
        <f t="shared" si="15"/>
        <v>0.78412356321839249</v>
      </c>
      <c r="AF12">
        <f t="shared" si="15"/>
        <v>0.47943869124859251</v>
      </c>
      <c r="AG12">
        <f t="shared" si="15"/>
        <v>0.02</v>
      </c>
      <c r="AH12">
        <f t="shared" si="15"/>
        <v>0.85785714285714498</v>
      </c>
      <c r="AI12">
        <f t="shared" si="15"/>
        <v>0.72258168361637753</v>
      </c>
      <c r="AJ12">
        <f t="shared" si="15"/>
        <v>0.05</v>
      </c>
    </row>
    <row r="13" spans="1:36" x14ac:dyDescent="0.3">
      <c r="A13" t="s">
        <v>25</v>
      </c>
      <c r="B13" t="s">
        <v>103</v>
      </c>
      <c r="C13">
        <v>538000</v>
      </c>
      <c r="D13">
        <v>50</v>
      </c>
      <c r="E13" t="s">
        <v>104</v>
      </c>
      <c r="F13" t="s">
        <v>105</v>
      </c>
      <c r="G13">
        <v>0.88607594936709</v>
      </c>
      <c r="H13">
        <v>0.87362258953168004</v>
      </c>
      <c r="I13">
        <v>0.86</v>
      </c>
      <c r="J13">
        <v>667000</v>
      </c>
      <c r="K13">
        <v>43</v>
      </c>
      <c r="L13" t="s">
        <v>106</v>
      </c>
      <c r="M13" t="s">
        <v>107</v>
      </c>
      <c r="N13">
        <v>0.81578947368420995</v>
      </c>
      <c r="O13">
        <v>0.48104956268221999</v>
      </c>
      <c r="P13">
        <v>0.28000000000000003</v>
      </c>
      <c r="Q13">
        <v>667000</v>
      </c>
      <c r="R13">
        <v>43</v>
      </c>
      <c r="S13" t="s">
        <v>108</v>
      </c>
      <c r="T13" t="s">
        <v>109</v>
      </c>
      <c r="U13">
        <v>0.8780487804878</v>
      </c>
      <c r="V13">
        <v>0.94803051001822003</v>
      </c>
      <c r="W13">
        <v>0.8</v>
      </c>
      <c r="X13">
        <v>430000</v>
      </c>
      <c r="Y13">
        <v>14</v>
      </c>
      <c r="AA13" t="s">
        <v>387</v>
      </c>
      <c r="AB13">
        <f>AB8-AB7</f>
        <v>6.7813130373937436E-2</v>
      </c>
      <c r="AC13">
        <f t="shared" ref="AC13:AJ14" si="16">AC8-AC7</f>
        <v>0.17651256041136498</v>
      </c>
      <c r="AD13">
        <f t="shared" si="16"/>
        <v>0.17499999999999999</v>
      </c>
      <c r="AE13">
        <f t="shared" si="16"/>
        <v>4.6998024582087461E-2</v>
      </c>
      <c r="AF13">
        <f t="shared" si="16"/>
        <v>9.2828094253487481E-2</v>
      </c>
      <c r="AG13">
        <f t="shared" si="16"/>
        <v>0.13000000000000003</v>
      </c>
      <c r="AH13">
        <f t="shared" si="16"/>
        <v>4.818538172475495E-2</v>
      </c>
      <c r="AI13">
        <f t="shared" si="16"/>
        <v>8.4949246656702448E-2</v>
      </c>
      <c r="AJ13">
        <f t="shared" si="16"/>
        <v>0.29000000000000004</v>
      </c>
    </row>
    <row r="14" spans="1:36" x14ac:dyDescent="0.3">
      <c r="A14" t="s">
        <v>25</v>
      </c>
      <c r="B14" t="s">
        <v>110</v>
      </c>
      <c r="C14">
        <v>0</v>
      </c>
      <c r="D14">
        <v>0</v>
      </c>
      <c r="E14" t="s">
        <v>111</v>
      </c>
      <c r="F14" t="s">
        <v>112</v>
      </c>
      <c r="G14">
        <v>0.77777777777778001</v>
      </c>
      <c r="H14">
        <v>0.60036231884058</v>
      </c>
      <c r="I14">
        <v>0</v>
      </c>
      <c r="J14">
        <v>0</v>
      </c>
      <c r="K14">
        <v>0</v>
      </c>
      <c r="L14" t="s">
        <v>113</v>
      </c>
      <c r="M14" t="s">
        <v>114</v>
      </c>
      <c r="N14">
        <v>0.87943262411348</v>
      </c>
      <c r="O14">
        <v>0.56372549019607998</v>
      </c>
      <c r="P14">
        <v>0</v>
      </c>
      <c r="Q14">
        <v>0</v>
      </c>
      <c r="R14">
        <v>0</v>
      </c>
      <c r="S14" t="s">
        <v>115</v>
      </c>
      <c r="T14" t="s">
        <v>116</v>
      </c>
      <c r="U14">
        <v>0.90410958904109995</v>
      </c>
      <c r="V14">
        <v>0.80935251798561003</v>
      </c>
      <c r="W14">
        <v>0</v>
      </c>
      <c r="X14">
        <v>0</v>
      </c>
      <c r="Y14">
        <v>0</v>
      </c>
      <c r="AA14" t="s">
        <v>388</v>
      </c>
      <c r="AB14">
        <f>AB9-AB8</f>
        <v>7.4150566289139963E-2</v>
      </c>
      <c r="AC14">
        <f t="shared" si="16"/>
        <v>0.10817492594707756</v>
      </c>
      <c r="AD14">
        <f t="shared" si="16"/>
        <v>0.28000000000000003</v>
      </c>
      <c r="AE14">
        <f t="shared" si="16"/>
        <v>4.0085694218042534E-2</v>
      </c>
      <c r="AF14">
        <f t="shared" si="16"/>
        <v>9.0118030203049981E-2</v>
      </c>
      <c r="AG14">
        <f t="shared" si="16"/>
        <v>0.30499999999999999</v>
      </c>
      <c r="AH14">
        <f t="shared" si="16"/>
        <v>4.7628804089425048E-2</v>
      </c>
      <c r="AI14">
        <f t="shared" si="16"/>
        <v>0.10762482268102003</v>
      </c>
      <c r="AJ14">
        <f t="shared" si="16"/>
        <v>0.46</v>
      </c>
    </row>
    <row r="15" spans="1:36" x14ac:dyDescent="0.3">
      <c r="A15" t="s">
        <v>25</v>
      </c>
      <c r="B15" t="s">
        <v>117</v>
      </c>
      <c r="C15">
        <v>791000</v>
      </c>
      <c r="D15">
        <v>50</v>
      </c>
      <c r="E15" t="s">
        <v>118</v>
      </c>
      <c r="F15" t="s">
        <v>119</v>
      </c>
      <c r="G15">
        <v>0.89051094890510996</v>
      </c>
      <c r="H15">
        <v>0.68293500111682004</v>
      </c>
      <c r="I15">
        <v>0.72</v>
      </c>
      <c r="J15">
        <v>825000</v>
      </c>
      <c r="K15">
        <v>36</v>
      </c>
      <c r="L15" t="s">
        <v>120</v>
      </c>
      <c r="M15" t="s">
        <v>121</v>
      </c>
      <c r="N15">
        <v>0.75</v>
      </c>
      <c r="O15">
        <v>0.59072847682119001</v>
      </c>
      <c r="P15">
        <v>0.02</v>
      </c>
      <c r="Q15">
        <v>825000</v>
      </c>
      <c r="R15">
        <v>36</v>
      </c>
      <c r="S15" t="s">
        <v>122</v>
      </c>
      <c r="T15" t="s">
        <v>123</v>
      </c>
      <c r="U15">
        <v>0.95833333333333004</v>
      </c>
      <c r="V15">
        <v>0.90603459927017005</v>
      </c>
      <c r="W15">
        <v>0.9</v>
      </c>
      <c r="X15">
        <v>520000</v>
      </c>
      <c r="Y15">
        <v>1</v>
      </c>
    </row>
    <row r="16" spans="1:36" x14ac:dyDescent="0.3">
      <c r="A16" t="s">
        <v>25</v>
      </c>
      <c r="B16" t="s">
        <v>124</v>
      </c>
      <c r="C16">
        <v>1290000</v>
      </c>
      <c r="D16">
        <v>50</v>
      </c>
      <c r="E16" t="s">
        <v>125</v>
      </c>
      <c r="F16" t="s">
        <v>126</v>
      </c>
      <c r="G16">
        <v>0.85350318471338005</v>
      </c>
      <c r="H16">
        <v>0.67446043165467995</v>
      </c>
      <c r="I16">
        <v>0.5</v>
      </c>
      <c r="J16">
        <v>3510000</v>
      </c>
      <c r="K16">
        <v>25</v>
      </c>
      <c r="L16" t="s">
        <v>127</v>
      </c>
      <c r="M16" t="s">
        <v>128</v>
      </c>
      <c r="N16">
        <v>0.88343558282209</v>
      </c>
      <c r="O16">
        <v>0.84126984126983995</v>
      </c>
      <c r="P16">
        <v>0.44</v>
      </c>
      <c r="Q16">
        <v>3510000</v>
      </c>
      <c r="R16">
        <v>25</v>
      </c>
      <c r="S16" t="s">
        <v>129</v>
      </c>
      <c r="T16" t="s">
        <v>130</v>
      </c>
      <c r="U16">
        <v>0.96296296296296002</v>
      </c>
      <c r="V16">
        <v>0.99146041395282003</v>
      </c>
      <c r="W16">
        <v>0.92</v>
      </c>
      <c r="X16">
        <v>1010000</v>
      </c>
      <c r="Y16">
        <v>22</v>
      </c>
      <c r="AA16" t="s">
        <v>389</v>
      </c>
      <c r="AB16">
        <f>AB10-AB9</f>
        <v>9.8208903814690052E-2</v>
      </c>
      <c r="AC16">
        <f t="shared" ref="AC16:AJ16" si="17">AC10-AC9</f>
        <v>0.27511548851739243</v>
      </c>
      <c r="AD16">
        <f t="shared" si="17"/>
        <v>0.5</v>
      </c>
      <c r="AE16">
        <f t="shared" si="17"/>
        <v>0.11470821093922756</v>
      </c>
      <c r="AF16">
        <f t="shared" si="17"/>
        <v>0.19107734210485006</v>
      </c>
      <c r="AG16">
        <f t="shared" si="17"/>
        <v>0.54499999999999993</v>
      </c>
      <c r="AH16">
        <f t="shared" si="17"/>
        <v>4.632867132867502E-2</v>
      </c>
      <c r="AI16">
        <f t="shared" si="17"/>
        <v>8.154834860839999E-2</v>
      </c>
      <c r="AJ16">
        <f t="shared" si="17"/>
        <v>0.19999999999999996</v>
      </c>
    </row>
    <row r="17" spans="1:36" x14ac:dyDescent="0.3">
      <c r="A17" t="s">
        <v>25</v>
      </c>
      <c r="B17" t="s">
        <v>131</v>
      </c>
      <c r="C17">
        <v>296000</v>
      </c>
      <c r="D17">
        <v>50</v>
      </c>
      <c r="E17" t="s">
        <v>132</v>
      </c>
      <c r="F17" t="s">
        <v>133</v>
      </c>
      <c r="G17">
        <v>0.57599999999999996</v>
      </c>
      <c r="H17">
        <v>0.21186440677966001</v>
      </c>
      <c r="I17">
        <v>0.22</v>
      </c>
      <c r="J17">
        <v>387000</v>
      </c>
      <c r="K17">
        <v>11</v>
      </c>
      <c r="L17" t="s">
        <v>134</v>
      </c>
      <c r="M17" t="s">
        <v>135</v>
      </c>
      <c r="N17">
        <v>0.90076335877863001</v>
      </c>
      <c r="O17">
        <v>0.63888888888888995</v>
      </c>
      <c r="P17">
        <v>0.54</v>
      </c>
      <c r="Q17">
        <v>387000</v>
      </c>
      <c r="R17">
        <v>11</v>
      </c>
      <c r="S17" t="s">
        <v>136</v>
      </c>
      <c r="T17" t="s">
        <v>137</v>
      </c>
      <c r="U17">
        <v>0.78125</v>
      </c>
      <c r="V17">
        <v>0.46875</v>
      </c>
      <c r="W17">
        <v>0.14000000000000001</v>
      </c>
      <c r="X17">
        <v>60200</v>
      </c>
      <c r="Y17">
        <v>27</v>
      </c>
      <c r="AA17" t="s">
        <v>390</v>
      </c>
      <c r="AB17">
        <f>AB7-AB6</f>
        <v>0.17022195734536261</v>
      </c>
      <c r="AC17">
        <f t="shared" ref="AC17:AJ17" si="18">AC7-AC6</f>
        <v>0.29330036475869498</v>
      </c>
      <c r="AD17">
        <f t="shared" si="18"/>
        <v>4.4999999999999998E-2</v>
      </c>
      <c r="AE17">
        <f t="shared" si="18"/>
        <v>0.31900728414862251</v>
      </c>
      <c r="AF17">
        <f t="shared" si="18"/>
        <v>0.4080101198200215</v>
      </c>
      <c r="AG17">
        <f t="shared" si="18"/>
        <v>0.02</v>
      </c>
      <c r="AH17">
        <f t="shared" si="18"/>
        <v>0.16968509984639502</v>
      </c>
      <c r="AI17">
        <f t="shared" si="18"/>
        <v>0.37188723917193756</v>
      </c>
      <c r="AJ17">
        <f t="shared" si="18"/>
        <v>0.05</v>
      </c>
    </row>
    <row r="18" spans="1:36" x14ac:dyDescent="0.3">
      <c r="A18" t="s">
        <v>25</v>
      </c>
      <c r="B18" t="s">
        <v>138</v>
      </c>
      <c r="C18">
        <v>9990000</v>
      </c>
      <c r="D18">
        <v>50</v>
      </c>
      <c r="E18" t="s">
        <v>139</v>
      </c>
      <c r="F18" t="s">
        <v>140</v>
      </c>
      <c r="G18">
        <v>0.85714285714285998</v>
      </c>
      <c r="H18">
        <v>0.41333333333333</v>
      </c>
      <c r="I18">
        <v>0.04</v>
      </c>
      <c r="J18">
        <v>1640000</v>
      </c>
      <c r="K18">
        <v>2</v>
      </c>
      <c r="L18" t="s">
        <v>141</v>
      </c>
      <c r="M18" t="s">
        <v>142</v>
      </c>
      <c r="N18">
        <v>0.97247706422017999</v>
      </c>
      <c r="O18">
        <v>0.77734464572345996</v>
      </c>
      <c r="P18">
        <v>0.64</v>
      </c>
      <c r="Q18">
        <v>1640000</v>
      </c>
      <c r="R18">
        <v>2</v>
      </c>
      <c r="S18" t="s">
        <v>143</v>
      </c>
      <c r="T18" t="s">
        <v>144</v>
      </c>
      <c r="U18">
        <v>0.93805309734512998</v>
      </c>
      <c r="V18">
        <v>0.73895492262839002</v>
      </c>
      <c r="W18">
        <v>0.62</v>
      </c>
      <c r="X18">
        <v>5900000</v>
      </c>
      <c r="Y18">
        <v>32</v>
      </c>
    </row>
    <row r="19" spans="1:36" x14ac:dyDescent="0.3">
      <c r="A19" t="s">
        <v>25</v>
      </c>
      <c r="B19" t="s">
        <v>145</v>
      </c>
      <c r="C19">
        <v>414</v>
      </c>
      <c r="D19">
        <v>50</v>
      </c>
      <c r="E19" t="s">
        <v>146</v>
      </c>
      <c r="F19" t="s">
        <v>147</v>
      </c>
      <c r="G19">
        <v>0.98639455782313001</v>
      </c>
      <c r="H19">
        <v>0.95727000630119996</v>
      </c>
      <c r="I19">
        <v>0.82</v>
      </c>
      <c r="J19">
        <v>468</v>
      </c>
      <c r="K19">
        <v>41</v>
      </c>
      <c r="L19" t="s">
        <v>148</v>
      </c>
      <c r="M19" t="s">
        <v>149</v>
      </c>
      <c r="N19">
        <v>0.84363636363635996</v>
      </c>
      <c r="O19">
        <v>0.65234375</v>
      </c>
      <c r="P19">
        <v>0.16</v>
      </c>
      <c r="Q19">
        <v>468</v>
      </c>
      <c r="R19">
        <v>41</v>
      </c>
      <c r="S19" t="s">
        <v>150</v>
      </c>
      <c r="T19" t="s">
        <v>151</v>
      </c>
      <c r="U19">
        <v>0.94405594405593996</v>
      </c>
      <c r="V19">
        <v>0.90190254820936999</v>
      </c>
      <c r="W19">
        <v>0.8</v>
      </c>
      <c r="X19">
        <v>140</v>
      </c>
      <c r="Y19">
        <v>8</v>
      </c>
    </row>
    <row r="20" spans="1:36" x14ac:dyDescent="0.3">
      <c r="A20" t="s">
        <v>25</v>
      </c>
      <c r="B20" t="s">
        <v>152</v>
      </c>
      <c r="C20">
        <v>1030000</v>
      </c>
      <c r="D20">
        <v>50</v>
      </c>
      <c r="E20" t="s">
        <v>153</v>
      </c>
      <c r="F20" t="s">
        <v>154</v>
      </c>
      <c r="G20">
        <v>0.92086330935252003</v>
      </c>
      <c r="H20">
        <v>0.76472868217054002</v>
      </c>
      <c r="I20">
        <v>0.12</v>
      </c>
      <c r="J20">
        <v>654000</v>
      </c>
      <c r="K20">
        <v>6</v>
      </c>
      <c r="L20" t="s">
        <v>155</v>
      </c>
      <c r="M20" t="s">
        <v>156</v>
      </c>
      <c r="N20">
        <v>0.83823529411764996</v>
      </c>
      <c r="O20">
        <v>0.60380329457364001</v>
      </c>
      <c r="P20">
        <v>0.46</v>
      </c>
      <c r="Q20">
        <v>654000</v>
      </c>
      <c r="R20">
        <v>6</v>
      </c>
      <c r="S20" t="s">
        <v>157</v>
      </c>
      <c r="T20" t="s">
        <v>158</v>
      </c>
      <c r="U20">
        <v>0.79220779220779003</v>
      </c>
      <c r="V20">
        <v>0.64698783997029996</v>
      </c>
      <c r="W20">
        <v>0.14000000000000001</v>
      </c>
      <c r="X20">
        <v>2740000</v>
      </c>
      <c r="Y20">
        <v>23</v>
      </c>
    </row>
    <row r="21" spans="1:36" x14ac:dyDescent="0.3">
      <c r="A21" t="s">
        <v>25</v>
      </c>
      <c r="B21" t="s">
        <v>159</v>
      </c>
      <c r="C21">
        <v>82600</v>
      </c>
      <c r="D21">
        <v>50</v>
      </c>
      <c r="E21" t="s">
        <v>160</v>
      </c>
      <c r="F21" t="s">
        <v>161</v>
      </c>
      <c r="G21">
        <v>0.80701754385964997</v>
      </c>
      <c r="H21">
        <v>0.41682242990654</v>
      </c>
      <c r="I21">
        <v>0.3</v>
      </c>
      <c r="J21">
        <v>49800</v>
      </c>
      <c r="K21">
        <v>15</v>
      </c>
      <c r="L21" t="s">
        <v>162</v>
      </c>
      <c r="M21" t="s">
        <v>163</v>
      </c>
      <c r="N21">
        <v>0.8</v>
      </c>
      <c r="O21">
        <v>0.39118246687053998</v>
      </c>
      <c r="P21">
        <v>0.12</v>
      </c>
      <c r="Q21">
        <v>49800</v>
      </c>
      <c r="R21">
        <v>15</v>
      </c>
      <c r="S21" t="s">
        <v>164</v>
      </c>
      <c r="T21" t="s">
        <v>165</v>
      </c>
      <c r="U21">
        <v>0.85714285714285998</v>
      </c>
      <c r="V21">
        <v>0.46890927624873002</v>
      </c>
      <c r="W21">
        <v>0.24</v>
      </c>
      <c r="X21">
        <v>50700</v>
      </c>
      <c r="Y21">
        <v>6</v>
      </c>
    </row>
    <row r="22" spans="1:36" x14ac:dyDescent="0.3">
      <c r="A22" t="s">
        <v>25</v>
      </c>
      <c r="B22" t="s">
        <v>166</v>
      </c>
      <c r="C22">
        <v>7200000</v>
      </c>
      <c r="D22">
        <v>50</v>
      </c>
      <c r="E22" t="s">
        <v>167</v>
      </c>
      <c r="F22" t="s">
        <v>168</v>
      </c>
      <c r="G22">
        <v>0.76595744680850997</v>
      </c>
      <c r="H22">
        <v>0.39480452674896999</v>
      </c>
      <c r="I22">
        <v>0.06</v>
      </c>
      <c r="J22">
        <v>71100000</v>
      </c>
      <c r="K22">
        <v>3</v>
      </c>
      <c r="L22" t="s">
        <v>167</v>
      </c>
      <c r="M22" t="s">
        <v>169</v>
      </c>
      <c r="N22">
        <v>0.84536082474227003</v>
      </c>
      <c r="O22">
        <v>0.80303030303029999</v>
      </c>
      <c r="P22">
        <v>0.06</v>
      </c>
      <c r="Q22">
        <v>71100000</v>
      </c>
      <c r="R22">
        <v>3</v>
      </c>
      <c r="S22" t="s">
        <v>170</v>
      </c>
      <c r="T22" t="s">
        <v>171</v>
      </c>
      <c r="U22">
        <v>0.86021505376343999</v>
      </c>
      <c r="V22">
        <v>0.68807339449541005</v>
      </c>
      <c r="W22">
        <v>0.04</v>
      </c>
      <c r="X22">
        <v>46000000</v>
      </c>
      <c r="Y22">
        <v>3</v>
      </c>
    </row>
    <row r="23" spans="1:36" x14ac:dyDescent="0.3">
      <c r="A23" t="s">
        <v>25</v>
      </c>
      <c r="B23" t="s">
        <v>172</v>
      </c>
      <c r="C23">
        <v>116000</v>
      </c>
      <c r="D23">
        <v>50</v>
      </c>
      <c r="E23" t="s">
        <v>173</v>
      </c>
      <c r="F23" t="s">
        <v>174</v>
      </c>
      <c r="G23">
        <v>0.96721311475409999</v>
      </c>
      <c r="H23">
        <v>0.75556065122677996</v>
      </c>
      <c r="I23">
        <v>0.9</v>
      </c>
      <c r="J23">
        <v>71600</v>
      </c>
      <c r="K23">
        <v>45</v>
      </c>
      <c r="L23" t="s">
        <v>175</v>
      </c>
      <c r="M23" t="s">
        <v>176</v>
      </c>
      <c r="N23">
        <v>0.71698113207546998</v>
      </c>
      <c r="O23">
        <v>0.58080808080808</v>
      </c>
      <c r="P23">
        <v>0.28000000000000003</v>
      </c>
      <c r="Q23">
        <v>71600</v>
      </c>
      <c r="R23">
        <v>45</v>
      </c>
      <c r="S23" t="s">
        <v>177</v>
      </c>
      <c r="T23" t="s">
        <v>178</v>
      </c>
      <c r="U23">
        <v>0.97560975609755995</v>
      </c>
      <c r="V23">
        <v>0.86545138888888995</v>
      </c>
      <c r="W23">
        <v>0.9</v>
      </c>
      <c r="X23">
        <v>856000</v>
      </c>
      <c r="Y23">
        <v>14</v>
      </c>
    </row>
    <row r="24" spans="1:36" x14ac:dyDescent="0.3">
      <c r="A24" t="s">
        <v>25</v>
      </c>
      <c r="B24" t="s">
        <v>179</v>
      </c>
      <c r="C24">
        <v>11900000</v>
      </c>
      <c r="D24">
        <v>50</v>
      </c>
      <c r="E24" t="s">
        <v>180</v>
      </c>
      <c r="F24" t="s">
        <v>181</v>
      </c>
      <c r="G24">
        <v>0.96703296703297004</v>
      </c>
      <c r="H24">
        <v>0.90410275595460998</v>
      </c>
      <c r="I24">
        <v>1</v>
      </c>
      <c r="J24">
        <v>12000000</v>
      </c>
      <c r="K24">
        <v>50</v>
      </c>
      <c r="L24" t="s">
        <v>182</v>
      </c>
      <c r="M24" t="s">
        <v>183</v>
      </c>
      <c r="N24">
        <v>0.80808080808080995</v>
      </c>
      <c r="O24">
        <v>0.63469387755102002</v>
      </c>
      <c r="P24">
        <v>0</v>
      </c>
      <c r="Q24">
        <v>12000000</v>
      </c>
      <c r="R24">
        <v>50</v>
      </c>
      <c r="S24" t="s">
        <v>184</v>
      </c>
      <c r="T24" t="s">
        <v>179</v>
      </c>
      <c r="U24">
        <v>1</v>
      </c>
      <c r="V24">
        <v>0.996</v>
      </c>
      <c r="W24">
        <v>1</v>
      </c>
      <c r="X24">
        <v>53700000</v>
      </c>
      <c r="Y24">
        <v>0</v>
      </c>
    </row>
    <row r="25" spans="1:36" x14ac:dyDescent="0.3">
      <c r="A25" t="s">
        <v>25</v>
      </c>
      <c r="B25" t="s">
        <v>185</v>
      </c>
      <c r="C25">
        <v>590000</v>
      </c>
      <c r="D25">
        <v>50</v>
      </c>
      <c r="E25" t="s">
        <v>186</v>
      </c>
      <c r="F25" t="s">
        <v>187</v>
      </c>
      <c r="G25">
        <v>0.88333333333332997</v>
      </c>
      <c r="H25">
        <v>0.61692566935031001</v>
      </c>
      <c r="I25">
        <v>0.57999999999999996</v>
      </c>
      <c r="J25">
        <v>680000</v>
      </c>
      <c r="K25">
        <v>29</v>
      </c>
      <c r="L25" t="s">
        <v>188</v>
      </c>
      <c r="M25" t="s">
        <v>189</v>
      </c>
      <c r="N25">
        <v>0.95652173913043004</v>
      </c>
      <c r="O25">
        <v>0.73495370370369995</v>
      </c>
      <c r="P25">
        <v>0.86</v>
      </c>
      <c r="Q25">
        <v>680000</v>
      </c>
      <c r="R25">
        <v>29</v>
      </c>
      <c r="S25" t="s">
        <v>190</v>
      </c>
      <c r="T25" t="s">
        <v>191</v>
      </c>
      <c r="U25">
        <v>0.98275862068966002</v>
      </c>
      <c r="V25">
        <v>0.8211575489863</v>
      </c>
      <c r="W25">
        <v>0.86</v>
      </c>
      <c r="X25">
        <v>590000</v>
      </c>
      <c r="Y25">
        <v>43</v>
      </c>
    </row>
    <row r="26" spans="1:36" x14ac:dyDescent="0.3">
      <c r="A26" t="s">
        <v>25</v>
      </c>
      <c r="B26" t="s">
        <v>192</v>
      </c>
      <c r="C26">
        <v>444000</v>
      </c>
      <c r="D26">
        <v>50</v>
      </c>
      <c r="E26" t="s">
        <v>193</v>
      </c>
      <c r="F26" t="s">
        <v>194</v>
      </c>
      <c r="G26">
        <v>0.61904761904761996</v>
      </c>
      <c r="H26">
        <v>0.40545454545455001</v>
      </c>
      <c r="I26">
        <v>0</v>
      </c>
      <c r="J26">
        <v>21900</v>
      </c>
      <c r="K26">
        <v>0</v>
      </c>
      <c r="L26" t="s">
        <v>195</v>
      </c>
      <c r="M26" t="s">
        <v>196</v>
      </c>
      <c r="N26">
        <v>0.87096774193547999</v>
      </c>
      <c r="O26">
        <v>0.68807339449541005</v>
      </c>
      <c r="P26">
        <v>0.04</v>
      </c>
      <c r="Q26">
        <v>21900</v>
      </c>
      <c r="R26">
        <v>0</v>
      </c>
      <c r="S26" t="s">
        <v>197</v>
      </c>
      <c r="T26" t="s">
        <v>198</v>
      </c>
      <c r="U26">
        <v>0.87603305785123997</v>
      </c>
      <c r="V26">
        <v>0.78226711560045004</v>
      </c>
      <c r="W26">
        <v>0.02</v>
      </c>
      <c r="X26">
        <v>59000</v>
      </c>
      <c r="Y26">
        <v>2</v>
      </c>
    </row>
    <row r="27" spans="1:36" x14ac:dyDescent="0.3">
      <c r="A27" t="s">
        <v>25</v>
      </c>
      <c r="B27" t="s">
        <v>199</v>
      </c>
      <c r="C27">
        <v>24500</v>
      </c>
      <c r="D27">
        <v>50</v>
      </c>
      <c r="E27" t="s">
        <v>200</v>
      </c>
      <c r="F27" t="s">
        <v>201</v>
      </c>
      <c r="G27">
        <v>0.74820143884891999</v>
      </c>
      <c r="H27">
        <v>0.41242732558139999</v>
      </c>
      <c r="I27">
        <v>0.24</v>
      </c>
      <c r="J27">
        <v>54100</v>
      </c>
      <c r="K27">
        <v>12</v>
      </c>
      <c r="L27" t="s">
        <v>202</v>
      </c>
      <c r="M27" t="s">
        <v>203</v>
      </c>
      <c r="N27">
        <v>0.81379310344828004</v>
      </c>
      <c r="O27">
        <v>0.48557692307692002</v>
      </c>
      <c r="P27">
        <v>0.24</v>
      </c>
      <c r="Q27">
        <v>54100</v>
      </c>
      <c r="R27">
        <v>12</v>
      </c>
      <c r="S27" t="s">
        <v>204</v>
      </c>
      <c r="T27" t="s">
        <v>205</v>
      </c>
      <c r="U27">
        <v>0.86111111111111005</v>
      </c>
      <c r="V27">
        <v>0.44576382998774999</v>
      </c>
      <c r="W27">
        <v>0.32</v>
      </c>
      <c r="X27">
        <v>29200</v>
      </c>
      <c r="Y27">
        <v>12</v>
      </c>
    </row>
    <row r="28" spans="1:36" x14ac:dyDescent="0.3">
      <c r="A28" t="s">
        <v>25</v>
      </c>
      <c r="B28" t="s">
        <v>206</v>
      </c>
      <c r="C28">
        <v>29300</v>
      </c>
      <c r="D28">
        <v>50</v>
      </c>
      <c r="E28" t="s">
        <v>207</v>
      </c>
      <c r="F28" t="s">
        <v>208</v>
      </c>
      <c r="G28">
        <v>0.64705882352941002</v>
      </c>
      <c r="H28">
        <v>0.18987341772152</v>
      </c>
      <c r="I28">
        <v>0.08</v>
      </c>
      <c r="J28">
        <v>5240</v>
      </c>
      <c r="K28">
        <v>4</v>
      </c>
      <c r="L28" t="s">
        <v>209</v>
      </c>
      <c r="M28" t="s">
        <v>210</v>
      </c>
      <c r="N28">
        <v>0.62295081967212995</v>
      </c>
      <c r="O28">
        <v>0.19480519480519001</v>
      </c>
      <c r="P28">
        <v>0.12</v>
      </c>
      <c r="Q28">
        <v>5240</v>
      </c>
      <c r="R28">
        <v>4</v>
      </c>
      <c r="S28" t="s">
        <v>211</v>
      </c>
      <c r="T28" t="s">
        <v>212</v>
      </c>
      <c r="U28">
        <v>0.88571428571429001</v>
      </c>
      <c r="V28">
        <v>0.56455696202532002</v>
      </c>
      <c r="W28">
        <v>0.34</v>
      </c>
      <c r="X28">
        <v>15700</v>
      </c>
      <c r="Y28">
        <v>6</v>
      </c>
    </row>
    <row r="29" spans="1:36" x14ac:dyDescent="0.3">
      <c r="A29" t="s">
        <v>25</v>
      </c>
      <c r="B29" t="s">
        <v>213</v>
      </c>
      <c r="C29">
        <v>537000</v>
      </c>
      <c r="D29">
        <v>50</v>
      </c>
      <c r="E29" t="s">
        <v>214</v>
      </c>
      <c r="F29" t="s">
        <v>215</v>
      </c>
      <c r="G29">
        <v>0.80357142857143005</v>
      </c>
      <c r="H29">
        <v>0.39480452674896999</v>
      </c>
      <c r="I29">
        <v>0.34</v>
      </c>
      <c r="J29">
        <v>711000</v>
      </c>
      <c r="K29">
        <v>17</v>
      </c>
      <c r="L29" t="s">
        <v>216</v>
      </c>
      <c r="M29" t="s">
        <v>217</v>
      </c>
      <c r="N29">
        <v>0.84955752212389002</v>
      </c>
      <c r="O29">
        <v>0.47325102880657999</v>
      </c>
      <c r="P29">
        <v>0.24</v>
      </c>
      <c r="Q29">
        <v>711000</v>
      </c>
      <c r="R29">
        <v>17</v>
      </c>
      <c r="S29" t="s">
        <v>218</v>
      </c>
      <c r="T29" t="s">
        <v>219</v>
      </c>
      <c r="U29">
        <v>0.92592592592593004</v>
      </c>
      <c r="V29">
        <v>0.72120949074074003</v>
      </c>
      <c r="W29">
        <v>0.52</v>
      </c>
      <c r="X29">
        <v>109000</v>
      </c>
      <c r="Y29">
        <v>12</v>
      </c>
    </row>
    <row r="30" spans="1:36" x14ac:dyDescent="0.3">
      <c r="A30" t="s">
        <v>25</v>
      </c>
      <c r="B30" t="s">
        <v>220</v>
      </c>
      <c r="C30">
        <v>819000000</v>
      </c>
      <c r="D30">
        <v>50</v>
      </c>
      <c r="E30" t="s">
        <v>221</v>
      </c>
      <c r="F30" t="s">
        <v>222</v>
      </c>
      <c r="G30">
        <v>0.88888888888888995</v>
      </c>
      <c r="H30">
        <v>0.64637681159420002</v>
      </c>
      <c r="I30">
        <v>0.1</v>
      </c>
      <c r="J30">
        <v>819000000</v>
      </c>
      <c r="K30">
        <v>5</v>
      </c>
      <c r="L30" t="s">
        <v>223</v>
      </c>
      <c r="M30" t="s">
        <v>224</v>
      </c>
      <c r="N30">
        <v>0.95454545454545003</v>
      </c>
      <c r="O30">
        <v>0.55147058823529005</v>
      </c>
      <c r="P30">
        <v>0.32</v>
      </c>
      <c r="Q30">
        <v>819000000</v>
      </c>
      <c r="R30">
        <v>5</v>
      </c>
      <c r="S30" t="s">
        <v>225</v>
      </c>
      <c r="T30" t="s">
        <v>220</v>
      </c>
      <c r="U30">
        <v>1</v>
      </c>
      <c r="V30">
        <v>0.98833819241983001</v>
      </c>
      <c r="W30">
        <v>1</v>
      </c>
      <c r="X30">
        <v>816000000</v>
      </c>
      <c r="Y30">
        <v>16</v>
      </c>
    </row>
    <row r="31" spans="1:36" x14ac:dyDescent="0.3">
      <c r="A31" t="s">
        <v>25</v>
      </c>
      <c r="B31" t="s">
        <v>226</v>
      </c>
      <c r="C31">
        <v>1600000</v>
      </c>
      <c r="D31">
        <v>50</v>
      </c>
      <c r="E31" t="s">
        <v>227</v>
      </c>
      <c r="F31" t="s">
        <v>228</v>
      </c>
      <c r="G31">
        <v>0.69620253164557</v>
      </c>
      <c r="H31">
        <v>0.60591603053434995</v>
      </c>
      <c r="I31">
        <v>0.02</v>
      </c>
      <c r="J31">
        <v>4050000</v>
      </c>
      <c r="K31">
        <v>1</v>
      </c>
      <c r="L31" t="s">
        <v>229</v>
      </c>
      <c r="M31" t="s">
        <v>230</v>
      </c>
      <c r="N31">
        <v>0.76923076923077005</v>
      </c>
      <c r="O31">
        <v>0.67948717948717996</v>
      </c>
      <c r="P31">
        <v>0.04</v>
      </c>
      <c r="Q31">
        <v>4050000</v>
      </c>
      <c r="R31">
        <v>1</v>
      </c>
      <c r="S31" t="s">
        <v>231</v>
      </c>
      <c r="T31" t="s">
        <v>232</v>
      </c>
      <c r="U31">
        <v>0.89032258064516001</v>
      </c>
      <c r="V31">
        <v>0.79420235411970996</v>
      </c>
      <c r="W31">
        <v>0.14000000000000001</v>
      </c>
      <c r="X31">
        <v>10300000</v>
      </c>
      <c r="Y31">
        <v>2</v>
      </c>
    </row>
    <row r="32" spans="1:36" x14ac:dyDescent="0.3">
      <c r="A32" t="s">
        <v>25</v>
      </c>
      <c r="B32" t="s">
        <v>233</v>
      </c>
      <c r="C32">
        <v>40700000</v>
      </c>
      <c r="D32">
        <v>50</v>
      </c>
      <c r="E32" t="s">
        <v>234</v>
      </c>
      <c r="F32" t="s">
        <v>235</v>
      </c>
      <c r="G32">
        <v>0.78431372549019995</v>
      </c>
      <c r="H32">
        <v>0.88807339449541001</v>
      </c>
      <c r="I32">
        <v>0.42</v>
      </c>
      <c r="J32">
        <v>16900000</v>
      </c>
      <c r="K32">
        <v>21</v>
      </c>
      <c r="L32" t="s">
        <v>236</v>
      </c>
      <c r="M32" t="s">
        <v>237</v>
      </c>
      <c r="N32">
        <v>0.87128712871286995</v>
      </c>
      <c r="O32">
        <v>0.68807339449541005</v>
      </c>
      <c r="P32">
        <v>0.56000000000000005</v>
      </c>
      <c r="Q32">
        <v>16900000</v>
      </c>
      <c r="R32">
        <v>21</v>
      </c>
      <c r="S32" t="s">
        <v>238</v>
      </c>
      <c r="T32" t="s">
        <v>239</v>
      </c>
      <c r="U32">
        <v>0.84955752212389002</v>
      </c>
      <c r="V32">
        <v>0.95586547291093005</v>
      </c>
      <c r="W32">
        <v>0.57999999999999996</v>
      </c>
      <c r="X32">
        <v>40800000</v>
      </c>
      <c r="Y32">
        <v>28</v>
      </c>
    </row>
    <row r="33" spans="1:25" x14ac:dyDescent="0.3">
      <c r="A33" t="s">
        <v>25</v>
      </c>
      <c r="B33" t="s">
        <v>240</v>
      </c>
      <c r="C33">
        <v>1450</v>
      </c>
      <c r="D33">
        <v>50</v>
      </c>
      <c r="E33" t="s">
        <v>241</v>
      </c>
      <c r="F33" t="s">
        <v>242</v>
      </c>
      <c r="G33">
        <v>0.71951219512194997</v>
      </c>
      <c r="H33">
        <v>0.61265822784809998</v>
      </c>
      <c r="I33">
        <v>0.22</v>
      </c>
      <c r="J33">
        <v>33100</v>
      </c>
      <c r="K33">
        <v>11</v>
      </c>
      <c r="L33" t="s">
        <v>243</v>
      </c>
      <c r="M33" t="s">
        <v>244</v>
      </c>
      <c r="N33">
        <v>0.75816993464051996</v>
      </c>
      <c r="O33">
        <v>0.49462365591398</v>
      </c>
      <c r="P33">
        <v>0</v>
      </c>
      <c r="Q33">
        <v>33100</v>
      </c>
      <c r="R33">
        <v>11</v>
      </c>
      <c r="S33" t="s">
        <v>245</v>
      </c>
      <c r="T33" t="s">
        <v>246</v>
      </c>
      <c r="U33">
        <v>0.90797546012270003</v>
      </c>
      <c r="V33">
        <v>0.87617122320625995</v>
      </c>
      <c r="W33">
        <v>0.22</v>
      </c>
      <c r="X33">
        <v>205000</v>
      </c>
      <c r="Y33">
        <v>0</v>
      </c>
    </row>
    <row r="34" spans="1:25" x14ac:dyDescent="0.3">
      <c r="A34" t="s">
        <v>25</v>
      </c>
      <c r="B34" t="s">
        <v>247</v>
      </c>
      <c r="C34">
        <v>23800</v>
      </c>
      <c r="D34">
        <v>50</v>
      </c>
      <c r="E34" t="s">
        <v>248</v>
      </c>
      <c r="F34" t="s">
        <v>249</v>
      </c>
      <c r="G34">
        <v>0.94857142857142995</v>
      </c>
      <c r="H34">
        <v>0.87574270214414995</v>
      </c>
      <c r="I34">
        <v>0.92</v>
      </c>
      <c r="J34">
        <v>23800</v>
      </c>
      <c r="K34">
        <v>46</v>
      </c>
      <c r="L34" t="s">
        <v>250</v>
      </c>
      <c r="M34" t="s">
        <v>251</v>
      </c>
      <c r="N34">
        <v>0.80219780219780001</v>
      </c>
      <c r="O34">
        <v>0.703125</v>
      </c>
      <c r="P34">
        <v>0.02</v>
      </c>
      <c r="Q34">
        <v>23800</v>
      </c>
      <c r="R34">
        <v>46</v>
      </c>
      <c r="S34" t="s">
        <v>252</v>
      </c>
      <c r="T34" t="s">
        <v>253</v>
      </c>
      <c r="U34">
        <v>0.95555555555556004</v>
      </c>
      <c r="V34">
        <v>0.86479591836735004</v>
      </c>
      <c r="W34">
        <v>0.57999999999999996</v>
      </c>
      <c r="X34">
        <v>84000</v>
      </c>
      <c r="Y34">
        <v>1</v>
      </c>
    </row>
    <row r="35" spans="1:25" x14ac:dyDescent="0.3">
      <c r="A35" t="s">
        <v>25</v>
      </c>
      <c r="B35" t="s">
        <v>254</v>
      </c>
      <c r="C35">
        <v>0</v>
      </c>
      <c r="D35">
        <v>0</v>
      </c>
      <c r="E35" t="s">
        <v>255</v>
      </c>
      <c r="F35" t="s">
        <v>256</v>
      </c>
      <c r="G35">
        <v>0.72566371681415998</v>
      </c>
      <c r="H35">
        <v>0.23584905660377001</v>
      </c>
      <c r="I35">
        <v>0</v>
      </c>
      <c r="J35">
        <v>0</v>
      </c>
      <c r="K35">
        <v>0</v>
      </c>
      <c r="L35" t="s">
        <v>257</v>
      </c>
      <c r="M35" t="s">
        <v>258</v>
      </c>
      <c r="N35">
        <v>0.88372093023256004</v>
      </c>
      <c r="O35">
        <v>0.30092592592592998</v>
      </c>
      <c r="P35">
        <v>0</v>
      </c>
      <c r="Q35">
        <v>0</v>
      </c>
      <c r="R35">
        <v>0</v>
      </c>
      <c r="S35" t="s">
        <v>259</v>
      </c>
      <c r="T35" t="s">
        <v>260</v>
      </c>
      <c r="U35">
        <v>0.91129032258065001</v>
      </c>
      <c r="V35">
        <v>0.51666666666667005</v>
      </c>
      <c r="W35">
        <v>0</v>
      </c>
      <c r="X35">
        <v>0</v>
      </c>
      <c r="Y35">
        <v>0</v>
      </c>
    </row>
    <row r="36" spans="1:25" x14ac:dyDescent="0.3">
      <c r="A36" t="s">
        <v>25</v>
      </c>
      <c r="B36" t="s">
        <v>261</v>
      </c>
      <c r="C36">
        <v>86800</v>
      </c>
      <c r="D36">
        <v>50</v>
      </c>
      <c r="E36" t="s">
        <v>262</v>
      </c>
      <c r="F36" t="s">
        <v>263</v>
      </c>
      <c r="G36">
        <v>0.82105263157895003</v>
      </c>
      <c r="H36">
        <v>0.57397959183672997</v>
      </c>
      <c r="I36">
        <v>0.06</v>
      </c>
      <c r="J36">
        <v>102000</v>
      </c>
      <c r="K36">
        <v>3</v>
      </c>
      <c r="L36" t="s">
        <v>264</v>
      </c>
      <c r="M36" t="s">
        <v>265</v>
      </c>
      <c r="N36">
        <v>0.75</v>
      </c>
      <c r="O36">
        <v>0.37959183673468999</v>
      </c>
      <c r="P36">
        <v>0.02</v>
      </c>
      <c r="Q36">
        <v>102000</v>
      </c>
      <c r="R36">
        <v>3</v>
      </c>
      <c r="S36" t="s">
        <v>266</v>
      </c>
      <c r="T36" t="s">
        <v>267</v>
      </c>
      <c r="U36">
        <v>0.74747474747474996</v>
      </c>
      <c r="V36">
        <v>0.56818181818182001</v>
      </c>
      <c r="W36">
        <v>0.02</v>
      </c>
      <c r="X36">
        <v>300000</v>
      </c>
      <c r="Y36">
        <v>1</v>
      </c>
    </row>
    <row r="37" spans="1:25" x14ac:dyDescent="0.3">
      <c r="A37" t="s">
        <v>25</v>
      </c>
      <c r="B37" t="s">
        <v>268</v>
      </c>
      <c r="C37">
        <v>0</v>
      </c>
      <c r="D37">
        <v>0</v>
      </c>
      <c r="E37" t="s">
        <v>269</v>
      </c>
      <c r="F37" t="s">
        <v>270</v>
      </c>
      <c r="G37">
        <v>0.68888888888888999</v>
      </c>
      <c r="H37">
        <v>0.49622437971952998</v>
      </c>
      <c r="I37">
        <v>0</v>
      </c>
      <c r="J37">
        <v>0</v>
      </c>
      <c r="K37">
        <v>0</v>
      </c>
      <c r="L37" t="s">
        <v>271</v>
      </c>
      <c r="M37" t="s">
        <v>272</v>
      </c>
      <c r="N37">
        <v>0.78160919540230001</v>
      </c>
      <c r="O37">
        <v>0.52636870224622001</v>
      </c>
      <c r="P37">
        <v>0</v>
      </c>
      <c r="Q37">
        <v>0</v>
      </c>
      <c r="R37">
        <v>0</v>
      </c>
      <c r="S37" t="s">
        <v>273</v>
      </c>
      <c r="T37" t="s">
        <v>274</v>
      </c>
      <c r="U37">
        <v>0.90173410404623999</v>
      </c>
      <c r="V37">
        <v>0.89477660406366999</v>
      </c>
      <c r="W37">
        <v>0</v>
      </c>
      <c r="X37">
        <v>0</v>
      </c>
      <c r="Y37">
        <v>0</v>
      </c>
    </row>
    <row r="38" spans="1:25" x14ac:dyDescent="0.3">
      <c r="A38" t="s">
        <v>25</v>
      </c>
      <c r="B38" t="s">
        <v>275</v>
      </c>
      <c r="C38">
        <v>3310</v>
      </c>
      <c r="D38">
        <v>50</v>
      </c>
      <c r="E38" t="s">
        <v>276</v>
      </c>
      <c r="F38" t="s">
        <v>277</v>
      </c>
      <c r="G38">
        <v>0.93277310924370005</v>
      </c>
      <c r="H38">
        <v>0.71459288990825998</v>
      </c>
      <c r="I38">
        <v>0.5</v>
      </c>
      <c r="J38">
        <v>2350</v>
      </c>
      <c r="K38">
        <v>25</v>
      </c>
      <c r="L38" t="s">
        <v>278</v>
      </c>
      <c r="M38" t="s">
        <v>279</v>
      </c>
      <c r="N38">
        <v>0.80991735537190002</v>
      </c>
      <c r="O38">
        <v>0.56186121570737002</v>
      </c>
      <c r="P38">
        <v>0.24</v>
      </c>
      <c r="Q38">
        <v>2350</v>
      </c>
      <c r="R38">
        <v>25</v>
      </c>
      <c r="S38" t="s">
        <v>280</v>
      </c>
      <c r="T38" t="s">
        <v>281</v>
      </c>
      <c r="U38">
        <v>0.97872340425532001</v>
      </c>
      <c r="V38">
        <v>0.95750629018731004</v>
      </c>
      <c r="W38">
        <v>0.94</v>
      </c>
      <c r="X38">
        <v>263</v>
      </c>
      <c r="Y38">
        <v>12</v>
      </c>
    </row>
    <row r="39" spans="1:25" x14ac:dyDescent="0.3">
      <c r="A39" t="s">
        <v>25</v>
      </c>
      <c r="B39" t="s">
        <v>282</v>
      </c>
      <c r="C39">
        <v>0</v>
      </c>
      <c r="D39">
        <v>0</v>
      </c>
      <c r="E39" t="s">
        <v>283</v>
      </c>
      <c r="F39" t="s">
        <v>284</v>
      </c>
      <c r="G39">
        <v>0.85393258426966001</v>
      </c>
      <c r="H39">
        <v>0.53142857142857003</v>
      </c>
      <c r="I39">
        <v>0</v>
      </c>
      <c r="J39">
        <v>0</v>
      </c>
      <c r="K39">
        <v>0</v>
      </c>
      <c r="L39" t="s">
        <v>285</v>
      </c>
      <c r="M39" t="s">
        <v>286</v>
      </c>
      <c r="N39">
        <v>0.73684210526315996</v>
      </c>
      <c r="O39">
        <v>0.28169014084506999</v>
      </c>
      <c r="P39">
        <v>0</v>
      </c>
      <c r="Q39">
        <v>0</v>
      </c>
      <c r="R39">
        <v>0</v>
      </c>
      <c r="S39" t="s">
        <v>287</v>
      </c>
      <c r="T39" t="s">
        <v>288</v>
      </c>
      <c r="U39">
        <v>0.89655172413793005</v>
      </c>
      <c r="V39">
        <v>0.80357142857143005</v>
      </c>
      <c r="W39">
        <v>0</v>
      </c>
      <c r="X39">
        <v>0</v>
      </c>
      <c r="Y39">
        <v>0</v>
      </c>
    </row>
    <row r="40" spans="1:25" x14ac:dyDescent="0.3">
      <c r="A40" t="s">
        <v>25</v>
      </c>
      <c r="B40" t="s">
        <v>289</v>
      </c>
      <c r="C40">
        <v>0</v>
      </c>
      <c r="D40">
        <v>0</v>
      </c>
      <c r="E40" t="s">
        <v>290</v>
      </c>
      <c r="F40" t="s">
        <v>291</v>
      </c>
      <c r="G40">
        <v>0.74556213017751005</v>
      </c>
      <c r="H40">
        <v>0.37162162162161999</v>
      </c>
      <c r="I40">
        <v>0</v>
      </c>
      <c r="J40">
        <v>0</v>
      </c>
      <c r="K40">
        <v>0</v>
      </c>
      <c r="L40" t="s">
        <v>292</v>
      </c>
      <c r="M40" t="s">
        <v>293</v>
      </c>
      <c r="N40">
        <v>0.8</v>
      </c>
      <c r="O40">
        <v>0.47141890749197002</v>
      </c>
      <c r="P40">
        <v>0</v>
      </c>
      <c r="Q40">
        <v>0</v>
      </c>
      <c r="R40">
        <v>0</v>
      </c>
      <c r="S40" t="s">
        <v>294</v>
      </c>
      <c r="T40" t="s">
        <v>295</v>
      </c>
      <c r="U40">
        <v>0.87425149700599003</v>
      </c>
      <c r="V40">
        <v>0.8093537414966</v>
      </c>
      <c r="W40">
        <v>0</v>
      </c>
      <c r="X40">
        <v>0</v>
      </c>
      <c r="Y40">
        <v>0</v>
      </c>
    </row>
    <row r="41" spans="1:25" x14ac:dyDescent="0.3">
      <c r="A41" t="s">
        <v>25</v>
      </c>
      <c r="B41" t="s">
        <v>296</v>
      </c>
      <c r="C41">
        <v>28800</v>
      </c>
      <c r="D41">
        <v>50</v>
      </c>
      <c r="E41" t="s">
        <v>297</v>
      </c>
      <c r="F41" t="s">
        <v>298</v>
      </c>
      <c r="G41">
        <v>0.74</v>
      </c>
      <c r="H41">
        <v>0.10416666666667</v>
      </c>
      <c r="I41">
        <v>0.18</v>
      </c>
      <c r="J41">
        <v>50400</v>
      </c>
      <c r="K41">
        <v>9</v>
      </c>
      <c r="L41" t="s">
        <v>299</v>
      </c>
      <c r="M41" t="s">
        <v>300</v>
      </c>
      <c r="N41">
        <v>0.84615384615385003</v>
      </c>
      <c r="O41">
        <v>0.60090702947845998</v>
      </c>
      <c r="P41">
        <v>0.24</v>
      </c>
      <c r="Q41">
        <v>50400</v>
      </c>
      <c r="R41">
        <v>9</v>
      </c>
      <c r="S41" t="s">
        <v>301</v>
      </c>
      <c r="T41" t="s">
        <v>302</v>
      </c>
      <c r="U41">
        <v>0.88888888888888995</v>
      </c>
      <c r="V41">
        <v>0.77890625000000002</v>
      </c>
      <c r="W41">
        <v>0.24</v>
      </c>
      <c r="X41">
        <v>55200</v>
      </c>
      <c r="Y41">
        <v>12</v>
      </c>
    </row>
    <row r="42" spans="1:25" x14ac:dyDescent="0.3">
      <c r="A42" t="s">
        <v>25</v>
      </c>
      <c r="B42" t="s">
        <v>303</v>
      </c>
      <c r="C42">
        <v>1930</v>
      </c>
      <c r="D42">
        <v>50</v>
      </c>
      <c r="E42" t="s">
        <v>304</v>
      </c>
      <c r="F42" t="s">
        <v>305</v>
      </c>
      <c r="G42">
        <v>0.77037037037037004</v>
      </c>
      <c r="H42">
        <v>0.56869369369369005</v>
      </c>
      <c r="I42">
        <v>0.3</v>
      </c>
      <c r="J42">
        <v>1790</v>
      </c>
      <c r="K42">
        <v>15</v>
      </c>
      <c r="L42" t="s">
        <v>306</v>
      </c>
      <c r="M42" t="s">
        <v>307</v>
      </c>
      <c r="N42">
        <v>0.84126984126983995</v>
      </c>
      <c r="O42">
        <v>0.58228796105598002</v>
      </c>
      <c r="P42">
        <v>0.44</v>
      </c>
      <c r="Q42">
        <v>1790</v>
      </c>
      <c r="R42">
        <v>15</v>
      </c>
      <c r="S42" t="s">
        <v>308</v>
      </c>
      <c r="T42" t="s">
        <v>309</v>
      </c>
      <c r="U42">
        <v>0.91304347826086996</v>
      </c>
      <c r="V42">
        <v>0.73467813051146003</v>
      </c>
      <c r="W42">
        <v>0.44</v>
      </c>
      <c r="X42">
        <v>3850</v>
      </c>
      <c r="Y42">
        <v>22</v>
      </c>
    </row>
    <row r="43" spans="1:25" x14ac:dyDescent="0.3">
      <c r="A43" t="s">
        <v>25</v>
      </c>
      <c r="B43" t="s">
        <v>310</v>
      </c>
      <c r="C43">
        <v>9400000</v>
      </c>
      <c r="D43">
        <v>50</v>
      </c>
      <c r="E43" t="s">
        <v>311</v>
      </c>
      <c r="F43" t="s">
        <v>312</v>
      </c>
      <c r="G43">
        <v>0.84472049689440998</v>
      </c>
      <c r="H43">
        <v>0.58141474808141003</v>
      </c>
      <c r="I43">
        <v>0.24</v>
      </c>
      <c r="J43">
        <v>13400000</v>
      </c>
      <c r="K43">
        <v>12</v>
      </c>
      <c r="L43" t="s">
        <v>313</v>
      </c>
      <c r="M43" t="s">
        <v>314</v>
      </c>
      <c r="N43">
        <v>0.81761006289308003</v>
      </c>
      <c r="O43">
        <v>0.43176454255170998</v>
      </c>
      <c r="P43">
        <v>0</v>
      </c>
      <c r="Q43">
        <v>13400000</v>
      </c>
      <c r="R43">
        <v>12</v>
      </c>
      <c r="S43" t="s">
        <v>315</v>
      </c>
      <c r="T43" t="s">
        <v>316</v>
      </c>
      <c r="U43">
        <v>0.71515151515151998</v>
      </c>
      <c r="V43">
        <v>0.62706953642384</v>
      </c>
      <c r="W43">
        <v>0.08</v>
      </c>
      <c r="X43">
        <v>4690000</v>
      </c>
      <c r="Y43">
        <v>0</v>
      </c>
    </row>
    <row r="44" spans="1:25" x14ac:dyDescent="0.3">
      <c r="A44" t="s">
        <v>25</v>
      </c>
      <c r="B44" t="s">
        <v>317</v>
      </c>
      <c r="C44">
        <v>88700</v>
      </c>
      <c r="D44">
        <v>50</v>
      </c>
      <c r="E44" t="s">
        <v>318</v>
      </c>
      <c r="F44" t="s">
        <v>319</v>
      </c>
      <c r="G44">
        <v>0.62337662337662003</v>
      </c>
      <c r="H44">
        <v>0.19230769230768999</v>
      </c>
      <c r="I44">
        <v>0.4</v>
      </c>
      <c r="J44">
        <v>256000</v>
      </c>
      <c r="K44">
        <v>20</v>
      </c>
      <c r="L44" t="s">
        <v>320</v>
      </c>
      <c r="M44" t="s">
        <v>321</v>
      </c>
      <c r="N44">
        <v>0.65306122448979997</v>
      </c>
      <c r="O44">
        <v>0.19685039370078999</v>
      </c>
      <c r="P44">
        <v>0.14000000000000001</v>
      </c>
      <c r="Q44">
        <v>256000</v>
      </c>
      <c r="R44">
        <v>20</v>
      </c>
      <c r="S44" t="s">
        <v>322</v>
      </c>
      <c r="T44" t="s">
        <v>323</v>
      </c>
      <c r="U44">
        <v>0.84967320261437995</v>
      </c>
      <c r="V44">
        <v>0.72674418604651003</v>
      </c>
      <c r="W44">
        <v>0.57999999999999996</v>
      </c>
      <c r="X44">
        <v>37700</v>
      </c>
      <c r="Y44">
        <v>7</v>
      </c>
    </row>
    <row r="45" spans="1:25" x14ac:dyDescent="0.3">
      <c r="A45" t="s">
        <v>25</v>
      </c>
      <c r="B45" t="s">
        <v>324</v>
      </c>
      <c r="C45">
        <v>4810</v>
      </c>
      <c r="D45">
        <v>50</v>
      </c>
      <c r="E45" t="s">
        <v>325</v>
      </c>
      <c r="F45" t="s">
        <v>326</v>
      </c>
      <c r="G45">
        <v>0.78313253012048001</v>
      </c>
      <c r="H45">
        <v>0.67981306778477002</v>
      </c>
      <c r="I45">
        <v>0.48</v>
      </c>
      <c r="J45">
        <v>8880</v>
      </c>
      <c r="K45">
        <v>24</v>
      </c>
      <c r="L45" t="s">
        <v>327</v>
      </c>
      <c r="M45" t="s">
        <v>328</v>
      </c>
      <c r="N45">
        <v>0.83832335329341001</v>
      </c>
      <c r="O45">
        <v>0.68196196643220997</v>
      </c>
      <c r="P45">
        <v>0.52</v>
      </c>
      <c r="Q45">
        <v>8880</v>
      </c>
      <c r="R45">
        <v>24</v>
      </c>
      <c r="S45" t="s">
        <v>329</v>
      </c>
      <c r="T45" t="s">
        <v>330</v>
      </c>
      <c r="U45">
        <v>0.82142857142856995</v>
      </c>
      <c r="V45">
        <v>0.77255917159762999</v>
      </c>
      <c r="W45">
        <v>0.18</v>
      </c>
      <c r="X45">
        <v>8890</v>
      </c>
      <c r="Y45">
        <v>26</v>
      </c>
    </row>
    <row r="46" spans="1:25" x14ac:dyDescent="0.3">
      <c r="A46" t="s">
        <v>25</v>
      </c>
      <c r="B46" t="s">
        <v>331</v>
      </c>
      <c r="C46">
        <v>93800</v>
      </c>
      <c r="D46">
        <v>50</v>
      </c>
      <c r="E46" t="s">
        <v>332</v>
      </c>
      <c r="F46" t="s">
        <v>333</v>
      </c>
      <c r="G46">
        <v>0.69767441860464996</v>
      </c>
      <c r="H46">
        <v>0.36522988505747001</v>
      </c>
      <c r="I46">
        <v>0.1</v>
      </c>
      <c r="J46">
        <v>724000</v>
      </c>
      <c r="K46">
        <v>5</v>
      </c>
      <c r="L46" t="s">
        <v>334</v>
      </c>
      <c r="M46" t="s">
        <v>335</v>
      </c>
      <c r="N46">
        <v>0.70866141732282995</v>
      </c>
      <c r="O46">
        <v>0.47890173410405001</v>
      </c>
      <c r="P46">
        <v>0.08</v>
      </c>
      <c r="Q46">
        <v>724000</v>
      </c>
      <c r="R46">
        <v>5</v>
      </c>
      <c r="S46" t="s">
        <v>336</v>
      </c>
      <c r="T46" t="s">
        <v>337</v>
      </c>
      <c r="U46">
        <v>0.95104895104895004</v>
      </c>
      <c r="V46">
        <v>0.87517556179775002</v>
      </c>
      <c r="W46">
        <v>0.96</v>
      </c>
      <c r="X46">
        <v>866000</v>
      </c>
      <c r="Y46">
        <v>4</v>
      </c>
    </row>
    <row r="47" spans="1:25" x14ac:dyDescent="0.3">
      <c r="A47" t="s">
        <v>25</v>
      </c>
      <c r="B47" t="s">
        <v>338</v>
      </c>
      <c r="C47">
        <v>3650</v>
      </c>
      <c r="D47">
        <v>50</v>
      </c>
      <c r="E47" t="s">
        <v>339</v>
      </c>
      <c r="F47" t="s">
        <v>340</v>
      </c>
      <c r="G47">
        <v>0.85714285714285998</v>
      </c>
      <c r="H47">
        <v>0.81902117768594995</v>
      </c>
      <c r="I47">
        <v>0.78</v>
      </c>
      <c r="J47">
        <v>3800</v>
      </c>
      <c r="K47">
        <v>39</v>
      </c>
      <c r="L47" t="s">
        <v>341</v>
      </c>
      <c r="M47" t="s">
        <v>342</v>
      </c>
      <c r="N47">
        <v>0.77777777777778001</v>
      </c>
      <c r="O47">
        <v>0.33573928258968</v>
      </c>
      <c r="P47">
        <v>0.14000000000000001</v>
      </c>
      <c r="Q47">
        <v>3800</v>
      </c>
      <c r="R47">
        <v>39</v>
      </c>
      <c r="S47" t="s">
        <v>343</v>
      </c>
      <c r="T47" t="s">
        <v>344</v>
      </c>
      <c r="U47">
        <v>0.93220338983050999</v>
      </c>
      <c r="V47">
        <v>0.77209302325580997</v>
      </c>
      <c r="W47">
        <v>0.12</v>
      </c>
      <c r="X47">
        <v>127000</v>
      </c>
      <c r="Y47">
        <v>7</v>
      </c>
    </row>
    <row r="48" spans="1:25" x14ac:dyDescent="0.3">
      <c r="A48" t="s">
        <v>25</v>
      </c>
      <c r="B48" t="s">
        <v>345</v>
      </c>
      <c r="C48">
        <v>7020000</v>
      </c>
      <c r="D48">
        <v>50</v>
      </c>
      <c r="E48" t="s">
        <v>346</v>
      </c>
      <c r="F48" t="s">
        <v>347</v>
      </c>
      <c r="G48">
        <v>0.89256198347106996</v>
      </c>
      <c r="H48">
        <v>0.74229691876751003</v>
      </c>
      <c r="I48">
        <v>0.18</v>
      </c>
      <c r="J48">
        <v>18400000</v>
      </c>
      <c r="K48">
        <v>9</v>
      </c>
      <c r="L48" t="s">
        <v>348</v>
      </c>
      <c r="M48" t="s">
        <v>349</v>
      </c>
      <c r="N48">
        <v>0.88524590163934003</v>
      </c>
      <c r="O48">
        <v>0.63559322033898003</v>
      </c>
      <c r="P48">
        <v>0.57999999999999996</v>
      </c>
      <c r="Q48">
        <v>18400000</v>
      </c>
      <c r="R48">
        <v>9</v>
      </c>
      <c r="S48" t="s">
        <v>350</v>
      </c>
      <c r="T48" t="s">
        <v>351</v>
      </c>
      <c r="U48">
        <v>0.73333333333332995</v>
      </c>
      <c r="V48">
        <v>0.74957983193277</v>
      </c>
      <c r="W48">
        <v>0.26</v>
      </c>
      <c r="X48">
        <v>7030000</v>
      </c>
      <c r="Y48">
        <v>29</v>
      </c>
    </row>
    <row r="49" spans="1:25" x14ac:dyDescent="0.3">
      <c r="A49" t="s">
        <v>25</v>
      </c>
      <c r="B49" t="s">
        <v>352</v>
      </c>
      <c r="C49">
        <v>28900000</v>
      </c>
      <c r="D49">
        <v>50</v>
      </c>
      <c r="E49" t="s">
        <v>353</v>
      </c>
      <c r="F49" t="s">
        <v>354</v>
      </c>
      <c r="G49">
        <v>0.94117647058824006</v>
      </c>
      <c r="H49">
        <v>0.85346215780998003</v>
      </c>
      <c r="I49">
        <v>1</v>
      </c>
      <c r="J49">
        <v>28900000</v>
      </c>
      <c r="K49">
        <v>50</v>
      </c>
      <c r="L49" t="s">
        <v>355</v>
      </c>
      <c r="M49" t="s">
        <v>356</v>
      </c>
      <c r="N49">
        <v>0.98039215686275005</v>
      </c>
      <c r="O49">
        <v>0.85346215780998003</v>
      </c>
      <c r="P49">
        <v>1</v>
      </c>
      <c r="Q49">
        <v>28900000</v>
      </c>
      <c r="R49">
        <v>50</v>
      </c>
      <c r="S49" t="s">
        <v>357</v>
      </c>
      <c r="T49" t="s">
        <v>358</v>
      </c>
      <c r="U49">
        <v>0.92857142857143005</v>
      </c>
      <c r="V49">
        <v>0.94711123886173998</v>
      </c>
      <c r="W49">
        <v>0.88</v>
      </c>
      <c r="X49">
        <v>28900000</v>
      </c>
      <c r="Y49">
        <v>50</v>
      </c>
    </row>
    <row r="50" spans="1:25" x14ac:dyDescent="0.3">
      <c r="A50" t="s">
        <v>25</v>
      </c>
      <c r="B50" t="s">
        <v>359</v>
      </c>
      <c r="C50">
        <v>489000</v>
      </c>
      <c r="D50">
        <v>50</v>
      </c>
      <c r="E50" t="s">
        <v>360</v>
      </c>
      <c r="F50" t="s">
        <v>361</v>
      </c>
      <c r="G50">
        <v>0.89795918367347005</v>
      </c>
      <c r="H50">
        <v>0.22727272727273001</v>
      </c>
      <c r="I50">
        <v>0.57999999999999996</v>
      </c>
      <c r="J50">
        <v>1500000</v>
      </c>
      <c r="K50">
        <v>29</v>
      </c>
      <c r="L50" t="s">
        <v>362</v>
      </c>
      <c r="M50" t="s">
        <v>363</v>
      </c>
      <c r="N50">
        <v>0.71739130434783005</v>
      </c>
      <c r="O50">
        <v>0.35463483146066999</v>
      </c>
      <c r="P50">
        <v>0.12</v>
      </c>
      <c r="Q50">
        <v>1500000</v>
      </c>
      <c r="R50">
        <v>29</v>
      </c>
      <c r="S50" t="s">
        <v>364</v>
      </c>
      <c r="T50" t="s">
        <v>365</v>
      </c>
      <c r="U50">
        <v>0.86</v>
      </c>
      <c r="V50">
        <v>0.35069444444443998</v>
      </c>
      <c r="W50">
        <v>0.54</v>
      </c>
      <c r="X50">
        <v>1200000</v>
      </c>
      <c r="Y50">
        <v>6</v>
      </c>
    </row>
    <row r="51" spans="1:25" x14ac:dyDescent="0.3">
      <c r="A51" t="s">
        <v>25</v>
      </c>
      <c r="B51" t="s">
        <v>366</v>
      </c>
      <c r="C51">
        <v>18500000</v>
      </c>
      <c r="D51">
        <v>50</v>
      </c>
      <c r="E51" t="s">
        <v>367</v>
      </c>
      <c r="F51" t="s">
        <v>368</v>
      </c>
      <c r="G51">
        <v>0.83928571428570997</v>
      </c>
      <c r="H51">
        <v>0.53240740740740999</v>
      </c>
      <c r="I51">
        <v>0.3</v>
      </c>
      <c r="J51">
        <v>28600000</v>
      </c>
      <c r="K51">
        <v>15</v>
      </c>
      <c r="L51" t="s">
        <v>367</v>
      </c>
      <c r="M51" t="s">
        <v>369</v>
      </c>
      <c r="N51">
        <v>0.88888888888888995</v>
      </c>
      <c r="O51">
        <v>0.64655172413793005</v>
      </c>
      <c r="P51">
        <v>0.6</v>
      </c>
      <c r="Q51">
        <v>28600000</v>
      </c>
      <c r="R51">
        <v>15</v>
      </c>
      <c r="S51" t="s">
        <v>370</v>
      </c>
      <c r="T51" t="s">
        <v>371</v>
      </c>
      <c r="U51">
        <v>0.96</v>
      </c>
      <c r="V51">
        <v>0.91819613751540996</v>
      </c>
      <c r="W51">
        <v>0.36</v>
      </c>
      <c r="X51">
        <v>19800000</v>
      </c>
      <c r="Y51">
        <v>30</v>
      </c>
    </row>
  </sheetData>
  <mergeCells count="1">
    <mergeCell ref="AA4:AJ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translation-en-ms--withGoogleSe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TehJW</dc:creator>
  <cp:lastModifiedBy>Philip TehJW</cp:lastModifiedBy>
  <dcterms:created xsi:type="dcterms:W3CDTF">2017-10-21T02:11:04Z</dcterms:created>
  <dcterms:modified xsi:type="dcterms:W3CDTF">2017-10-21T04:10:56Z</dcterms:modified>
</cp:coreProperties>
</file>