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7" documentId="11_AD4DC2C4214B839BC62F9C80164B2B7C6AE8DE2E" xr6:coauthVersionLast="36" xr6:coauthVersionMax="36" xr10:uidLastSave="{91CFE552-7659-469A-9231-A0EADD93F509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D65" i="1"/>
  <c r="C65" i="1"/>
  <c r="B65" i="1"/>
  <c r="E59" i="1"/>
  <c r="D59" i="1"/>
  <c r="C59" i="1"/>
  <c r="B59" i="1"/>
  <c r="E54" i="1"/>
  <c r="D54" i="1"/>
  <c r="C54" i="1"/>
  <c r="B54" i="1"/>
  <c r="E43" i="1"/>
  <c r="D43" i="1"/>
  <c r="C43" i="1"/>
  <c r="B43" i="1"/>
  <c r="E36" i="1"/>
  <c r="D36" i="1"/>
  <c r="C36" i="1"/>
  <c r="B36" i="1"/>
  <c r="E31" i="1"/>
  <c r="D31" i="1"/>
  <c r="C31" i="1"/>
  <c r="B31" i="1"/>
</calcChain>
</file>

<file path=xl/sharedStrings.xml><?xml version="1.0" encoding="utf-8"?>
<sst xmlns="http://schemas.openxmlformats.org/spreadsheetml/2006/main" count="72" uniqueCount="18">
  <si>
    <t>Viet Nam_Japan</t>
    <phoneticPr fontId="1" type="noConversion"/>
  </si>
  <si>
    <t>India_China</t>
    <phoneticPr fontId="1" type="noConversion"/>
  </si>
  <si>
    <t>emission intensity</t>
  </si>
  <si>
    <t>production structure</t>
  </si>
  <si>
    <t>trade structure</t>
  </si>
  <si>
    <t>trade volume</t>
  </si>
  <si>
    <t>total emission change</t>
    <phoneticPr fontId="1" type="noConversion"/>
  </si>
  <si>
    <t>USA_China</t>
    <phoneticPr fontId="1" type="noConversion"/>
  </si>
  <si>
    <t>Viet Nam_China</t>
    <phoneticPr fontId="1" type="noConversion"/>
  </si>
  <si>
    <t>USA-JPN</t>
    <phoneticPr fontId="1" type="noConversion"/>
  </si>
  <si>
    <t>Thailand_Indonesia</t>
    <phoneticPr fontId="1" type="noConversion"/>
  </si>
  <si>
    <t>DD</t>
    <phoneticPr fontId="1" type="noConversion"/>
  </si>
  <si>
    <t>energy structure</t>
  </si>
  <si>
    <t>energy intensity</t>
  </si>
  <si>
    <t>total emission chage</t>
    <phoneticPr fontId="1" type="noConversion"/>
  </si>
  <si>
    <t>PD</t>
    <phoneticPr fontId="1" type="noConversion"/>
  </si>
  <si>
    <t>DP</t>
    <phoneticPr fontId="1" type="noConversion"/>
  </si>
  <si>
    <t>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</si>
</sst>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3" tint="-0.499984740745262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11" fontId="0" fillId="0" borderId="0" xfId="0" applyNumberFormat="1"/>
    <xf numFmtId="0" fontId="0" fillId="0" borderId="0" xfId="0" applyFont="1"/>
    <xf numFmtId="0" fontId="3" fillId="2" borderId="1" xfId="0" applyFont="1" applyFill="1" applyBorder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55" workbookViewId="0">
      <selection activeCell="G69" sqref="G69"/>
    </sheetView>
  </sheetViews>
  <sheetFormatPr defaultRowHeight="13.8" x14ac:dyDescent="0.25"/>
  <cols>
    <col min="1" max="1" width="14.77734375" customWidth="1"/>
  </cols>
  <sheetData>
    <row r="1" spans="1:11" x14ac:dyDescent="0.25">
      <c r="A1" t="s">
        <v>0</v>
      </c>
      <c r="G1" t="s">
        <v>1</v>
      </c>
    </row>
    <row r="2" spans="1:11" x14ac:dyDescent="0.25">
      <c r="B2" s="1">
        <v>2012</v>
      </c>
      <c r="C2" s="1">
        <v>2014</v>
      </c>
      <c r="D2" s="1">
        <v>2016</v>
      </c>
      <c r="E2" s="1">
        <v>2018</v>
      </c>
      <c r="H2" s="1">
        <v>2011</v>
      </c>
      <c r="I2" s="1">
        <v>2013</v>
      </c>
      <c r="J2" s="1">
        <v>2016</v>
      </c>
      <c r="K2" s="1">
        <v>2018</v>
      </c>
    </row>
    <row r="3" spans="1:11" x14ac:dyDescent="0.25">
      <c r="A3" t="s">
        <v>2</v>
      </c>
      <c r="B3">
        <v>-0.20519193425957999</v>
      </c>
      <c r="C3">
        <v>-9.4294945680765005E-2</v>
      </c>
      <c r="D3">
        <v>0.31291427955207901</v>
      </c>
      <c r="E3">
        <v>2.2289452547999401E-2</v>
      </c>
      <c r="G3" t="s">
        <v>2</v>
      </c>
      <c r="H3">
        <v>-0.61003926497654404</v>
      </c>
      <c r="I3">
        <v>1.23012201964881E-2</v>
      </c>
      <c r="J3">
        <v>-0.30030308098305503</v>
      </c>
      <c r="K3">
        <v>0.16903200712901401</v>
      </c>
    </row>
    <row r="4" spans="1:11" x14ac:dyDescent="0.25">
      <c r="A4" t="s">
        <v>3</v>
      </c>
      <c r="B4">
        <v>-6.7766556637265003E-3</v>
      </c>
      <c r="C4" s="2">
        <v>-1.6434264342237599E-3</v>
      </c>
      <c r="D4" s="2">
        <v>2.6624355707345799E-2</v>
      </c>
      <c r="E4">
        <v>1.3315878230388999E-2</v>
      </c>
      <c r="G4" t="s">
        <v>3</v>
      </c>
      <c r="H4">
        <v>2.2388187121080799E-2</v>
      </c>
      <c r="I4">
        <v>2.4320229940854501E-2</v>
      </c>
      <c r="J4">
        <v>9.54088071657926E-2</v>
      </c>
      <c r="K4">
        <v>4.4316279518483798E-2</v>
      </c>
    </row>
    <row r="5" spans="1:11" x14ac:dyDescent="0.25">
      <c r="A5" t="s">
        <v>4</v>
      </c>
      <c r="B5">
        <v>-7.0344808626545699E-2</v>
      </c>
      <c r="C5">
        <v>0.124999618577017</v>
      </c>
      <c r="D5">
        <v>-3.1773917263709497E-2</v>
      </c>
      <c r="E5">
        <v>-2.95035946825036E-3</v>
      </c>
      <c r="G5" t="s">
        <v>4</v>
      </c>
      <c r="H5">
        <v>-8.1325437213200596E-2</v>
      </c>
      <c r="I5">
        <v>-4.6979991630484103E-3</v>
      </c>
      <c r="J5">
        <v>-9.2490336082928906E-2</v>
      </c>
      <c r="K5">
        <v>-2.3253663005625199E-3</v>
      </c>
    </row>
    <row r="6" spans="1:11" x14ac:dyDescent="0.25">
      <c r="A6" t="s">
        <v>5</v>
      </c>
      <c r="B6">
        <v>0.30094738556957101</v>
      </c>
      <c r="C6">
        <v>-5.4630597348532199E-2</v>
      </c>
      <c r="D6">
        <v>-4.2806261617873903E-2</v>
      </c>
      <c r="E6">
        <v>0.231706487199556</v>
      </c>
      <c r="G6" t="s">
        <v>5</v>
      </c>
      <c r="H6">
        <v>0.69176170262617098</v>
      </c>
      <c r="I6">
        <v>-0.17486841483167601</v>
      </c>
      <c r="J6">
        <v>0.118840925767288</v>
      </c>
      <c r="K6">
        <v>0.49696601526561102</v>
      </c>
    </row>
    <row r="7" spans="1:11" x14ac:dyDescent="0.25">
      <c r="A7" t="s">
        <v>6</v>
      </c>
      <c r="B7">
        <v>1.8633987019722999E-2</v>
      </c>
      <c r="C7">
        <v>-2.5569350886514901E-2</v>
      </c>
      <c r="D7">
        <v>0.26495845637785198</v>
      </c>
      <c r="E7">
        <v>0.26436145850968601</v>
      </c>
      <c r="G7" t="s">
        <v>6</v>
      </c>
      <c r="H7">
        <v>2.2785187557494799E-2</v>
      </c>
      <c r="I7">
        <v>-0.142944963857392</v>
      </c>
      <c r="J7">
        <v>-0.17854368413284499</v>
      </c>
      <c r="K7">
        <v>0.70798893561249998</v>
      </c>
    </row>
    <row r="9" spans="1:11" x14ac:dyDescent="0.25">
      <c r="A9" s="3" t="s">
        <v>7</v>
      </c>
      <c r="B9" s="3"/>
      <c r="C9" s="3"/>
      <c r="D9" s="3"/>
      <c r="E9" s="3"/>
      <c r="G9" t="s">
        <v>8</v>
      </c>
    </row>
    <row r="10" spans="1:11" x14ac:dyDescent="0.25">
      <c r="A10" s="3"/>
      <c r="B10" s="4">
        <v>2011</v>
      </c>
      <c r="C10" s="4">
        <v>2013</v>
      </c>
      <c r="D10" s="4">
        <v>2016</v>
      </c>
      <c r="E10" s="4">
        <v>2018</v>
      </c>
      <c r="H10" s="1">
        <v>2012</v>
      </c>
      <c r="I10" s="1">
        <v>2014</v>
      </c>
      <c r="J10" s="1">
        <v>2016</v>
      </c>
      <c r="K10" s="1">
        <v>2018</v>
      </c>
    </row>
    <row r="11" spans="1:11" x14ac:dyDescent="0.25">
      <c r="A11" s="3" t="s">
        <v>2</v>
      </c>
      <c r="B11" s="3">
        <v>-1.82257730563174</v>
      </c>
      <c r="C11" s="3">
        <v>-1.0109858934361999</v>
      </c>
      <c r="D11" s="3">
        <v>2.5105380891632199</v>
      </c>
      <c r="E11" s="3">
        <v>-0.30875564292048402</v>
      </c>
      <c r="G11" t="s">
        <v>2</v>
      </c>
      <c r="H11" s="5">
        <v>-5.8082780504630997E-2</v>
      </c>
      <c r="I11" s="2">
        <v>-2.87159437260253E-2</v>
      </c>
      <c r="J11">
        <v>8.2358663433056506E-2</v>
      </c>
      <c r="K11">
        <v>-1.5987967251135601E-2</v>
      </c>
    </row>
    <row r="12" spans="1:11" x14ac:dyDescent="0.25">
      <c r="A12" s="3" t="s">
        <v>3</v>
      </c>
      <c r="B12" s="3">
        <v>5.5221094047726203E-2</v>
      </c>
      <c r="C12" s="3">
        <v>1.6856068988125899E-2</v>
      </c>
      <c r="D12" s="3">
        <v>-0.35399484173224999</v>
      </c>
      <c r="E12" s="3">
        <v>-2.8035316274726801E-2</v>
      </c>
      <c r="G12" t="s">
        <v>3</v>
      </c>
      <c r="H12" s="5">
        <v>-1.1967041859492801E-3</v>
      </c>
      <c r="I12" s="2">
        <v>-2.1364139607190102E-3</v>
      </c>
      <c r="J12" s="2">
        <v>1.33621453553344E-4</v>
      </c>
      <c r="K12" s="2">
        <v>5.5778815937766496E-4</v>
      </c>
    </row>
    <row r="13" spans="1:11" x14ac:dyDescent="0.25">
      <c r="A13" s="3" t="s">
        <v>4</v>
      </c>
      <c r="B13" s="3">
        <v>1.5649901623267</v>
      </c>
      <c r="C13" s="3">
        <v>-1.3749456084918901</v>
      </c>
      <c r="D13" s="3">
        <v>1.5374635771637</v>
      </c>
      <c r="E13" s="3">
        <v>0.99656310358173905</v>
      </c>
      <c r="G13" t="s">
        <v>4</v>
      </c>
      <c r="H13" s="5">
        <v>3.77263062849854E-3</v>
      </c>
      <c r="I13">
        <v>-2.1296857182574298E-2</v>
      </c>
      <c r="J13" s="2">
        <v>-1.835282907718E-2</v>
      </c>
      <c r="K13" s="2">
        <v>-8.5872543518613394E-3</v>
      </c>
    </row>
    <row r="14" spans="1:11" x14ac:dyDescent="0.25">
      <c r="A14" s="3" t="s">
        <v>5</v>
      </c>
      <c r="B14" s="3">
        <v>6.0547154149537796</v>
      </c>
      <c r="C14" s="3">
        <v>4.2432666694559504</v>
      </c>
      <c r="D14" s="3">
        <v>1.53060223579558</v>
      </c>
      <c r="E14" s="3">
        <v>4.5617060691684896</v>
      </c>
      <c r="G14" t="s">
        <v>5</v>
      </c>
      <c r="H14" s="5">
        <v>7.6947983248703097E-2</v>
      </c>
      <c r="I14">
        <v>5.8683543566704098E-2</v>
      </c>
      <c r="J14">
        <v>3.5594067880826398E-2</v>
      </c>
      <c r="K14" s="2">
        <v>0.151103694496563</v>
      </c>
    </row>
    <row r="15" spans="1:11" x14ac:dyDescent="0.25">
      <c r="A15" s="3" t="s">
        <v>6</v>
      </c>
      <c r="B15" s="3">
        <v>5.8523493656965204</v>
      </c>
      <c r="C15" s="3">
        <v>1.8741912365159099</v>
      </c>
      <c r="D15" s="3">
        <v>5.2246090603901898</v>
      </c>
      <c r="E15" s="3">
        <v>5.2214782135551303</v>
      </c>
      <c r="G15" t="s">
        <v>6</v>
      </c>
      <c r="H15" s="5">
        <v>2.14411291866211E-2</v>
      </c>
      <c r="I15">
        <v>6.5343286973836298E-3</v>
      </c>
      <c r="J15">
        <v>9.9733523690258105E-2</v>
      </c>
      <c r="K15">
        <v>0.12708626105294599</v>
      </c>
    </row>
    <row r="17" spans="1:11" x14ac:dyDescent="0.25">
      <c r="A17" t="s">
        <v>9</v>
      </c>
      <c r="G17" t="s">
        <v>10</v>
      </c>
    </row>
    <row r="18" spans="1:11" x14ac:dyDescent="0.25">
      <c r="B18" s="1">
        <v>2011</v>
      </c>
      <c r="C18" s="1">
        <v>2013</v>
      </c>
      <c r="D18" s="1">
        <v>2016</v>
      </c>
      <c r="E18" s="1">
        <v>2018</v>
      </c>
      <c r="H18" s="1">
        <v>2012</v>
      </c>
      <c r="I18" s="1">
        <v>2014</v>
      </c>
      <c r="J18" s="1">
        <v>2016</v>
      </c>
      <c r="K18" s="1">
        <v>2018</v>
      </c>
    </row>
    <row r="19" spans="1:11" x14ac:dyDescent="0.25">
      <c r="A19" t="s">
        <v>2</v>
      </c>
      <c r="B19">
        <v>-0.45576862616526698</v>
      </c>
      <c r="C19">
        <v>-1.11435944153801</v>
      </c>
      <c r="D19">
        <v>0.86501206399520203</v>
      </c>
      <c r="E19">
        <v>3.2336328414530602E-2</v>
      </c>
      <c r="G19" t="s">
        <v>2</v>
      </c>
      <c r="H19">
        <v>0.18316671473726701</v>
      </c>
      <c r="I19">
        <v>-0.126831156886233</v>
      </c>
      <c r="J19">
        <v>0.71598185999488695</v>
      </c>
      <c r="K19">
        <v>0.17986040808081599</v>
      </c>
    </row>
    <row r="20" spans="1:11" x14ac:dyDescent="0.25">
      <c r="A20" t="s">
        <v>3</v>
      </c>
      <c r="B20">
        <v>1.6286787024419699E-2</v>
      </c>
      <c r="C20">
        <v>5.5429264135186604E-3</v>
      </c>
      <c r="D20">
        <v>-0.141309540925425</v>
      </c>
      <c r="E20">
        <v>7.4158884502370298E-3</v>
      </c>
      <c r="G20" t="s">
        <v>3</v>
      </c>
      <c r="H20">
        <v>-0.137171466802293</v>
      </c>
      <c r="I20" s="2">
        <v>4.0217339376998597E-2</v>
      </c>
      <c r="J20">
        <v>-7.3578696988694903E-2</v>
      </c>
      <c r="K20">
        <v>-3.2364193277539498E-2</v>
      </c>
    </row>
    <row r="21" spans="1:11" x14ac:dyDescent="0.25">
      <c r="A21" t="s">
        <v>4</v>
      </c>
      <c r="B21">
        <v>-0.193687658609138</v>
      </c>
      <c r="C21">
        <v>-0.20778029520850799</v>
      </c>
      <c r="D21">
        <v>0.47051633993451802</v>
      </c>
      <c r="E21">
        <v>-0.12595040909975799</v>
      </c>
      <c r="G21" t="s">
        <v>4</v>
      </c>
      <c r="H21">
        <v>-8.2614543539378402E-2</v>
      </c>
      <c r="I21">
        <v>-0.120317000680773</v>
      </c>
      <c r="J21">
        <v>-0.403854349946838</v>
      </c>
      <c r="K21">
        <v>-0.30409524108635599</v>
      </c>
    </row>
    <row r="22" spans="1:11" x14ac:dyDescent="0.25">
      <c r="A22" t="s">
        <v>5</v>
      </c>
      <c r="B22">
        <v>1.4484874659841001</v>
      </c>
      <c r="C22">
        <v>-3.84233760780532</v>
      </c>
      <c r="D22">
        <v>-0.92859386682198997</v>
      </c>
      <c r="E22">
        <v>0.65565927064669405</v>
      </c>
      <c r="G22" t="s">
        <v>5</v>
      </c>
      <c r="H22">
        <v>0.78543023326333405</v>
      </c>
      <c r="I22">
        <v>0.100015032494167</v>
      </c>
      <c r="J22">
        <v>0.97242063213635699</v>
      </c>
      <c r="K22">
        <v>0.82184843376494798</v>
      </c>
    </row>
    <row r="23" spans="1:11" x14ac:dyDescent="0.25">
      <c r="A23" t="s">
        <v>6</v>
      </c>
      <c r="B23">
        <v>0.81531796823415204</v>
      </c>
      <c r="C23">
        <v>-5.1589344181383803</v>
      </c>
      <c r="D23">
        <v>0.26562499618230101</v>
      </c>
      <c r="E23">
        <v>0.56946107841174298</v>
      </c>
      <c r="G23" t="s">
        <v>6</v>
      </c>
      <c r="H23">
        <v>0.74881093765892803</v>
      </c>
      <c r="I23">
        <v>-0.106915785695836</v>
      </c>
      <c r="J23">
        <v>1.21096944519571</v>
      </c>
      <c r="K23">
        <v>0.665249407481869</v>
      </c>
    </row>
    <row r="26" spans="1:11" x14ac:dyDescent="0.25">
      <c r="A26" t="s">
        <v>11</v>
      </c>
    </row>
    <row r="27" spans="1:11" x14ac:dyDescent="0.25">
      <c r="B27" s="1">
        <v>2011</v>
      </c>
      <c r="C27" s="1">
        <v>2013</v>
      </c>
      <c r="D27" s="1">
        <v>2016</v>
      </c>
      <c r="E27" s="1">
        <v>2018</v>
      </c>
    </row>
    <row r="28" spans="1:11" x14ac:dyDescent="0.25">
      <c r="A28" t="s">
        <v>2</v>
      </c>
      <c r="B28">
        <v>1.4872611500827599</v>
      </c>
      <c r="C28">
        <v>-16.503840136513301</v>
      </c>
      <c r="D28">
        <v>0.68152752295897701</v>
      </c>
      <c r="E28">
        <v>-7.4741987933525902</v>
      </c>
    </row>
    <row r="29" spans="1:11" x14ac:dyDescent="0.25">
      <c r="A29" t="s">
        <v>12</v>
      </c>
      <c r="B29">
        <v>0.69941634512596695</v>
      </c>
      <c r="C29">
        <v>-2.3208532304529301</v>
      </c>
      <c r="D29">
        <v>-0.75535245621396896</v>
      </c>
      <c r="E29">
        <v>-10.0391271853443</v>
      </c>
    </row>
    <row r="30" spans="1:11" x14ac:dyDescent="0.25">
      <c r="A30" t="s">
        <v>13</v>
      </c>
      <c r="B30">
        <v>-29.431787779132002</v>
      </c>
      <c r="C30">
        <v>-0.11183241157965</v>
      </c>
      <c r="D30">
        <v>-8.4151065289632303</v>
      </c>
      <c r="E30">
        <v>18.536274199191499</v>
      </c>
    </row>
    <row r="31" spans="1:11" x14ac:dyDescent="0.25">
      <c r="A31" t="s">
        <v>2</v>
      </c>
      <c r="B31">
        <f>SUM(B28:B30)</f>
        <v>-27.245110283923275</v>
      </c>
      <c r="C31">
        <f t="shared" ref="C31:E31" si="0">SUM(C28:C30)</f>
        <v>-18.936525778545878</v>
      </c>
      <c r="D31">
        <f t="shared" si="0"/>
        <v>-8.4889314622182219</v>
      </c>
      <c r="E31">
        <f t="shared" si="0"/>
        <v>1.0229482204946088</v>
      </c>
    </row>
    <row r="32" spans="1:11" x14ac:dyDescent="0.25">
      <c r="A32" t="s">
        <v>3</v>
      </c>
      <c r="B32">
        <v>-10.361545279227499</v>
      </c>
      <c r="C32">
        <v>-0.67182222242773904</v>
      </c>
      <c r="D32">
        <v>1.7233598240791801</v>
      </c>
      <c r="E32">
        <v>-10.1755110854752</v>
      </c>
    </row>
    <row r="33" spans="1:5" x14ac:dyDescent="0.25">
      <c r="A33" t="s">
        <v>4</v>
      </c>
      <c r="B33">
        <v>1.2249165285928001</v>
      </c>
      <c r="C33">
        <v>-8.1909268979219103</v>
      </c>
      <c r="D33">
        <v>1.32331912450388</v>
      </c>
      <c r="E33">
        <v>-0.40424926731100402</v>
      </c>
    </row>
    <row r="34" spans="1:5" x14ac:dyDescent="0.25">
      <c r="A34" t="s">
        <v>5</v>
      </c>
      <c r="B34">
        <v>18.230759345471999</v>
      </c>
      <c r="C34">
        <v>-19.123218912467799</v>
      </c>
      <c r="D34">
        <v>27.4181800618945</v>
      </c>
      <c r="E34">
        <v>99.150180387901102</v>
      </c>
    </row>
    <row r="35" spans="1:5" x14ac:dyDescent="0.25">
      <c r="A35" t="s">
        <v>14</v>
      </c>
      <c r="B35">
        <v>-18.1509796890846</v>
      </c>
      <c r="C35">
        <v>-46.922493811364198</v>
      </c>
      <c r="D35">
        <v>21.975927548258099</v>
      </c>
      <c r="E35">
        <v>89.593368255611495</v>
      </c>
    </row>
    <row r="36" spans="1:5" x14ac:dyDescent="0.25">
      <c r="B36">
        <f>B30/B34*100</f>
        <v>-161.44027366826066</v>
      </c>
      <c r="C36">
        <f>C30/C34*100</f>
        <v>0.58479909732528568</v>
      </c>
      <c r="D36">
        <f>D30/D34*100</f>
        <v>-30.691703497339191</v>
      </c>
      <c r="E36">
        <f>E30/E34*100</f>
        <v>18.695149243977983</v>
      </c>
    </row>
    <row r="38" spans="1:5" x14ac:dyDescent="0.25">
      <c r="A38" t="s">
        <v>15</v>
      </c>
    </row>
    <row r="39" spans="1:5" x14ac:dyDescent="0.25">
      <c r="B39" s="1">
        <v>2011</v>
      </c>
      <c r="C39" s="1">
        <v>2013</v>
      </c>
      <c r="D39" s="1">
        <v>2016</v>
      </c>
      <c r="E39" s="1">
        <v>2018</v>
      </c>
    </row>
    <row r="40" spans="1:5" x14ac:dyDescent="0.25">
      <c r="A40" t="s">
        <v>2</v>
      </c>
      <c r="B40">
        <v>66.238877208210795</v>
      </c>
      <c r="C40">
        <v>-6.5255062760054301</v>
      </c>
      <c r="D40">
        <v>-8.3204356199639395</v>
      </c>
      <c r="E40">
        <v>368.88687564273198</v>
      </c>
    </row>
    <row r="41" spans="1:5" x14ac:dyDescent="0.25">
      <c r="A41" t="s">
        <v>12</v>
      </c>
      <c r="B41">
        <v>4.74573528298935</v>
      </c>
      <c r="C41">
        <v>0.870175448524661</v>
      </c>
      <c r="D41">
        <v>-1.6236306481462099</v>
      </c>
      <c r="E41">
        <v>-230.01446412597801</v>
      </c>
    </row>
    <row r="42" spans="1:5" x14ac:dyDescent="0.25">
      <c r="A42" t="s">
        <v>13</v>
      </c>
      <c r="B42">
        <v>-99.462119607918098</v>
      </c>
      <c r="C42">
        <v>-5.6039978580593903</v>
      </c>
      <c r="D42">
        <v>-13.700736099518499</v>
      </c>
      <c r="E42">
        <v>-158.97181716545199</v>
      </c>
    </row>
    <row r="43" spans="1:5" x14ac:dyDescent="0.25">
      <c r="A43" t="s">
        <v>2</v>
      </c>
      <c r="B43">
        <f>SUM(B40:B42)</f>
        <v>-28.477507116717959</v>
      </c>
      <c r="C43">
        <f t="shared" ref="C43:E43" si="1">SUM(C40:C42)</f>
        <v>-11.25932868554016</v>
      </c>
      <c r="D43">
        <f t="shared" si="1"/>
        <v>-23.64480236762865</v>
      </c>
      <c r="E43">
        <f t="shared" si="1"/>
        <v>-20.099405648698024</v>
      </c>
    </row>
    <row r="44" spans="1:5" x14ac:dyDescent="0.25">
      <c r="A44" t="s">
        <v>3</v>
      </c>
      <c r="B44">
        <v>16.379651903719701</v>
      </c>
      <c r="C44">
        <v>-10.539336022203999</v>
      </c>
      <c r="D44">
        <v>-0.88875057889516695</v>
      </c>
      <c r="E44">
        <v>-1.4448561811798699</v>
      </c>
    </row>
    <row r="45" spans="1:5" x14ac:dyDescent="0.25">
      <c r="A45" t="s">
        <v>4</v>
      </c>
      <c r="B45">
        <v>7.1327365227039401</v>
      </c>
      <c r="C45">
        <v>-10.6513261084043</v>
      </c>
      <c r="D45">
        <v>-8.3234684256373104</v>
      </c>
      <c r="E45">
        <v>17.933870690120202</v>
      </c>
    </row>
    <row r="46" spans="1:5" x14ac:dyDescent="0.25">
      <c r="A46" t="s">
        <v>5</v>
      </c>
      <c r="B46">
        <v>18.497725363498699</v>
      </c>
      <c r="C46">
        <v>17.665274490882901</v>
      </c>
      <c r="D46">
        <v>46.214760928299398</v>
      </c>
      <c r="E46">
        <v>99.223146302747693</v>
      </c>
    </row>
    <row r="47" spans="1:5" x14ac:dyDescent="0.25">
      <c r="A47" t="s">
        <v>14</v>
      </c>
      <c r="B47">
        <v>13.532606673203</v>
      </c>
      <c r="C47">
        <v>-14.784716325264601</v>
      </c>
      <c r="D47">
        <v>13.357739556139</v>
      </c>
      <c r="E47">
        <v>95.612755162989799</v>
      </c>
    </row>
    <row r="49" spans="1:5" x14ac:dyDescent="0.25">
      <c r="A49" t="s">
        <v>16</v>
      </c>
    </row>
    <row r="50" spans="1:5" x14ac:dyDescent="0.25">
      <c r="B50" s="1">
        <v>2011</v>
      </c>
      <c r="C50" s="1">
        <v>2013</v>
      </c>
      <c r="D50" s="1">
        <v>2016</v>
      </c>
      <c r="E50" s="1">
        <v>2018</v>
      </c>
    </row>
    <row r="51" spans="1:5" x14ac:dyDescent="0.25">
      <c r="A51" t="s">
        <v>2</v>
      </c>
      <c r="B51">
        <v>6.4380137238690196</v>
      </c>
      <c r="C51">
        <v>-20.5423099055721</v>
      </c>
      <c r="D51">
        <v>-2.6973882600717101</v>
      </c>
      <c r="E51">
        <v>-4.1154360030086998</v>
      </c>
    </row>
    <row r="52" spans="1:5" x14ac:dyDescent="0.25">
      <c r="A52" t="s">
        <v>12</v>
      </c>
      <c r="B52">
        <v>3.5211098738179398</v>
      </c>
      <c r="C52">
        <v>-2.1688803924139299</v>
      </c>
      <c r="D52">
        <v>-1.9953230758610101</v>
      </c>
      <c r="E52">
        <v>-2.6362399482854899</v>
      </c>
    </row>
    <row r="53" spans="1:5" x14ac:dyDescent="0.25">
      <c r="A53" t="s">
        <v>13</v>
      </c>
      <c r="B53">
        <v>-83.522616535681095</v>
      </c>
      <c r="C53">
        <v>-13.2650861181199</v>
      </c>
      <c r="D53">
        <v>10.462789051064799</v>
      </c>
      <c r="E53">
        <v>3.5659639524398599</v>
      </c>
    </row>
    <row r="54" spans="1:5" x14ac:dyDescent="0.25">
      <c r="A54" t="s">
        <v>2</v>
      </c>
      <c r="B54">
        <f>SUM(B51:B53)</f>
        <v>-73.563492937994141</v>
      </c>
      <c r="C54">
        <f t="shared" ref="C54:E54" si="2">SUM(C51:C53)</f>
        <v>-35.976276416105932</v>
      </c>
      <c r="D54">
        <f t="shared" si="2"/>
        <v>5.7700777151320795</v>
      </c>
      <c r="E54">
        <f t="shared" si="2"/>
        <v>-3.1857119988543299</v>
      </c>
    </row>
    <row r="55" spans="1:5" x14ac:dyDescent="0.25">
      <c r="A55" t="s">
        <v>3</v>
      </c>
      <c r="B55">
        <v>-5.44148758479413</v>
      </c>
      <c r="C55">
        <v>-1.7036516766061101</v>
      </c>
      <c r="D55">
        <v>14.3440554093504</v>
      </c>
      <c r="E55">
        <v>-15.0231622508869</v>
      </c>
    </row>
    <row r="56" spans="1:5" x14ac:dyDescent="0.25">
      <c r="A56" t="s">
        <v>4</v>
      </c>
      <c r="B56">
        <v>-30.4225546125035</v>
      </c>
      <c r="C56">
        <v>-14.1108354673958</v>
      </c>
      <c r="D56">
        <v>-3.4659086862788002</v>
      </c>
      <c r="E56">
        <v>-14.0345267295715</v>
      </c>
    </row>
    <row r="57" spans="1:5" x14ac:dyDescent="0.25">
      <c r="A57" t="s">
        <v>5</v>
      </c>
      <c r="B57">
        <v>93.733876049695098</v>
      </c>
      <c r="C57">
        <v>96.822579880490906</v>
      </c>
      <c r="D57">
        <v>-5.2974448947345696</v>
      </c>
      <c r="E57">
        <v>55.886447024588499</v>
      </c>
    </row>
    <row r="58" spans="1:5" x14ac:dyDescent="0.25">
      <c r="A58" t="s">
        <v>14</v>
      </c>
      <c r="B58">
        <v>-15.6936590855957</v>
      </c>
      <c r="C58">
        <v>45.0318163203818</v>
      </c>
      <c r="D58">
        <v>11.3507795434685</v>
      </c>
      <c r="E58">
        <v>23.643046045277298</v>
      </c>
    </row>
    <row r="59" spans="1:5" x14ac:dyDescent="0.25">
      <c r="B59">
        <f>B53/B57*100</f>
        <v>-89.106116225685284</v>
      </c>
      <c r="C59">
        <f>C53/C57*100</f>
        <v>-13.700405560865173</v>
      </c>
      <c r="D59">
        <f>D53/D57*100</f>
        <v>-197.5063310514916</v>
      </c>
      <c r="E59">
        <f>E53/E57*100</f>
        <v>6.3807311831273399</v>
      </c>
    </row>
    <row r="60" spans="1:5" x14ac:dyDescent="0.25">
      <c r="A60" t="s">
        <v>17</v>
      </c>
    </row>
    <row r="61" spans="1:5" x14ac:dyDescent="0.25">
      <c r="B61" s="1">
        <v>2011</v>
      </c>
      <c r="C61" s="1">
        <v>2013</v>
      </c>
      <c r="D61" s="1">
        <v>2016</v>
      </c>
      <c r="E61" s="1">
        <v>2018</v>
      </c>
    </row>
    <row r="62" spans="1:5" x14ac:dyDescent="0.25">
      <c r="A62" t="s">
        <v>2</v>
      </c>
      <c r="B62">
        <v>70.190416621468799</v>
      </c>
      <c r="C62">
        <v>-11.1679787683664</v>
      </c>
      <c r="D62">
        <v>0.32948053176187903</v>
      </c>
      <c r="E62">
        <v>646.08480151281299</v>
      </c>
    </row>
    <row r="63" spans="1:5" x14ac:dyDescent="0.25">
      <c r="A63" t="s">
        <v>12</v>
      </c>
      <c r="B63">
        <v>9.8390165961349805</v>
      </c>
      <c r="C63">
        <v>-2.5402607052472401</v>
      </c>
      <c r="D63">
        <v>-2.4836912863504801</v>
      </c>
      <c r="E63">
        <v>-354.92597567900401</v>
      </c>
    </row>
    <row r="64" spans="1:5" x14ac:dyDescent="0.25">
      <c r="A64" t="s">
        <v>13</v>
      </c>
      <c r="B64">
        <v>-98.673810758315497</v>
      </c>
      <c r="C64">
        <v>-13.4886060576081</v>
      </c>
      <c r="D64">
        <v>-14.996230096999399</v>
      </c>
      <c r="E64">
        <v>-302.63608006270499</v>
      </c>
    </row>
    <row r="65" spans="1:5" x14ac:dyDescent="0.25">
      <c r="A65" t="s">
        <v>2</v>
      </c>
      <c r="B65">
        <f>SUM(B62:B64)</f>
        <v>-18.644377540711716</v>
      </c>
      <c r="C65">
        <f t="shared" ref="C65:D65" si="3">SUM(C62:C64)</f>
        <v>-27.19684553122174</v>
      </c>
      <c r="D65">
        <f t="shared" si="3"/>
        <v>-17.150440851588002</v>
      </c>
      <c r="E65">
        <f>SUM(E62:E64)</f>
        <v>-11.477254228896015</v>
      </c>
    </row>
    <row r="66" spans="1:5" x14ac:dyDescent="0.25">
      <c r="A66" t="s">
        <v>3</v>
      </c>
      <c r="B66">
        <v>-2.1884404156757</v>
      </c>
      <c r="C66">
        <v>-8.3240701885303796</v>
      </c>
      <c r="D66">
        <v>-4.1197353160088097</v>
      </c>
      <c r="E66">
        <v>3.3283548678236698</v>
      </c>
    </row>
    <row r="67" spans="1:5" x14ac:dyDescent="0.25">
      <c r="A67" t="s">
        <v>4</v>
      </c>
      <c r="B67">
        <v>-13.7960389385553</v>
      </c>
      <c r="C67">
        <v>-8.4729283532494595</v>
      </c>
      <c r="D67">
        <v>-13.6508205438474</v>
      </c>
      <c r="E67">
        <v>5.4450065398412102</v>
      </c>
    </row>
    <row r="68" spans="1:5" x14ac:dyDescent="0.25">
      <c r="A68" t="s">
        <v>5</v>
      </c>
      <c r="B68">
        <v>42.962731353234503</v>
      </c>
      <c r="C68">
        <v>10.001449131193</v>
      </c>
      <c r="D68">
        <v>16.993021950859099</v>
      </c>
      <c r="E68">
        <v>65.237302686687599</v>
      </c>
    </row>
    <row r="69" spans="1:5" x14ac:dyDescent="0.25">
      <c r="A69" t="s">
        <v>14</v>
      </c>
      <c r="B69">
        <v>8.3338744582904294</v>
      </c>
      <c r="C69">
        <v>-33.992394941807198</v>
      </c>
      <c r="D69">
        <v>-17.927974760584501</v>
      </c>
      <c r="E69">
        <v>62.533409865453898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2021-07-30T11:35:29Z</dcterms:modified>
</cp:coreProperties>
</file>