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Term 2/BEMM462 Operating Analyst/Individual Report/"/>
    </mc:Choice>
  </mc:AlternateContent>
  <xr:revisionPtr revIDLastSave="0" documentId="13_ncr:1_{EC905207-BC04-F14C-A813-BDD786A154EA}" xr6:coauthVersionLast="47" xr6:coauthVersionMax="47" xr10:uidLastSave="{00000000-0000-0000-0000-000000000000}"/>
  <bookViews>
    <workbookView xWindow="540" yWindow="860" windowWidth="27560" windowHeight="19960" xr2:uid="{00000000-000D-0000-FFFF-FFFF00000000}"/>
  </bookViews>
  <sheets>
    <sheet name="Question" sheetId="3" r:id="rId1"/>
    <sheet name="Q2.1 Solver" sheetId="4" r:id="rId2"/>
    <sheet name="Sensitivity Report 1" sheetId="14" r:id="rId3"/>
    <sheet name="Q2.2 Solver" sheetId="16" r:id="rId4"/>
    <sheet name="Sensitivity Report 2" sheetId="17" r:id="rId5"/>
    <sheet name="Q2.3 Solver" sheetId="6" r:id="rId6"/>
    <sheet name="Sensitivity Report 3" sheetId="15" r:id="rId7"/>
  </sheets>
  <definedNames>
    <definedName name="Shipping_Plan">#REF!</definedName>
    <definedName name="solver_adj" localSheetId="1" hidden="1">'Q2.1 Solver'!$B$12:$D$14</definedName>
    <definedName name="solver_adj" localSheetId="3" hidden="1">'Q2.2 Solver'!$B$13:$C$16</definedName>
    <definedName name="solver_adj" localSheetId="5" hidden="1">'Q2.3 Solver'!$B$18:$D$20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'Q2.1 Solver'!$B$15:$D$15</definedName>
    <definedName name="solver_lhs1" localSheetId="3" hidden="1">'Q2.2 Solver'!$B$17:$C$17</definedName>
    <definedName name="solver_lhs1" localSheetId="5" hidden="1">'Q2.3 Solver'!$B$21:$D$21</definedName>
    <definedName name="solver_lhs2" localSheetId="1" hidden="1">'Q2.1 Solver'!$B$20</definedName>
    <definedName name="solver_lhs2" localSheetId="3" hidden="1">'Q2.2 Solver'!$B$22</definedName>
    <definedName name="solver_lhs2" localSheetId="5" hidden="1">'Q2.3 Solver'!$B$32</definedName>
    <definedName name="solver_lhs3" localSheetId="1" hidden="1">'Q2.1 Solver'!$E$12:$E$14</definedName>
    <definedName name="solver_lhs3" localSheetId="3" hidden="1">'Q2.2 Solver'!$D$13:$D$16</definedName>
    <definedName name="solver_lhs3" localSheetId="5" hidden="1">'Q2.3 Solver'!$E$18:$E$20</definedName>
    <definedName name="solver_lin" localSheetId="1" hidden="1">1</definedName>
    <definedName name="solver_lin" localSheetId="3" hidden="1">1</definedName>
    <definedName name="solver_lin" localSheetId="5" hidden="1">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3</definedName>
    <definedName name="solver_num" localSheetId="3" hidden="1">3</definedName>
    <definedName name="solver_num" localSheetId="5" hidden="1">3</definedName>
    <definedName name="solver_opt" localSheetId="1" hidden="1">'Q2.1 Solver'!$B$20</definedName>
    <definedName name="solver_opt" localSheetId="3" hidden="1">'Q2.2 Solver'!$B$22</definedName>
    <definedName name="solver_opt" localSheetId="5" hidden="1">'Q2.3 Solver'!$B$32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3" hidden="1">3</definedName>
    <definedName name="solver_rel1" localSheetId="5" hidden="1">3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hs1" localSheetId="1" hidden="1">'Q2.1 Solver'!$B$17:$D$17</definedName>
    <definedName name="solver_rhs1" localSheetId="3" hidden="1">'Q2.2 Solver'!$B$19:$C$19</definedName>
    <definedName name="solver_rhs1" localSheetId="5" hidden="1">'Q2.3 Solver'!$B$23:$D$23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3" localSheetId="1" hidden="1">'Q2.1 Solver'!$G$12:$G$14</definedName>
    <definedName name="solver_rhs3" localSheetId="3" hidden="1">'Q2.2 Solver'!$F$13:$F$16</definedName>
    <definedName name="solver_rhs3" localSheetId="5" hidden="1">'Q2.3 Solver'!$G$18:$G$20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2</definedName>
    <definedName name="solver_ver" localSheetId="3" hidden="1">2</definedName>
    <definedName name="solver_ver" localSheetId="5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6" l="1"/>
  <c r="C17" i="16"/>
  <c r="B22" i="16"/>
  <c r="D16" i="16"/>
  <c r="D15" i="16"/>
  <c r="D14" i="16"/>
  <c r="D13" i="16"/>
  <c r="D29" i="6"/>
  <c r="D28" i="6"/>
  <c r="D27" i="6"/>
  <c r="C27" i="6"/>
  <c r="D21" i="6"/>
  <c r="E20" i="6"/>
  <c r="E19" i="6"/>
  <c r="E18" i="6"/>
  <c r="B20" i="4"/>
  <c r="D15" i="4"/>
  <c r="D17" i="16" l="1"/>
  <c r="E21" i="6"/>
  <c r="C29" i="6"/>
  <c r="B29" i="6"/>
  <c r="C28" i="6"/>
  <c r="B28" i="6"/>
  <c r="B27" i="6"/>
  <c r="B32" i="6" s="1"/>
  <c r="C21" i="6"/>
  <c r="B21" i="6"/>
  <c r="E14" i="4"/>
  <c r="E13" i="4"/>
  <c r="E12" i="4"/>
  <c r="C15" i="4"/>
  <c r="B15" i="4"/>
  <c r="E15" i="4" l="1"/>
</calcChain>
</file>

<file path=xl/sharedStrings.xml><?xml version="1.0" encoding="utf-8"?>
<sst xmlns="http://schemas.openxmlformats.org/spreadsheetml/2006/main" count="287" uniqueCount="107">
  <si>
    <t>Unit shipping costs</t>
  </si>
  <si>
    <t>Shipping plan, and constraints on supply and demand</t>
  </si>
  <si>
    <t>Total shipped</t>
  </si>
  <si>
    <t>Capacity</t>
  </si>
  <si>
    <t>Demand</t>
  </si>
  <si>
    <t>Objective to minimize</t>
  </si>
  <si>
    <t>&lt;=</t>
  </si>
  <si>
    <t>&gt;=</t>
  </si>
  <si>
    <t>Factory 1</t>
  </si>
  <si>
    <t>Factory 2</t>
  </si>
  <si>
    <t>Factory 3</t>
  </si>
  <si>
    <t>Steel</t>
  </si>
  <si>
    <t>Iron</t>
  </si>
  <si>
    <t>Total shipping cost</t>
  </si>
  <si>
    <t>From/Product</t>
  </si>
  <si>
    <t>Decision Variables</t>
  </si>
  <si>
    <t>Transportation Model</t>
  </si>
  <si>
    <t>The cost of raw materials per units</t>
  </si>
  <si>
    <t>Total cost (shipping and raw materials)</t>
  </si>
  <si>
    <t>The shipping costs per unit</t>
  </si>
  <si>
    <t>Microsoft Excel 16.95 Sensitivity Report</t>
  </si>
  <si>
    <t>Worksheet: [Question 2.xlsx]Q2.1 Solver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</si>
  <si>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</si>
  <si>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</si>
  <si>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</si>
  <si>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</si>
  <si>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</si>
  <si>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</si>
  <si>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</si>
  <si>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</si>
  <si>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</si>
  <si>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</si>
  <si>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</si>
  <si>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</si>
  <si>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</si>
  <si>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</si>
  <si>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</si>
  <si>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</si>
  <si>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</si>
  <si>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$B$12</t>
  </si>
  <si>
    <t>Factory 1 Steel</t>
  </si>
  <si>
    <t>$C$12</t>
  </si>
  <si>
    <t>Factory 1 Iron</t>
  </si>
  <si>
    <t>$B$13</t>
  </si>
  <si>
    <t>Factory 2 Steel</t>
  </si>
  <si>
    <t>$C$13</t>
  </si>
  <si>
    <t>Factory 2 Iron</t>
  </si>
  <si>
    <t>$B$14</t>
  </si>
  <si>
    <t>Factory 3 Steel</t>
  </si>
  <si>
    <t>$C$14</t>
  </si>
  <si>
    <t>Factory 3 Iron</t>
  </si>
  <si>
    <t>$B$15</t>
  </si>
  <si>
    <t>Total received Steel</t>
  </si>
  <si>
    <t>$C$15</t>
  </si>
  <si>
    <t>Total received Iron</t>
  </si>
  <si>
    <t>$B$20</t>
  </si>
  <si>
    <t>Total shipping cost &gt;=</t>
  </si>
  <si>
    <t>$D$12</t>
  </si>
  <si>
    <t>Factory 1 Total shipped</t>
  </si>
  <si>
    <t>$D$13</t>
  </si>
  <si>
    <t>Factory 2 Total shipped</t>
  </si>
  <si>
    <t>$D$14</t>
  </si>
  <si>
    <t>Factory 3 Total shipped</t>
  </si>
  <si>
    <t>Worksheet: [Question 2.xlsx]Q2.3 Solver</t>
  </si>
  <si>
    <t>$B$18</t>
  </si>
  <si>
    <t>$C$18</t>
  </si>
  <si>
    <t>$B$19</t>
  </si>
  <si>
    <t>$C$19</t>
  </si>
  <si>
    <t>$C$20</t>
  </si>
  <si>
    <t>$B$21</t>
  </si>
  <si>
    <t>$C$21</t>
  </si>
  <si>
    <t>$B$32</t>
  </si>
  <si>
    <t>Total shipping cost Steel</t>
  </si>
  <si>
    <t>$D$18</t>
  </si>
  <si>
    <t>$D$19</t>
  </si>
  <si>
    <t>$D$20</t>
  </si>
  <si>
    <t>Dummy</t>
  </si>
  <si>
    <t>Factory 1 Dummy</t>
  </si>
  <si>
    <t>Factory 2 Dummy</t>
  </si>
  <si>
    <t>Factory 3 Dummy</t>
  </si>
  <si>
    <t>$E$12</t>
  </si>
  <si>
    <t>$E$13</t>
  </si>
  <si>
    <t>$E$14</t>
  </si>
  <si>
    <t>Report Created: 23/04/2025 19:05:39</t>
  </si>
  <si>
    <t>$D$15</t>
  </si>
  <si>
    <t>Total received Dummy</t>
  </si>
  <si>
    <t>Report Created: 23/04/2025 19:07:42</t>
  </si>
  <si>
    <t>$D$21</t>
  </si>
  <si>
    <t>$E$18</t>
  </si>
  <si>
    <t>$E$19</t>
  </si>
  <si>
    <t>$E$20</t>
  </si>
  <si>
    <t>Total produced</t>
  </si>
  <si>
    <t>Shortage</t>
  </si>
  <si>
    <t>Penalty</t>
  </si>
  <si>
    <t>Worksheet: [Question 2.xlsx]Q2.2 Solver</t>
  </si>
  <si>
    <t>Report Created: 24/04/2025 15:26:24</t>
  </si>
  <si>
    <t>$B$16</t>
  </si>
  <si>
    <t>Shortage Steel</t>
  </si>
  <si>
    <t>$C$16</t>
  </si>
  <si>
    <t>Shortage Iron</t>
  </si>
  <si>
    <t>$B$17</t>
  </si>
  <si>
    <t>Total produced Steel</t>
  </si>
  <si>
    <t>$C$17</t>
  </si>
  <si>
    <t>Total produced Iron</t>
  </si>
  <si>
    <t>$B$22</t>
  </si>
  <si>
    <t>$D$16</t>
  </si>
  <si>
    <t>Shortage Total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</si>
</sst>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£&quot;#,##0_);\(&quot;£&quot;#,##0\)"/>
    <numFmt numFmtId="7" formatCode="&quot;£&quot;#,##0.00_);\(&quot;£&quot;#,##0.00\)"/>
    <numFmt numFmtId="164" formatCode="&quot;$&quot;#,##0_);\(&quot;$&quot;#,##0\)"/>
    <numFmt numFmtId="165" formatCode="&quot;$&quot;#,##0.00;\-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1" applyFont="1"/>
    <xf numFmtId="0" fontId="3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Continuous"/>
    </xf>
    <xf numFmtId="0" fontId="4" fillId="0" borderId="0" xfId="1" applyFont="1" applyAlignment="1">
      <alignment horizontal="right"/>
    </xf>
    <xf numFmtId="164" fontId="4" fillId="0" borderId="0" xfId="1" applyNumberFormat="1" applyFont="1"/>
    <xf numFmtId="0" fontId="6" fillId="0" borderId="0" xfId="1" applyFont="1"/>
    <xf numFmtId="0" fontId="7" fillId="0" borderId="0" xfId="1" applyFont="1"/>
    <xf numFmtId="0" fontId="8" fillId="0" borderId="0" xfId="2" applyFont="1" applyFill="1" applyAlignment="1" applyProtection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164" fontId="7" fillId="0" borderId="0" xfId="1" applyNumberFormat="1" applyFont="1"/>
    <xf numFmtId="0" fontId="9" fillId="0" borderId="0" xfId="1" applyFont="1"/>
    <xf numFmtId="0" fontId="7" fillId="0" borderId="0" xfId="1" applyFont="1" applyAlignment="1">
      <alignment horizontal="left"/>
    </xf>
    <xf numFmtId="0" fontId="7" fillId="0" borderId="0" xfId="1" quotePrefix="1" applyFont="1" applyAlignment="1">
      <alignment horizontal="center"/>
    </xf>
    <xf numFmtId="0" fontId="10" fillId="0" borderId="0" xfId="1" applyFont="1"/>
    <xf numFmtId="0" fontId="7" fillId="0" borderId="0" xfId="1" quotePrefix="1" applyFont="1" applyAlignment="1">
      <alignment horizontal="right"/>
    </xf>
    <xf numFmtId="9" fontId="7" fillId="0" borderId="0" xfId="1" applyNumberFormat="1" applyFont="1"/>
    <xf numFmtId="5" fontId="7" fillId="0" borderId="0" xfId="1" applyNumberFormat="1" applyFont="1" applyAlignment="1">
      <alignment horizontal="center"/>
    </xf>
    <xf numFmtId="0" fontId="11" fillId="0" borderId="0" xfId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65" fontId="4" fillId="0" borderId="0" xfId="0" applyNumberFormat="1" applyFont="1"/>
    <xf numFmtId="0" fontId="5" fillId="0" borderId="0" xfId="0" applyFont="1"/>
    <xf numFmtId="0" fontId="13" fillId="0" borderId="0" xfId="0" applyFont="1"/>
    <xf numFmtId="0" fontId="0" fillId="0" borderId="3" xfId="0" applyBorder="1"/>
    <xf numFmtId="0" fontId="0" fillId="0" borderId="4" xfId="0" applyBorder="1"/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7" fontId="0" fillId="0" borderId="3" xfId="0" applyNumberFormat="1" applyBorder="1"/>
    <xf numFmtId="0" fontId="7" fillId="2" borderId="0" xfId="1" applyFont="1" applyFill="1" applyAlignment="1">
      <alignment horizontal="center"/>
    </xf>
    <xf numFmtId="5" fontId="7" fillId="2" borderId="0" xfId="1" applyNumberFormat="1" applyFont="1" applyFill="1" applyAlignment="1">
      <alignment horizontal="center"/>
    </xf>
    <xf numFmtId="0" fontId="9" fillId="0" borderId="0" xfId="1" applyFont="1" applyAlignment="1">
      <alignment horizontal="left"/>
    </xf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quotePrefix="1" applyFont="1" applyAlignment="1">
      <alignment horizontal="center"/>
    </xf>
    <xf numFmtId="5" fontId="9" fillId="0" borderId="0" xfId="1" applyNumberFormat="1" applyFont="1" applyAlignment="1">
      <alignment horizontal="center"/>
    </xf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104220</xdr:colOff>
      <xdr:row>28</xdr:row>
      <xdr:rowOff>89640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E7326-DFFD-E6AE-3820-A09967145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8449" cy="5372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213360</xdr:colOff>
      <xdr:row>1</xdr:row>
      <xdr:rowOff>51210</xdr:rowOff>
    </xdr:from>
    <xdr:to>
      <xdr:col>13</xdr:col>
      <xdr:colOff>50800</xdr:colOff>
      <xdr:row>31</xdr:row>
      <xdr:rowOff>51825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3E83E5-B046-7B4F-EA6A-0AC356238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8480" y="234090"/>
          <a:ext cx="4084320" cy="54870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203605</xdr:colOff>
      <xdr:row>26</xdr:row>
      <xdr:rowOff>176786</xdr:rowOff>
    </xdr:from>
    <xdr:to>
      <xdr:col>10</xdr:col>
      <xdr:colOff>451219</xdr:colOff>
      <xdr:row>50</xdr:row>
      <xdr:rowOff>22131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97B930-A877-3B11-3745-C783F318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05" y="4893929"/>
          <a:ext cx="7776900" cy="4199631"/>
        </a:xfrm>
        <a:prstGeom prst="rect">
          <a:avLst/>
        </a:prstGeom>
      </xdr:spPr>
    </xdr:pic>
    <xdr:clientData/>
  </xdr:twoCellAnchor>
  <xdr:twoCellAnchor editAs="oneCell">
    <xdr:from>
      <xdr:col>6</xdr:col>
      <xdr:colOff>125465</xdr:colOff>
      <xdr:row>0</xdr:row>
      <xdr:rowOff>49474</xdr:rowOff>
    </xdr:from>
    <xdr:to>
      <xdr:col>10</xdr:col>
      <xdr:colOff>549017</xdr:colOff>
      <xdr:row>25</xdr:row>
      <xdr:rowOff>85634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F9445-216F-6BAD-7214-820478409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1894" y="49474"/>
          <a:ext cx="3326409" cy="4571874"/>
        </a:xfrm>
        <a:prstGeom prst="rect">
          <a:avLst/>
        </a:prstGeom>
      </xdr:spPr>
    </xdr:pic>
    <xdr:clientData/>
  </xdr:twoCellAnchor>
  <xdr:twoCellAnchor editAs="oneCell">
    <xdr:from>
      <xdr:col>12</xdr:col>
      <xdr:colOff>226786</xdr:colOff>
      <xdr:row>4</xdr:row>
      <xdr:rowOff>147411</xdr:rowOff>
    </xdr:from>
    <xdr:to>
      <xdr:col>20</xdr:col>
      <xdr:colOff>116426</xdr:colOff>
      <xdr:row>22</xdr:row>
      <xdr:rowOff>138247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B91BFB-6654-BB45-ACA1-BF673ACA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4107" y="873125"/>
          <a:ext cx="5241783" cy="3256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200736</xdr:colOff>
      <xdr:row>2</xdr:row>
      <xdr:rowOff>20320</xdr:rowOff>
    </xdr:from>
    <xdr:to>
      <xdr:col>13</xdr:col>
      <xdr:colOff>2539</xdr:colOff>
      <xdr:row>31</xdr:row>
      <xdr:rowOff>20320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CE69A-D297-1005-B9EC-F1D75BAF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3136" y="386080"/>
          <a:ext cx="4048683" cy="5425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650C-AC4D-4930-BDBC-CCA044DAD8D3}">
  <dimension ref="A9:F15"/>
  <sheetViews>
    <sheetView tabSelected="1" zoomScale="142" zoomScaleNormal="175" workbookViewId="0">
      <selection activeCell="J14" sqref="J14"/>
    </sheetView>
  </sheetViews>
  <sheetFormatPr baseColWidth="10" defaultColWidth="8.83203125" defaultRowHeight="15" x14ac:dyDescent="0.2"/>
  <sheetData>
    <row r="9" spans="1:6" x14ac:dyDescent="0.2">
      <c r="A9" s="2"/>
      <c r="B9" s="1"/>
      <c r="C9" s="1"/>
      <c r="D9" s="1"/>
      <c r="E9" s="1"/>
      <c r="F9" s="1"/>
    </row>
    <row r="10" spans="1:6" x14ac:dyDescent="0.2">
      <c r="A10" s="1"/>
      <c r="B10" s="1"/>
      <c r="C10" s="3"/>
      <c r="D10" s="4"/>
      <c r="E10" s="4"/>
      <c r="F10" s="4"/>
    </row>
    <row r="11" spans="1:6" x14ac:dyDescent="0.2">
      <c r="A11" s="1"/>
      <c r="B11" s="1"/>
      <c r="C11" s="5"/>
      <c r="D11" s="5"/>
      <c r="E11" s="5"/>
      <c r="F11" s="5"/>
    </row>
    <row r="12" spans="1:6" x14ac:dyDescent="0.2">
      <c r="A12" s="1"/>
      <c r="B12" s="1"/>
      <c r="C12" s="6"/>
      <c r="D12" s="6"/>
      <c r="E12" s="6"/>
      <c r="F12" s="6"/>
    </row>
    <row r="13" spans="1:6" x14ac:dyDescent="0.2">
      <c r="A13" s="1"/>
      <c r="B13" s="1"/>
      <c r="C13" s="6"/>
      <c r="D13" s="6"/>
      <c r="E13" s="6"/>
      <c r="F13" s="6"/>
    </row>
    <row r="14" spans="1:6" x14ac:dyDescent="0.2">
      <c r="A14" s="1"/>
      <c r="B14" s="1"/>
      <c r="C14" s="6"/>
      <c r="D14" s="6"/>
      <c r="E14" s="6"/>
      <c r="F14" s="6"/>
    </row>
    <row r="15" spans="1:6" x14ac:dyDescent="0.2">
      <c r="A15" s="1"/>
      <c r="B15" s="1"/>
      <c r="C15" s="1"/>
      <c r="D15" s="1"/>
      <c r="E15" s="1"/>
      <c r="F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5D83-8DDE-E740-A8A2-33CE07AA9DDB}">
  <sheetPr>
    <pageSetUpPr fitToPage="1"/>
  </sheetPr>
  <dimension ref="A1:L22"/>
  <sheetViews>
    <sheetView zoomScale="159" workbookViewId="0">
      <selection activeCell="C50" sqref="C50"/>
    </sheetView>
  </sheetViews>
  <sheetFormatPr baseColWidth="10" defaultColWidth="8.83203125" defaultRowHeight="14" x14ac:dyDescent="0.2"/>
  <cols>
    <col min="1" max="1" width="14.33203125" style="8" customWidth="1"/>
    <col min="2" max="2" width="11" style="8" customWidth="1"/>
    <col min="3" max="4" width="10" style="8" customWidth="1"/>
    <col min="5" max="5" width="10.6640625" style="8" customWidth="1"/>
    <col min="6" max="6" width="6" style="8" customWidth="1"/>
    <col min="7" max="7" width="8.83203125" style="8" customWidth="1"/>
    <col min="8" max="8" width="9.5" style="8" customWidth="1"/>
    <col min="9" max="9" width="7.1640625" style="8" customWidth="1"/>
    <col min="10" max="10" width="12.6640625" style="8" customWidth="1"/>
    <col min="11" max="257" width="8.83203125" style="8"/>
    <col min="258" max="258" width="12.5" style="8" customWidth="1"/>
    <col min="259" max="259" width="14.5" style="8" customWidth="1"/>
    <col min="260" max="263" width="8.83203125" style="8"/>
    <col min="264" max="264" width="12.5" style="8" customWidth="1"/>
    <col min="265" max="265" width="10.5" style="8" customWidth="1"/>
    <col min="266" max="266" width="12.6640625" style="8" customWidth="1"/>
    <col min="267" max="513" width="8.83203125" style="8"/>
    <col min="514" max="514" width="12.5" style="8" customWidth="1"/>
    <col min="515" max="515" width="14.5" style="8" customWidth="1"/>
    <col min="516" max="519" width="8.83203125" style="8"/>
    <col min="520" max="520" width="12.5" style="8" customWidth="1"/>
    <col min="521" max="521" width="10.5" style="8" customWidth="1"/>
    <col min="522" max="522" width="12.6640625" style="8" customWidth="1"/>
    <col min="523" max="769" width="8.83203125" style="8"/>
    <col min="770" max="770" width="12.5" style="8" customWidth="1"/>
    <col min="771" max="771" width="14.5" style="8" customWidth="1"/>
    <col min="772" max="775" width="8.83203125" style="8"/>
    <col min="776" max="776" width="12.5" style="8" customWidth="1"/>
    <col min="777" max="777" width="10.5" style="8" customWidth="1"/>
    <col min="778" max="778" width="12.6640625" style="8" customWidth="1"/>
    <col min="779" max="1025" width="8.83203125" style="8"/>
    <col min="1026" max="1026" width="12.5" style="8" customWidth="1"/>
    <col min="1027" max="1027" width="14.5" style="8" customWidth="1"/>
    <col min="1028" max="1031" width="8.83203125" style="8"/>
    <col min="1032" max="1032" width="12.5" style="8" customWidth="1"/>
    <col min="1033" max="1033" width="10.5" style="8" customWidth="1"/>
    <col min="1034" max="1034" width="12.6640625" style="8" customWidth="1"/>
    <col min="1035" max="1281" width="8.83203125" style="8"/>
    <col min="1282" max="1282" width="12.5" style="8" customWidth="1"/>
    <col min="1283" max="1283" width="14.5" style="8" customWidth="1"/>
    <col min="1284" max="1287" width="8.83203125" style="8"/>
    <col min="1288" max="1288" width="12.5" style="8" customWidth="1"/>
    <col min="1289" max="1289" width="10.5" style="8" customWidth="1"/>
    <col min="1290" max="1290" width="12.6640625" style="8" customWidth="1"/>
    <col min="1291" max="1537" width="8.83203125" style="8"/>
    <col min="1538" max="1538" width="12.5" style="8" customWidth="1"/>
    <col min="1539" max="1539" width="14.5" style="8" customWidth="1"/>
    <col min="1540" max="1543" width="8.83203125" style="8"/>
    <col min="1544" max="1544" width="12.5" style="8" customWidth="1"/>
    <col min="1545" max="1545" width="10.5" style="8" customWidth="1"/>
    <col min="1546" max="1546" width="12.6640625" style="8" customWidth="1"/>
    <col min="1547" max="1793" width="8.83203125" style="8"/>
    <col min="1794" max="1794" width="12.5" style="8" customWidth="1"/>
    <col min="1795" max="1795" width="14.5" style="8" customWidth="1"/>
    <col min="1796" max="1799" width="8.83203125" style="8"/>
    <col min="1800" max="1800" width="12.5" style="8" customWidth="1"/>
    <col min="1801" max="1801" width="10.5" style="8" customWidth="1"/>
    <col min="1802" max="1802" width="12.6640625" style="8" customWidth="1"/>
    <col min="1803" max="2049" width="8.83203125" style="8"/>
    <col min="2050" max="2050" width="12.5" style="8" customWidth="1"/>
    <col min="2051" max="2051" width="14.5" style="8" customWidth="1"/>
    <col min="2052" max="2055" width="8.83203125" style="8"/>
    <col min="2056" max="2056" width="12.5" style="8" customWidth="1"/>
    <col min="2057" max="2057" width="10.5" style="8" customWidth="1"/>
    <col min="2058" max="2058" width="12.6640625" style="8" customWidth="1"/>
    <col min="2059" max="2305" width="8.83203125" style="8"/>
    <col min="2306" max="2306" width="12.5" style="8" customWidth="1"/>
    <col min="2307" max="2307" width="14.5" style="8" customWidth="1"/>
    <col min="2308" max="2311" width="8.83203125" style="8"/>
    <col min="2312" max="2312" width="12.5" style="8" customWidth="1"/>
    <col min="2313" max="2313" width="10.5" style="8" customWidth="1"/>
    <col min="2314" max="2314" width="12.6640625" style="8" customWidth="1"/>
    <col min="2315" max="2561" width="8.83203125" style="8"/>
    <col min="2562" max="2562" width="12.5" style="8" customWidth="1"/>
    <col min="2563" max="2563" width="14.5" style="8" customWidth="1"/>
    <col min="2564" max="2567" width="8.83203125" style="8"/>
    <col min="2568" max="2568" width="12.5" style="8" customWidth="1"/>
    <col min="2569" max="2569" width="10.5" style="8" customWidth="1"/>
    <col min="2570" max="2570" width="12.6640625" style="8" customWidth="1"/>
    <col min="2571" max="2817" width="8.83203125" style="8"/>
    <col min="2818" max="2818" width="12.5" style="8" customWidth="1"/>
    <col min="2819" max="2819" width="14.5" style="8" customWidth="1"/>
    <col min="2820" max="2823" width="8.83203125" style="8"/>
    <col min="2824" max="2824" width="12.5" style="8" customWidth="1"/>
    <col min="2825" max="2825" width="10.5" style="8" customWidth="1"/>
    <col min="2826" max="2826" width="12.6640625" style="8" customWidth="1"/>
    <col min="2827" max="3073" width="8.83203125" style="8"/>
    <col min="3074" max="3074" width="12.5" style="8" customWidth="1"/>
    <col min="3075" max="3075" width="14.5" style="8" customWidth="1"/>
    <col min="3076" max="3079" width="8.83203125" style="8"/>
    <col min="3080" max="3080" width="12.5" style="8" customWidth="1"/>
    <col min="3081" max="3081" width="10.5" style="8" customWidth="1"/>
    <col min="3082" max="3082" width="12.6640625" style="8" customWidth="1"/>
    <col min="3083" max="3329" width="8.83203125" style="8"/>
    <col min="3330" max="3330" width="12.5" style="8" customWidth="1"/>
    <col min="3331" max="3331" width="14.5" style="8" customWidth="1"/>
    <col min="3332" max="3335" width="8.83203125" style="8"/>
    <col min="3336" max="3336" width="12.5" style="8" customWidth="1"/>
    <col min="3337" max="3337" width="10.5" style="8" customWidth="1"/>
    <col min="3338" max="3338" width="12.6640625" style="8" customWidth="1"/>
    <col min="3339" max="3585" width="8.83203125" style="8"/>
    <col min="3586" max="3586" width="12.5" style="8" customWidth="1"/>
    <col min="3587" max="3587" width="14.5" style="8" customWidth="1"/>
    <col min="3588" max="3591" width="8.83203125" style="8"/>
    <col min="3592" max="3592" width="12.5" style="8" customWidth="1"/>
    <col min="3593" max="3593" width="10.5" style="8" customWidth="1"/>
    <col min="3594" max="3594" width="12.6640625" style="8" customWidth="1"/>
    <col min="3595" max="3841" width="8.83203125" style="8"/>
    <col min="3842" max="3842" width="12.5" style="8" customWidth="1"/>
    <col min="3843" max="3843" width="14.5" style="8" customWidth="1"/>
    <col min="3844" max="3847" width="8.83203125" style="8"/>
    <col min="3848" max="3848" width="12.5" style="8" customWidth="1"/>
    <col min="3849" max="3849" width="10.5" style="8" customWidth="1"/>
    <col min="3850" max="3850" width="12.6640625" style="8" customWidth="1"/>
    <col min="3851" max="4097" width="8.83203125" style="8"/>
    <col min="4098" max="4098" width="12.5" style="8" customWidth="1"/>
    <col min="4099" max="4099" width="14.5" style="8" customWidth="1"/>
    <col min="4100" max="4103" width="8.83203125" style="8"/>
    <col min="4104" max="4104" width="12.5" style="8" customWidth="1"/>
    <col min="4105" max="4105" width="10.5" style="8" customWidth="1"/>
    <col min="4106" max="4106" width="12.6640625" style="8" customWidth="1"/>
    <col min="4107" max="4353" width="8.83203125" style="8"/>
    <col min="4354" max="4354" width="12.5" style="8" customWidth="1"/>
    <col min="4355" max="4355" width="14.5" style="8" customWidth="1"/>
    <col min="4356" max="4359" width="8.83203125" style="8"/>
    <col min="4360" max="4360" width="12.5" style="8" customWidth="1"/>
    <col min="4361" max="4361" width="10.5" style="8" customWidth="1"/>
    <col min="4362" max="4362" width="12.6640625" style="8" customWidth="1"/>
    <col min="4363" max="4609" width="8.83203125" style="8"/>
    <col min="4610" max="4610" width="12.5" style="8" customWidth="1"/>
    <col min="4611" max="4611" width="14.5" style="8" customWidth="1"/>
    <col min="4612" max="4615" width="8.83203125" style="8"/>
    <col min="4616" max="4616" width="12.5" style="8" customWidth="1"/>
    <col min="4617" max="4617" width="10.5" style="8" customWidth="1"/>
    <col min="4618" max="4618" width="12.6640625" style="8" customWidth="1"/>
    <col min="4619" max="4865" width="8.83203125" style="8"/>
    <col min="4866" max="4866" width="12.5" style="8" customWidth="1"/>
    <col min="4867" max="4867" width="14.5" style="8" customWidth="1"/>
    <col min="4868" max="4871" width="8.83203125" style="8"/>
    <col min="4872" max="4872" width="12.5" style="8" customWidth="1"/>
    <col min="4873" max="4873" width="10.5" style="8" customWidth="1"/>
    <col min="4874" max="4874" width="12.6640625" style="8" customWidth="1"/>
    <col min="4875" max="5121" width="8.83203125" style="8"/>
    <col min="5122" max="5122" width="12.5" style="8" customWidth="1"/>
    <col min="5123" max="5123" width="14.5" style="8" customWidth="1"/>
    <col min="5124" max="5127" width="8.83203125" style="8"/>
    <col min="5128" max="5128" width="12.5" style="8" customWidth="1"/>
    <col min="5129" max="5129" width="10.5" style="8" customWidth="1"/>
    <col min="5130" max="5130" width="12.6640625" style="8" customWidth="1"/>
    <col min="5131" max="5377" width="8.83203125" style="8"/>
    <col min="5378" max="5378" width="12.5" style="8" customWidth="1"/>
    <col min="5379" max="5379" width="14.5" style="8" customWidth="1"/>
    <col min="5380" max="5383" width="8.83203125" style="8"/>
    <col min="5384" max="5384" width="12.5" style="8" customWidth="1"/>
    <col min="5385" max="5385" width="10.5" style="8" customWidth="1"/>
    <col min="5386" max="5386" width="12.6640625" style="8" customWidth="1"/>
    <col min="5387" max="5633" width="8.83203125" style="8"/>
    <col min="5634" max="5634" width="12.5" style="8" customWidth="1"/>
    <col min="5635" max="5635" width="14.5" style="8" customWidth="1"/>
    <col min="5636" max="5639" width="8.83203125" style="8"/>
    <col min="5640" max="5640" width="12.5" style="8" customWidth="1"/>
    <col min="5641" max="5641" width="10.5" style="8" customWidth="1"/>
    <col min="5642" max="5642" width="12.6640625" style="8" customWidth="1"/>
    <col min="5643" max="5889" width="8.83203125" style="8"/>
    <col min="5890" max="5890" width="12.5" style="8" customWidth="1"/>
    <col min="5891" max="5891" width="14.5" style="8" customWidth="1"/>
    <col min="5892" max="5895" width="8.83203125" style="8"/>
    <col min="5896" max="5896" width="12.5" style="8" customWidth="1"/>
    <col min="5897" max="5897" width="10.5" style="8" customWidth="1"/>
    <col min="5898" max="5898" width="12.6640625" style="8" customWidth="1"/>
    <col min="5899" max="6145" width="8.83203125" style="8"/>
    <col min="6146" max="6146" width="12.5" style="8" customWidth="1"/>
    <col min="6147" max="6147" width="14.5" style="8" customWidth="1"/>
    <col min="6148" max="6151" width="8.83203125" style="8"/>
    <col min="6152" max="6152" width="12.5" style="8" customWidth="1"/>
    <col min="6153" max="6153" width="10.5" style="8" customWidth="1"/>
    <col min="6154" max="6154" width="12.6640625" style="8" customWidth="1"/>
    <col min="6155" max="6401" width="8.83203125" style="8"/>
    <col min="6402" max="6402" width="12.5" style="8" customWidth="1"/>
    <col min="6403" max="6403" width="14.5" style="8" customWidth="1"/>
    <col min="6404" max="6407" width="8.83203125" style="8"/>
    <col min="6408" max="6408" width="12.5" style="8" customWidth="1"/>
    <col min="6409" max="6409" width="10.5" style="8" customWidth="1"/>
    <col min="6410" max="6410" width="12.6640625" style="8" customWidth="1"/>
    <col min="6411" max="6657" width="8.83203125" style="8"/>
    <col min="6658" max="6658" width="12.5" style="8" customWidth="1"/>
    <col min="6659" max="6659" width="14.5" style="8" customWidth="1"/>
    <col min="6660" max="6663" width="8.83203125" style="8"/>
    <col min="6664" max="6664" width="12.5" style="8" customWidth="1"/>
    <col min="6665" max="6665" width="10.5" style="8" customWidth="1"/>
    <col min="6666" max="6666" width="12.6640625" style="8" customWidth="1"/>
    <col min="6667" max="6913" width="8.83203125" style="8"/>
    <col min="6914" max="6914" width="12.5" style="8" customWidth="1"/>
    <col min="6915" max="6915" width="14.5" style="8" customWidth="1"/>
    <col min="6916" max="6919" width="8.83203125" style="8"/>
    <col min="6920" max="6920" width="12.5" style="8" customWidth="1"/>
    <col min="6921" max="6921" width="10.5" style="8" customWidth="1"/>
    <col min="6922" max="6922" width="12.6640625" style="8" customWidth="1"/>
    <col min="6923" max="7169" width="8.83203125" style="8"/>
    <col min="7170" max="7170" width="12.5" style="8" customWidth="1"/>
    <col min="7171" max="7171" width="14.5" style="8" customWidth="1"/>
    <col min="7172" max="7175" width="8.83203125" style="8"/>
    <col min="7176" max="7176" width="12.5" style="8" customWidth="1"/>
    <col min="7177" max="7177" width="10.5" style="8" customWidth="1"/>
    <col min="7178" max="7178" width="12.6640625" style="8" customWidth="1"/>
    <col min="7179" max="7425" width="8.83203125" style="8"/>
    <col min="7426" max="7426" width="12.5" style="8" customWidth="1"/>
    <col min="7427" max="7427" width="14.5" style="8" customWidth="1"/>
    <col min="7428" max="7431" width="8.83203125" style="8"/>
    <col min="7432" max="7432" width="12.5" style="8" customWidth="1"/>
    <col min="7433" max="7433" width="10.5" style="8" customWidth="1"/>
    <col min="7434" max="7434" width="12.6640625" style="8" customWidth="1"/>
    <col min="7435" max="7681" width="8.83203125" style="8"/>
    <col min="7682" max="7682" width="12.5" style="8" customWidth="1"/>
    <col min="7683" max="7683" width="14.5" style="8" customWidth="1"/>
    <col min="7684" max="7687" width="8.83203125" style="8"/>
    <col min="7688" max="7688" width="12.5" style="8" customWidth="1"/>
    <col min="7689" max="7689" width="10.5" style="8" customWidth="1"/>
    <col min="7690" max="7690" width="12.6640625" style="8" customWidth="1"/>
    <col min="7691" max="7937" width="8.83203125" style="8"/>
    <col min="7938" max="7938" width="12.5" style="8" customWidth="1"/>
    <col min="7939" max="7939" width="14.5" style="8" customWidth="1"/>
    <col min="7940" max="7943" width="8.83203125" style="8"/>
    <col min="7944" max="7944" width="12.5" style="8" customWidth="1"/>
    <col min="7945" max="7945" width="10.5" style="8" customWidth="1"/>
    <col min="7946" max="7946" width="12.6640625" style="8" customWidth="1"/>
    <col min="7947" max="8193" width="8.83203125" style="8"/>
    <col min="8194" max="8194" width="12.5" style="8" customWidth="1"/>
    <col min="8195" max="8195" width="14.5" style="8" customWidth="1"/>
    <col min="8196" max="8199" width="8.83203125" style="8"/>
    <col min="8200" max="8200" width="12.5" style="8" customWidth="1"/>
    <col min="8201" max="8201" width="10.5" style="8" customWidth="1"/>
    <col min="8202" max="8202" width="12.6640625" style="8" customWidth="1"/>
    <col min="8203" max="8449" width="8.83203125" style="8"/>
    <col min="8450" max="8450" width="12.5" style="8" customWidth="1"/>
    <col min="8451" max="8451" width="14.5" style="8" customWidth="1"/>
    <col min="8452" max="8455" width="8.83203125" style="8"/>
    <col min="8456" max="8456" width="12.5" style="8" customWidth="1"/>
    <col min="8457" max="8457" width="10.5" style="8" customWidth="1"/>
    <col min="8458" max="8458" width="12.6640625" style="8" customWidth="1"/>
    <col min="8459" max="8705" width="8.83203125" style="8"/>
    <col min="8706" max="8706" width="12.5" style="8" customWidth="1"/>
    <col min="8707" max="8707" width="14.5" style="8" customWidth="1"/>
    <col min="8708" max="8711" width="8.83203125" style="8"/>
    <col min="8712" max="8712" width="12.5" style="8" customWidth="1"/>
    <col min="8713" max="8713" width="10.5" style="8" customWidth="1"/>
    <col min="8714" max="8714" width="12.6640625" style="8" customWidth="1"/>
    <col min="8715" max="8961" width="8.83203125" style="8"/>
    <col min="8962" max="8962" width="12.5" style="8" customWidth="1"/>
    <col min="8963" max="8963" width="14.5" style="8" customWidth="1"/>
    <col min="8964" max="8967" width="8.83203125" style="8"/>
    <col min="8968" max="8968" width="12.5" style="8" customWidth="1"/>
    <col min="8969" max="8969" width="10.5" style="8" customWidth="1"/>
    <col min="8970" max="8970" width="12.6640625" style="8" customWidth="1"/>
    <col min="8971" max="9217" width="8.83203125" style="8"/>
    <col min="9218" max="9218" width="12.5" style="8" customWidth="1"/>
    <col min="9219" max="9219" width="14.5" style="8" customWidth="1"/>
    <col min="9220" max="9223" width="8.83203125" style="8"/>
    <col min="9224" max="9224" width="12.5" style="8" customWidth="1"/>
    <col min="9225" max="9225" width="10.5" style="8" customWidth="1"/>
    <col min="9226" max="9226" width="12.6640625" style="8" customWidth="1"/>
    <col min="9227" max="9473" width="8.83203125" style="8"/>
    <col min="9474" max="9474" width="12.5" style="8" customWidth="1"/>
    <col min="9475" max="9475" width="14.5" style="8" customWidth="1"/>
    <col min="9476" max="9479" width="8.83203125" style="8"/>
    <col min="9480" max="9480" width="12.5" style="8" customWidth="1"/>
    <col min="9481" max="9481" width="10.5" style="8" customWidth="1"/>
    <col min="9482" max="9482" width="12.6640625" style="8" customWidth="1"/>
    <col min="9483" max="9729" width="8.83203125" style="8"/>
    <col min="9730" max="9730" width="12.5" style="8" customWidth="1"/>
    <col min="9731" max="9731" width="14.5" style="8" customWidth="1"/>
    <col min="9732" max="9735" width="8.83203125" style="8"/>
    <col min="9736" max="9736" width="12.5" style="8" customWidth="1"/>
    <col min="9737" max="9737" width="10.5" style="8" customWidth="1"/>
    <col min="9738" max="9738" width="12.6640625" style="8" customWidth="1"/>
    <col min="9739" max="9985" width="8.83203125" style="8"/>
    <col min="9986" max="9986" width="12.5" style="8" customWidth="1"/>
    <col min="9987" max="9987" width="14.5" style="8" customWidth="1"/>
    <col min="9988" max="9991" width="8.83203125" style="8"/>
    <col min="9992" max="9992" width="12.5" style="8" customWidth="1"/>
    <col min="9993" max="9993" width="10.5" style="8" customWidth="1"/>
    <col min="9994" max="9994" width="12.6640625" style="8" customWidth="1"/>
    <col min="9995" max="10241" width="8.83203125" style="8"/>
    <col min="10242" max="10242" width="12.5" style="8" customWidth="1"/>
    <col min="10243" max="10243" width="14.5" style="8" customWidth="1"/>
    <col min="10244" max="10247" width="8.83203125" style="8"/>
    <col min="10248" max="10248" width="12.5" style="8" customWidth="1"/>
    <col min="10249" max="10249" width="10.5" style="8" customWidth="1"/>
    <col min="10250" max="10250" width="12.6640625" style="8" customWidth="1"/>
    <col min="10251" max="10497" width="8.83203125" style="8"/>
    <col min="10498" max="10498" width="12.5" style="8" customWidth="1"/>
    <col min="10499" max="10499" width="14.5" style="8" customWidth="1"/>
    <col min="10500" max="10503" width="8.83203125" style="8"/>
    <col min="10504" max="10504" width="12.5" style="8" customWidth="1"/>
    <col min="10505" max="10505" width="10.5" style="8" customWidth="1"/>
    <col min="10506" max="10506" width="12.6640625" style="8" customWidth="1"/>
    <col min="10507" max="10753" width="8.83203125" style="8"/>
    <col min="10754" max="10754" width="12.5" style="8" customWidth="1"/>
    <col min="10755" max="10755" width="14.5" style="8" customWidth="1"/>
    <col min="10756" max="10759" width="8.83203125" style="8"/>
    <col min="10760" max="10760" width="12.5" style="8" customWidth="1"/>
    <col min="10761" max="10761" width="10.5" style="8" customWidth="1"/>
    <col min="10762" max="10762" width="12.6640625" style="8" customWidth="1"/>
    <col min="10763" max="11009" width="8.83203125" style="8"/>
    <col min="11010" max="11010" width="12.5" style="8" customWidth="1"/>
    <col min="11011" max="11011" width="14.5" style="8" customWidth="1"/>
    <col min="11012" max="11015" width="8.83203125" style="8"/>
    <col min="11016" max="11016" width="12.5" style="8" customWidth="1"/>
    <col min="11017" max="11017" width="10.5" style="8" customWidth="1"/>
    <col min="11018" max="11018" width="12.6640625" style="8" customWidth="1"/>
    <col min="11019" max="11265" width="8.83203125" style="8"/>
    <col min="11266" max="11266" width="12.5" style="8" customWidth="1"/>
    <col min="11267" max="11267" width="14.5" style="8" customWidth="1"/>
    <col min="11268" max="11271" width="8.83203125" style="8"/>
    <col min="11272" max="11272" width="12.5" style="8" customWidth="1"/>
    <col min="11273" max="11273" width="10.5" style="8" customWidth="1"/>
    <col min="11274" max="11274" width="12.6640625" style="8" customWidth="1"/>
    <col min="11275" max="11521" width="8.83203125" style="8"/>
    <col min="11522" max="11522" width="12.5" style="8" customWidth="1"/>
    <col min="11523" max="11523" width="14.5" style="8" customWidth="1"/>
    <col min="11524" max="11527" width="8.83203125" style="8"/>
    <col min="11528" max="11528" width="12.5" style="8" customWidth="1"/>
    <col min="11529" max="11529" width="10.5" style="8" customWidth="1"/>
    <col min="11530" max="11530" width="12.6640625" style="8" customWidth="1"/>
    <col min="11531" max="11777" width="8.83203125" style="8"/>
    <col min="11778" max="11778" width="12.5" style="8" customWidth="1"/>
    <col min="11779" max="11779" width="14.5" style="8" customWidth="1"/>
    <col min="11780" max="11783" width="8.83203125" style="8"/>
    <col min="11784" max="11784" width="12.5" style="8" customWidth="1"/>
    <col min="11785" max="11785" width="10.5" style="8" customWidth="1"/>
    <col min="11786" max="11786" width="12.6640625" style="8" customWidth="1"/>
    <col min="11787" max="12033" width="8.83203125" style="8"/>
    <col min="12034" max="12034" width="12.5" style="8" customWidth="1"/>
    <col min="12035" max="12035" width="14.5" style="8" customWidth="1"/>
    <col min="12036" max="12039" width="8.83203125" style="8"/>
    <col min="12040" max="12040" width="12.5" style="8" customWidth="1"/>
    <col min="12041" max="12041" width="10.5" style="8" customWidth="1"/>
    <col min="12042" max="12042" width="12.6640625" style="8" customWidth="1"/>
    <col min="12043" max="12289" width="8.83203125" style="8"/>
    <col min="12290" max="12290" width="12.5" style="8" customWidth="1"/>
    <col min="12291" max="12291" width="14.5" style="8" customWidth="1"/>
    <col min="12292" max="12295" width="8.83203125" style="8"/>
    <col min="12296" max="12296" width="12.5" style="8" customWidth="1"/>
    <col min="12297" max="12297" width="10.5" style="8" customWidth="1"/>
    <col min="12298" max="12298" width="12.6640625" style="8" customWidth="1"/>
    <col min="12299" max="12545" width="8.83203125" style="8"/>
    <col min="12546" max="12546" width="12.5" style="8" customWidth="1"/>
    <col min="12547" max="12547" width="14.5" style="8" customWidth="1"/>
    <col min="12548" max="12551" width="8.83203125" style="8"/>
    <col min="12552" max="12552" width="12.5" style="8" customWidth="1"/>
    <col min="12553" max="12553" width="10.5" style="8" customWidth="1"/>
    <col min="12554" max="12554" width="12.6640625" style="8" customWidth="1"/>
    <col min="12555" max="12801" width="8.83203125" style="8"/>
    <col min="12802" max="12802" width="12.5" style="8" customWidth="1"/>
    <col min="12803" max="12803" width="14.5" style="8" customWidth="1"/>
    <col min="12804" max="12807" width="8.83203125" style="8"/>
    <col min="12808" max="12808" width="12.5" style="8" customWidth="1"/>
    <col min="12809" max="12809" width="10.5" style="8" customWidth="1"/>
    <col min="12810" max="12810" width="12.6640625" style="8" customWidth="1"/>
    <col min="12811" max="13057" width="8.83203125" style="8"/>
    <col min="13058" max="13058" width="12.5" style="8" customWidth="1"/>
    <col min="13059" max="13059" width="14.5" style="8" customWidth="1"/>
    <col min="13060" max="13063" width="8.83203125" style="8"/>
    <col min="13064" max="13064" width="12.5" style="8" customWidth="1"/>
    <col min="13065" max="13065" width="10.5" style="8" customWidth="1"/>
    <col min="13066" max="13066" width="12.6640625" style="8" customWidth="1"/>
    <col min="13067" max="13313" width="8.83203125" style="8"/>
    <col min="13314" max="13314" width="12.5" style="8" customWidth="1"/>
    <col min="13315" max="13315" width="14.5" style="8" customWidth="1"/>
    <col min="13316" max="13319" width="8.83203125" style="8"/>
    <col min="13320" max="13320" width="12.5" style="8" customWidth="1"/>
    <col min="13321" max="13321" width="10.5" style="8" customWidth="1"/>
    <col min="13322" max="13322" width="12.6640625" style="8" customWidth="1"/>
    <col min="13323" max="13569" width="8.83203125" style="8"/>
    <col min="13570" max="13570" width="12.5" style="8" customWidth="1"/>
    <col min="13571" max="13571" width="14.5" style="8" customWidth="1"/>
    <col min="13572" max="13575" width="8.83203125" style="8"/>
    <col min="13576" max="13576" width="12.5" style="8" customWidth="1"/>
    <col min="13577" max="13577" width="10.5" style="8" customWidth="1"/>
    <col min="13578" max="13578" width="12.6640625" style="8" customWidth="1"/>
    <col min="13579" max="13825" width="8.83203125" style="8"/>
    <col min="13826" max="13826" width="12.5" style="8" customWidth="1"/>
    <col min="13827" max="13827" width="14.5" style="8" customWidth="1"/>
    <col min="13828" max="13831" width="8.83203125" style="8"/>
    <col min="13832" max="13832" width="12.5" style="8" customWidth="1"/>
    <col min="13833" max="13833" width="10.5" style="8" customWidth="1"/>
    <col min="13834" max="13834" width="12.6640625" style="8" customWidth="1"/>
    <col min="13835" max="14081" width="8.83203125" style="8"/>
    <col min="14082" max="14082" width="12.5" style="8" customWidth="1"/>
    <col min="14083" max="14083" width="14.5" style="8" customWidth="1"/>
    <col min="14084" max="14087" width="8.83203125" style="8"/>
    <col min="14088" max="14088" width="12.5" style="8" customWidth="1"/>
    <col min="14089" max="14089" width="10.5" style="8" customWidth="1"/>
    <col min="14090" max="14090" width="12.6640625" style="8" customWidth="1"/>
    <col min="14091" max="14337" width="8.83203125" style="8"/>
    <col min="14338" max="14338" width="12.5" style="8" customWidth="1"/>
    <col min="14339" max="14339" width="14.5" style="8" customWidth="1"/>
    <col min="14340" max="14343" width="8.83203125" style="8"/>
    <col min="14344" max="14344" width="12.5" style="8" customWidth="1"/>
    <col min="14345" max="14345" width="10.5" style="8" customWidth="1"/>
    <col min="14346" max="14346" width="12.6640625" style="8" customWidth="1"/>
    <col min="14347" max="14593" width="8.83203125" style="8"/>
    <col min="14594" max="14594" width="12.5" style="8" customWidth="1"/>
    <col min="14595" max="14595" width="14.5" style="8" customWidth="1"/>
    <col min="14596" max="14599" width="8.83203125" style="8"/>
    <col min="14600" max="14600" width="12.5" style="8" customWidth="1"/>
    <col min="14601" max="14601" width="10.5" style="8" customWidth="1"/>
    <col min="14602" max="14602" width="12.6640625" style="8" customWidth="1"/>
    <col min="14603" max="14849" width="8.83203125" style="8"/>
    <col min="14850" max="14850" width="12.5" style="8" customWidth="1"/>
    <col min="14851" max="14851" width="14.5" style="8" customWidth="1"/>
    <col min="14852" max="14855" width="8.83203125" style="8"/>
    <col min="14856" max="14856" width="12.5" style="8" customWidth="1"/>
    <col min="14857" max="14857" width="10.5" style="8" customWidth="1"/>
    <col min="14858" max="14858" width="12.6640625" style="8" customWidth="1"/>
    <col min="14859" max="15105" width="8.83203125" style="8"/>
    <col min="15106" max="15106" width="12.5" style="8" customWidth="1"/>
    <col min="15107" max="15107" width="14.5" style="8" customWidth="1"/>
    <col min="15108" max="15111" width="8.83203125" style="8"/>
    <col min="15112" max="15112" width="12.5" style="8" customWidth="1"/>
    <col min="15113" max="15113" width="10.5" style="8" customWidth="1"/>
    <col min="15114" max="15114" width="12.6640625" style="8" customWidth="1"/>
    <col min="15115" max="15361" width="8.83203125" style="8"/>
    <col min="15362" max="15362" width="12.5" style="8" customWidth="1"/>
    <col min="15363" max="15363" width="14.5" style="8" customWidth="1"/>
    <col min="15364" max="15367" width="8.83203125" style="8"/>
    <col min="15368" max="15368" width="12.5" style="8" customWidth="1"/>
    <col min="15369" max="15369" width="10.5" style="8" customWidth="1"/>
    <col min="15370" max="15370" width="12.6640625" style="8" customWidth="1"/>
    <col min="15371" max="15617" width="8.83203125" style="8"/>
    <col min="15618" max="15618" width="12.5" style="8" customWidth="1"/>
    <col min="15619" max="15619" width="14.5" style="8" customWidth="1"/>
    <col min="15620" max="15623" width="8.83203125" style="8"/>
    <col min="15624" max="15624" width="12.5" style="8" customWidth="1"/>
    <col min="15625" max="15625" width="10.5" style="8" customWidth="1"/>
    <col min="15626" max="15626" width="12.6640625" style="8" customWidth="1"/>
    <col min="15627" max="15873" width="8.83203125" style="8"/>
    <col min="15874" max="15874" width="12.5" style="8" customWidth="1"/>
    <col min="15875" max="15875" width="14.5" style="8" customWidth="1"/>
    <col min="15876" max="15879" width="8.83203125" style="8"/>
    <col min="15880" max="15880" width="12.5" style="8" customWidth="1"/>
    <col min="15881" max="15881" width="10.5" style="8" customWidth="1"/>
    <col min="15882" max="15882" width="12.6640625" style="8" customWidth="1"/>
    <col min="15883" max="16129" width="8.83203125" style="8"/>
    <col min="16130" max="16130" width="12.5" style="8" customWidth="1"/>
    <col min="16131" max="16131" width="14.5" style="8" customWidth="1"/>
    <col min="16132" max="16135" width="8.83203125" style="8"/>
    <col min="16136" max="16136" width="12.5" style="8" customWidth="1"/>
    <col min="16137" max="16137" width="10.5" style="8" customWidth="1"/>
    <col min="16138" max="16138" width="12.6640625" style="8" customWidth="1"/>
    <col min="16139" max="16384" width="8.83203125" style="8"/>
  </cols>
  <sheetData>
    <row r="1" spans="1:12" x14ac:dyDescent="0.2">
      <c r="A1" s="7" t="s">
        <v>16</v>
      </c>
      <c r="K1" s="9"/>
    </row>
    <row r="2" spans="1:12" x14ac:dyDescent="0.2">
      <c r="K2" s="9"/>
    </row>
    <row r="3" spans="1:12" x14ac:dyDescent="0.2">
      <c r="A3" s="7" t="s">
        <v>0</v>
      </c>
      <c r="J3" s="7"/>
    </row>
    <row r="4" spans="1:12" x14ac:dyDescent="0.2">
      <c r="A4" s="21" t="s">
        <v>14</v>
      </c>
      <c r="B4" s="22" t="s">
        <v>11</v>
      </c>
      <c r="C4" s="22" t="s">
        <v>12</v>
      </c>
      <c r="D4" s="22" t="s">
        <v>76</v>
      </c>
      <c r="F4" s="11"/>
      <c r="G4" s="11"/>
    </row>
    <row r="5" spans="1:12" x14ac:dyDescent="0.2">
      <c r="A5" s="14" t="s">
        <v>8</v>
      </c>
      <c r="B5" s="19">
        <v>200</v>
      </c>
      <c r="C5" s="19">
        <v>500</v>
      </c>
      <c r="D5" s="19">
        <v>0</v>
      </c>
      <c r="F5" s="12"/>
      <c r="G5" s="12"/>
    </row>
    <row r="6" spans="1:12" x14ac:dyDescent="0.2">
      <c r="A6" s="14" t="s">
        <v>9</v>
      </c>
      <c r="B6" s="19">
        <v>800</v>
      </c>
      <c r="C6" s="19">
        <v>400</v>
      </c>
      <c r="D6" s="19">
        <v>0</v>
      </c>
      <c r="F6" s="12"/>
      <c r="G6" s="12"/>
    </row>
    <row r="7" spans="1:12" x14ac:dyDescent="0.2">
      <c r="A7" s="14" t="s">
        <v>10</v>
      </c>
      <c r="B7" s="19">
        <v>500</v>
      </c>
      <c r="C7" s="19">
        <v>1000</v>
      </c>
      <c r="D7" s="19">
        <v>0</v>
      </c>
      <c r="F7" s="12"/>
      <c r="G7" s="12"/>
    </row>
    <row r="9" spans="1:12" x14ac:dyDescent="0.2">
      <c r="A9" s="7" t="s">
        <v>1</v>
      </c>
    </row>
    <row r="10" spans="1:12" x14ac:dyDescent="0.2">
      <c r="A10" s="20" t="s">
        <v>15</v>
      </c>
    </row>
    <row r="11" spans="1:12" x14ac:dyDescent="0.2">
      <c r="A11" s="21" t="s">
        <v>14</v>
      </c>
      <c r="B11" s="22" t="s">
        <v>11</v>
      </c>
      <c r="C11" s="22" t="s">
        <v>12</v>
      </c>
      <c r="D11" s="22" t="s">
        <v>76</v>
      </c>
      <c r="E11" s="21" t="s">
        <v>2</v>
      </c>
      <c r="F11" s="11"/>
      <c r="G11" s="22" t="s">
        <v>3</v>
      </c>
      <c r="L11" s="11"/>
    </row>
    <row r="12" spans="1:12" x14ac:dyDescent="0.2">
      <c r="A12" s="14" t="s">
        <v>8</v>
      </c>
      <c r="B12" s="36">
        <v>2000</v>
      </c>
      <c r="C12" s="36">
        <v>0</v>
      </c>
      <c r="D12" s="36">
        <v>1800</v>
      </c>
      <c r="E12" s="10">
        <f>SUM(B12:C12)</f>
        <v>2000</v>
      </c>
      <c r="F12" s="15" t="s">
        <v>6</v>
      </c>
      <c r="G12" s="10">
        <v>2000</v>
      </c>
    </row>
    <row r="13" spans="1:12" x14ac:dyDescent="0.2">
      <c r="A13" s="14" t="s">
        <v>9</v>
      </c>
      <c r="B13" s="36">
        <v>0</v>
      </c>
      <c r="C13" s="36">
        <v>1000</v>
      </c>
      <c r="D13" s="36">
        <v>0</v>
      </c>
      <c r="E13" s="10">
        <f>SUM(B13:C13)</f>
        <v>1000</v>
      </c>
      <c r="F13" s="15" t="s">
        <v>6</v>
      </c>
      <c r="G13" s="10">
        <v>1500</v>
      </c>
      <c r="K13" s="16"/>
      <c r="L13" s="16"/>
    </row>
    <row r="14" spans="1:12" x14ac:dyDescent="0.2">
      <c r="A14" s="14" t="s">
        <v>10</v>
      </c>
      <c r="B14" s="36">
        <v>1200</v>
      </c>
      <c r="C14" s="36">
        <v>0</v>
      </c>
      <c r="D14" s="36">
        <v>0</v>
      </c>
      <c r="E14" s="10">
        <f>SUM(B14:C14)</f>
        <v>1200</v>
      </c>
      <c r="F14" s="15" t="s">
        <v>6</v>
      </c>
      <c r="G14" s="10">
        <v>2500</v>
      </c>
    </row>
    <row r="15" spans="1:12" x14ac:dyDescent="0.2">
      <c r="A15" s="14" t="s">
        <v>91</v>
      </c>
      <c r="B15" s="10">
        <f>SUM(B12:B14)</f>
        <v>3200</v>
      </c>
      <c r="C15" s="10">
        <f>SUM(C12:C14)</f>
        <v>1000</v>
      </c>
      <c r="D15" s="10">
        <f>SUM(D12:D14)</f>
        <v>1800</v>
      </c>
      <c r="E15" s="10">
        <f>SUM(E12:E14)</f>
        <v>4200</v>
      </c>
    </row>
    <row r="16" spans="1:12" x14ac:dyDescent="0.2">
      <c r="B16" s="15" t="s">
        <v>7</v>
      </c>
      <c r="C16" s="15" t="s">
        <v>7</v>
      </c>
      <c r="D16" s="15" t="s">
        <v>7</v>
      </c>
      <c r="E16" s="17"/>
      <c r="F16" s="17"/>
      <c r="L16" s="11"/>
    </row>
    <row r="17" spans="1:12" x14ac:dyDescent="0.2">
      <c r="A17" s="14" t="s">
        <v>4</v>
      </c>
      <c r="B17" s="10">
        <v>3200</v>
      </c>
      <c r="C17" s="10">
        <v>1000</v>
      </c>
      <c r="D17" s="10">
        <v>1800</v>
      </c>
      <c r="L17" s="18"/>
    </row>
    <row r="19" spans="1:12" x14ac:dyDescent="0.2">
      <c r="A19" s="7" t="s">
        <v>5</v>
      </c>
    </row>
    <row r="20" spans="1:12" x14ac:dyDescent="0.2">
      <c r="A20" s="14" t="s">
        <v>13</v>
      </c>
      <c r="B20" s="37">
        <f>SUMPRODUCT(B5:D7,B12:D14)</f>
        <v>1400000</v>
      </c>
    </row>
    <row r="22" spans="1:12" x14ac:dyDescent="0.2">
      <c r="A22" s="13"/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1D2C-932C-7043-8D2F-6F19785E1D9C}">
  <dimension ref="A1:H28"/>
  <sheetViews>
    <sheetView showGridLines="0" zoomScale="158" workbookViewId="0">
      <selection activeCell="I42" sqref="I42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8.83203125" bestFit="1" customWidth="1"/>
    <col min="4" max="4" width="16.1640625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30" t="s">
        <v>20</v>
      </c>
    </row>
    <row r="2" spans="1:8" x14ac:dyDescent="0.2">
      <c r="A2" s="30" t="s">
        <v>21</v>
      </c>
    </row>
    <row r="3" spans="1:8" x14ac:dyDescent="0.2">
      <c r="A3" s="30" t="s">
        <v>83</v>
      </c>
    </row>
    <row r="6" spans="1:8" ht="16" thickBot="1" x14ac:dyDescent="0.25">
      <c r="A6" t="s">
        <v>22</v>
      </c>
    </row>
    <row r="7" spans="1:8" x14ac:dyDescent="0.2">
      <c r="B7" s="33"/>
      <c r="C7" s="33"/>
      <c r="D7" s="33" t="s">
        <v>25</v>
      </c>
      <c r="E7" s="33" t="s">
        <v>27</v>
      </c>
      <c r="F7" s="33" t="s">
        <v>29</v>
      </c>
      <c r="G7" s="33" t="s">
        <v>31</v>
      </c>
      <c r="H7" s="33" t="s">
        <v>31</v>
      </c>
    </row>
    <row r="8" spans="1:8" ht="16" thickBot="1" x14ac:dyDescent="0.25">
      <c r="B8" s="34" t="s">
        <v>23</v>
      </c>
      <c r="C8" s="34" t="s">
        <v>24</v>
      </c>
      <c r="D8" s="34" t="s">
        <v>26</v>
      </c>
      <c r="E8" s="34" t="s">
        <v>28</v>
      </c>
      <c r="F8" s="34" t="s">
        <v>30</v>
      </c>
      <c r="G8" s="34" t="s">
        <v>32</v>
      </c>
      <c r="H8" s="34" t="s">
        <v>33</v>
      </c>
    </row>
    <row r="9" spans="1:8" x14ac:dyDescent="0.2">
      <c r="B9" s="31" t="s">
        <v>39</v>
      </c>
      <c r="C9" s="31" t="s">
        <v>40</v>
      </c>
      <c r="D9" s="31">
        <v>2000</v>
      </c>
      <c r="E9" s="31">
        <v>0</v>
      </c>
      <c r="F9" s="31">
        <v>200</v>
      </c>
      <c r="G9" s="31">
        <v>300</v>
      </c>
      <c r="H9" s="31">
        <v>1E+30</v>
      </c>
    </row>
    <row r="10" spans="1:8" x14ac:dyDescent="0.2">
      <c r="B10" s="31" t="s">
        <v>41</v>
      </c>
      <c r="C10" s="31" t="s">
        <v>42</v>
      </c>
      <c r="D10" s="31">
        <v>0</v>
      </c>
      <c r="E10" s="31">
        <v>400</v>
      </c>
      <c r="F10" s="31">
        <v>500</v>
      </c>
      <c r="G10" s="31">
        <v>1E+30</v>
      </c>
      <c r="H10" s="31">
        <v>400</v>
      </c>
    </row>
    <row r="11" spans="1:8" x14ac:dyDescent="0.2">
      <c r="B11" s="31" t="s">
        <v>57</v>
      </c>
      <c r="C11" s="31" t="s">
        <v>77</v>
      </c>
      <c r="D11" s="31">
        <v>1800</v>
      </c>
      <c r="E11" s="31">
        <v>0</v>
      </c>
      <c r="F11" s="31">
        <v>0</v>
      </c>
      <c r="G11" s="31">
        <v>0</v>
      </c>
      <c r="H11" s="31">
        <v>0</v>
      </c>
    </row>
    <row r="12" spans="1:8" x14ac:dyDescent="0.2">
      <c r="B12" s="31" t="s">
        <v>43</v>
      </c>
      <c r="C12" s="31" t="s">
        <v>44</v>
      </c>
      <c r="D12" s="31">
        <v>0</v>
      </c>
      <c r="E12" s="31">
        <v>300</v>
      </c>
      <c r="F12" s="31">
        <v>800</v>
      </c>
      <c r="G12" s="31">
        <v>1E+30</v>
      </c>
      <c r="H12" s="31">
        <v>300</v>
      </c>
    </row>
    <row r="13" spans="1:8" x14ac:dyDescent="0.2">
      <c r="B13" s="31" t="s">
        <v>45</v>
      </c>
      <c r="C13" s="31" t="s">
        <v>46</v>
      </c>
      <c r="D13" s="31">
        <v>1000</v>
      </c>
      <c r="E13" s="31">
        <v>0</v>
      </c>
      <c r="F13" s="31">
        <v>400</v>
      </c>
      <c r="G13" s="31">
        <v>400</v>
      </c>
      <c r="H13" s="31">
        <v>400</v>
      </c>
    </row>
    <row r="14" spans="1:8" x14ac:dyDescent="0.2">
      <c r="B14" s="31" t="s">
        <v>59</v>
      </c>
      <c r="C14" s="31" t="s">
        <v>78</v>
      </c>
      <c r="D14" s="31">
        <v>0</v>
      </c>
      <c r="E14" s="31">
        <v>0</v>
      </c>
      <c r="F14" s="31">
        <v>0</v>
      </c>
      <c r="G14" s="31">
        <v>1E+30</v>
      </c>
      <c r="H14" s="31">
        <v>0</v>
      </c>
    </row>
    <row r="15" spans="1:8" x14ac:dyDescent="0.2">
      <c r="B15" s="31" t="s">
        <v>47</v>
      </c>
      <c r="C15" s="31" t="s">
        <v>48</v>
      </c>
      <c r="D15" s="31">
        <v>1200</v>
      </c>
      <c r="E15" s="31">
        <v>0</v>
      </c>
      <c r="F15" s="31">
        <v>500</v>
      </c>
      <c r="G15" s="31">
        <v>300</v>
      </c>
      <c r="H15" s="31">
        <v>300</v>
      </c>
    </row>
    <row r="16" spans="1:8" x14ac:dyDescent="0.2">
      <c r="B16" s="31" t="s">
        <v>49</v>
      </c>
      <c r="C16" s="31" t="s">
        <v>50</v>
      </c>
      <c r="D16" s="31">
        <v>0</v>
      </c>
      <c r="E16" s="31">
        <v>600</v>
      </c>
      <c r="F16" s="31">
        <v>1000</v>
      </c>
      <c r="G16" s="31">
        <v>1E+30</v>
      </c>
      <c r="H16" s="31">
        <v>600</v>
      </c>
    </row>
    <row r="17" spans="1:8" ht="16" thickBot="1" x14ac:dyDescent="0.25">
      <c r="B17" s="32" t="s">
        <v>61</v>
      </c>
      <c r="C17" s="32" t="s">
        <v>79</v>
      </c>
      <c r="D17" s="32">
        <v>0</v>
      </c>
      <c r="E17" s="32">
        <v>0</v>
      </c>
      <c r="F17" s="32">
        <v>0</v>
      </c>
      <c r="G17" s="32">
        <v>1E+30</v>
      </c>
      <c r="H17" s="32">
        <v>0</v>
      </c>
    </row>
    <row r="19" spans="1:8" ht="16" thickBot="1" x14ac:dyDescent="0.25">
      <c r="A19" t="s">
        <v>34</v>
      </c>
    </row>
    <row r="20" spans="1:8" x14ac:dyDescent="0.2">
      <c r="B20" s="33"/>
      <c r="C20" s="33"/>
      <c r="D20" s="33" t="s">
        <v>25</v>
      </c>
      <c r="E20" s="33" t="s">
        <v>35</v>
      </c>
      <c r="F20" s="33" t="s">
        <v>37</v>
      </c>
      <c r="G20" s="33" t="s">
        <v>31</v>
      </c>
      <c r="H20" s="33" t="s">
        <v>31</v>
      </c>
    </row>
    <row r="21" spans="1:8" ht="16" thickBot="1" x14ac:dyDescent="0.25">
      <c r="B21" s="34" t="s">
        <v>23</v>
      </c>
      <c r="C21" s="34" t="s">
        <v>24</v>
      </c>
      <c r="D21" s="34" t="s">
        <v>26</v>
      </c>
      <c r="E21" s="34" t="s">
        <v>36</v>
      </c>
      <c r="F21" s="34" t="s">
        <v>38</v>
      </c>
      <c r="G21" s="34" t="s">
        <v>32</v>
      </c>
      <c r="H21" s="34" t="s">
        <v>33</v>
      </c>
    </row>
    <row r="22" spans="1:8" x14ac:dyDescent="0.2">
      <c r="B22" s="31" t="s">
        <v>51</v>
      </c>
      <c r="C22" s="31" t="s">
        <v>52</v>
      </c>
      <c r="D22" s="31">
        <v>3200</v>
      </c>
      <c r="E22" s="31">
        <v>500</v>
      </c>
      <c r="F22" s="31">
        <v>3200</v>
      </c>
      <c r="G22" s="31">
        <v>1300</v>
      </c>
      <c r="H22" s="31">
        <v>1200</v>
      </c>
    </row>
    <row r="23" spans="1:8" x14ac:dyDescent="0.2">
      <c r="B23" s="31" t="s">
        <v>53</v>
      </c>
      <c r="C23" s="31" t="s">
        <v>54</v>
      </c>
      <c r="D23" s="31">
        <v>1000</v>
      </c>
      <c r="E23" s="31">
        <v>400</v>
      </c>
      <c r="F23" s="31">
        <v>1000</v>
      </c>
      <c r="G23" s="31">
        <v>500</v>
      </c>
      <c r="H23" s="31">
        <v>1000</v>
      </c>
    </row>
    <row r="24" spans="1:8" x14ac:dyDescent="0.2">
      <c r="B24" s="31" t="s">
        <v>84</v>
      </c>
      <c r="C24" s="31" t="s">
        <v>85</v>
      </c>
      <c r="D24" s="31">
        <v>1800</v>
      </c>
      <c r="E24" s="31">
        <v>0</v>
      </c>
      <c r="F24" s="31">
        <v>1800</v>
      </c>
      <c r="G24" s="31">
        <v>1E+30</v>
      </c>
      <c r="H24" s="31">
        <v>1800</v>
      </c>
    </row>
    <row r="25" spans="1:8" x14ac:dyDescent="0.2">
      <c r="B25" s="31" t="s">
        <v>55</v>
      </c>
      <c r="C25" s="31" t="s">
        <v>56</v>
      </c>
      <c r="D25" s="35">
        <v>1400000</v>
      </c>
      <c r="E25" s="31">
        <v>0</v>
      </c>
      <c r="F25" s="31">
        <v>0</v>
      </c>
      <c r="G25" s="31">
        <v>1400000</v>
      </c>
      <c r="H25" s="31">
        <v>1E+30</v>
      </c>
    </row>
    <row r="26" spans="1:8" x14ac:dyDescent="0.2">
      <c r="B26" s="31" t="s">
        <v>80</v>
      </c>
      <c r="C26" s="31" t="s">
        <v>58</v>
      </c>
      <c r="D26" s="31">
        <v>2000</v>
      </c>
      <c r="E26" s="31">
        <v>-300</v>
      </c>
      <c r="F26" s="31">
        <v>2000</v>
      </c>
      <c r="G26" s="31">
        <v>1200</v>
      </c>
      <c r="H26" s="31">
        <v>1300</v>
      </c>
    </row>
    <row r="27" spans="1:8" x14ac:dyDescent="0.2">
      <c r="B27" s="31" t="s">
        <v>81</v>
      </c>
      <c r="C27" s="31" t="s">
        <v>60</v>
      </c>
      <c r="D27" s="31">
        <v>1000</v>
      </c>
      <c r="E27" s="31">
        <v>0</v>
      </c>
      <c r="F27" s="31">
        <v>1500</v>
      </c>
      <c r="G27" s="31">
        <v>1E+30</v>
      </c>
      <c r="H27" s="31">
        <v>500</v>
      </c>
    </row>
    <row r="28" spans="1:8" ht="16" thickBot="1" x14ac:dyDescent="0.25">
      <c r="B28" s="32" t="s">
        <v>82</v>
      </c>
      <c r="C28" s="32" t="s">
        <v>62</v>
      </c>
      <c r="D28" s="32">
        <v>1200</v>
      </c>
      <c r="E28" s="32">
        <v>0</v>
      </c>
      <c r="F28" s="32">
        <v>2500</v>
      </c>
      <c r="G28" s="32">
        <v>1E+30</v>
      </c>
      <c r="H28" s="32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116-CA0A-A44E-A86F-9A4BFCC17F01}">
  <sheetPr>
    <pageSetUpPr fitToPage="1"/>
  </sheetPr>
  <dimension ref="A1:K24"/>
  <sheetViews>
    <sheetView zoomScale="179" workbookViewId="0">
      <selection activeCell="M43" sqref="M43"/>
    </sheetView>
  </sheetViews>
  <sheetFormatPr baseColWidth="10" defaultColWidth="8.83203125" defaultRowHeight="14" x14ac:dyDescent="0.2"/>
  <cols>
    <col min="1" max="1" width="14.33203125" style="8" customWidth="1"/>
    <col min="2" max="2" width="11" style="8" customWidth="1"/>
    <col min="3" max="3" width="10" style="8" customWidth="1"/>
    <col min="4" max="4" width="10.6640625" style="8" customWidth="1"/>
    <col min="5" max="5" width="6" style="8" customWidth="1"/>
    <col min="6" max="6" width="8.83203125" style="8" customWidth="1"/>
    <col min="7" max="7" width="9.5" style="8" customWidth="1"/>
    <col min="8" max="8" width="7.1640625" style="8" customWidth="1"/>
    <col min="9" max="9" width="12.6640625" style="8" customWidth="1"/>
    <col min="10" max="256" width="8.83203125" style="8"/>
    <col min="257" max="257" width="12.5" style="8" customWidth="1"/>
    <col min="258" max="258" width="14.5" style="8" customWidth="1"/>
    <col min="259" max="262" width="8.83203125" style="8"/>
    <col min="263" max="263" width="12.5" style="8" customWidth="1"/>
    <col min="264" max="264" width="10.5" style="8" customWidth="1"/>
    <col min="265" max="265" width="12.6640625" style="8" customWidth="1"/>
    <col min="266" max="512" width="8.83203125" style="8"/>
    <col min="513" max="513" width="12.5" style="8" customWidth="1"/>
    <col min="514" max="514" width="14.5" style="8" customWidth="1"/>
    <col min="515" max="518" width="8.83203125" style="8"/>
    <col min="519" max="519" width="12.5" style="8" customWidth="1"/>
    <col min="520" max="520" width="10.5" style="8" customWidth="1"/>
    <col min="521" max="521" width="12.6640625" style="8" customWidth="1"/>
    <col min="522" max="768" width="8.83203125" style="8"/>
    <col min="769" max="769" width="12.5" style="8" customWidth="1"/>
    <col min="770" max="770" width="14.5" style="8" customWidth="1"/>
    <col min="771" max="774" width="8.83203125" style="8"/>
    <col min="775" max="775" width="12.5" style="8" customWidth="1"/>
    <col min="776" max="776" width="10.5" style="8" customWidth="1"/>
    <col min="777" max="777" width="12.6640625" style="8" customWidth="1"/>
    <col min="778" max="1024" width="8.83203125" style="8"/>
    <col min="1025" max="1025" width="12.5" style="8" customWidth="1"/>
    <col min="1026" max="1026" width="14.5" style="8" customWidth="1"/>
    <col min="1027" max="1030" width="8.83203125" style="8"/>
    <col min="1031" max="1031" width="12.5" style="8" customWidth="1"/>
    <col min="1032" max="1032" width="10.5" style="8" customWidth="1"/>
    <col min="1033" max="1033" width="12.6640625" style="8" customWidth="1"/>
    <col min="1034" max="1280" width="8.83203125" style="8"/>
    <col min="1281" max="1281" width="12.5" style="8" customWidth="1"/>
    <col min="1282" max="1282" width="14.5" style="8" customWidth="1"/>
    <col min="1283" max="1286" width="8.83203125" style="8"/>
    <col min="1287" max="1287" width="12.5" style="8" customWidth="1"/>
    <col min="1288" max="1288" width="10.5" style="8" customWidth="1"/>
    <col min="1289" max="1289" width="12.6640625" style="8" customWidth="1"/>
    <col min="1290" max="1536" width="8.83203125" style="8"/>
    <col min="1537" max="1537" width="12.5" style="8" customWidth="1"/>
    <col min="1538" max="1538" width="14.5" style="8" customWidth="1"/>
    <col min="1539" max="1542" width="8.83203125" style="8"/>
    <col min="1543" max="1543" width="12.5" style="8" customWidth="1"/>
    <col min="1544" max="1544" width="10.5" style="8" customWidth="1"/>
    <col min="1545" max="1545" width="12.6640625" style="8" customWidth="1"/>
    <col min="1546" max="1792" width="8.83203125" style="8"/>
    <col min="1793" max="1793" width="12.5" style="8" customWidth="1"/>
    <col min="1794" max="1794" width="14.5" style="8" customWidth="1"/>
    <col min="1795" max="1798" width="8.83203125" style="8"/>
    <col min="1799" max="1799" width="12.5" style="8" customWidth="1"/>
    <col min="1800" max="1800" width="10.5" style="8" customWidth="1"/>
    <col min="1801" max="1801" width="12.6640625" style="8" customWidth="1"/>
    <col min="1802" max="2048" width="8.83203125" style="8"/>
    <col min="2049" max="2049" width="12.5" style="8" customWidth="1"/>
    <col min="2050" max="2050" width="14.5" style="8" customWidth="1"/>
    <col min="2051" max="2054" width="8.83203125" style="8"/>
    <col min="2055" max="2055" width="12.5" style="8" customWidth="1"/>
    <col min="2056" max="2056" width="10.5" style="8" customWidth="1"/>
    <col min="2057" max="2057" width="12.6640625" style="8" customWidth="1"/>
    <col min="2058" max="2304" width="8.83203125" style="8"/>
    <col min="2305" max="2305" width="12.5" style="8" customWidth="1"/>
    <col min="2306" max="2306" width="14.5" style="8" customWidth="1"/>
    <col min="2307" max="2310" width="8.83203125" style="8"/>
    <col min="2311" max="2311" width="12.5" style="8" customWidth="1"/>
    <col min="2312" max="2312" width="10.5" style="8" customWidth="1"/>
    <col min="2313" max="2313" width="12.6640625" style="8" customWidth="1"/>
    <col min="2314" max="2560" width="8.83203125" style="8"/>
    <col min="2561" max="2561" width="12.5" style="8" customWidth="1"/>
    <col min="2562" max="2562" width="14.5" style="8" customWidth="1"/>
    <col min="2563" max="2566" width="8.83203125" style="8"/>
    <col min="2567" max="2567" width="12.5" style="8" customWidth="1"/>
    <col min="2568" max="2568" width="10.5" style="8" customWidth="1"/>
    <col min="2569" max="2569" width="12.6640625" style="8" customWidth="1"/>
    <col min="2570" max="2816" width="8.83203125" style="8"/>
    <col min="2817" max="2817" width="12.5" style="8" customWidth="1"/>
    <col min="2818" max="2818" width="14.5" style="8" customWidth="1"/>
    <col min="2819" max="2822" width="8.83203125" style="8"/>
    <col min="2823" max="2823" width="12.5" style="8" customWidth="1"/>
    <col min="2824" max="2824" width="10.5" style="8" customWidth="1"/>
    <col min="2825" max="2825" width="12.6640625" style="8" customWidth="1"/>
    <col min="2826" max="3072" width="8.83203125" style="8"/>
    <col min="3073" max="3073" width="12.5" style="8" customWidth="1"/>
    <col min="3074" max="3074" width="14.5" style="8" customWidth="1"/>
    <col min="3075" max="3078" width="8.83203125" style="8"/>
    <col min="3079" max="3079" width="12.5" style="8" customWidth="1"/>
    <col min="3080" max="3080" width="10.5" style="8" customWidth="1"/>
    <col min="3081" max="3081" width="12.6640625" style="8" customWidth="1"/>
    <col min="3082" max="3328" width="8.83203125" style="8"/>
    <col min="3329" max="3329" width="12.5" style="8" customWidth="1"/>
    <col min="3330" max="3330" width="14.5" style="8" customWidth="1"/>
    <col min="3331" max="3334" width="8.83203125" style="8"/>
    <col min="3335" max="3335" width="12.5" style="8" customWidth="1"/>
    <col min="3336" max="3336" width="10.5" style="8" customWidth="1"/>
    <col min="3337" max="3337" width="12.6640625" style="8" customWidth="1"/>
    <col min="3338" max="3584" width="8.83203125" style="8"/>
    <col min="3585" max="3585" width="12.5" style="8" customWidth="1"/>
    <col min="3586" max="3586" width="14.5" style="8" customWidth="1"/>
    <col min="3587" max="3590" width="8.83203125" style="8"/>
    <col min="3591" max="3591" width="12.5" style="8" customWidth="1"/>
    <col min="3592" max="3592" width="10.5" style="8" customWidth="1"/>
    <col min="3593" max="3593" width="12.6640625" style="8" customWidth="1"/>
    <col min="3594" max="3840" width="8.83203125" style="8"/>
    <col min="3841" max="3841" width="12.5" style="8" customWidth="1"/>
    <col min="3842" max="3842" width="14.5" style="8" customWidth="1"/>
    <col min="3843" max="3846" width="8.83203125" style="8"/>
    <col min="3847" max="3847" width="12.5" style="8" customWidth="1"/>
    <col min="3848" max="3848" width="10.5" style="8" customWidth="1"/>
    <col min="3849" max="3849" width="12.6640625" style="8" customWidth="1"/>
    <col min="3850" max="4096" width="8.83203125" style="8"/>
    <col min="4097" max="4097" width="12.5" style="8" customWidth="1"/>
    <col min="4098" max="4098" width="14.5" style="8" customWidth="1"/>
    <col min="4099" max="4102" width="8.83203125" style="8"/>
    <col min="4103" max="4103" width="12.5" style="8" customWidth="1"/>
    <col min="4104" max="4104" width="10.5" style="8" customWidth="1"/>
    <col min="4105" max="4105" width="12.6640625" style="8" customWidth="1"/>
    <col min="4106" max="4352" width="8.83203125" style="8"/>
    <col min="4353" max="4353" width="12.5" style="8" customWidth="1"/>
    <col min="4354" max="4354" width="14.5" style="8" customWidth="1"/>
    <col min="4355" max="4358" width="8.83203125" style="8"/>
    <col min="4359" max="4359" width="12.5" style="8" customWidth="1"/>
    <col min="4360" max="4360" width="10.5" style="8" customWidth="1"/>
    <col min="4361" max="4361" width="12.6640625" style="8" customWidth="1"/>
    <col min="4362" max="4608" width="8.83203125" style="8"/>
    <col min="4609" max="4609" width="12.5" style="8" customWidth="1"/>
    <col min="4610" max="4610" width="14.5" style="8" customWidth="1"/>
    <col min="4611" max="4614" width="8.83203125" style="8"/>
    <col min="4615" max="4615" width="12.5" style="8" customWidth="1"/>
    <col min="4616" max="4616" width="10.5" style="8" customWidth="1"/>
    <col min="4617" max="4617" width="12.6640625" style="8" customWidth="1"/>
    <col min="4618" max="4864" width="8.83203125" style="8"/>
    <col min="4865" max="4865" width="12.5" style="8" customWidth="1"/>
    <col min="4866" max="4866" width="14.5" style="8" customWidth="1"/>
    <col min="4867" max="4870" width="8.83203125" style="8"/>
    <col min="4871" max="4871" width="12.5" style="8" customWidth="1"/>
    <col min="4872" max="4872" width="10.5" style="8" customWidth="1"/>
    <col min="4873" max="4873" width="12.6640625" style="8" customWidth="1"/>
    <col min="4874" max="5120" width="8.83203125" style="8"/>
    <col min="5121" max="5121" width="12.5" style="8" customWidth="1"/>
    <col min="5122" max="5122" width="14.5" style="8" customWidth="1"/>
    <col min="5123" max="5126" width="8.83203125" style="8"/>
    <col min="5127" max="5127" width="12.5" style="8" customWidth="1"/>
    <col min="5128" max="5128" width="10.5" style="8" customWidth="1"/>
    <col min="5129" max="5129" width="12.6640625" style="8" customWidth="1"/>
    <col min="5130" max="5376" width="8.83203125" style="8"/>
    <col min="5377" max="5377" width="12.5" style="8" customWidth="1"/>
    <col min="5378" max="5378" width="14.5" style="8" customWidth="1"/>
    <col min="5379" max="5382" width="8.83203125" style="8"/>
    <col min="5383" max="5383" width="12.5" style="8" customWidth="1"/>
    <col min="5384" max="5384" width="10.5" style="8" customWidth="1"/>
    <col min="5385" max="5385" width="12.6640625" style="8" customWidth="1"/>
    <col min="5386" max="5632" width="8.83203125" style="8"/>
    <col min="5633" max="5633" width="12.5" style="8" customWidth="1"/>
    <col min="5634" max="5634" width="14.5" style="8" customWidth="1"/>
    <col min="5635" max="5638" width="8.83203125" style="8"/>
    <col min="5639" max="5639" width="12.5" style="8" customWidth="1"/>
    <col min="5640" max="5640" width="10.5" style="8" customWidth="1"/>
    <col min="5641" max="5641" width="12.6640625" style="8" customWidth="1"/>
    <col min="5642" max="5888" width="8.83203125" style="8"/>
    <col min="5889" max="5889" width="12.5" style="8" customWidth="1"/>
    <col min="5890" max="5890" width="14.5" style="8" customWidth="1"/>
    <col min="5891" max="5894" width="8.83203125" style="8"/>
    <col min="5895" max="5895" width="12.5" style="8" customWidth="1"/>
    <col min="5896" max="5896" width="10.5" style="8" customWidth="1"/>
    <col min="5897" max="5897" width="12.6640625" style="8" customWidth="1"/>
    <col min="5898" max="6144" width="8.83203125" style="8"/>
    <col min="6145" max="6145" width="12.5" style="8" customWidth="1"/>
    <col min="6146" max="6146" width="14.5" style="8" customWidth="1"/>
    <col min="6147" max="6150" width="8.83203125" style="8"/>
    <col min="6151" max="6151" width="12.5" style="8" customWidth="1"/>
    <col min="6152" max="6152" width="10.5" style="8" customWidth="1"/>
    <col min="6153" max="6153" width="12.6640625" style="8" customWidth="1"/>
    <col min="6154" max="6400" width="8.83203125" style="8"/>
    <col min="6401" max="6401" width="12.5" style="8" customWidth="1"/>
    <col min="6402" max="6402" width="14.5" style="8" customWidth="1"/>
    <col min="6403" max="6406" width="8.83203125" style="8"/>
    <col min="6407" max="6407" width="12.5" style="8" customWidth="1"/>
    <col min="6408" max="6408" width="10.5" style="8" customWidth="1"/>
    <col min="6409" max="6409" width="12.6640625" style="8" customWidth="1"/>
    <col min="6410" max="6656" width="8.83203125" style="8"/>
    <col min="6657" max="6657" width="12.5" style="8" customWidth="1"/>
    <col min="6658" max="6658" width="14.5" style="8" customWidth="1"/>
    <col min="6659" max="6662" width="8.83203125" style="8"/>
    <col min="6663" max="6663" width="12.5" style="8" customWidth="1"/>
    <col min="6664" max="6664" width="10.5" style="8" customWidth="1"/>
    <col min="6665" max="6665" width="12.6640625" style="8" customWidth="1"/>
    <col min="6666" max="6912" width="8.83203125" style="8"/>
    <col min="6913" max="6913" width="12.5" style="8" customWidth="1"/>
    <col min="6914" max="6914" width="14.5" style="8" customWidth="1"/>
    <col min="6915" max="6918" width="8.83203125" style="8"/>
    <col min="6919" max="6919" width="12.5" style="8" customWidth="1"/>
    <col min="6920" max="6920" width="10.5" style="8" customWidth="1"/>
    <col min="6921" max="6921" width="12.6640625" style="8" customWidth="1"/>
    <col min="6922" max="7168" width="8.83203125" style="8"/>
    <col min="7169" max="7169" width="12.5" style="8" customWidth="1"/>
    <col min="7170" max="7170" width="14.5" style="8" customWidth="1"/>
    <col min="7171" max="7174" width="8.83203125" style="8"/>
    <col min="7175" max="7175" width="12.5" style="8" customWidth="1"/>
    <col min="7176" max="7176" width="10.5" style="8" customWidth="1"/>
    <col min="7177" max="7177" width="12.6640625" style="8" customWidth="1"/>
    <col min="7178" max="7424" width="8.83203125" style="8"/>
    <col min="7425" max="7425" width="12.5" style="8" customWidth="1"/>
    <col min="7426" max="7426" width="14.5" style="8" customWidth="1"/>
    <col min="7427" max="7430" width="8.83203125" style="8"/>
    <col min="7431" max="7431" width="12.5" style="8" customWidth="1"/>
    <col min="7432" max="7432" width="10.5" style="8" customWidth="1"/>
    <col min="7433" max="7433" width="12.6640625" style="8" customWidth="1"/>
    <col min="7434" max="7680" width="8.83203125" style="8"/>
    <col min="7681" max="7681" width="12.5" style="8" customWidth="1"/>
    <col min="7682" max="7682" width="14.5" style="8" customWidth="1"/>
    <col min="7683" max="7686" width="8.83203125" style="8"/>
    <col min="7687" max="7687" width="12.5" style="8" customWidth="1"/>
    <col min="7688" max="7688" width="10.5" style="8" customWidth="1"/>
    <col min="7689" max="7689" width="12.6640625" style="8" customWidth="1"/>
    <col min="7690" max="7936" width="8.83203125" style="8"/>
    <col min="7937" max="7937" width="12.5" style="8" customWidth="1"/>
    <col min="7938" max="7938" width="14.5" style="8" customWidth="1"/>
    <col min="7939" max="7942" width="8.83203125" style="8"/>
    <col min="7943" max="7943" width="12.5" style="8" customWidth="1"/>
    <col min="7944" max="7944" width="10.5" style="8" customWidth="1"/>
    <col min="7945" max="7945" width="12.6640625" style="8" customWidth="1"/>
    <col min="7946" max="8192" width="8.83203125" style="8"/>
    <col min="8193" max="8193" width="12.5" style="8" customWidth="1"/>
    <col min="8194" max="8194" width="14.5" style="8" customWidth="1"/>
    <col min="8195" max="8198" width="8.83203125" style="8"/>
    <col min="8199" max="8199" width="12.5" style="8" customWidth="1"/>
    <col min="8200" max="8200" width="10.5" style="8" customWidth="1"/>
    <col min="8201" max="8201" width="12.6640625" style="8" customWidth="1"/>
    <col min="8202" max="8448" width="8.83203125" style="8"/>
    <col min="8449" max="8449" width="12.5" style="8" customWidth="1"/>
    <col min="8450" max="8450" width="14.5" style="8" customWidth="1"/>
    <col min="8451" max="8454" width="8.83203125" style="8"/>
    <col min="8455" max="8455" width="12.5" style="8" customWidth="1"/>
    <col min="8456" max="8456" width="10.5" style="8" customWidth="1"/>
    <col min="8457" max="8457" width="12.6640625" style="8" customWidth="1"/>
    <col min="8458" max="8704" width="8.83203125" style="8"/>
    <col min="8705" max="8705" width="12.5" style="8" customWidth="1"/>
    <col min="8706" max="8706" width="14.5" style="8" customWidth="1"/>
    <col min="8707" max="8710" width="8.83203125" style="8"/>
    <col min="8711" max="8711" width="12.5" style="8" customWidth="1"/>
    <col min="8712" max="8712" width="10.5" style="8" customWidth="1"/>
    <col min="8713" max="8713" width="12.6640625" style="8" customWidth="1"/>
    <col min="8714" max="8960" width="8.83203125" style="8"/>
    <col min="8961" max="8961" width="12.5" style="8" customWidth="1"/>
    <col min="8962" max="8962" width="14.5" style="8" customWidth="1"/>
    <col min="8963" max="8966" width="8.83203125" style="8"/>
    <col min="8967" max="8967" width="12.5" style="8" customWidth="1"/>
    <col min="8968" max="8968" width="10.5" style="8" customWidth="1"/>
    <col min="8969" max="8969" width="12.6640625" style="8" customWidth="1"/>
    <col min="8970" max="9216" width="8.83203125" style="8"/>
    <col min="9217" max="9217" width="12.5" style="8" customWidth="1"/>
    <col min="9218" max="9218" width="14.5" style="8" customWidth="1"/>
    <col min="9219" max="9222" width="8.83203125" style="8"/>
    <col min="9223" max="9223" width="12.5" style="8" customWidth="1"/>
    <col min="9224" max="9224" width="10.5" style="8" customWidth="1"/>
    <col min="9225" max="9225" width="12.6640625" style="8" customWidth="1"/>
    <col min="9226" max="9472" width="8.83203125" style="8"/>
    <col min="9473" max="9473" width="12.5" style="8" customWidth="1"/>
    <col min="9474" max="9474" width="14.5" style="8" customWidth="1"/>
    <col min="9475" max="9478" width="8.83203125" style="8"/>
    <col min="9479" max="9479" width="12.5" style="8" customWidth="1"/>
    <col min="9480" max="9480" width="10.5" style="8" customWidth="1"/>
    <col min="9481" max="9481" width="12.6640625" style="8" customWidth="1"/>
    <col min="9482" max="9728" width="8.83203125" style="8"/>
    <col min="9729" max="9729" width="12.5" style="8" customWidth="1"/>
    <col min="9730" max="9730" width="14.5" style="8" customWidth="1"/>
    <col min="9731" max="9734" width="8.83203125" style="8"/>
    <col min="9735" max="9735" width="12.5" style="8" customWidth="1"/>
    <col min="9736" max="9736" width="10.5" style="8" customWidth="1"/>
    <col min="9737" max="9737" width="12.6640625" style="8" customWidth="1"/>
    <col min="9738" max="9984" width="8.83203125" style="8"/>
    <col min="9985" max="9985" width="12.5" style="8" customWidth="1"/>
    <col min="9986" max="9986" width="14.5" style="8" customWidth="1"/>
    <col min="9987" max="9990" width="8.83203125" style="8"/>
    <col min="9991" max="9991" width="12.5" style="8" customWidth="1"/>
    <col min="9992" max="9992" width="10.5" style="8" customWidth="1"/>
    <col min="9993" max="9993" width="12.6640625" style="8" customWidth="1"/>
    <col min="9994" max="10240" width="8.83203125" style="8"/>
    <col min="10241" max="10241" width="12.5" style="8" customWidth="1"/>
    <col min="10242" max="10242" width="14.5" style="8" customWidth="1"/>
    <col min="10243" max="10246" width="8.83203125" style="8"/>
    <col min="10247" max="10247" width="12.5" style="8" customWidth="1"/>
    <col min="10248" max="10248" width="10.5" style="8" customWidth="1"/>
    <col min="10249" max="10249" width="12.6640625" style="8" customWidth="1"/>
    <col min="10250" max="10496" width="8.83203125" style="8"/>
    <col min="10497" max="10497" width="12.5" style="8" customWidth="1"/>
    <col min="10498" max="10498" width="14.5" style="8" customWidth="1"/>
    <col min="10499" max="10502" width="8.83203125" style="8"/>
    <col min="10503" max="10503" width="12.5" style="8" customWidth="1"/>
    <col min="10504" max="10504" width="10.5" style="8" customWidth="1"/>
    <col min="10505" max="10505" width="12.6640625" style="8" customWidth="1"/>
    <col min="10506" max="10752" width="8.83203125" style="8"/>
    <col min="10753" max="10753" width="12.5" style="8" customWidth="1"/>
    <col min="10754" max="10754" width="14.5" style="8" customWidth="1"/>
    <col min="10755" max="10758" width="8.83203125" style="8"/>
    <col min="10759" max="10759" width="12.5" style="8" customWidth="1"/>
    <col min="10760" max="10760" width="10.5" style="8" customWidth="1"/>
    <col min="10761" max="10761" width="12.6640625" style="8" customWidth="1"/>
    <col min="10762" max="11008" width="8.83203125" style="8"/>
    <col min="11009" max="11009" width="12.5" style="8" customWidth="1"/>
    <col min="11010" max="11010" width="14.5" style="8" customWidth="1"/>
    <col min="11011" max="11014" width="8.83203125" style="8"/>
    <col min="11015" max="11015" width="12.5" style="8" customWidth="1"/>
    <col min="11016" max="11016" width="10.5" style="8" customWidth="1"/>
    <col min="11017" max="11017" width="12.6640625" style="8" customWidth="1"/>
    <col min="11018" max="11264" width="8.83203125" style="8"/>
    <col min="11265" max="11265" width="12.5" style="8" customWidth="1"/>
    <col min="11266" max="11266" width="14.5" style="8" customWidth="1"/>
    <col min="11267" max="11270" width="8.83203125" style="8"/>
    <col min="11271" max="11271" width="12.5" style="8" customWidth="1"/>
    <col min="11272" max="11272" width="10.5" style="8" customWidth="1"/>
    <col min="11273" max="11273" width="12.6640625" style="8" customWidth="1"/>
    <col min="11274" max="11520" width="8.83203125" style="8"/>
    <col min="11521" max="11521" width="12.5" style="8" customWidth="1"/>
    <col min="11522" max="11522" width="14.5" style="8" customWidth="1"/>
    <col min="11523" max="11526" width="8.83203125" style="8"/>
    <col min="11527" max="11527" width="12.5" style="8" customWidth="1"/>
    <col min="11528" max="11528" width="10.5" style="8" customWidth="1"/>
    <col min="11529" max="11529" width="12.6640625" style="8" customWidth="1"/>
    <col min="11530" max="11776" width="8.83203125" style="8"/>
    <col min="11777" max="11777" width="12.5" style="8" customWidth="1"/>
    <col min="11778" max="11778" width="14.5" style="8" customWidth="1"/>
    <col min="11779" max="11782" width="8.83203125" style="8"/>
    <col min="11783" max="11783" width="12.5" style="8" customWidth="1"/>
    <col min="11784" max="11784" width="10.5" style="8" customWidth="1"/>
    <col min="11785" max="11785" width="12.6640625" style="8" customWidth="1"/>
    <col min="11786" max="12032" width="8.83203125" style="8"/>
    <col min="12033" max="12033" width="12.5" style="8" customWidth="1"/>
    <col min="12034" max="12034" width="14.5" style="8" customWidth="1"/>
    <col min="12035" max="12038" width="8.83203125" style="8"/>
    <col min="12039" max="12039" width="12.5" style="8" customWidth="1"/>
    <col min="12040" max="12040" width="10.5" style="8" customWidth="1"/>
    <col min="12041" max="12041" width="12.6640625" style="8" customWidth="1"/>
    <col min="12042" max="12288" width="8.83203125" style="8"/>
    <col min="12289" max="12289" width="12.5" style="8" customWidth="1"/>
    <col min="12290" max="12290" width="14.5" style="8" customWidth="1"/>
    <col min="12291" max="12294" width="8.83203125" style="8"/>
    <col min="12295" max="12295" width="12.5" style="8" customWidth="1"/>
    <col min="12296" max="12296" width="10.5" style="8" customWidth="1"/>
    <col min="12297" max="12297" width="12.6640625" style="8" customWidth="1"/>
    <col min="12298" max="12544" width="8.83203125" style="8"/>
    <col min="12545" max="12545" width="12.5" style="8" customWidth="1"/>
    <col min="12546" max="12546" width="14.5" style="8" customWidth="1"/>
    <col min="12547" max="12550" width="8.83203125" style="8"/>
    <col min="12551" max="12551" width="12.5" style="8" customWidth="1"/>
    <col min="12552" max="12552" width="10.5" style="8" customWidth="1"/>
    <col min="12553" max="12553" width="12.6640625" style="8" customWidth="1"/>
    <col min="12554" max="12800" width="8.83203125" style="8"/>
    <col min="12801" max="12801" width="12.5" style="8" customWidth="1"/>
    <col min="12802" max="12802" width="14.5" style="8" customWidth="1"/>
    <col min="12803" max="12806" width="8.83203125" style="8"/>
    <col min="12807" max="12807" width="12.5" style="8" customWidth="1"/>
    <col min="12808" max="12808" width="10.5" style="8" customWidth="1"/>
    <col min="12809" max="12809" width="12.6640625" style="8" customWidth="1"/>
    <col min="12810" max="13056" width="8.83203125" style="8"/>
    <col min="13057" max="13057" width="12.5" style="8" customWidth="1"/>
    <col min="13058" max="13058" width="14.5" style="8" customWidth="1"/>
    <col min="13059" max="13062" width="8.83203125" style="8"/>
    <col min="13063" max="13063" width="12.5" style="8" customWidth="1"/>
    <col min="13064" max="13064" width="10.5" style="8" customWidth="1"/>
    <col min="13065" max="13065" width="12.6640625" style="8" customWidth="1"/>
    <col min="13066" max="13312" width="8.83203125" style="8"/>
    <col min="13313" max="13313" width="12.5" style="8" customWidth="1"/>
    <col min="13314" max="13314" width="14.5" style="8" customWidth="1"/>
    <col min="13315" max="13318" width="8.83203125" style="8"/>
    <col min="13319" max="13319" width="12.5" style="8" customWidth="1"/>
    <col min="13320" max="13320" width="10.5" style="8" customWidth="1"/>
    <col min="13321" max="13321" width="12.6640625" style="8" customWidth="1"/>
    <col min="13322" max="13568" width="8.83203125" style="8"/>
    <col min="13569" max="13569" width="12.5" style="8" customWidth="1"/>
    <col min="13570" max="13570" width="14.5" style="8" customWidth="1"/>
    <col min="13571" max="13574" width="8.83203125" style="8"/>
    <col min="13575" max="13575" width="12.5" style="8" customWidth="1"/>
    <col min="13576" max="13576" width="10.5" style="8" customWidth="1"/>
    <col min="13577" max="13577" width="12.6640625" style="8" customWidth="1"/>
    <col min="13578" max="13824" width="8.83203125" style="8"/>
    <col min="13825" max="13825" width="12.5" style="8" customWidth="1"/>
    <col min="13826" max="13826" width="14.5" style="8" customWidth="1"/>
    <col min="13827" max="13830" width="8.83203125" style="8"/>
    <col min="13831" max="13831" width="12.5" style="8" customWidth="1"/>
    <col min="13832" max="13832" width="10.5" style="8" customWidth="1"/>
    <col min="13833" max="13833" width="12.6640625" style="8" customWidth="1"/>
    <col min="13834" max="14080" width="8.83203125" style="8"/>
    <col min="14081" max="14081" width="12.5" style="8" customWidth="1"/>
    <col min="14082" max="14082" width="14.5" style="8" customWidth="1"/>
    <col min="14083" max="14086" width="8.83203125" style="8"/>
    <col min="14087" max="14087" width="12.5" style="8" customWidth="1"/>
    <col min="14088" max="14088" width="10.5" style="8" customWidth="1"/>
    <col min="14089" max="14089" width="12.6640625" style="8" customWidth="1"/>
    <col min="14090" max="14336" width="8.83203125" style="8"/>
    <col min="14337" max="14337" width="12.5" style="8" customWidth="1"/>
    <col min="14338" max="14338" width="14.5" style="8" customWidth="1"/>
    <col min="14339" max="14342" width="8.83203125" style="8"/>
    <col min="14343" max="14343" width="12.5" style="8" customWidth="1"/>
    <col min="14344" max="14344" width="10.5" style="8" customWidth="1"/>
    <col min="14345" max="14345" width="12.6640625" style="8" customWidth="1"/>
    <col min="14346" max="14592" width="8.83203125" style="8"/>
    <col min="14593" max="14593" width="12.5" style="8" customWidth="1"/>
    <col min="14594" max="14594" width="14.5" style="8" customWidth="1"/>
    <col min="14595" max="14598" width="8.83203125" style="8"/>
    <col min="14599" max="14599" width="12.5" style="8" customWidth="1"/>
    <col min="14600" max="14600" width="10.5" style="8" customWidth="1"/>
    <col min="14601" max="14601" width="12.6640625" style="8" customWidth="1"/>
    <col min="14602" max="14848" width="8.83203125" style="8"/>
    <col min="14849" max="14849" width="12.5" style="8" customWidth="1"/>
    <col min="14850" max="14850" width="14.5" style="8" customWidth="1"/>
    <col min="14851" max="14854" width="8.83203125" style="8"/>
    <col min="14855" max="14855" width="12.5" style="8" customWidth="1"/>
    <col min="14856" max="14856" width="10.5" style="8" customWidth="1"/>
    <col min="14857" max="14857" width="12.6640625" style="8" customWidth="1"/>
    <col min="14858" max="15104" width="8.83203125" style="8"/>
    <col min="15105" max="15105" width="12.5" style="8" customWidth="1"/>
    <col min="15106" max="15106" width="14.5" style="8" customWidth="1"/>
    <col min="15107" max="15110" width="8.83203125" style="8"/>
    <col min="15111" max="15111" width="12.5" style="8" customWidth="1"/>
    <col min="15112" max="15112" width="10.5" style="8" customWidth="1"/>
    <col min="15113" max="15113" width="12.6640625" style="8" customWidth="1"/>
    <col min="15114" max="15360" width="8.83203125" style="8"/>
    <col min="15361" max="15361" width="12.5" style="8" customWidth="1"/>
    <col min="15362" max="15362" width="14.5" style="8" customWidth="1"/>
    <col min="15363" max="15366" width="8.83203125" style="8"/>
    <col min="15367" max="15367" width="12.5" style="8" customWidth="1"/>
    <col min="15368" max="15368" width="10.5" style="8" customWidth="1"/>
    <col min="15369" max="15369" width="12.6640625" style="8" customWidth="1"/>
    <col min="15370" max="15616" width="8.83203125" style="8"/>
    <col min="15617" max="15617" width="12.5" style="8" customWidth="1"/>
    <col min="15618" max="15618" width="14.5" style="8" customWidth="1"/>
    <col min="15619" max="15622" width="8.83203125" style="8"/>
    <col min="15623" max="15623" width="12.5" style="8" customWidth="1"/>
    <col min="15624" max="15624" width="10.5" style="8" customWidth="1"/>
    <col min="15625" max="15625" width="12.6640625" style="8" customWidth="1"/>
    <col min="15626" max="15872" width="8.83203125" style="8"/>
    <col min="15873" max="15873" width="12.5" style="8" customWidth="1"/>
    <col min="15874" max="15874" width="14.5" style="8" customWidth="1"/>
    <col min="15875" max="15878" width="8.83203125" style="8"/>
    <col min="15879" max="15879" width="12.5" style="8" customWidth="1"/>
    <col min="15880" max="15880" width="10.5" style="8" customWidth="1"/>
    <col min="15881" max="15881" width="12.6640625" style="8" customWidth="1"/>
    <col min="15882" max="16128" width="8.83203125" style="8"/>
    <col min="16129" max="16129" width="12.5" style="8" customWidth="1"/>
    <col min="16130" max="16130" width="14.5" style="8" customWidth="1"/>
    <col min="16131" max="16134" width="8.83203125" style="8"/>
    <col min="16135" max="16135" width="12.5" style="8" customWidth="1"/>
    <col min="16136" max="16136" width="10.5" style="8" customWidth="1"/>
    <col min="16137" max="16137" width="12.6640625" style="8" customWidth="1"/>
    <col min="16138" max="16384" width="8.83203125" style="8"/>
  </cols>
  <sheetData>
    <row r="1" spans="1:11" x14ac:dyDescent="0.2">
      <c r="A1" s="7" t="s">
        <v>16</v>
      </c>
      <c r="J1" s="9"/>
    </row>
    <row r="2" spans="1:11" x14ac:dyDescent="0.2">
      <c r="J2" s="9"/>
    </row>
    <row r="3" spans="1:11" x14ac:dyDescent="0.2">
      <c r="A3" s="7" t="s">
        <v>0</v>
      </c>
      <c r="I3" s="7"/>
    </row>
    <row r="4" spans="1:11" x14ac:dyDescent="0.2">
      <c r="A4" s="21" t="s">
        <v>14</v>
      </c>
      <c r="B4" s="22" t="s">
        <v>11</v>
      </c>
      <c r="C4" s="22" t="s">
        <v>12</v>
      </c>
      <c r="E4" s="11"/>
      <c r="F4" s="11"/>
    </row>
    <row r="5" spans="1:11" x14ac:dyDescent="0.2">
      <c r="A5" s="14" t="s">
        <v>8</v>
      </c>
      <c r="B5" s="19">
        <v>200</v>
      </c>
      <c r="C5" s="19">
        <v>500</v>
      </c>
      <c r="E5" s="12"/>
      <c r="F5" s="12"/>
    </row>
    <row r="6" spans="1:11" x14ac:dyDescent="0.2">
      <c r="A6" s="14" t="s">
        <v>9</v>
      </c>
      <c r="B6" s="19">
        <v>800</v>
      </c>
      <c r="C6" s="19">
        <v>400</v>
      </c>
      <c r="E6" s="12"/>
      <c r="F6" s="12"/>
    </row>
    <row r="7" spans="1:11" x14ac:dyDescent="0.2">
      <c r="A7" s="14" t="s">
        <v>10</v>
      </c>
      <c r="B7" s="19">
        <v>500</v>
      </c>
      <c r="C7" s="19">
        <v>1000</v>
      </c>
      <c r="E7" s="12"/>
      <c r="F7" s="12"/>
    </row>
    <row r="8" spans="1:11" x14ac:dyDescent="0.2">
      <c r="A8" s="38" t="s">
        <v>93</v>
      </c>
      <c r="B8" s="42">
        <v>0</v>
      </c>
      <c r="C8" s="42">
        <v>0</v>
      </c>
      <c r="E8" s="12"/>
      <c r="F8" s="12"/>
    </row>
    <row r="10" spans="1:11" x14ac:dyDescent="0.2">
      <c r="A10" s="7" t="s">
        <v>1</v>
      </c>
    </row>
    <row r="11" spans="1:11" x14ac:dyDescent="0.2">
      <c r="A11" s="20" t="s">
        <v>15</v>
      </c>
    </row>
    <row r="12" spans="1:11" x14ac:dyDescent="0.2">
      <c r="A12" s="21" t="s">
        <v>14</v>
      </c>
      <c r="B12" s="22" t="s">
        <v>11</v>
      </c>
      <c r="C12" s="22" t="s">
        <v>12</v>
      </c>
      <c r="D12" s="21" t="s">
        <v>2</v>
      </c>
      <c r="E12" s="11"/>
      <c r="F12" s="22" t="s">
        <v>3</v>
      </c>
      <c r="K12" s="11"/>
    </row>
    <row r="13" spans="1:11" x14ac:dyDescent="0.2">
      <c r="A13" s="14" t="s">
        <v>8</v>
      </c>
      <c r="B13" s="36">
        <v>2000</v>
      </c>
      <c r="C13" s="36">
        <v>0</v>
      </c>
      <c r="D13" s="10">
        <f>SUM(B13:C13)</f>
        <v>2000</v>
      </c>
      <c r="E13" s="15" t="s">
        <v>6</v>
      </c>
      <c r="F13" s="10">
        <v>2000</v>
      </c>
    </row>
    <row r="14" spans="1:11" x14ac:dyDescent="0.2">
      <c r="A14" s="14" t="s">
        <v>9</v>
      </c>
      <c r="B14" s="36">
        <v>500</v>
      </c>
      <c r="C14" s="36">
        <v>1000</v>
      </c>
      <c r="D14" s="10">
        <f>SUM(B14:C14)</f>
        <v>1500</v>
      </c>
      <c r="E14" s="15" t="s">
        <v>6</v>
      </c>
      <c r="F14" s="10">
        <v>1500</v>
      </c>
      <c r="J14" s="16"/>
      <c r="K14" s="16"/>
    </row>
    <row r="15" spans="1:11" x14ac:dyDescent="0.2">
      <c r="A15" s="38" t="s">
        <v>10</v>
      </c>
      <c r="B15" s="39">
        <v>0</v>
      </c>
      <c r="C15" s="39">
        <v>0</v>
      </c>
      <c r="D15" s="40">
        <f>SUM(B15:C15)</f>
        <v>0</v>
      </c>
      <c r="E15" s="41" t="s">
        <v>6</v>
      </c>
      <c r="F15" s="40">
        <v>0</v>
      </c>
    </row>
    <row r="16" spans="1:11" x14ac:dyDescent="0.2">
      <c r="A16" s="38" t="s">
        <v>92</v>
      </c>
      <c r="B16" s="39">
        <v>700</v>
      </c>
      <c r="C16" s="39">
        <v>0</v>
      </c>
      <c r="D16" s="40">
        <f>SUM(B16:C16)</f>
        <v>700</v>
      </c>
      <c r="E16" s="41" t="s">
        <v>6</v>
      </c>
      <c r="F16" s="40">
        <v>700</v>
      </c>
    </row>
    <row r="17" spans="1:11" x14ac:dyDescent="0.2">
      <c r="A17" s="14" t="s">
        <v>91</v>
      </c>
      <c r="B17" s="10">
        <f>SUM(B13:B16)</f>
        <v>3200</v>
      </c>
      <c r="C17" s="10">
        <f>SUM(C13:C16)</f>
        <v>1000</v>
      </c>
      <c r="D17" s="10">
        <f>SUM(D13:D15)</f>
        <v>3500</v>
      </c>
    </row>
    <row r="18" spans="1:11" x14ac:dyDescent="0.2">
      <c r="B18" s="15" t="s">
        <v>7</v>
      </c>
      <c r="C18" s="15" t="s">
        <v>7</v>
      </c>
      <c r="D18" s="17"/>
      <c r="E18" s="17"/>
      <c r="K18" s="11"/>
    </row>
    <row r="19" spans="1:11" x14ac:dyDescent="0.2">
      <c r="A19" s="14" t="s">
        <v>4</v>
      </c>
      <c r="B19" s="10">
        <v>3200</v>
      </c>
      <c r="C19" s="10">
        <v>1000</v>
      </c>
      <c r="K19" s="18"/>
    </row>
    <row r="21" spans="1:11" x14ac:dyDescent="0.2">
      <c r="A21" s="7" t="s">
        <v>5</v>
      </c>
    </row>
    <row r="22" spans="1:11" x14ac:dyDescent="0.2">
      <c r="A22" s="14" t="s">
        <v>13</v>
      </c>
      <c r="B22" s="37">
        <f>SUMPRODUCT(B5:C8,B13:C16)</f>
        <v>1200000</v>
      </c>
    </row>
    <row r="24" spans="1:11" x14ac:dyDescent="0.2">
      <c r="A24" s="13"/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3590-CE70-1644-96D6-A9E79CE93A3E}">
  <dimension ref="A1:H27"/>
  <sheetViews>
    <sheetView showGridLines="0" zoomScale="167" workbookViewId="0">
      <selection activeCell="I33" sqref="I3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8.83203125" bestFit="1" customWidth="1"/>
    <col min="4" max="4" width="15.5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30" t="s">
        <v>20</v>
      </c>
    </row>
    <row r="2" spans="1:8" x14ac:dyDescent="0.2">
      <c r="A2" s="30" t="s">
        <v>94</v>
      </c>
    </row>
    <row r="3" spans="1:8" x14ac:dyDescent="0.2">
      <c r="A3" s="30" t="s">
        <v>95</v>
      </c>
    </row>
    <row r="6" spans="1:8" ht="16" thickBot="1" x14ac:dyDescent="0.25">
      <c r="A6" t="s">
        <v>22</v>
      </c>
    </row>
    <row r="7" spans="1:8" x14ac:dyDescent="0.2">
      <c r="B7" s="33"/>
      <c r="C7" s="33"/>
      <c r="D7" s="33" t="s">
        <v>25</v>
      </c>
      <c r="E7" s="33" t="s">
        <v>27</v>
      </c>
      <c r="F7" s="33" t="s">
        <v>29</v>
      </c>
      <c r="G7" s="33" t="s">
        <v>31</v>
      </c>
      <c r="H7" s="33" t="s">
        <v>31</v>
      </c>
    </row>
    <row r="8" spans="1:8" ht="16" thickBot="1" x14ac:dyDescent="0.25">
      <c r="B8" s="34" t="s">
        <v>23</v>
      </c>
      <c r="C8" s="34" t="s">
        <v>24</v>
      </c>
      <c r="D8" s="34" t="s">
        <v>26</v>
      </c>
      <c r="E8" s="34" t="s">
        <v>28</v>
      </c>
      <c r="F8" s="34" t="s">
        <v>30</v>
      </c>
      <c r="G8" s="34" t="s">
        <v>32</v>
      </c>
      <c r="H8" s="34" t="s">
        <v>33</v>
      </c>
    </row>
    <row r="9" spans="1:8" x14ac:dyDescent="0.2">
      <c r="B9" s="31" t="s">
        <v>43</v>
      </c>
      <c r="C9" s="31" t="s">
        <v>40</v>
      </c>
      <c r="D9" s="31">
        <v>2000</v>
      </c>
      <c r="E9" s="31">
        <v>0</v>
      </c>
      <c r="F9" s="31">
        <v>200</v>
      </c>
      <c r="G9" s="31">
        <v>600</v>
      </c>
      <c r="H9" s="31">
        <v>1E+30</v>
      </c>
    </row>
    <row r="10" spans="1:8" x14ac:dyDescent="0.2">
      <c r="B10" s="31" t="s">
        <v>45</v>
      </c>
      <c r="C10" s="31" t="s">
        <v>42</v>
      </c>
      <c r="D10" s="31">
        <v>0</v>
      </c>
      <c r="E10" s="31">
        <v>700</v>
      </c>
      <c r="F10" s="31">
        <v>500</v>
      </c>
      <c r="G10" s="31">
        <v>1E+30</v>
      </c>
      <c r="H10" s="31">
        <v>700</v>
      </c>
    </row>
    <row r="11" spans="1:8" x14ac:dyDescent="0.2">
      <c r="B11" s="31" t="s">
        <v>47</v>
      </c>
      <c r="C11" s="31" t="s">
        <v>44</v>
      </c>
      <c r="D11" s="31">
        <v>500</v>
      </c>
      <c r="E11" s="31">
        <v>0</v>
      </c>
      <c r="F11" s="31">
        <v>800</v>
      </c>
      <c r="G11" s="31">
        <v>1E+30</v>
      </c>
      <c r="H11" s="31">
        <v>300</v>
      </c>
    </row>
    <row r="12" spans="1:8" x14ac:dyDescent="0.2">
      <c r="B12" s="31" t="s">
        <v>49</v>
      </c>
      <c r="C12" s="31" t="s">
        <v>46</v>
      </c>
      <c r="D12" s="31">
        <v>1000</v>
      </c>
      <c r="E12" s="31">
        <v>0</v>
      </c>
      <c r="F12" s="31">
        <v>400</v>
      </c>
      <c r="G12" s="31">
        <v>400</v>
      </c>
      <c r="H12" s="31">
        <v>400</v>
      </c>
    </row>
    <row r="13" spans="1:8" x14ac:dyDescent="0.2">
      <c r="B13" s="31" t="s">
        <v>51</v>
      </c>
      <c r="C13" s="31" t="s">
        <v>48</v>
      </c>
      <c r="D13" s="31">
        <v>0</v>
      </c>
      <c r="E13" s="31">
        <v>0</v>
      </c>
      <c r="F13" s="31">
        <v>500</v>
      </c>
      <c r="G13" s="31">
        <v>300</v>
      </c>
      <c r="H13" s="31">
        <v>1E+30</v>
      </c>
    </row>
    <row r="14" spans="1:8" x14ac:dyDescent="0.2">
      <c r="B14" s="31" t="s">
        <v>53</v>
      </c>
      <c r="C14" s="31" t="s">
        <v>50</v>
      </c>
      <c r="D14" s="31">
        <v>0</v>
      </c>
      <c r="E14" s="31">
        <v>900</v>
      </c>
      <c r="F14" s="31">
        <v>1000</v>
      </c>
      <c r="G14" s="31">
        <v>1E+30</v>
      </c>
      <c r="H14" s="31">
        <v>900</v>
      </c>
    </row>
    <row r="15" spans="1:8" x14ac:dyDescent="0.2">
      <c r="B15" s="31" t="s">
        <v>96</v>
      </c>
      <c r="C15" s="31" t="s">
        <v>97</v>
      </c>
      <c r="D15" s="31">
        <v>700</v>
      </c>
      <c r="E15" s="31">
        <v>0</v>
      </c>
      <c r="F15" s="31">
        <v>0</v>
      </c>
      <c r="G15" s="31">
        <v>400</v>
      </c>
      <c r="H15" s="31">
        <v>1E+30</v>
      </c>
    </row>
    <row r="16" spans="1:8" ht="16" thickBot="1" x14ac:dyDescent="0.25">
      <c r="B16" s="32" t="s">
        <v>98</v>
      </c>
      <c r="C16" s="32" t="s">
        <v>99</v>
      </c>
      <c r="D16" s="32">
        <v>0</v>
      </c>
      <c r="E16" s="32">
        <v>400</v>
      </c>
      <c r="F16" s="32">
        <v>0</v>
      </c>
      <c r="G16" s="32">
        <v>1E+30</v>
      </c>
      <c r="H16" s="32">
        <v>400</v>
      </c>
    </row>
    <row r="18" spans="1:8" ht="16" thickBot="1" x14ac:dyDescent="0.25">
      <c r="A18" t="s">
        <v>34</v>
      </c>
    </row>
    <row r="19" spans="1:8" x14ac:dyDescent="0.2">
      <c r="B19" s="33"/>
      <c r="C19" s="33"/>
      <c r="D19" s="33" t="s">
        <v>25</v>
      </c>
      <c r="E19" s="33" t="s">
        <v>35</v>
      </c>
      <c r="F19" s="33" t="s">
        <v>37</v>
      </c>
      <c r="G19" s="33" t="s">
        <v>31</v>
      </c>
      <c r="H19" s="33" t="s">
        <v>31</v>
      </c>
    </row>
    <row r="20" spans="1:8" ht="16" thickBot="1" x14ac:dyDescent="0.25">
      <c r="B20" s="34" t="s">
        <v>23</v>
      </c>
      <c r="C20" s="34" t="s">
        <v>24</v>
      </c>
      <c r="D20" s="34" t="s">
        <v>26</v>
      </c>
      <c r="E20" s="34" t="s">
        <v>36</v>
      </c>
      <c r="F20" s="34" t="s">
        <v>38</v>
      </c>
      <c r="G20" s="34" t="s">
        <v>32</v>
      </c>
      <c r="H20" s="34" t="s">
        <v>33</v>
      </c>
    </row>
    <row r="21" spans="1:8" x14ac:dyDescent="0.2">
      <c r="B21" s="31" t="s">
        <v>100</v>
      </c>
      <c r="C21" s="31" t="s">
        <v>101</v>
      </c>
      <c r="D21" s="31">
        <v>3200</v>
      </c>
      <c r="E21" s="31">
        <v>800</v>
      </c>
      <c r="F21" s="31">
        <v>3200</v>
      </c>
      <c r="G21" s="31">
        <v>0</v>
      </c>
      <c r="H21" s="31">
        <v>500</v>
      </c>
    </row>
    <row r="22" spans="1:8" x14ac:dyDescent="0.2">
      <c r="B22" s="31" t="s">
        <v>102</v>
      </c>
      <c r="C22" s="31" t="s">
        <v>103</v>
      </c>
      <c r="D22" s="31">
        <v>1000</v>
      </c>
      <c r="E22" s="31">
        <v>400</v>
      </c>
      <c r="F22" s="31">
        <v>1000</v>
      </c>
      <c r="G22" s="31">
        <v>0</v>
      </c>
      <c r="H22" s="31">
        <v>1000</v>
      </c>
    </row>
    <row r="23" spans="1:8" x14ac:dyDescent="0.2">
      <c r="B23" s="31" t="s">
        <v>104</v>
      </c>
      <c r="C23" s="31" t="s">
        <v>56</v>
      </c>
      <c r="D23" s="35">
        <v>1200000</v>
      </c>
      <c r="E23" s="31">
        <v>0</v>
      </c>
      <c r="F23" s="31">
        <v>0</v>
      </c>
      <c r="G23" s="31">
        <v>1200000</v>
      </c>
      <c r="H23" s="31">
        <v>1E+30</v>
      </c>
    </row>
    <row r="24" spans="1:8" x14ac:dyDescent="0.2">
      <c r="B24" s="31" t="s">
        <v>59</v>
      </c>
      <c r="C24" s="31" t="s">
        <v>58</v>
      </c>
      <c r="D24" s="31">
        <v>2000</v>
      </c>
      <c r="E24" s="31">
        <v>-600</v>
      </c>
      <c r="F24" s="31">
        <v>2000</v>
      </c>
      <c r="G24" s="31">
        <v>500</v>
      </c>
      <c r="H24" s="31">
        <v>0</v>
      </c>
    </row>
    <row r="25" spans="1:8" x14ac:dyDescent="0.2">
      <c r="B25" s="31" t="s">
        <v>61</v>
      </c>
      <c r="C25" s="31" t="s">
        <v>60</v>
      </c>
      <c r="D25" s="31">
        <v>1500</v>
      </c>
      <c r="E25" s="31">
        <v>0</v>
      </c>
      <c r="F25" s="31">
        <v>1500</v>
      </c>
      <c r="G25" s="31">
        <v>1E+30</v>
      </c>
      <c r="H25" s="31">
        <v>0</v>
      </c>
    </row>
    <row r="26" spans="1:8" x14ac:dyDescent="0.2">
      <c r="B26" s="31" t="s">
        <v>84</v>
      </c>
      <c r="C26" s="31" t="s">
        <v>62</v>
      </c>
      <c r="D26" s="31">
        <v>0</v>
      </c>
      <c r="E26" s="31">
        <v>-300</v>
      </c>
      <c r="F26" s="31">
        <v>0</v>
      </c>
      <c r="G26" s="31">
        <v>500</v>
      </c>
      <c r="H26" s="31">
        <v>0</v>
      </c>
    </row>
    <row r="27" spans="1:8" ht="16" thickBot="1" x14ac:dyDescent="0.25">
      <c r="B27" s="32" t="s">
        <v>105</v>
      </c>
      <c r="C27" s="32" t="s">
        <v>106</v>
      </c>
      <c r="D27" s="32">
        <v>700</v>
      </c>
      <c r="E27" s="32">
        <v>-800</v>
      </c>
      <c r="F27" s="32">
        <v>700</v>
      </c>
      <c r="G27" s="32">
        <v>500</v>
      </c>
      <c r="H27" s="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6B32-BEEA-514B-BBC7-E6693C8886B1}">
  <sheetPr>
    <pageSetUpPr fitToPage="1"/>
  </sheetPr>
  <dimension ref="A1:L34"/>
  <sheetViews>
    <sheetView zoomScale="150" workbookViewId="0">
      <selection activeCell="F37" sqref="F37"/>
    </sheetView>
  </sheetViews>
  <sheetFormatPr baseColWidth="10" defaultColWidth="8.83203125" defaultRowHeight="14" x14ac:dyDescent="0.2"/>
  <cols>
    <col min="1" max="1" width="14.33203125" style="8" customWidth="1"/>
    <col min="2" max="2" width="11.1640625" style="8" customWidth="1"/>
    <col min="3" max="4" width="8.83203125" style="8"/>
    <col min="5" max="5" width="10.6640625" style="8" customWidth="1"/>
    <col min="6" max="6" width="6" style="8" customWidth="1"/>
    <col min="7" max="7" width="8.83203125" style="8" customWidth="1"/>
    <col min="8" max="8" width="9.5" style="8" customWidth="1"/>
    <col min="9" max="9" width="7.1640625" style="8" customWidth="1"/>
    <col min="10" max="10" width="12.6640625" style="8" customWidth="1"/>
    <col min="11" max="257" width="8.83203125" style="8"/>
    <col min="258" max="258" width="12.5" style="8" customWidth="1"/>
    <col min="259" max="259" width="14.5" style="8" customWidth="1"/>
    <col min="260" max="263" width="8.83203125" style="8"/>
    <col min="264" max="264" width="12.5" style="8" customWidth="1"/>
    <col min="265" max="265" width="10.5" style="8" customWidth="1"/>
    <col min="266" max="266" width="12.6640625" style="8" customWidth="1"/>
    <col min="267" max="513" width="8.83203125" style="8"/>
    <col min="514" max="514" width="12.5" style="8" customWidth="1"/>
    <col min="515" max="515" width="14.5" style="8" customWidth="1"/>
    <col min="516" max="519" width="8.83203125" style="8"/>
    <col min="520" max="520" width="12.5" style="8" customWidth="1"/>
    <col min="521" max="521" width="10.5" style="8" customWidth="1"/>
    <col min="522" max="522" width="12.6640625" style="8" customWidth="1"/>
    <col min="523" max="769" width="8.83203125" style="8"/>
    <col min="770" max="770" width="12.5" style="8" customWidth="1"/>
    <col min="771" max="771" width="14.5" style="8" customWidth="1"/>
    <col min="772" max="775" width="8.83203125" style="8"/>
    <col min="776" max="776" width="12.5" style="8" customWidth="1"/>
    <col min="777" max="777" width="10.5" style="8" customWidth="1"/>
    <col min="778" max="778" width="12.6640625" style="8" customWidth="1"/>
    <col min="779" max="1025" width="8.83203125" style="8"/>
    <col min="1026" max="1026" width="12.5" style="8" customWidth="1"/>
    <col min="1027" max="1027" width="14.5" style="8" customWidth="1"/>
    <col min="1028" max="1031" width="8.83203125" style="8"/>
    <col min="1032" max="1032" width="12.5" style="8" customWidth="1"/>
    <col min="1033" max="1033" width="10.5" style="8" customWidth="1"/>
    <col min="1034" max="1034" width="12.6640625" style="8" customWidth="1"/>
    <col min="1035" max="1281" width="8.83203125" style="8"/>
    <col min="1282" max="1282" width="12.5" style="8" customWidth="1"/>
    <col min="1283" max="1283" width="14.5" style="8" customWidth="1"/>
    <col min="1284" max="1287" width="8.83203125" style="8"/>
    <col min="1288" max="1288" width="12.5" style="8" customWidth="1"/>
    <col min="1289" max="1289" width="10.5" style="8" customWidth="1"/>
    <col min="1290" max="1290" width="12.6640625" style="8" customWidth="1"/>
    <col min="1291" max="1537" width="8.83203125" style="8"/>
    <col min="1538" max="1538" width="12.5" style="8" customWidth="1"/>
    <col min="1539" max="1539" width="14.5" style="8" customWidth="1"/>
    <col min="1540" max="1543" width="8.83203125" style="8"/>
    <col min="1544" max="1544" width="12.5" style="8" customWidth="1"/>
    <col min="1545" max="1545" width="10.5" style="8" customWidth="1"/>
    <col min="1546" max="1546" width="12.6640625" style="8" customWidth="1"/>
    <col min="1547" max="1793" width="8.83203125" style="8"/>
    <col min="1794" max="1794" width="12.5" style="8" customWidth="1"/>
    <col min="1795" max="1795" width="14.5" style="8" customWidth="1"/>
    <col min="1796" max="1799" width="8.83203125" style="8"/>
    <col min="1800" max="1800" width="12.5" style="8" customWidth="1"/>
    <col min="1801" max="1801" width="10.5" style="8" customWidth="1"/>
    <col min="1802" max="1802" width="12.6640625" style="8" customWidth="1"/>
    <col min="1803" max="2049" width="8.83203125" style="8"/>
    <col min="2050" max="2050" width="12.5" style="8" customWidth="1"/>
    <col min="2051" max="2051" width="14.5" style="8" customWidth="1"/>
    <col min="2052" max="2055" width="8.83203125" style="8"/>
    <col min="2056" max="2056" width="12.5" style="8" customWidth="1"/>
    <col min="2057" max="2057" width="10.5" style="8" customWidth="1"/>
    <col min="2058" max="2058" width="12.6640625" style="8" customWidth="1"/>
    <col min="2059" max="2305" width="8.83203125" style="8"/>
    <col min="2306" max="2306" width="12.5" style="8" customWidth="1"/>
    <col min="2307" max="2307" width="14.5" style="8" customWidth="1"/>
    <col min="2308" max="2311" width="8.83203125" style="8"/>
    <col min="2312" max="2312" width="12.5" style="8" customWidth="1"/>
    <col min="2313" max="2313" width="10.5" style="8" customWidth="1"/>
    <col min="2314" max="2314" width="12.6640625" style="8" customWidth="1"/>
    <col min="2315" max="2561" width="8.83203125" style="8"/>
    <col min="2562" max="2562" width="12.5" style="8" customWidth="1"/>
    <col min="2563" max="2563" width="14.5" style="8" customWidth="1"/>
    <col min="2564" max="2567" width="8.83203125" style="8"/>
    <col min="2568" max="2568" width="12.5" style="8" customWidth="1"/>
    <col min="2569" max="2569" width="10.5" style="8" customWidth="1"/>
    <col min="2570" max="2570" width="12.6640625" style="8" customWidth="1"/>
    <col min="2571" max="2817" width="8.83203125" style="8"/>
    <col min="2818" max="2818" width="12.5" style="8" customWidth="1"/>
    <col min="2819" max="2819" width="14.5" style="8" customWidth="1"/>
    <col min="2820" max="2823" width="8.83203125" style="8"/>
    <col min="2824" max="2824" width="12.5" style="8" customWidth="1"/>
    <col min="2825" max="2825" width="10.5" style="8" customWidth="1"/>
    <col min="2826" max="2826" width="12.6640625" style="8" customWidth="1"/>
    <col min="2827" max="3073" width="8.83203125" style="8"/>
    <col min="3074" max="3074" width="12.5" style="8" customWidth="1"/>
    <col min="3075" max="3075" width="14.5" style="8" customWidth="1"/>
    <col min="3076" max="3079" width="8.83203125" style="8"/>
    <col min="3080" max="3080" width="12.5" style="8" customWidth="1"/>
    <col min="3081" max="3081" width="10.5" style="8" customWidth="1"/>
    <col min="3082" max="3082" width="12.6640625" style="8" customWidth="1"/>
    <col min="3083" max="3329" width="8.83203125" style="8"/>
    <col min="3330" max="3330" width="12.5" style="8" customWidth="1"/>
    <col min="3331" max="3331" width="14.5" style="8" customWidth="1"/>
    <col min="3332" max="3335" width="8.83203125" style="8"/>
    <col min="3336" max="3336" width="12.5" style="8" customWidth="1"/>
    <col min="3337" max="3337" width="10.5" style="8" customWidth="1"/>
    <col min="3338" max="3338" width="12.6640625" style="8" customWidth="1"/>
    <col min="3339" max="3585" width="8.83203125" style="8"/>
    <col min="3586" max="3586" width="12.5" style="8" customWidth="1"/>
    <col min="3587" max="3587" width="14.5" style="8" customWidth="1"/>
    <col min="3588" max="3591" width="8.83203125" style="8"/>
    <col min="3592" max="3592" width="12.5" style="8" customWidth="1"/>
    <col min="3593" max="3593" width="10.5" style="8" customWidth="1"/>
    <col min="3594" max="3594" width="12.6640625" style="8" customWidth="1"/>
    <col min="3595" max="3841" width="8.83203125" style="8"/>
    <col min="3842" max="3842" width="12.5" style="8" customWidth="1"/>
    <col min="3843" max="3843" width="14.5" style="8" customWidth="1"/>
    <col min="3844" max="3847" width="8.83203125" style="8"/>
    <col min="3848" max="3848" width="12.5" style="8" customWidth="1"/>
    <col min="3849" max="3849" width="10.5" style="8" customWidth="1"/>
    <col min="3850" max="3850" width="12.6640625" style="8" customWidth="1"/>
    <col min="3851" max="4097" width="8.83203125" style="8"/>
    <col min="4098" max="4098" width="12.5" style="8" customWidth="1"/>
    <col min="4099" max="4099" width="14.5" style="8" customWidth="1"/>
    <col min="4100" max="4103" width="8.83203125" style="8"/>
    <col min="4104" max="4104" width="12.5" style="8" customWidth="1"/>
    <col min="4105" max="4105" width="10.5" style="8" customWidth="1"/>
    <col min="4106" max="4106" width="12.6640625" style="8" customWidth="1"/>
    <col min="4107" max="4353" width="8.83203125" style="8"/>
    <col min="4354" max="4354" width="12.5" style="8" customWidth="1"/>
    <col min="4355" max="4355" width="14.5" style="8" customWidth="1"/>
    <col min="4356" max="4359" width="8.83203125" style="8"/>
    <col min="4360" max="4360" width="12.5" style="8" customWidth="1"/>
    <col min="4361" max="4361" width="10.5" style="8" customWidth="1"/>
    <col min="4362" max="4362" width="12.6640625" style="8" customWidth="1"/>
    <col min="4363" max="4609" width="8.83203125" style="8"/>
    <col min="4610" max="4610" width="12.5" style="8" customWidth="1"/>
    <col min="4611" max="4611" width="14.5" style="8" customWidth="1"/>
    <col min="4612" max="4615" width="8.83203125" style="8"/>
    <col min="4616" max="4616" width="12.5" style="8" customWidth="1"/>
    <col min="4617" max="4617" width="10.5" style="8" customWidth="1"/>
    <col min="4618" max="4618" width="12.6640625" style="8" customWidth="1"/>
    <col min="4619" max="4865" width="8.83203125" style="8"/>
    <col min="4866" max="4866" width="12.5" style="8" customWidth="1"/>
    <col min="4867" max="4867" width="14.5" style="8" customWidth="1"/>
    <col min="4868" max="4871" width="8.83203125" style="8"/>
    <col min="4872" max="4872" width="12.5" style="8" customWidth="1"/>
    <col min="4873" max="4873" width="10.5" style="8" customWidth="1"/>
    <col min="4874" max="4874" width="12.6640625" style="8" customWidth="1"/>
    <col min="4875" max="5121" width="8.83203125" style="8"/>
    <col min="5122" max="5122" width="12.5" style="8" customWidth="1"/>
    <col min="5123" max="5123" width="14.5" style="8" customWidth="1"/>
    <col min="5124" max="5127" width="8.83203125" style="8"/>
    <col min="5128" max="5128" width="12.5" style="8" customWidth="1"/>
    <col min="5129" max="5129" width="10.5" style="8" customWidth="1"/>
    <col min="5130" max="5130" width="12.6640625" style="8" customWidth="1"/>
    <col min="5131" max="5377" width="8.83203125" style="8"/>
    <col min="5378" max="5378" width="12.5" style="8" customWidth="1"/>
    <col min="5379" max="5379" width="14.5" style="8" customWidth="1"/>
    <col min="5380" max="5383" width="8.83203125" style="8"/>
    <col min="5384" max="5384" width="12.5" style="8" customWidth="1"/>
    <col min="5385" max="5385" width="10.5" style="8" customWidth="1"/>
    <col min="5386" max="5386" width="12.6640625" style="8" customWidth="1"/>
    <col min="5387" max="5633" width="8.83203125" style="8"/>
    <col min="5634" max="5634" width="12.5" style="8" customWidth="1"/>
    <col min="5635" max="5635" width="14.5" style="8" customWidth="1"/>
    <col min="5636" max="5639" width="8.83203125" style="8"/>
    <col min="5640" max="5640" width="12.5" style="8" customWidth="1"/>
    <col min="5641" max="5641" width="10.5" style="8" customWidth="1"/>
    <col min="5642" max="5642" width="12.6640625" style="8" customWidth="1"/>
    <col min="5643" max="5889" width="8.83203125" style="8"/>
    <col min="5890" max="5890" width="12.5" style="8" customWidth="1"/>
    <col min="5891" max="5891" width="14.5" style="8" customWidth="1"/>
    <col min="5892" max="5895" width="8.83203125" style="8"/>
    <col min="5896" max="5896" width="12.5" style="8" customWidth="1"/>
    <col min="5897" max="5897" width="10.5" style="8" customWidth="1"/>
    <col min="5898" max="5898" width="12.6640625" style="8" customWidth="1"/>
    <col min="5899" max="6145" width="8.83203125" style="8"/>
    <col min="6146" max="6146" width="12.5" style="8" customWidth="1"/>
    <col min="6147" max="6147" width="14.5" style="8" customWidth="1"/>
    <col min="6148" max="6151" width="8.83203125" style="8"/>
    <col min="6152" max="6152" width="12.5" style="8" customWidth="1"/>
    <col min="6153" max="6153" width="10.5" style="8" customWidth="1"/>
    <col min="6154" max="6154" width="12.6640625" style="8" customWidth="1"/>
    <col min="6155" max="6401" width="8.83203125" style="8"/>
    <col min="6402" max="6402" width="12.5" style="8" customWidth="1"/>
    <col min="6403" max="6403" width="14.5" style="8" customWidth="1"/>
    <col min="6404" max="6407" width="8.83203125" style="8"/>
    <col min="6408" max="6408" width="12.5" style="8" customWidth="1"/>
    <col min="6409" max="6409" width="10.5" style="8" customWidth="1"/>
    <col min="6410" max="6410" width="12.6640625" style="8" customWidth="1"/>
    <col min="6411" max="6657" width="8.83203125" style="8"/>
    <col min="6658" max="6658" width="12.5" style="8" customWidth="1"/>
    <col min="6659" max="6659" width="14.5" style="8" customWidth="1"/>
    <col min="6660" max="6663" width="8.83203125" style="8"/>
    <col min="6664" max="6664" width="12.5" style="8" customWidth="1"/>
    <col min="6665" max="6665" width="10.5" style="8" customWidth="1"/>
    <col min="6666" max="6666" width="12.6640625" style="8" customWidth="1"/>
    <col min="6667" max="6913" width="8.83203125" style="8"/>
    <col min="6914" max="6914" width="12.5" style="8" customWidth="1"/>
    <col min="6915" max="6915" width="14.5" style="8" customWidth="1"/>
    <col min="6916" max="6919" width="8.83203125" style="8"/>
    <col min="6920" max="6920" width="12.5" style="8" customWidth="1"/>
    <col min="6921" max="6921" width="10.5" style="8" customWidth="1"/>
    <col min="6922" max="6922" width="12.6640625" style="8" customWidth="1"/>
    <col min="6923" max="7169" width="8.83203125" style="8"/>
    <col min="7170" max="7170" width="12.5" style="8" customWidth="1"/>
    <col min="7171" max="7171" width="14.5" style="8" customWidth="1"/>
    <col min="7172" max="7175" width="8.83203125" style="8"/>
    <col min="7176" max="7176" width="12.5" style="8" customWidth="1"/>
    <col min="7177" max="7177" width="10.5" style="8" customWidth="1"/>
    <col min="7178" max="7178" width="12.6640625" style="8" customWidth="1"/>
    <col min="7179" max="7425" width="8.83203125" style="8"/>
    <col min="7426" max="7426" width="12.5" style="8" customWidth="1"/>
    <col min="7427" max="7427" width="14.5" style="8" customWidth="1"/>
    <col min="7428" max="7431" width="8.83203125" style="8"/>
    <col min="7432" max="7432" width="12.5" style="8" customWidth="1"/>
    <col min="7433" max="7433" width="10.5" style="8" customWidth="1"/>
    <col min="7434" max="7434" width="12.6640625" style="8" customWidth="1"/>
    <col min="7435" max="7681" width="8.83203125" style="8"/>
    <col min="7682" max="7682" width="12.5" style="8" customWidth="1"/>
    <col min="7683" max="7683" width="14.5" style="8" customWidth="1"/>
    <col min="7684" max="7687" width="8.83203125" style="8"/>
    <col min="7688" max="7688" width="12.5" style="8" customWidth="1"/>
    <col min="7689" max="7689" width="10.5" style="8" customWidth="1"/>
    <col min="7690" max="7690" width="12.6640625" style="8" customWidth="1"/>
    <col min="7691" max="7937" width="8.83203125" style="8"/>
    <col min="7938" max="7938" width="12.5" style="8" customWidth="1"/>
    <col min="7939" max="7939" width="14.5" style="8" customWidth="1"/>
    <col min="7940" max="7943" width="8.83203125" style="8"/>
    <col min="7944" max="7944" width="12.5" style="8" customWidth="1"/>
    <col min="7945" max="7945" width="10.5" style="8" customWidth="1"/>
    <col min="7946" max="7946" width="12.6640625" style="8" customWidth="1"/>
    <col min="7947" max="8193" width="8.83203125" style="8"/>
    <col min="8194" max="8194" width="12.5" style="8" customWidth="1"/>
    <col min="8195" max="8195" width="14.5" style="8" customWidth="1"/>
    <col min="8196" max="8199" width="8.83203125" style="8"/>
    <col min="8200" max="8200" width="12.5" style="8" customWidth="1"/>
    <col min="8201" max="8201" width="10.5" style="8" customWidth="1"/>
    <col min="8202" max="8202" width="12.6640625" style="8" customWidth="1"/>
    <col min="8203" max="8449" width="8.83203125" style="8"/>
    <col min="8450" max="8450" width="12.5" style="8" customWidth="1"/>
    <col min="8451" max="8451" width="14.5" style="8" customWidth="1"/>
    <col min="8452" max="8455" width="8.83203125" style="8"/>
    <col min="8456" max="8456" width="12.5" style="8" customWidth="1"/>
    <col min="8457" max="8457" width="10.5" style="8" customWidth="1"/>
    <col min="8458" max="8458" width="12.6640625" style="8" customWidth="1"/>
    <col min="8459" max="8705" width="8.83203125" style="8"/>
    <col min="8706" max="8706" width="12.5" style="8" customWidth="1"/>
    <col min="8707" max="8707" width="14.5" style="8" customWidth="1"/>
    <col min="8708" max="8711" width="8.83203125" style="8"/>
    <col min="8712" max="8712" width="12.5" style="8" customWidth="1"/>
    <col min="8713" max="8713" width="10.5" style="8" customWidth="1"/>
    <col min="8714" max="8714" width="12.6640625" style="8" customWidth="1"/>
    <col min="8715" max="8961" width="8.83203125" style="8"/>
    <col min="8962" max="8962" width="12.5" style="8" customWidth="1"/>
    <col min="8963" max="8963" width="14.5" style="8" customWidth="1"/>
    <col min="8964" max="8967" width="8.83203125" style="8"/>
    <col min="8968" max="8968" width="12.5" style="8" customWidth="1"/>
    <col min="8969" max="8969" width="10.5" style="8" customWidth="1"/>
    <col min="8970" max="8970" width="12.6640625" style="8" customWidth="1"/>
    <col min="8971" max="9217" width="8.83203125" style="8"/>
    <col min="9218" max="9218" width="12.5" style="8" customWidth="1"/>
    <col min="9219" max="9219" width="14.5" style="8" customWidth="1"/>
    <col min="9220" max="9223" width="8.83203125" style="8"/>
    <col min="9224" max="9224" width="12.5" style="8" customWidth="1"/>
    <col min="9225" max="9225" width="10.5" style="8" customWidth="1"/>
    <col min="9226" max="9226" width="12.6640625" style="8" customWidth="1"/>
    <col min="9227" max="9473" width="8.83203125" style="8"/>
    <col min="9474" max="9474" width="12.5" style="8" customWidth="1"/>
    <col min="9475" max="9475" width="14.5" style="8" customWidth="1"/>
    <col min="9476" max="9479" width="8.83203125" style="8"/>
    <col min="9480" max="9480" width="12.5" style="8" customWidth="1"/>
    <col min="9481" max="9481" width="10.5" style="8" customWidth="1"/>
    <col min="9482" max="9482" width="12.6640625" style="8" customWidth="1"/>
    <col min="9483" max="9729" width="8.83203125" style="8"/>
    <col min="9730" max="9730" width="12.5" style="8" customWidth="1"/>
    <col min="9731" max="9731" width="14.5" style="8" customWidth="1"/>
    <col min="9732" max="9735" width="8.83203125" style="8"/>
    <col min="9736" max="9736" width="12.5" style="8" customWidth="1"/>
    <col min="9737" max="9737" width="10.5" style="8" customWidth="1"/>
    <col min="9738" max="9738" width="12.6640625" style="8" customWidth="1"/>
    <col min="9739" max="9985" width="8.83203125" style="8"/>
    <col min="9986" max="9986" width="12.5" style="8" customWidth="1"/>
    <col min="9987" max="9987" width="14.5" style="8" customWidth="1"/>
    <col min="9988" max="9991" width="8.83203125" style="8"/>
    <col min="9992" max="9992" width="12.5" style="8" customWidth="1"/>
    <col min="9993" max="9993" width="10.5" style="8" customWidth="1"/>
    <col min="9994" max="9994" width="12.6640625" style="8" customWidth="1"/>
    <col min="9995" max="10241" width="8.83203125" style="8"/>
    <col min="10242" max="10242" width="12.5" style="8" customWidth="1"/>
    <col min="10243" max="10243" width="14.5" style="8" customWidth="1"/>
    <col min="10244" max="10247" width="8.83203125" style="8"/>
    <col min="10248" max="10248" width="12.5" style="8" customWidth="1"/>
    <col min="10249" max="10249" width="10.5" style="8" customWidth="1"/>
    <col min="10250" max="10250" width="12.6640625" style="8" customWidth="1"/>
    <col min="10251" max="10497" width="8.83203125" style="8"/>
    <col min="10498" max="10498" width="12.5" style="8" customWidth="1"/>
    <col min="10499" max="10499" width="14.5" style="8" customWidth="1"/>
    <col min="10500" max="10503" width="8.83203125" style="8"/>
    <col min="10504" max="10504" width="12.5" style="8" customWidth="1"/>
    <col min="10505" max="10505" width="10.5" style="8" customWidth="1"/>
    <col min="10506" max="10506" width="12.6640625" style="8" customWidth="1"/>
    <col min="10507" max="10753" width="8.83203125" style="8"/>
    <col min="10754" max="10754" width="12.5" style="8" customWidth="1"/>
    <col min="10755" max="10755" width="14.5" style="8" customWidth="1"/>
    <col min="10756" max="10759" width="8.83203125" style="8"/>
    <col min="10760" max="10760" width="12.5" style="8" customWidth="1"/>
    <col min="10761" max="10761" width="10.5" style="8" customWidth="1"/>
    <col min="10762" max="10762" width="12.6640625" style="8" customWidth="1"/>
    <col min="10763" max="11009" width="8.83203125" style="8"/>
    <col min="11010" max="11010" width="12.5" style="8" customWidth="1"/>
    <col min="11011" max="11011" width="14.5" style="8" customWidth="1"/>
    <col min="11012" max="11015" width="8.83203125" style="8"/>
    <col min="11016" max="11016" width="12.5" style="8" customWidth="1"/>
    <col min="11017" max="11017" width="10.5" style="8" customWidth="1"/>
    <col min="11018" max="11018" width="12.6640625" style="8" customWidth="1"/>
    <col min="11019" max="11265" width="8.83203125" style="8"/>
    <col min="11266" max="11266" width="12.5" style="8" customWidth="1"/>
    <col min="11267" max="11267" width="14.5" style="8" customWidth="1"/>
    <col min="11268" max="11271" width="8.83203125" style="8"/>
    <col min="11272" max="11272" width="12.5" style="8" customWidth="1"/>
    <col min="11273" max="11273" width="10.5" style="8" customWidth="1"/>
    <col min="11274" max="11274" width="12.6640625" style="8" customWidth="1"/>
    <col min="11275" max="11521" width="8.83203125" style="8"/>
    <col min="11522" max="11522" width="12.5" style="8" customWidth="1"/>
    <col min="11523" max="11523" width="14.5" style="8" customWidth="1"/>
    <col min="11524" max="11527" width="8.83203125" style="8"/>
    <col min="11528" max="11528" width="12.5" style="8" customWidth="1"/>
    <col min="11529" max="11529" width="10.5" style="8" customWidth="1"/>
    <col min="11530" max="11530" width="12.6640625" style="8" customWidth="1"/>
    <col min="11531" max="11777" width="8.83203125" style="8"/>
    <col min="11778" max="11778" width="12.5" style="8" customWidth="1"/>
    <col min="11779" max="11779" width="14.5" style="8" customWidth="1"/>
    <col min="11780" max="11783" width="8.83203125" style="8"/>
    <col min="11784" max="11784" width="12.5" style="8" customWidth="1"/>
    <col min="11785" max="11785" width="10.5" style="8" customWidth="1"/>
    <col min="11786" max="11786" width="12.6640625" style="8" customWidth="1"/>
    <col min="11787" max="12033" width="8.83203125" style="8"/>
    <col min="12034" max="12034" width="12.5" style="8" customWidth="1"/>
    <col min="12035" max="12035" width="14.5" style="8" customWidth="1"/>
    <col min="12036" max="12039" width="8.83203125" style="8"/>
    <col min="12040" max="12040" width="12.5" style="8" customWidth="1"/>
    <col min="12041" max="12041" width="10.5" style="8" customWidth="1"/>
    <col min="12042" max="12042" width="12.6640625" style="8" customWidth="1"/>
    <col min="12043" max="12289" width="8.83203125" style="8"/>
    <col min="12290" max="12290" width="12.5" style="8" customWidth="1"/>
    <col min="12291" max="12291" width="14.5" style="8" customWidth="1"/>
    <col min="12292" max="12295" width="8.83203125" style="8"/>
    <col min="12296" max="12296" width="12.5" style="8" customWidth="1"/>
    <col min="12297" max="12297" width="10.5" style="8" customWidth="1"/>
    <col min="12298" max="12298" width="12.6640625" style="8" customWidth="1"/>
    <col min="12299" max="12545" width="8.83203125" style="8"/>
    <col min="12546" max="12546" width="12.5" style="8" customWidth="1"/>
    <col min="12547" max="12547" width="14.5" style="8" customWidth="1"/>
    <col min="12548" max="12551" width="8.83203125" style="8"/>
    <col min="12552" max="12552" width="12.5" style="8" customWidth="1"/>
    <col min="12553" max="12553" width="10.5" style="8" customWidth="1"/>
    <col min="12554" max="12554" width="12.6640625" style="8" customWidth="1"/>
    <col min="12555" max="12801" width="8.83203125" style="8"/>
    <col min="12802" max="12802" width="12.5" style="8" customWidth="1"/>
    <col min="12803" max="12803" width="14.5" style="8" customWidth="1"/>
    <col min="12804" max="12807" width="8.83203125" style="8"/>
    <col min="12808" max="12808" width="12.5" style="8" customWidth="1"/>
    <col min="12809" max="12809" width="10.5" style="8" customWidth="1"/>
    <col min="12810" max="12810" width="12.6640625" style="8" customWidth="1"/>
    <col min="12811" max="13057" width="8.83203125" style="8"/>
    <col min="13058" max="13058" width="12.5" style="8" customWidth="1"/>
    <col min="13059" max="13059" width="14.5" style="8" customWidth="1"/>
    <col min="13060" max="13063" width="8.83203125" style="8"/>
    <col min="13064" max="13064" width="12.5" style="8" customWidth="1"/>
    <col min="13065" max="13065" width="10.5" style="8" customWidth="1"/>
    <col min="13066" max="13066" width="12.6640625" style="8" customWidth="1"/>
    <col min="13067" max="13313" width="8.83203125" style="8"/>
    <col min="13314" max="13314" width="12.5" style="8" customWidth="1"/>
    <col min="13315" max="13315" width="14.5" style="8" customWidth="1"/>
    <col min="13316" max="13319" width="8.83203125" style="8"/>
    <col min="13320" max="13320" width="12.5" style="8" customWidth="1"/>
    <col min="13321" max="13321" width="10.5" style="8" customWidth="1"/>
    <col min="13322" max="13322" width="12.6640625" style="8" customWidth="1"/>
    <col min="13323" max="13569" width="8.83203125" style="8"/>
    <col min="13570" max="13570" width="12.5" style="8" customWidth="1"/>
    <col min="13571" max="13571" width="14.5" style="8" customWidth="1"/>
    <col min="13572" max="13575" width="8.83203125" style="8"/>
    <col min="13576" max="13576" width="12.5" style="8" customWidth="1"/>
    <col min="13577" max="13577" width="10.5" style="8" customWidth="1"/>
    <col min="13578" max="13578" width="12.6640625" style="8" customWidth="1"/>
    <col min="13579" max="13825" width="8.83203125" style="8"/>
    <col min="13826" max="13826" width="12.5" style="8" customWidth="1"/>
    <col min="13827" max="13827" width="14.5" style="8" customWidth="1"/>
    <col min="13828" max="13831" width="8.83203125" style="8"/>
    <col min="13832" max="13832" width="12.5" style="8" customWidth="1"/>
    <col min="13833" max="13833" width="10.5" style="8" customWidth="1"/>
    <col min="13834" max="13834" width="12.6640625" style="8" customWidth="1"/>
    <col min="13835" max="14081" width="8.83203125" style="8"/>
    <col min="14082" max="14082" width="12.5" style="8" customWidth="1"/>
    <col min="14083" max="14083" width="14.5" style="8" customWidth="1"/>
    <col min="14084" max="14087" width="8.83203125" style="8"/>
    <col min="14088" max="14088" width="12.5" style="8" customWidth="1"/>
    <col min="14089" max="14089" width="10.5" style="8" customWidth="1"/>
    <col min="14090" max="14090" width="12.6640625" style="8" customWidth="1"/>
    <col min="14091" max="14337" width="8.83203125" style="8"/>
    <col min="14338" max="14338" width="12.5" style="8" customWidth="1"/>
    <col min="14339" max="14339" width="14.5" style="8" customWidth="1"/>
    <col min="14340" max="14343" width="8.83203125" style="8"/>
    <col min="14344" max="14344" width="12.5" style="8" customWidth="1"/>
    <col min="14345" max="14345" width="10.5" style="8" customWidth="1"/>
    <col min="14346" max="14346" width="12.6640625" style="8" customWidth="1"/>
    <col min="14347" max="14593" width="8.83203125" style="8"/>
    <col min="14594" max="14594" width="12.5" style="8" customWidth="1"/>
    <col min="14595" max="14595" width="14.5" style="8" customWidth="1"/>
    <col min="14596" max="14599" width="8.83203125" style="8"/>
    <col min="14600" max="14600" width="12.5" style="8" customWidth="1"/>
    <col min="14601" max="14601" width="10.5" style="8" customWidth="1"/>
    <col min="14602" max="14602" width="12.6640625" style="8" customWidth="1"/>
    <col min="14603" max="14849" width="8.83203125" style="8"/>
    <col min="14850" max="14850" width="12.5" style="8" customWidth="1"/>
    <col min="14851" max="14851" width="14.5" style="8" customWidth="1"/>
    <col min="14852" max="14855" width="8.83203125" style="8"/>
    <col min="14856" max="14856" width="12.5" style="8" customWidth="1"/>
    <col min="14857" max="14857" width="10.5" style="8" customWidth="1"/>
    <col min="14858" max="14858" width="12.6640625" style="8" customWidth="1"/>
    <col min="14859" max="15105" width="8.83203125" style="8"/>
    <col min="15106" max="15106" width="12.5" style="8" customWidth="1"/>
    <col min="15107" max="15107" width="14.5" style="8" customWidth="1"/>
    <col min="15108" max="15111" width="8.83203125" style="8"/>
    <col min="15112" max="15112" width="12.5" style="8" customWidth="1"/>
    <col min="15113" max="15113" width="10.5" style="8" customWidth="1"/>
    <col min="15114" max="15114" width="12.6640625" style="8" customWidth="1"/>
    <col min="15115" max="15361" width="8.83203125" style="8"/>
    <col min="15362" max="15362" width="12.5" style="8" customWidth="1"/>
    <col min="15363" max="15363" width="14.5" style="8" customWidth="1"/>
    <col min="15364" max="15367" width="8.83203125" style="8"/>
    <col min="15368" max="15368" width="12.5" style="8" customWidth="1"/>
    <col min="15369" max="15369" width="10.5" style="8" customWidth="1"/>
    <col min="15370" max="15370" width="12.6640625" style="8" customWidth="1"/>
    <col min="15371" max="15617" width="8.83203125" style="8"/>
    <col min="15618" max="15618" width="12.5" style="8" customWidth="1"/>
    <col min="15619" max="15619" width="14.5" style="8" customWidth="1"/>
    <col min="15620" max="15623" width="8.83203125" style="8"/>
    <col min="15624" max="15624" width="12.5" style="8" customWidth="1"/>
    <col min="15625" max="15625" width="10.5" style="8" customWidth="1"/>
    <col min="15626" max="15626" width="12.6640625" style="8" customWidth="1"/>
    <col min="15627" max="15873" width="8.83203125" style="8"/>
    <col min="15874" max="15874" width="12.5" style="8" customWidth="1"/>
    <col min="15875" max="15875" width="14.5" style="8" customWidth="1"/>
    <col min="15876" max="15879" width="8.83203125" style="8"/>
    <col min="15880" max="15880" width="12.5" style="8" customWidth="1"/>
    <col min="15881" max="15881" width="10.5" style="8" customWidth="1"/>
    <col min="15882" max="15882" width="12.6640625" style="8" customWidth="1"/>
    <col min="15883" max="16129" width="8.83203125" style="8"/>
    <col min="16130" max="16130" width="12.5" style="8" customWidth="1"/>
    <col min="16131" max="16131" width="14.5" style="8" customWidth="1"/>
    <col min="16132" max="16135" width="8.83203125" style="8"/>
    <col min="16136" max="16136" width="12.5" style="8" customWidth="1"/>
    <col min="16137" max="16137" width="10.5" style="8" customWidth="1"/>
    <col min="16138" max="16138" width="12.6640625" style="8" customWidth="1"/>
    <col min="16139" max="16384" width="8.83203125" style="8"/>
  </cols>
  <sheetData>
    <row r="1" spans="1:12" x14ac:dyDescent="0.2">
      <c r="A1" s="7" t="s">
        <v>16</v>
      </c>
      <c r="K1" s="9"/>
    </row>
    <row r="2" spans="1:12" x14ac:dyDescent="0.2">
      <c r="K2" s="9"/>
    </row>
    <row r="3" spans="1:12" x14ac:dyDescent="0.2">
      <c r="A3" s="7" t="s">
        <v>19</v>
      </c>
      <c r="J3" s="7"/>
    </row>
    <row r="4" spans="1:12" x14ac:dyDescent="0.2">
      <c r="A4" s="21" t="s">
        <v>14</v>
      </c>
      <c r="B4" s="22" t="s">
        <v>11</v>
      </c>
      <c r="C4" s="22" t="s">
        <v>12</v>
      </c>
      <c r="D4" s="22" t="s">
        <v>76</v>
      </c>
      <c r="F4" s="11"/>
      <c r="G4" s="11"/>
    </row>
    <row r="5" spans="1:12" x14ac:dyDescent="0.2">
      <c r="A5" s="14" t="s">
        <v>8</v>
      </c>
      <c r="B5" s="19">
        <v>200</v>
      </c>
      <c r="C5" s="19">
        <v>500</v>
      </c>
      <c r="D5" s="19">
        <v>0</v>
      </c>
      <c r="F5" s="12"/>
      <c r="G5" s="12"/>
    </row>
    <row r="6" spans="1:12" x14ac:dyDescent="0.2">
      <c r="A6" s="14" t="s">
        <v>9</v>
      </c>
      <c r="B6" s="19">
        <v>800</v>
      </c>
      <c r="C6" s="19">
        <v>400</v>
      </c>
      <c r="D6" s="19">
        <v>0</v>
      </c>
      <c r="F6" s="12"/>
      <c r="G6" s="12"/>
    </row>
    <row r="7" spans="1:12" x14ac:dyDescent="0.2">
      <c r="A7" s="14" t="s">
        <v>10</v>
      </c>
      <c r="B7" s="19">
        <v>500</v>
      </c>
      <c r="C7" s="19">
        <v>1000</v>
      </c>
      <c r="D7" s="19">
        <v>0</v>
      </c>
      <c r="F7" s="12"/>
      <c r="G7" s="12"/>
    </row>
    <row r="9" spans="1:12" s="24" customFormat="1" ht="15" x14ac:dyDescent="0.2">
      <c r="A9" s="23" t="s">
        <v>17</v>
      </c>
      <c r="L9" s="25"/>
    </row>
    <row r="10" spans="1:12" s="24" customFormat="1" ht="15" x14ac:dyDescent="0.2">
      <c r="A10" s="21" t="s">
        <v>14</v>
      </c>
      <c r="B10" s="22" t="s">
        <v>11</v>
      </c>
      <c r="C10" s="22" t="s">
        <v>12</v>
      </c>
      <c r="D10" s="22" t="s">
        <v>76</v>
      </c>
      <c r="E10" s="26"/>
      <c r="F10" s="26"/>
      <c r="G10" s="26"/>
      <c r="I10" s="27"/>
      <c r="L10" s="25"/>
    </row>
    <row r="11" spans="1:12" s="24" customFormat="1" ht="15" x14ac:dyDescent="0.2">
      <c r="A11" s="14" t="s">
        <v>8</v>
      </c>
      <c r="B11" s="19">
        <v>50</v>
      </c>
      <c r="C11" s="19">
        <v>100</v>
      </c>
      <c r="D11" s="19">
        <v>0</v>
      </c>
      <c r="E11" s="28"/>
      <c r="F11" s="28"/>
      <c r="G11" s="28"/>
      <c r="I11" s="29"/>
      <c r="L11" s="25"/>
    </row>
    <row r="12" spans="1:12" s="24" customFormat="1" ht="15" x14ac:dyDescent="0.2">
      <c r="A12" s="14" t="s">
        <v>9</v>
      </c>
      <c r="B12" s="19">
        <v>70</v>
      </c>
      <c r="C12" s="19">
        <v>120</v>
      </c>
      <c r="D12" s="19">
        <v>0</v>
      </c>
      <c r="E12" s="28"/>
      <c r="F12" s="28"/>
      <c r="G12" s="28"/>
      <c r="I12" s="29"/>
      <c r="L12" s="25"/>
    </row>
    <row r="13" spans="1:12" s="24" customFormat="1" ht="15" x14ac:dyDescent="0.2">
      <c r="A13" s="14" t="s">
        <v>10</v>
      </c>
      <c r="B13" s="19">
        <v>45</v>
      </c>
      <c r="C13" s="19">
        <v>130</v>
      </c>
      <c r="D13" s="19">
        <v>0</v>
      </c>
      <c r="E13" s="28"/>
      <c r="F13" s="28"/>
      <c r="G13" s="28"/>
      <c r="L13" s="25"/>
    </row>
    <row r="14" spans="1:12" s="24" customFormat="1" ht="15" x14ac:dyDescent="0.2">
      <c r="L14" s="25"/>
    </row>
    <row r="15" spans="1:12" x14ac:dyDescent="0.2">
      <c r="A15" s="7" t="s">
        <v>1</v>
      </c>
    </row>
    <row r="16" spans="1:12" x14ac:dyDescent="0.2">
      <c r="A16" s="20" t="s">
        <v>15</v>
      </c>
    </row>
    <row r="17" spans="1:12" x14ac:dyDescent="0.2">
      <c r="A17" s="21" t="s">
        <v>14</v>
      </c>
      <c r="B17" s="22" t="s">
        <v>11</v>
      </c>
      <c r="C17" s="22" t="s">
        <v>12</v>
      </c>
      <c r="D17" s="22" t="s">
        <v>76</v>
      </c>
      <c r="E17" s="21" t="s">
        <v>2</v>
      </c>
      <c r="F17" s="11"/>
      <c r="G17" s="22" t="s">
        <v>3</v>
      </c>
      <c r="L17" s="11"/>
    </row>
    <row r="18" spans="1:12" x14ac:dyDescent="0.2">
      <c r="A18" s="14" t="s">
        <v>8</v>
      </c>
      <c r="B18" s="36">
        <v>1999.9999999999998</v>
      </c>
      <c r="C18" s="36">
        <v>0</v>
      </c>
      <c r="D18" s="36">
        <v>0</v>
      </c>
      <c r="E18" s="10">
        <f>SUM(B18:D18)</f>
        <v>1999.9999999999998</v>
      </c>
      <c r="F18" s="15" t="s">
        <v>6</v>
      </c>
      <c r="G18" s="10">
        <v>2000</v>
      </c>
    </row>
    <row r="19" spans="1:12" x14ac:dyDescent="0.2">
      <c r="A19" s="14" t="s">
        <v>9</v>
      </c>
      <c r="B19" s="36">
        <v>0</v>
      </c>
      <c r="C19" s="36">
        <v>999.99999999999977</v>
      </c>
      <c r="D19" s="36">
        <v>500.00000000000023</v>
      </c>
      <c r="E19" s="10">
        <f>SUM(B19:D19)</f>
        <v>1500</v>
      </c>
      <c r="F19" s="15" t="s">
        <v>6</v>
      </c>
      <c r="G19" s="10">
        <v>1500</v>
      </c>
      <c r="K19" s="16"/>
      <c r="L19" s="16"/>
    </row>
    <row r="20" spans="1:12" x14ac:dyDescent="0.2">
      <c r="A20" s="14" t="s">
        <v>10</v>
      </c>
      <c r="B20" s="36">
        <v>1200.0000000000002</v>
      </c>
      <c r="C20" s="36">
        <v>0</v>
      </c>
      <c r="D20" s="36">
        <v>1299.9999999999998</v>
      </c>
      <c r="E20" s="10">
        <f>SUM(B20:D20)</f>
        <v>2500</v>
      </c>
      <c r="F20" s="15" t="s">
        <v>6</v>
      </c>
      <c r="G20" s="10">
        <v>2500</v>
      </c>
    </row>
    <row r="21" spans="1:12" x14ac:dyDescent="0.2">
      <c r="A21" s="14" t="s">
        <v>91</v>
      </c>
      <c r="B21" s="10">
        <f>SUM(B18:B20)</f>
        <v>3200</v>
      </c>
      <c r="C21" s="10">
        <f>SUM(C18:C20)</f>
        <v>999.99999999999977</v>
      </c>
      <c r="D21" s="10">
        <f>SUM(D18:D20)</f>
        <v>1800</v>
      </c>
      <c r="E21" s="10">
        <f>SUM(E18:E20)</f>
        <v>6000</v>
      </c>
    </row>
    <row r="22" spans="1:12" x14ac:dyDescent="0.2">
      <c r="B22" s="15" t="s">
        <v>7</v>
      </c>
      <c r="C22" s="15" t="s">
        <v>7</v>
      </c>
      <c r="D22" s="15" t="s">
        <v>7</v>
      </c>
      <c r="E22" s="17"/>
      <c r="F22" s="17"/>
      <c r="L22" s="11"/>
    </row>
    <row r="23" spans="1:12" x14ac:dyDescent="0.2">
      <c r="A23" s="14" t="s">
        <v>4</v>
      </c>
      <c r="B23" s="10">
        <v>3200</v>
      </c>
      <c r="C23" s="10">
        <v>1000</v>
      </c>
      <c r="D23" s="10">
        <v>1800</v>
      </c>
      <c r="L23" s="18"/>
    </row>
    <row r="25" spans="1:12" s="24" customFormat="1" ht="15" x14ac:dyDescent="0.2">
      <c r="A25" s="23" t="s">
        <v>18</v>
      </c>
      <c r="B25" s="23"/>
      <c r="C25" s="23"/>
      <c r="D25" s="23"/>
      <c r="L25" s="25"/>
    </row>
    <row r="26" spans="1:12" s="24" customFormat="1" ht="15" x14ac:dyDescent="0.2">
      <c r="A26" s="21" t="s">
        <v>14</v>
      </c>
      <c r="B26" s="22" t="s">
        <v>11</v>
      </c>
      <c r="C26" s="22" t="s">
        <v>12</v>
      </c>
      <c r="D26" s="22" t="s">
        <v>76</v>
      </c>
      <c r="E26" s="26"/>
      <c r="F26" s="26"/>
      <c r="G26" s="26"/>
      <c r="I26" s="27"/>
      <c r="L26" s="25"/>
    </row>
    <row r="27" spans="1:12" s="24" customFormat="1" ht="15" x14ac:dyDescent="0.2">
      <c r="A27" s="14" t="s">
        <v>8</v>
      </c>
      <c r="B27" s="19">
        <f t="shared" ref="B27:C29" si="0">(B5+B11)*B18</f>
        <v>499999.99999999994</v>
      </c>
      <c r="C27" s="19">
        <f>(C5+C11)*C18</f>
        <v>0</v>
      </c>
      <c r="D27" s="19">
        <f>(D5+D11)*D18</f>
        <v>0</v>
      </c>
      <c r="E27" s="28"/>
      <c r="F27" s="28"/>
      <c r="G27" s="28"/>
      <c r="I27" s="29"/>
      <c r="L27" s="25"/>
    </row>
    <row r="28" spans="1:12" s="24" customFormat="1" ht="15" x14ac:dyDescent="0.2">
      <c r="A28" s="14" t="s">
        <v>9</v>
      </c>
      <c r="B28" s="19">
        <f t="shared" si="0"/>
        <v>0</v>
      </c>
      <c r="C28" s="19">
        <f t="shared" si="0"/>
        <v>519999.99999999988</v>
      </c>
      <c r="D28" s="19">
        <f t="shared" ref="D28" si="1">(D6+D12)*D19</f>
        <v>0</v>
      </c>
      <c r="E28" s="28"/>
      <c r="F28" s="28"/>
      <c r="G28" s="28"/>
      <c r="I28" s="29"/>
      <c r="L28" s="25"/>
    </row>
    <row r="29" spans="1:12" s="24" customFormat="1" ht="15" x14ac:dyDescent="0.2">
      <c r="A29" s="14" t="s">
        <v>10</v>
      </c>
      <c r="B29" s="19">
        <f t="shared" si="0"/>
        <v>654000.00000000012</v>
      </c>
      <c r="C29" s="19">
        <f t="shared" si="0"/>
        <v>0</v>
      </c>
      <c r="D29" s="19">
        <f>(D7+D13)*D20</f>
        <v>0</v>
      </c>
      <c r="E29" s="28"/>
      <c r="F29" s="28"/>
      <c r="G29" s="28"/>
      <c r="L29" s="25"/>
    </row>
    <row r="30" spans="1:12" s="24" customFormat="1" ht="15" x14ac:dyDescent="0.2">
      <c r="A30" s="14"/>
      <c r="B30" s="19"/>
      <c r="C30" s="19"/>
      <c r="D30" s="19"/>
      <c r="E30" s="28"/>
      <c r="F30" s="28"/>
      <c r="G30" s="28"/>
      <c r="L30" s="25"/>
    </row>
    <row r="31" spans="1:12" x14ac:dyDescent="0.2">
      <c r="A31" s="7" t="s">
        <v>5</v>
      </c>
    </row>
    <row r="32" spans="1:12" x14ac:dyDescent="0.2">
      <c r="A32" s="14" t="s">
        <v>13</v>
      </c>
      <c r="B32" s="37">
        <f>SUM(B27:D29)</f>
        <v>1674000</v>
      </c>
    </row>
    <row r="34" spans="1:1" x14ac:dyDescent="0.2">
      <c r="A34" s="13"/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8A86-5CCA-FB49-B181-A222FC69FA4B}">
  <dimension ref="A1:H28"/>
  <sheetViews>
    <sheetView showGridLines="0" zoomScale="157" workbookViewId="0">
      <selection activeCell="I42" sqref="I42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9.5" bestFit="1" customWidth="1"/>
    <col min="4" max="4" width="17" customWidth="1"/>
    <col min="5" max="5" width="12.33203125" bestFit="1" customWidth="1"/>
    <col min="6" max="6" width="9.6640625" bestFit="1" customWidth="1"/>
    <col min="7" max="8" width="11.83203125" bestFit="1" customWidth="1"/>
  </cols>
  <sheetData>
    <row r="1" spans="1:8" x14ac:dyDescent="0.2">
      <c r="A1" s="30" t="s">
        <v>20</v>
      </c>
    </row>
    <row r="2" spans="1:8" x14ac:dyDescent="0.2">
      <c r="A2" s="30" t="s">
        <v>63</v>
      </c>
    </row>
    <row r="3" spans="1:8" x14ac:dyDescent="0.2">
      <c r="A3" s="30" t="s">
        <v>86</v>
      </c>
    </row>
    <row r="6" spans="1:8" ht="16" thickBot="1" x14ac:dyDescent="0.25">
      <c r="A6" t="s">
        <v>22</v>
      </c>
    </row>
    <row r="7" spans="1:8" x14ac:dyDescent="0.2">
      <c r="B7" s="33"/>
      <c r="C7" s="33"/>
      <c r="D7" s="33" t="s">
        <v>25</v>
      </c>
      <c r="E7" s="33" t="s">
        <v>27</v>
      </c>
      <c r="F7" s="33" t="s">
        <v>29</v>
      </c>
      <c r="G7" s="33" t="s">
        <v>31</v>
      </c>
      <c r="H7" s="33" t="s">
        <v>31</v>
      </c>
    </row>
    <row r="8" spans="1:8" ht="16" thickBot="1" x14ac:dyDescent="0.25">
      <c r="B8" s="34" t="s">
        <v>23</v>
      </c>
      <c r="C8" s="34" t="s">
        <v>24</v>
      </c>
      <c r="D8" s="34" t="s">
        <v>26</v>
      </c>
      <c r="E8" s="34" t="s">
        <v>28</v>
      </c>
      <c r="F8" s="34" t="s">
        <v>30</v>
      </c>
      <c r="G8" s="34" t="s">
        <v>32</v>
      </c>
      <c r="H8" s="34" t="s">
        <v>33</v>
      </c>
    </row>
    <row r="9" spans="1:8" x14ac:dyDescent="0.2">
      <c r="B9" s="31" t="s">
        <v>64</v>
      </c>
      <c r="C9" s="31" t="s">
        <v>40</v>
      </c>
      <c r="D9" s="31">
        <v>1999.9999999999998</v>
      </c>
      <c r="E9" s="31">
        <v>0</v>
      </c>
      <c r="F9" s="31">
        <v>250</v>
      </c>
      <c r="G9" s="31">
        <v>295</v>
      </c>
      <c r="H9" s="31">
        <v>1E+30</v>
      </c>
    </row>
    <row r="10" spans="1:8" x14ac:dyDescent="0.2">
      <c r="B10" s="31" t="s">
        <v>65</v>
      </c>
      <c r="C10" s="31" t="s">
        <v>42</v>
      </c>
      <c r="D10" s="31">
        <v>0</v>
      </c>
      <c r="E10" s="31">
        <v>375.00000000000011</v>
      </c>
      <c r="F10" s="31">
        <v>600</v>
      </c>
      <c r="G10" s="31">
        <v>1E+30</v>
      </c>
      <c r="H10" s="31">
        <v>375.00000000000011</v>
      </c>
    </row>
    <row r="11" spans="1:8" x14ac:dyDescent="0.2">
      <c r="B11" s="31" t="s">
        <v>73</v>
      </c>
      <c r="C11" s="31" t="s">
        <v>77</v>
      </c>
      <c r="D11" s="31">
        <v>0</v>
      </c>
      <c r="E11" s="31">
        <v>295.00000000000006</v>
      </c>
      <c r="F11" s="31">
        <v>0</v>
      </c>
      <c r="G11" s="31">
        <v>1E+30</v>
      </c>
      <c r="H11" s="31">
        <v>295.00000000000006</v>
      </c>
    </row>
    <row r="12" spans="1:8" x14ac:dyDescent="0.2">
      <c r="B12" s="31" t="s">
        <v>66</v>
      </c>
      <c r="C12" s="31" t="s">
        <v>44</v>
      </c>
      <c r="D12" s="31">
        <v>0</v>
      </c>
      <c r="E12" s="31">
        <v>325.00000000000006</v>
      </c>
      <c r="F12" s="31">
        <v>870</v>
      </c>
      <c r="G12" s="31">
        <v>1E+30</v>
      </c>
      <c r="H12" s="31">
        <v>325.00000000000006</v>
      </c>
    </row>
    <row r="13" spans="1:8" x14ac:dyDescent="0.2">
      <c r="B13" s="31" t="s">
        <v>67</v>
      </c>
      <c r="C13" s="31" t="s">
        <v>46</v>
      </c>
      <c r="D13" s="31">
        <v>999.99999999999977</v>
      </c>
      <c r="E13" s="31">
        <v>0</v>
      </c>
      <c r="F13" s="31">
        <v>520</v>
      </c>
      <c r="G13" s="31">
        <v>375.00000000000017</v>
      </c>
      <c r="H13" s="31">
        <v>520</v>
      </c>
    </row>
    <row r="14" spans="1:8" x14ac:dyDescent="0.2">
      <c r="B14" s="31" t="s">
        <v>74</v>
      </c>
      <c r="C14" s="31" t="s">
        <v>78</v>
      </c>
      <c r="D14" s="31">
        <v>500.00000000000023</v>
      </c>
      <c r="E14" s="31">
        <v>0</v>
      </c>
      <c r="F14" s="31">
        <v>0</v>
      </c>
      <c r="G14" s="31">
        <v>325.00000000000006</v>
      </c>
      <c r="H14" s="31">
        <v>1.5321077739827176E-14</v>
      </c>
    </row>
    <row r="15" spans="1:8" x14ac:dyDescent="0.2">
      <c r="B15" s="31" t="s">
        <v>55</v>
      </c>
      <c r="C15" s="31" t="s">
        <v>48</v>
      </c>
      <c r="D15" s="31">
        <v>1200.0000000000002</v>
      </c>
      <c r="E15" s="31">
        <v>0</v>
      </c>
      <c r="F15" s="31">
        <v>545</v>
      </c>
      <c r="G15" s="31">
        <v>325</v>
      </c>
      <c r="H15" s="31">
        <v>295</v>
      </c>
    </row>
    <row r="16" spans="1:8" x14ac:dyDescent="0.2">
      <c r="B16" s="31" t="s">
        <v>68</v>
      </c>
      <c r="C16" s="31" t="s">
        <v>50</v>
      </c>
      <c r="D16" s="31">
        <v>0</v>
      </c>
      <c r="E16" s="31">
        <v>610.00000000000034</v>
      </c>
      <c r="F16" s="31">
        <v>1130</v>
      </c>
      <c r="G16" s="31">
        <v>1E+30</v>
      </c>
      <c r="H16" s="31">
        <v>610.00000000000034</v>
      </c>
    </row>
    <row r="17" spans="1:8" ht="16" thickBot="1" x14ac:dyDescent="0.25">
      <c r="B17" s="32" t="s">
        <v>75</v>
      </c>
      <c r="C17" s="32" t="s">
        <v>79</v>
      </c>
      <c r="D17" s="32">
        <v>1299.9999999999998</v>
      </c>
      <c r="E17" s="32">
        <v>0</v>
      </c>
      <c r="F17" s="32">
        <v>0</v>
      </c>
      <c r="G17" s="32">
        <v>1.5321077739827176E-14</v>
      </c>
      <c r="H17" s="32">
        <v>325.00000000000006</v>
      </c>
    </row>
    <row r="19" spans="1:8" ht="16" thickBot="1" x14ac:dyDescent="0.25">
      <c r="A19" t="s">
        <v>34</v>
      </c>
    </row>
    <row r="20" spans="1:8" x14ac:dyDescent="0.2">
      <c r="B20" s="33"/>
      <c r="C20" s="33"/>
      <c r="D20" s="33" t="s">
        <v>25</v>
      </c>
      <c r="E20" s="33" t="s">
        <v>35</v>
      </c>
      <c r="F20" s="33" t="s">
        <v>37</v>
      </c>
      <c r="G20" s="33" t="s">
        <v>31</v>
      </c>
      <c r="H20" s="33" t="s">
        <v>31</v>
      </c>
    </row>
    <row r="21" spans="1:8" ht="16" thickBot="1" x14ac:dyDescent="0.25">
      <c r="B21" s="34" t="s">
        <v>23</v>
      </c>
      <c r="C21" s="34" t="s">
        <v>24</v>
      </c>
      <c r="D21" s="34" t="s">
        <v>26</v>
      </c>
      <c r="E21" s="34" t="s">
        <v>36</v>
      </c>
      <c r="F21" s="34" t="s">
        <v>38</v>
      </c>
      <c r="G21" s="34" t="s">
        <v>32</v>
      </c>
      <c r="H21" s="34" t="s">
        <v>33</v>
      </c>
    </row>
    <row r="22" spans="1:8" x14ac:dyDescent="0.2">
      <c r="B22" s="31" t="s">
        <v>69</v>
      </c>
      <c r="C22" s="31" t="s">
        <v>52</v>
      </c>
      <c r="D22" s="31">
        <v>3200</v>
      </c>
      <c r="E22" s="31">
        <v>545.00000000000023</v>
      </c>
      <c r="F22" s="31">
        <v>3200</v>
      </c>
      <c r="G22" s="31">
        <v>0</v>
      </c>
      <c r="H22" s="31">
        <v>500.00000000000023</v>
      </c>
    </row>
    <row r="23" spans="1:8" x14ac:dyDescent="0.2">
      <c r="B23" s="31" t="s">
        <v>70</v>
      </c>
      <c r="C23" s="31" t="s">
        <v>54</v>
      </c>
      <c r="D23" s="31">
        <v>999.99999999999977</v>
      </c>
      <c r="E23" s="31">
        <v>519.99999999999989</v>
      </c>
      <c r="F23" s="31">
        <v>1000</v>
      </c>
      <c r="G23" s="31">
        <v>0</v>
      </c>
      <c r="H23" s="31">
        <v>1000</v>
      </c>
    </row>
    <row r="24" spans="1:8" x14ac:dyDescent="0.2">
      <c r="B24" s="31" t="s">
        <v>87</v>
      </c>
      <c r="C24" s="31" t="s">
        <v>85</v>
      </c>
      <c r="D24" s="31">
        <v>1800</v>
      </c>
      <c r="E24" s="31">
        <v>1.5321077739827173E-14</v>
      </c>
      <c r="F24" s="31">
        <v>1800</v>
      </c>
      <c r="G24" s="31">
        <v>0</v>
      </c>
      <c r="H24" s="31">
        <v>500.00000000000034</v>
      </c>
    </row>
    <row r="25" spans="1:8" x14ac:dyDescent="0.2">
      <c r="B25" s="31" t="s">
        <v>71</v>
      </c>
      <c r="C25" s="31" t="s">
        <v>72</v>
      </c>
      <c r="D25" s="35">
        <v>1674000</v>
      </c>
      <c r="E25" s="31">
        <v>0</v>
      </c>
      <c r="F25" s="31">
        <v>0</v>
      </c>
      <c r="G25" s="31">
        <v>1674000</v>
      </c>
      <c r="H25" s="31">
        <v>1E+30</v>
      </c>
    </row>
    <row r="26" spans="1:8" x14ac:dyDescent="0.2">
      <c r="B26" s="31" t="s">
        <v>88</v>
      </c>
      <c r="C26" s="31" t="s">
        <v>58</v>
      </c>
      <c r="D26" s="31">
        <v>1999.9999999999998</v>
      </c>
      <c r="E26" s="31">
        <v>-295.00000000000006</v>
      </c>
      <c r="F26" s="31">
        <v>2000</v>
      </c>
      <c r="G26" s="31">
        <v>500.00000000000023</v>
      </c>
      <c r="H26" s="31">
        <v>0</v>
      </c>
    </row>
    <row r="27" spans="1:8" x14ac:dyDescent="0.2">
      <c r="B27" s="31" t="s">
        <v>89</v>
      </c>
      <c r="C27" s="31" t="s">
        <v>60</v>
      </c>
      <c r="D27" s="31">
        <v>1500</v>
      </c>
      <c r="E27" s="31">
        <v>0</v>
      </c>
      <c r="F27" s="31">
        <v>1500</v>
      </c>
      <c r="G27" s="31">
        <v>1E+30</v>
      </c>
      <c r="H27" s="31">
        <v>0</v>
      </c>
    </row>
    <row r="28" spans="1:8" ht="16" thickBot="1" x14ac:dyDescent="0.25">
      <c r="B28" s="32" t="s">
        <v>90</v>
      </c>
      <c r="C28" s="32" t="s">
        <v>62</v>
      </c>
      <c r="D28" s="32">
        <v>2500</v>
      </c>
      <c r="E28" s="32">
        <v>-1.5321077739827173E-14</v>
      </c>
      <c r="F28" s="32">
        <v>2500</v>
      </c>
      <c r="G28" s="32">
        <v>500.00000000000034</v>
      </c>
      <c r="H28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Q2.1 Solver</vt:lpstr>
      <vt:lpstr>Sensitivity Report 1</vt:lpstr>
      <vt:lpstr>Q2.2 Solver</vt:lpstr>
      <vt:lpstr>Sensitivity Report 2</vt:lpstr>
      <vt:lpstr>Q2.3 Solver</vt:lpstr>
      <vt:lpstr>Sensitivity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Jinnanut Sathienyanont</cp:lastModifiedBy>
  <dcterms:created xsi:type="dcterms:W3CDTF">2007-05-15T18:16:53Z</dcterms:created>
  <dcterms:modified xsi:type="dcterms:W3CDTF">2025-05-04T23:16:29Z</dcterms:modified>
</cp:coreProperties>
</file>