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8064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8" i="1"/>
  <c r="V27" i="1"/>
  <c r="V26" i="1"/>
  <c r="V25" i="1"/>
  <c r="V24" i="1"/>
  <c r="V23" i="1"/>
  <c r="V22" i="1"/>
  <c r="V21" i="1"/>
  <c r="V20" i="1"/>
  <c r="V19" i="1"/>
  <c r="V18" i="1"/>
  <c r="V17" i="1"/>
  <c r="T47" i="1"/>
  <c r="V47" i="1" s="1"/>
  <c r="T46" i="1"/>
  <c r="V46" i="1" s="1"/>
  <c r="T45" i="1"/>
  <c r="V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29" i="1"/>
  <c r="T18" i="1"/>
  <c r="T19" i="1"/>
  <c r="T20" i="1"/>
  <c r="T30" i="1" s="1"/>
  <c r="T21" i="1"/>
  <c r="T22" i="1"/>
  <c r="T23" i="1"/>
  <c r="T24" i="1"/>
  <c r="T25" i="1"/>
  <c r="T26" i="1"/>
  <c r="T27" i="1"/>
  <c r="T28" i="1"/>
  <c r="T17" i="1"/>
  <c r="R30" i="1"/>
  <c r="M30" i="1"/>
  <c r="L30" i="1"/>
  <c r="S48" i="1"/>
  <c r="R48" i="1"/>
  <c r="Q48" i="1"/>
  <c r="P48" i="1"/>
  <c r="O48" i="1"/>
  <c r="N48" i="1"/>
  <c r="M48" i="1"/>
  <c r="L48" i="1"/>
  <c r="K48" i="1"/>
  <c r="J48" i="1"/>
  <c r="I48" i="1"/>
  <c r="J12" i="1"/>
  <c r="K30" i="1"/>
  <c r="N30" i="1"/>
  <c r="O30" i="1"/>
  <c r="P30" i="1"/>
  <c r="Q30" i="1"/>
  <c r="S30" i="1"/>
  <c r="J30" i="1"/>
  <c r="I30" i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T2" i="1"/>
  <c r="V2" i="1" s="1"/>
  <c r="S12" i="1"/>
  <c r="R12" i="1"/>
  <c r="Q12" i="1"/>
  <c r="P12" i="1"/>
  <c r="O12" i="1"/>
  <c r="M12" i="1"/>
  <c r="K12" i="1"/>
  <c r="N12" i="1"/>
  <c r="L12" i="1"/>
  <c r="I12" i="1"/>
  <c r="V48" i="1" l="1"/>
  <c r="T48" i="1"/>
  <c r="V30" i="1"/>
  <c r="V12" i="1"/>
  <c r="T12" i="1"/>
</calcChain>
</file>

<file path=xl/sharedStrings.xml><?xml version="1.0" encoding="utf-8"?>
<sst xmlns="http://schemas.openxmlformats.org/spreadsheetml/2006/main" count="113" uniqueCount="56">
  <si>
    <t>오가닉 원더 쿠키 (10개)</t>
    <phoneticPr fontId="8" type="noConversion"/>
  </si>
  <si>
    <t>고농축 프리미엄 생명의 물</t>
    <phoneticPr fontId="8" type="noConversion"/>
  </si>
  <si>
    <t>쿠키베어</t>
    <phoneticPr fontId="8" type="noConversion"/>
  </si>
  <si>
    <t>코기라이스</t>
    <phoneticPr fontId="8" type="noConversion"/>
  </si>
  <si>
    <t>예티 빠방</t>
    <phoneticPr fontId="8" type="noConversion"/>
  </si>
  <si>
    <t>슬라임 빠방</t>
    <phoneticPr fontId="8" type="noConversion"/>
  </si>
  <si>
    <t>핑크빈 빠방</t>
    <phoneticPr fontId="8" type="noConversion"/>
  </si>
  <si>
    <t>동동이</t>
    <phoneticPr fontId="8" type="noConversion"/>
  </si>
  <si>
    <t>은은이</t>
    <phoneticPr fontId="8" type="noConversion"/>
  </si>
  <si>
    <t>금금이</t>
    <phoneticPr fontId="8" type="noConversion"/>
  </si>
  <si>
    <t>일반 멀티 펫</t>
    <phoneticPr fontId="8" type="noConversion"/>
  </si>
  <si>
    <t>노말 아이템</t>
    <phoneticPr fontId="8" type="noConversion"/>
  </si>
  <si>
    <t>상급 아이템</t>
    <phoneticPr fontId="8" type="noConversion"/>
  </si>
  <si>
    <t>희귀 아이템</t>
    <phoneticPr fontId="8" type="noConversion"/>
  </si>
  <si>
    <t>원더 블랙 펫</t>
    <phoneticPr fontId="8" type="noConversion"/>
  </si>
  <si>
    <t>원더 일반 펫</t>
    <phoneticPr fontId="8" type="noConversion"/>
  </si>
  <si>
    <t>-</t>
    <phoneticPr fontId="8" type="noConversion"/>
  </si>
  <si>
    <t>분류</t>
    <phoneticPr fontId="8" type="noConversion"/>
  </si>
  <si>
    <t>이름</t>
    <phoneticPr fontId="8" type="noConversion"/>
  </si>
  <si>
    <t>1회</t>
    <phoneticPr fontId="8" type="noConversion"/>
  </si>
  <si>
    <t>획득 확률</t>
    <phoneticPr fontId="8" type="noConversion"/>
  </si>
  <si>
    <t>세부 확률</t>
    <phoneticPr fontId="8" type="noConversion"/>
  </si>
  <si>
    <t>2회</t>
    <phoneticPr fontId="8" type="noConversion"/>
  </si>
  <si>
    <t>3회</t>
    <phoneticPr fontId="8" type="noConversion"/>
  </si>
  <si>
    <t>4회</t>
    <phoneticPr fontId="8" type="noConversion"/>
  </si>
  <si>
    <t>5회</t>
    <phoneticPr fontId="8" type="noConversion"/>
  </si>
  <si>
    <t>8회</t>
    <phoneticPr fontId="8" type="noConversion"/>
  </si>
  <si>
    <t>9회</t>
    <phoneticPr fontId="8" type="noConversion"/>
  </si>
  <si>
    <t>10회</t>
    <phoneticPr fontId="8" type="noConversion"/>
  </si>
  <si>
    <t>7회</t>
    <phoneticPr fontId="8" type="noConversion"/>
  </si>
  <si>
    <t>6회</t>
    <phoneticPr fontId="8" type="noConversion"/>
  </si>
  <si>
    <t>총합</t>
    <phoneticPr fontId="8" type="noConversion"/>
  </si>
  <si>
    <t>나누기</t>
    <phoneticPr fontId="8" type="noConversion"/>
  </si>
  <si>
    <t>위습의 원더베리</t>
    <phoneticPr fontId="8" type="noConversion"/>
  </si>
  <si>
    <t>루나 스윗 펫</t>
    <phoneticPr fontId="8" type="noConversion"/>
  </si>
  <si>
    <t>루나 쁘띠 펫</t>
    <phoneticPr fontId="8" type="noConversion"/>
  </si>
  <si>
    <t xml:space="preserve"> 펫 장비</t>
    <phoneticPr fontId="8" type="noConversion"/>
  </si>
  <si>
    <t>위습의 원더베리 (루나크리스탈:스윗)</t>
    <phoneticPr fontId="8" type="noConversion"/>
  </si>
  <si>
    <t>루나 스윗</t>
    <phoneticPr fontId="8" type="noConversion"/>
  </si>
  <si>
    <t>루나 쁘띠</t>
    <phoneticPr fontId="8" type="noConversion"/>
  </si>
  <si>
    <t>캐시 아이템</t>
    <phoneticPr fontId="8" type="noConversion"/>
  </si>
  <si>
    <t>아이템 등급/종류</t>
    <phoneticPr fontId="8" type="noConversion"/>
  </si>
  <si>
    <t>핑핑이</t>
  </si>
  <si>
    <t>세레나</t>
  </si>
  <si>
    <t>퐁퐁이</t>
  </si>
  <si>
    <t>닉스</t>
  </si>
  <si>
    <t>하스</t>
  </si>
  <si>
    <t>빅토리</t>
  </si>
  <si>
    <t>글로리</t>
  </si>
  <si>
    <t>리스</t>
  </si>
  <si>
    <t>펭펭이</t>
  </si>
  <si>
    <t>루나 크리스탈 키</t>
  </si>
  <si>
    <t>쁘띠 포니</t>
  </si>
  <si>
    <t>코스모빗</t>
  </si>
  <si>
    <t>아메시스트</t>
  </si>
  <si>
    <t>위습의 원더베리 (루나크리스탈:드림)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</si>
</sst>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26012D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9" fillId="0" borderId="0">
      <alignment vertical="center"/>
    </xf>
  </cellStyleXfs>
  <cellXfs count="35">
    <xf numFmtId="0" fontId="0" fillId="0" borderId="0" xfId="0">
      <alignment vertical="center"/>
    </xf>
    <xf numFmtId="0" fontId="6" fillId="5" borderId="1" xfId="5">
      <alignment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9" fontId="6" fillId="5" borderId="1" xfId="5" applyNumberFormat="1">
      <alignment vertical="center"/>
    </xf>
    <xf numFmtId="0" fontId="10" fillId="3" borderId="0" xfId="2" applyFont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10" fontId="16" fillId="0" borderId="0" xfId="7" applyNumberFormat="1" applyFont="1" applyAlignment="1">
      <alignment horizontal="right" vertical="center"/>
    </xf>
    <xf numFmtId="0" fontId="14" fillId="7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5" borderId="2" xfId="4">
      <alignment vertical="center"/>
    </xf>
    <xf numFmtId="0" fontId="13" fillId="6" borderId="3" xfId="6" applyFont="1" applyAlignment="1">
      <alignment horizontal="center" vertical="center"/>
    </xf>
    <xf numFmtId="0" fontId="13" fillId="6" borderId="3" xfId="6" applyFont="1">
      <alignment vertical="center"/>
    </xf>
    <xf numFmtId="0" fontId="13" fillId="0" borderId="4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6" borderId="5" xfId="6" applyFont="1" applyBorder="1" applyAlignment="1">
      <alignment horizontal="center" vertical="center"/>
    </xf>
    <xf numFmtId="0" fontId="13" fillId="6" borderId="6" xfId="6" applyFont="1" applyBorder="1" applyAlignment="1">
      <alignment horizontal="center" vertical="center"/>
    </xf>
    <xf numFmtId="0" fontId="13" fillId="6" borderId="7" xfId="6" applyFont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10" fontId="16" fillId="0" borderId="0" xfId="7" applyNumberFormat="1" applyFont="1">
      <alignment vertical="center"/>
    </xf>
    <xf numFmtId="0" fontId="7" fillId="6" borderId="3" xfId="6" applyFont="1">
      <alignment vertical="center"/>
    </xf>
  </cellXfs>
  <cellStyles count="8">
    <cellStyle name="계산" xfId="5" builtinId="22"/>
    <cellStyle name="나쁨" xfId="2" builtinId="27"/>
    <cellStyle name="메모" xfId="6" builtinId="10"/>
    <cellStyle name="보통" xfId="3" builtinId="28"/>
    <cellStyle name="좋음" xfId="1" builtinId="26"/>
    <cellStyle name="출력" xfId="4" builtinId="21"/>
    <cellStyle name="표준" xfId="0" builtinId="0"/>
    <cellStyle name="표준_Sheet1" xfId="7"/>
  </cellStyles>
  <dxfs count="0"/>
  <tableStyles count="0" defaultTableStyle="TableStyleMedium2" defaultPivotStyle="PivotStyleLight16"/>
  <colors>
    <mruColors>
      <color rgb="FFFFFF66"/>
      <color rgb="FF6600CC"/>
      <color rgb="FFCC00FF"/>
      <color rgb="FFF9FF01"/>
      <color rgb="FF6F0CF2"/>
      <color rgb="FFFBFF57"/>
      <color rgb="FF260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28" workbookViewId="0">
      <selection activeCell="K52" sqref="K52"/>
    </sheetView>
  </sheetViews>
  <sheetFormatPr defaultRowHeight="17.399999999999999" x14ac:dyDescent="0.4"/>
  <cols>
    <col min="3" max="3" width="8.796875" customWidth="1"/>
    <col min="10" max="10" width="9.3984375" bestFit="1" customWidth="1"/>
    <col min="24" max="24" width="11.69921875" bestFit="1" customWidth="1"/>
  </cols>
  <sheetData>
    <row r="1" spans="1:22" x14ac:dyDescent="0.4">
      <c r="A1" s="8" t="s">
        <v>41</v>
      </c>
      <c r="B1" s="8"/>
      <c r="C1" s="10" t="s">
        <v>20</v>
      </c>
      <c r="D1" s="8" t="s">
        <v>17</v>
      </c>
      <c r="E1" s="8"/>
      <c r="F1" s="8" t="s">
        <v>18</v>
      </c>
      <c r="G1" s="8"/>
      <c r="H1" s="8"/>
      <c r="I1" s="10" t="s">
        <v>21</v>
      </c>
      <c r="J1" s="11" t="s">
        <v>19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30</v>
      </c>
      <c r="P1" s="10" t="s">
        <v>29</v>
      </c>
      <c r="Q1" s="10" t="s">
        <v>26</v>
      </c>
      <c r="R1" s="10" t="s">
        <v>27</v>
      </c>
      <c r="S1" s="10" t="s">
        <v>28</v>
      </c>
      <c r="T1" s="10" t="s">
        <v>31</v>
      </c>
      <c r="U1" s="10" t="s">
        <v>32</v>
      </c>
      <c r="V1" s="10" t="s">
        <v>20</v>
      </c>
    </row>
    <row r="2" spans="1:22" x14ac:dyDescent="0.4">
      <c r="A2" s="8" t="s">
        <v>11</v>
      </c>
      <c r="B2" s="8"/>
      <c r="C2" s="13">
        <v>0.3004</v>
      </c>
      <c r="D2" s="17" t="s">
        <v>16</v>
      </c>
      <c r="E2" s="17"/>
      <c r="F2" s="5" t="s">
        <v>0</v>
      </c>
      <c r="G2" s="5"/>
      <c r="H2" s="5"/>
      <c r="I2" s="15">
        <v>0.156</v>
      </c>
      <c r="J2" s="12">
        <v>7881</v>
      </c>
      <c r="K2" s="10">
        <v>7830</v>
      </c>
      <c r="L2" s="10">
        <v>7942</v>
      </c>
      <c r="M2" s="10">
        <v>7766</v>
      </c>
      <c r="N2" s="10">
        <v>7825</v>
      </c>
      <c r="O2" s="10">
        <v>7829</v>
      </c>
      <c r="P2" s="10">
        <v>7814</v>
      </c>
      <c r="Q2" s="10">
        <v>7745</v>
      </c>
      <c r="R2" s="10">
        <v>7704</v>
      </c>
      <c r="S2" s="10">
        <v>7846</v>
      </c>
      <c r="T2" s="21">
        <f t="shared" ref="T2:T11" si="0">SUM(J2:S2)</f>
        <v>78182</v>
      </c>
      <c r="U2" s="10">
        <v>5000</v>
      </c>
      <c r="V2" s="19">
        <f>T2/U2</f>
        <v>15.6364</v>
      </c>
    </row>
    <row r="3" spans="1:22" x14ac:dyDescent="0.4">
      <c r="A3" s="8"/>
      <c r="B3" s="8"/>
      <c r="C3" s="13"/>
      <c r="D3" s="18" t="s">
        <v>16</v>
      </c>
      <c r="E3" s="18"/>
      <c r="F3" s="5" t="s">
        <v>1</v>
      </c>
      <c r="G3" s="5"/>
      <c r="H3" s="5"/>
      <c r="I3" s="15">
        <v>0.1444</v>
      </c>
      <c r="J3" s="12">
        <v>7189</v>
      </c>
      <c r="K3" s="10">
        <v>7144</v>
      </c>
      <c r="L3" s="10">
        <v>7193</v>
      </c>
      <c r="M3" s="10">
        <v>7294</v>
      </c>
      <c r="N3" s="10">
        <v>7170</v>
      </c>
      <c r="O3" s="10">
        <v>7232</v>
      </c>
      <c r="P3" s="10">
        <v>7143</v>
      </c>
      <c r="Q3" s="10">
        <v>7313</v>
      </c>
      <c r="R3" s="10">
        <v>7041</v>
      </c>
      <c r="S3" s="10">
        <v>7159</v>
      </c>
      <c r="T3" s="21">
        <f t="shared" si="0"/>
        <v>71878</v>
      </c>
      <c r="U3" s="10">
        <v>5000</v>
      </c>
      <c r="V3" s="19">
        <f t="shared" ref="V3:V11" si="1">T3/U3</f>
        <v>14.3756</v>
      </c>
    </row>
    <row r="4" spans="1:22" x14ac:dyDescent="0.4">
      <c r="A4" s="8" t="s">
        <v>12</v>
      </c>
      <c r="B4" s="8"/>
      <c r="C4" s="14">
        <v>0.6</v>
      </c>
      <c r="D4" s="16" t="s">
        <v>15</v>
      </c>
      <c r="E4" s="16"/>
      <c r="F4" s="6" t="s">
        <v>2</v>
      </c>
      <c r="G4" s="6"/>
      <c r="H4" s="6"/>
      <c r="I4" s="15">
        <v>0.108</v>
      </c>
      <c r="J4" s="12">
        <v>5403</v>
      </c>
      <c r="K4" s="10">
        <v>5518</v>
      </c>
      <c r="L4" s="10">
        <v>5369</v>
      </c>
      <c r="M4" s="10">
        <v>5353</v>
      </c>
      <c r="N4" s="10">
        <v>5340</v>
      </c>
      <c r="O4" s="10">
        <v>5449</v>
      </c>
      <c r="P4" s="10">
        <v>5466</v>
      </c>
      <c r="Q4" s="10">
        <v>5420</v>
      </c>
      <c r="R4" s="10">
        <v>5378</v>
      </c>
      <c r="S4" s="10">
        <v>5444</v>
      </c>
      <c r="T4" s="21">
        <f t="shared" si="0"/>
        <v>54140</v>
      </c>
      <c r="U4" s="10">
        <v>5000</v>
      </c>
      <c r="V4" s="19">
        <f t="shared" si="1"/>
        <v>10.827999999999999</v>
      </c>
    </row>
    <row r="5" spans="1:22" x14ac:dyDescent="0.4">
      <c r="A5" s="8"/>
      <c r="B5" s="8"/>
      <c r="C5" s="14"/>
      <c r="D5" s="16"/>
      <c r="E5" s="16"/>
      <c r="F5" s="6" t="s">
        <v>3</v>
      </c>
      <c r="G5" s="6"/>
      <c r="H5" s="6"/>
      <c r="I5" s="15">
        <v>0.108</v>
      </c>
      <c r="J5" s="12">
        <v>5398</v>
      </c>
      <c r="K5" s="10">
        <v>5362</v>
      </c>
      <c r="L5" s="10">
        <v>5465</v>
      </c>
      <c r="M5" s="10">
        <v>5436</v>
      </c>
      <c r="N5" s="10">
        <v>5284</v>
      </c>
      <c r="O5" s="10">
        <v>5354</v>
      </c>
      <c r="P5" s="10">
        <v>5452</v>
      </c>
      <c r="Q5" s="10">
        <v>5377</v>
      </c>
      <c r="R5" s="10">
        <v>5475</v>
      </c>
      <c r="S5" s="10">
        <v>5396</v>
      </c>
      <c r="T5" s="21">
        <f t="shared" si="0"/>
        <v>53999</v>
      </c>
      <c r="U5" s="10">
        <v>5000</v>
      </c>
      <c r="V5" s="19">
        <f t="shared" si="1"/>
        <v>10.799799999999999</v>
      </c>
    </row>
    <row r="6" spans="1:22" x14ac:dyDescent="0.4">
      <c r="A6" s="8"/>
      <c r="B6" s="8"/>
      <c r="C6" s="14"/>
      <c r="D6" s="16" t="s">
        <v>10</v>
      </c>
      <c r="E6" s="16"/>
      <c r="F6" s="6" t="s">
        <v>4</v>
      </c>
      <c r="G6" s="6"/>
      <c r="H6" s="6"/>
      <c r="I6" s="15">
        <v>0.108</v>
      </c>
      <c r="J6" s="12">
        <v>5323</v>
      </c>
      <c r="K6" s="10">
        <v>5440</v>
      </c>
      <c r="L6" s="10">
        <v>5309</v>
      </c>
      <c r="M6" s="10">
        <v>5487</v>
      </c>
      <c r="N6" s="10">
        <v>5501</v>
      </c>
      <c r="O6" s="10">
        <v>5363</v>
      </c>
      <c r="P6" s="10">
        <v>5389</v>
      </c>
      <c r="Q6" s="10">
        <v>5449</v>
      </c>
      <c r="R6" s="10">
        <v>5494</v>
      </c>
      <c r="S6" s="10">
        <v>5525</v>
      </c>
      <c r="T6" s="21">
        <f t="shared" si="0"/>
        <v>54280</v>
      </c>
      <c r="U6" s="10">
        <v>5000</v>
      </c>
      <c r="V6" s="19">
        <f t="shared" si="1"/>
        <v>10.856</v>
      </c>
    </row>
    <row r="7" spans="1:22" x14ac:dyDescent="0.4">
      <c r="A7" s="8"/>
      <c r="B7" s="8"/>
      <c r="C7" s="14"/>
      <c r="D7" s="16"/>
      <c r="E7" s="16"/>
      <c r="F7" s="6" t="s">
        <v>5</v>
      </c>
      <c r="G7" s="6"/>
      <c r="H7" s="6"/>
      <c r="I7" s="15">
        <v>0.13800000000000001</v>
      </c>
      <c r="J7" s="12">
        <v>6937</v>
      </c>
      <c r="K7" s="10">
        <v>6933</v>
      </c>
      <c r="L7" s="10">
        <v>6872</v>
      </c>
      <c r="M7" s="10">
        <v>6884</v>
      </c>
      <c r="N7" s="10">
        <v>6998</v>
      </c>
      <c r="O7" s="10">
        <v>6946</v>
      </c>
      <c r="P7" s="10">
        <v>6983</v>
      </c>
      <c r="Q7" s="10">
        <v>6908</v>
      </c>
      <c r="R7" s="10">
        <v>6861</v>
      </c>
      <c r="S7" s="10">
        <v>6856</v>
      </c>
      <c r="T7" s="21">
        <f t="shared" si="0"/>
        <v>69178</v>
      </c>
      <c r="U7" s="10">
        <v>5000</v>
      </c>
      <c r="V7" s="19">
        <f t="shared" si="1"/>
        <v>13.835599999999999</v>
      </c>
    </row>
    <row r="8" spans="1:22" x14ac:dyDescent="0.4">
      <c r="A8" s="8"/>
      <c r="B8" s="8"/>
      <c r="C8" s="14"/>
      <c r="D8" s="16"/>
      <c r="E8" s="16"/>
      <c r="F8" s="6" t="s">
        <v>6</v>
      </c>
      <c r="G8" s="6"/>
      <c r="H8" s="6"/>
      <c r="I8" s="15">
        <v>0.13800000000000001</v>
      </c>
      <c r="J8" s="12">
        <v>6886</v>
      </c>
      <c r="K8" s="10">
        <v>6891</v>
      </c>
      <c r="L8" s="10">
        <v>6955</v>
      </c>
      <c r="M8" s="10">
        <v>6772</v>
      </c>
      <c r="N8" s="10">
        <v>6913</v>
      </c>
      <c r="O8" s="10">
        <v>6886</v>
      </c>
      <c r="P8" s="10">
        <v>6827</v>
      </c>
      <c r="Q8" s="10">
        <v>6929</v>
      </c>
      <c r="R8" s="10">
        <v>6984</v>
      </c>
      <c r="S8" s="10">
        <v>6815</v>
      </c>
      <c r="T8" s="21">
        <f t="shared" si="0"/>
        <v>68858</v>
      </c>
      <c r="U8" s="10">
        <v>5000</v>
      </c>
      <c r="V8" s="19">
        <f t="shared" si="1"/>
        <v>13.771599999999999</v>
      </c>
    </row>
    <row r="9" spans="1:22" x14ac:dyDescent="0.4">
      <c r="A9" s="8" t="s">
        <v>13</v>
      </c>
      <c r="B9" s="8"/>
      <c r="C9" s="13">
        <v>9.9599999999999994E-2</v>
      </c>
      <c r="D9" s="9" t="s">
        <v>14</v>
      </c>
      <c r="E9" s="9"/>
      <c r="F9" s="7" t="s">
        <v>7</v>
      </c>
      <c r="G9" s="7"/>
      <c r="H9" s="7"/>
      <c r="I9" s="15">
        <v>3.32E-2</v>
      </c>
      <c r="J9" s="12">
        <v>1704</v>
      </c>
      <c r="K9" s="10">
        <v>1625</v>
      </c>
      <c r="L9" s="10">
        <v>1678</v>
      </c>
      <c r="M9" s="10">
        <v>1672</v>
      </c>
      <c r="N9" s="10">
        <v>1636</v>
      </c>
      <c r="O9" s="10">
        <v>1677</v>
      </c>
      <c r="P9" s="10">
        <v>1595</v>
      </c>
      <c r="Q9" s="10">
        <v>1609</v>
      </c>
      <c r="R9" s="10">
        <v>1667</v>
      </c>
      <c r="S9" s="10">
        <v>1664</v>
      </c>
      <c r="T9" s="21">
        <f t="shared" si="0"/>
        <v>16527</v>
      </c>
      <c r="U9" s="10">
        <v>5000</v>
      </c>
      <c r="V9" s="19">
        <f t="shared" si="1"/>
        <v>3.3054000000000001</v>
      </c>
    </row>
    <row r="10" spans="1:22" x14ac:dyDescent="0.4">
      <c r="A10" s="8"/>
      <c r="B10" s="8"/>
      <c r="C10" s="13"/>
      <c r="D10" s="9"/>
      <c r="E10" s="9"/>
      <c r="F10" s="7" t="s">
        <v>8</v>
      </c>
      <c r="G10" s="7"/>
      <c r="H10" s="7"/>
      <c r="I10" s="15">
        <v>3.32E-2</v>
      </c>
      <c r="J10" s="12">
        <v>1608</v>
      </c>
      <c r="K10" s="10">
        <v>1632</v>
      </c>
      <c r="L10" s="10">
        <v>1618</v>
      </c>
      <c r="M10" s="10">
        <v>1705</v>
      </c>
      <c r="N10" s="10">
        <v>1635</v>
      </c>
      <c r="O10" s="10">
        <v>1625</v>
      </c>
      <c r="P10" s="10">
        <v>1592</v>
      </c>
      <c r="Q10" s="10">
        <v>1581</v>
      </c>
      <c r="R10" s="10">
        <v>1689</v>
      </c>
      <c r="S10" s="10">
        <v>1626</v>
      </c>
      <c r="T10" s="21">
        <f t="shared" si="0"/>
        <v>16311</v>
      </c>
      <c r="U10" s="10">
        <v>5000</v>
      </c>
      <c r="V10" s="19">
        <f t="shared" si="1"/>
        <v>3.2622</v>
      </c>
    </row>
    <row r="11" spans="1:22" x14ac:dyDescent="0.4">
      <c r="A11" s="8"/>
      <c r="B11" s="8"/>
      <c r="C11" s="13"/>
      <c r="D11" s="9"/>
      <c r="E11" s="9"/>
      <c r="F11" s="7" t="s">
        <v>9</v>
      </c>
      <c r="G11" s="7"/>
      <c r="H11" s="7"/>
      <c r="I11" s="15">
        <v>3.32E-2</v>
      </c>
      <c r="J11" s="12">
        <v>1671</v>
      </c>
      <c r="K11" s="10">
        <v>1625</v>
      </c>
      <c r="L11" s="10">
        <v>1599</v>
      </c>
      <c r="M11" s="10">
        <v>1631</v>
      </c>
      <c r="N11" s="10">
        <v>1698</v>
      </c>
      <c r="O11" s="10">
        <v>1639</v>
      </c>
      <c r="P11" s="10">
        <v>1739</v>
      </c>
      <c r="Q11" s="10">
        <v>1669</v>
      </c>
      <c r="R11" s="10">
        <v>1707</v>
      </c>
      <c r="S11" s="10">
        <v>1669</v>
      </c>
      <c r="T11" s="21">
        <f t="shared" si="0"/>
        <v>16647</v>
      </c>
      <c r="U11" s="10">
        <v>5000</v>
      </c>
      <c r="V11" s="19">
        <f t="shared" si="1"/>
        <v>3.3294000000000001</v>
      </c>
    </row>
    <row r="12" spans="1:22" x14ac:dyDescent="0.4">
      <c r="A12" s="20" t="s">
        <v>33</v>
      </c>
      <c r="B12" s="20"/>
      <c r="C12" s="20"/>
      <c r="D12" s="20"/>
      <c r="E12" s="20"/>
      <c r="F12" s="20"/>
      <c r="G12" s="20"/>
      <c r="H12" s="20"/>
      <c r="I12" s="4">
        <f t="shared" ref="I12:T12" si="2">SUM(I2:I11)</f>
        <v>1</v>
      </c>
      <c r="J12" s="1">
        <f>SUM(J2:J11)</f>
        <v>50000</v>
      </c>
      <c r="K12" s="1">
        <f t="shared" si="2"/>
        <v>50000</v>
      </c>
      <c r="L12" s="1">
        <f t="shared" si="2"/>
        <v>50000</v>
      </c>
      <c r="M12" s="1">
        <f t="shared" si="2"/>
        <v>50000</v>
      </c>
      <c r="N12" s="1">
        <f t="shared" si="2"/>
        <v>50000</v>
      </c>
      <c r="O12" s="1">
        <f t="shared" si="2"/>
        <v>50000</v>
      </c>
      <c r="P12" s="1">
        <f t="shared" si="2"/>
        <v>50000</v>
      </c>
      <c r="Q12" s="1">
        <f t="shared" si="2"/>
        <v>50000</v>
      </c>
      <c r="R12" s="1">
        <f t="shared" si="2"/>
        <v>50000</v>
      </c>
      <c r="S12" s="1">
        <f t="shared" si="2"/>
        <v>50000</v>
      </c>
      <c r="T12" s="1">
        <f t="shared" si="2"/>
        <v>500000</v>
      </c>
      <c r="V12" s="1">
        <f>SUM(V2:V11)</f>
        <v>100.00000000000001</v>
      </c>
    </row>
    <row r="16" spans="1:22" x14ac:dyDescent="0.4">
      <c r="A16" s="8" t="s">
        <v>41</v>
      </c>
      <c r="B16" s="8"/>
      <c r="C16" s="10" t="s">
        <v>20</v>
      </c>
      <c r="D16" s="8" t="s">
        <v>17</v>
      </c>
      <c r="E16" s="8"/>
      <c r="F16" s="8" t="s">
        <v>18</v>
      </c>
      <c r="G16" s="8"/>
      <c r="H16" s="8"/>
      <c r="I16" s="10" t="s">
        <v>21</v>
      </c>
      <c r="J16" s="11" t="s">
        <v>19</v>
      </c>
      <c r="K16" s="10" t="s">
        <v>22</v>
      </c>
      <c r="L16" s="10" t="s">
        <v>23</v>
      </c>
      <c r="M16" s="10" t="s">
        <v>24</v>
      </c>
      <c r="N16" s="10" t="s">
        <v>25</v>
      </c>
      <c r="O16" s="10" t="s">
        <v>30</v>
      </c>
      <c r="P16" s="10" t="s">
        <v>29</v>
      </c>
      <c r="Q16" s="10" t="s">
        <v>26</v>
      </c>
      <c r="R16" s="10" t="s">
        <v>27</v>
      </c>
      <c r="S16" s="10" t="s">
        <v>28</v>
      </c>
      <c r="T16" s="10" t="s">
        <v>31</v>
      </c>
      <c r="U16" s="10" t="s">
        <v>32</v>
      </c>
      <c r="V16" s="10" t="s">
        <v>20</v>
      </c>
    </row>
    <row r="17" spans="1:22" x14ac:dyDescent="0.4">
      <c r="A17" s="8" t="s">
        <v>38</v>
      </c>
      <c r="B17" s="8"/>
      <c r="C17" s="23">
        <v>0.86399999999999999</v>
      </c>
      <c r="D17" s="30" t="s">
        <v>34</v>
      </c>
      <c r="E17" s="30"/>
      <c r="F17" s="2" t="s">
        <v>50</v>
      </c>
      <c r="G17" s="2"/>
      <c r="H17" s="2"/>
      <c r="I17" s="33">
        <v>9.6000000000000002E-2</v>
      </c>
      <c r="J17" s="32">
        <v>9600</v>
      </c>
      <c r="K17" s="32">
        <v>9483</v>
      </c>
      <c r="L17" s="10">
        <v>9409</v>
      </c>
      <c r="M17" s="32">
        <v>9704</v>
      </c>
      <c r="N17" s="32">
        <v>9597</v>
      </c>
      <c r="O17" s="32">
        <v>9503</v>
      </c>
      <c r="P17" s="32">
        <v>9718</v>
      </c>
      <c r="Q17" s="32">
        <v>9540</v>
      </c>
      <c r="R17" s="32">
        <v>9475</v>
      </c>
      <c r="S17" s="32">
        <v>9585</v>
      </c>
      <c r="T17" s="34">
        <f>SUM(J17:S17)</f>
        <v>95614</v>
      </c>
      <c r="U17" s="10">
        <v>10000</v>
      </c>
      <c r="V17" s="19">
        <f>T17/U17</f>
        <v>9.5614000000000008</v>
      </c>
    </row>
    <row r="18" spans="1:22" x14ac:dyDescent="0.4">
      <c r="A18" s="8"/>
      <c r="B18" s="8"/>
      <c r="C18" s="23"/>
      <c r="D18" s="30"/>
      <c r="E18" s="30"/>
      <c r="F18" s="2" t="s">
        <v>42</v>
      </c>
      <c r="G18" s="2"/>
      <c r="H18" s="2"/>
      <c r="I18" s="33">
        <v>9.6000000000000002E-2</v>
      </c>
      <c r="J18" s="32">
        <v>9529</v>
      </c>
      <c r="K18" s="32">
        <v>9466</v>
      </c>
      <c r="L18" s="32">
        <v>9519</v>
      </c>
      <c r="M18" s="32">
        <v>9772</v>
      </c>
      <c r="N18" s="32">
        <v>9710</v>
      </c>
      <c r="O18" s="32">
        <v>9542</v>
      </c>
      <c r="P18" s="32">
        <v>9448</v>
      </c>
      <c r="Q18" s="32">
        <v>9599</v>
      </c>
      <c r="R18" s="32">
        <v>9582</v>
      </c>
      <c r="S18" s="32">
        <v>9675</v>
      </c>
      <c r="T18" s="34">
        <f t="shared" ref="T18:T28" si="3">SUM(J18:S18)</f>
        <v>95842</v>
      </c>
      <c r="U18" s="10">
        <v>10000</v>
      </c>
      <c r="V18" s="19">
        <f t="shared" ref="V18:V29" si="4">T18/U18</f>
        <v>9.5841999999999992</v>
      </c>
    </row>
    <row r="19" spans="1:22" x14ac:dyDescent="0.4">
      <c r="A19" s="8"/>
      <c r="B19" s="8"/>
      <c r="C19" s="23"/>
      <c r="D19" s="30"/>
      <c r="E19" s="30"/>
      <c r="F19" s="2" t="s">
        <v>44</v>
      </c>
      <c r="G19" s="2"/>
      <c r="H19" s="2"/>
      <c r="I19" s="33">
        <v>9.6000000000000002E-2</v>
      </c>
      <c r="J19" s="32">
        <v>9673</v>
      </c>
      <c r="K19" s="32">
        <v>9667</v>
      </c>
      <c r="L19" s="32">
        <v>9648</v>
      </c>
      <c r="M19" s="32">
        <v>9539</v>
      </c>
      <c r="N19" s="32">
        <v>9615</v>
      </c>
      <c r="O19" s="32">
        <v>9707</v>
      </c>
      <c r="P19" s="32">
        <v>9689</v>
      </c>
      <c r="Q19" s="32">
        <v>9598</v>
      </c>
      <c r="R19" s="32">
        <v>9635</v>
      </c>
      <c r="S19" s="32">
        <v>9607</v>
      </c>
      <c r="T19" s="34">
        <f t="shared" si="3"/>
        <v>96378</v>
      </c>
      <c r="U19" s="10">
        <v>10000</v>
      </c>
      <c r="V19" s="19">
        <f t="shared" si="4"/>
        <v>9.6378000000000004</v>
      </c>
    </row>
    <row r="20" spans="1:22" x14ac:dyDescent="0.4">
      <c r="A20" s="8"/>
      <c r="B20" s="8"/>
      <c r="C20" s="23"/>
      <c r="D20" s="30"/>
      <c r="E20" s="30"/>
      <c r="F20" s="2" t="s">
        <v>43</v>
      </c>
      <c r="G20" s="2"/>
      <c r="H20" s="2"/>
      <c r="I20" s="33">
        <v>9.6000000000000002E-2</v>
      </c>
      <c r="J20" s="32">
        <v>9507</v>
      </c>
      <c r="K20" s="32">
        <v>9701</v>
      </c>
      <c r="L20" s="32">
        <v>9508</v>
      </c>
      <c r="M20" s="32">
        <v>9465</v>
      </c>
      <c r="N20" s="32">
        <v>9510</v>
      </c>
      <c r="O20" s="32">
        <v>9493</v>
      </c>
      <c r="P20" s="32">
        <v>9579</v>
      </c>
      <c r="Q20" s="32">
        <v>9537</v>
      </c>
      <c r="R20" s="32">
        <v>9810</v>
      </c>
      <c r="S20" s="32">
        <v>9698</v>
      </c>
      <c r="T20" s="34">
        <f t="shared" si="3"/>
        <v>95808</v>
      </c>
      <c r="U20" s="10">
        <v>10000</v>
      </c>
      <c r="V20" s="19">
        <f t="shared" si="4"/>
        <v>9.5808</v>
      </c>
    </row>
    <row r="21" spans="1:22" x14ac:dyDescent="0.4">
      <c r="A21" s="8"/>
      <c r="B21" s="8"/>
      <c r="C21" s="23"/>
      <c r="D21" s="30"/>
      <c r="E21" s="30"/>
      <c r="F21" s="2" t="s">
        <v>53</v>
      </c>
      <c r="G21" s="2"/>
      <c r="H21" s="2"/>
      <c r="I21" s="33">
        <v>9.6000000000000002E-2</v>
      </c>
      <c r="J21" s="32">
        <v>9645</v>
      </c>
      <c r="K21" s="32">
        <v>9628</v>
      </c>
      <c r="L21" s="32">
        <v>9615</v>
      </c>
      <c r="M21" s="32">
        <v>9648</v>
      </c>
      <c r="N21" s="32">
        <v>9488</v>
      </c>
      <c r="O21" s="32">
        <v>9503</v>
      </c>
      <c r="P21" s="32">
        <v>9371</v>
      </c>
      <c r="Q21" s="32">
        <v>9520</v>
      </c>
      <c r="R21" s="32">
        <v>9599</v>
      </c>
      <c r="S21" s="32">
        <v>9462</v>
      </c>
      <c r="T21" s="34">
        <f t="shared" si="3"/>
        <v>95479</v>
      </c>
      <c r="U21" s="10">
        <v>10000</v>
      </c>
      <c r="V21" s="19">
        <f t="shared" si="4"/>
        <v>9.5479000000000003</v>
      </c>
    </row>
    <row r="22" spans="1:22" x14ac:dyDescent="0.4">
      <c r="A22" s="8"/>
      <c r="B22" s="8"/>
      <c r="C22" s="23"/>
      <c r="D22" s="30"/>
      <c r="E22" s="30"/>
      <c r="F22" s="2" t="s">
        <v>54</v>
      </c>
      <c r="G22" s="2"/>
      <c r="H22" s="2"/>
      <c r="I22" s="33">
        <v>9.6000000000000002E-2</v>
      </c>
      <c r="J22" s="32">
        <v>9544</v>
      </c>
      <c r="K22" s="32">
        <v>9507</v>
      </c>
      <c r="L22" s="32">
        <v>9622</v>
      </c>
      <c r="M22" s="32">
        <v>9537</v>
      </c>
      <c r="N22" s="32">
        <v>9551</v>
      </c>
      <c r="O22" s="32">
        <v>9667</v>
      </c>
      <c r="P22" s="32">
        <v>9610</v>
      </c>
      <c r="Q22" s="32">
        <v>9618</v>
      </c>
      <c r="R22" s="32">
        <v>9656</v>
      </c>
      <c r="S22" s="32">
        <v>9680</v>
      </c>
      <c r="T22" s="34">
        <f t="shared" si="3"/>
        <v>95992</v>
      </c>
      <c r="U22" s="10">
        <v>10000</v>
      </c>
      <c r="V22" s="19">
        <f t="shared" si="4"/>
        <v>9.5991999999999997</v>
      </c>
    </row>
    <row r="23" spans="1:22" x14ac:dyDescent="0.4">
      <c r="A23" s="8"/>
      <c r="B23" s="8"/>
      <c r="C23" s="23"/>
      <c r="D23" s="30"/>
      <c r="E23" s="30"/>
      <c r="F23" s="2" t="s">
        <v>49</v>
      </c>
      <c r="G23" s="2"/>
      <c r="H23" s="2"/>
      <c r="I23" s="33">
        <v>9.6000000000000002E-2</v>
      </c>
      <c r="J23" s="32">
        <v>9507</v>
      </c>
      <c r="K23" s="32">
        <v>9578</v>
      </c>
      <c r="L23" s="32">
        <v>9586</v>
      </c>
      <c r="M23" s="32">
        <v>9569</v>
      </c>
      <c r="N23" s="32">
        <v>9702</v>
      </c>
      <c r="O23" s="32">
        <v>9739</v>
      </c>
      <c r="P23" s="32">
        <v>9517</v>
      </c>
      <c r="Q23" s="32">
        <v>9601</v>
      </c>
      <c r="R23" s="32">
        <v>9500</v>
      </c>
      <c r="S23" s="32">
        <v>9566</v>
      </c>
      <c r="T23" s="34">
        <f t="shared" si="3"/>
        <v>95865</v>
      </c>
      <c r="U23" s="10">
        <v>10000</v>
      </c>
      <c r="V23" s="19">
        <f t="shared" si="4"/>
        <v>9.5864999999999991</v>
      </c>
    </row>
    <row r="24" spans="1:22" x14ac:dyDescent="0.4">
      <c r="A24" s="8"/>
      <c r="B24" s="8"/>
      <c r="C24" s="23"/>
      <c r="D24" s="30"/>
      <c r="E24" s="30"/>
      <c r="F24" s="2" t="s">
        <v>46</v>
      </c>
      <c r="G24" s="2"/>
      <c r="H24" s="2"/>
      <c r="I24" s="33">
        <v>9.6000000000000002E-2</v>
      </c>
      <c r="J24" s="32">
        <v>9559</v>
      </c>
      <c r="K24" s="32">
        <v>9637</v>
      </c>
      <c r="L24" s="32">
        <v>9788</v>
      </c>
      <c r="M24" s="32">
        <v>9524</v>
      </c>
      <c r="N24" s="32">
        <v>9579</v>
      </c>
      <c r="O24" s="32">
        <v>9605</v>
      </c>
      <c r="P24" s="32">
        <v>9765</v>
      </c>
      <c r="Q24" s="32">
        <v>9602</v>
      </c>
      <c r="R24" s="32">
        <v>9731</v>
      </c>
      <c r="S24" s="32">
        <v>9621</v>
      </c>
      <c r="T24" s="34">
        <f t="shared" si="3"/>
        <v>96411</v>
      </c>
      <c r="U24" s="10">
        <v>10000</v>
      </c>
      <c r="V24" s="19">
        <f t="shared" si="4"/>
        <v>9.6410999999999998</v>
      </c>
    </row>
    <row r="25" spans="1:22" x14ac:dyDescent="0.4">
      <c r="A25" s="8"/>
      <c r="B25" s="8"/>
      <c r="C25" s="23"/>
      <c r="D25" s="30"/>
      <c r="E25" s="30"/>
      <c r="F25" s="2" t="s">
        <v>45</v>
      </c>
      <c r="G25" s="2"/>
      <c r="H25" s="2"/>
      <c r="I25" s="33">
        <v>9.6000000000000002E-2</v>
      </c>
      <c r="J25" s="32">
        <v>9772</v>
      </c>
      <c r="K25" s="32">
        <v>9673</v>
      </c>
      <c r="L25" s="32">
        <v>9599</v>
      </c>
      <c r="M25" s="32">
        <v>9615</v>
      </c>
      <c r="N25" s="32">
        <v>9671</v>
      </c>
      <c r="O25" s="32">
        <v>9543</v>
      </c>
      <c r="P25" s="32">
        <v>9623</v>
      </c>
      <c r="Q25" s="32">
        <v>9584</v>
      </c>
      <c r="R25" s="32">
        <v>9543</v>
      </c>
      <c r="S25" s="32">
        <v>9587</v>
      </c>
      <c r="T25" s="34">
        <f t="shared" si="3"/>
        <v>96210</v>
      </c>
      <c r="U25" s="10">
        <v>10000</v>
      </c>
      <c r="V25" s="19">
        <f t="shared" si="4"/>
        <v>9.6210000000000004</v>
      </c>
    </row>
    <row r="26" spans="1:22" x14ac:dyDescent="0.4">
      <c r="A26" s="8" t="s">
        <v>39</v>
      </c>
      <c r="B26" s="8"/>
      <c r="C26" s="23">
        <v>0.1164</v>
      </c>
      <c r="D26" s="29" t="s">
        <v>35</v>
      </c>
      <c r="E26" s="29"/>
      <c r="F26" s="3" t="s">
        <v>47</v>
      </c>
      <c r="G26" s="3"/>
      <c r="H26" s="3"/>
      <c r="I26" s="33">
        <v>3.8800000000000001E-2</v>
      </c>
      <c r="J26" s="32">
        <v>3904</v>
      </c>
      <c r="K26" s="32">
        <v>3849</v>
      </c>
      <c r="L26" s="32">
        <v>3987</v>
      </c>
      <c r="M26" s="32">
        <v>3869</v>
      </c>
      <c r="N26" s="32">
        <v>3786</v>
      </c>
      <c r="O26" s="32">
        <v>3782</v>
      </c>
      <c r="P26" s="32">
        <v>3985</v>
      </c>
      <c r="Q26" s="32">
        <v>3858</v>
      </c>
      <c r="R26" s="32">
        <v>3808</v>
      </c>
      <c r="S26" s="32">
        <v>3775</v>
      </c>
      <c r="T26" s="34">
        <f t="shared" si="3"/>
        <v>38603</v>
      </c>
      <c r="U26" s="10">
        <v>10000</v>
      </c>
      <c r="V26" s="19">
        <f t="shared" si="4"/>
        <v>3.8603000000000001</v>
      </c>
    </row>
    <row r="27" spans="1:22" x14ac:dyDescent="0.4">
      <c r="A27" s="8"/>
      <c r="B27" s="8"/>
      <c r="C27" s="23"/>
      <c r="D27" s="29"/>
      <c r="E27" s="29"/>
      <c r="F27" s="3" t="s">
        <v>48</v>
      </c>
      <c r="G27" s="3"/>
      <c r="H27" s="3"/>
      <c r="I27" s="33">
        <v>3.8800000000000001E-2</v>
      </c>
      <c r="J27" s="32">
        <v>3922</v>
      </c>
      <c r="K27" s="32">
        <v>3915</v>
      </c>
      <c r="L27" s="32">
        <v>3871</v>
      </c>
      <c r="M27" s="32">
        <v>3886</v>
      </c>
      <c r="N27" s="32">
        <v>3894</v>
      </c>
      <c r="O27" s="32">
        <v>3893</v>
      </c>
      <c r="P27" s="32">
        <v>3836</v>
      </c>
      <c r="Q27" s="32">
        <v>3979</v>
      </c>
      <c r="R27" s="32">
        <v>3792</v>
      </c>
      <c r="S27" s="32">
        <v>3960</v>
      </c>
      <c r="T27" s="34">
        <f t="shared" si="3"/>
        <v>38948</v>
      </c>
      <c r="U27" s="10">
        <v>10000</v>
      </c>
      <c r="V27" s="19">
        <f t="shared" si="4"/>
        <v>3.8948</v>
      </c>
    </row>
    <row r="28" spans="1:22" x14ac:dyDescent="0.4">
      <c r="A28" s="8"/>
      <c r="B28" s="8"/>
      <c r="C28" s="23"/>
      <c r="D28" s="29"/>
      <c r="E28" s="29"/>
      <c r="F28" s="3" t="s">
        <v>52</v>
      </c>
      <c r="G28" s="3"/>
      <c r="H28" s="3"/>
      <c r="I28" s="33">
        <v>3.8800000000000001E-2</v>
      </c>
      <c r="J28" s="32">
        <v>3869</v>
      </c>
      <c r="K28" s="32">
        <v>4036</v>
      </c>
      <c r="L28" s="32">
        <v>3872</v>
      </c>
      <c r="M28" s="32">
        <v>3956</v>
      </c>
      <c r="N28" s="32">
        <v>3927</v>
      </c>
      <c r="O28" s="32">
        <v>3979</v>
      </c>
      <c r="P28" s="32">
        <v>3874</v>
      </c>
      <c r="Q28" s="32">
        <v>4000</v>
      </c>
      <c r="R28" s="32">
        <v>3937</v>
      </c>
      <c r="S28" s="32">
        <v>3855</v>
      </c>
      <c r="T28" s="34">
        <f t="shared" si="3"/>
        <v>39305</v>
      </c>
      <c r="U28" s="10">
        <v>10000</v>
      </c>
      <c r="V28" s="19">
        <f t="shared" si="4"/>
        <v>3.9304999999999999</v>
      </c>
    </row>
    <row r="29" spans="1:22" x14ac:dyDescent="0.4">
      <c r="A29" s="22" t="s">
        <v>40</v>
      </c>
      <c r="B29" s="22"/>
      <c r="C29" s="24">
        <v>1.9599999999999999E-2</v>
      </c>
      <c r="D29" s="31" t="s">
        <v>36</v>
      </c>
      <c r="E29" s="31"/>
      <c r="F29" s="28" t="s">
        <v>51</v>
      </c>
      <c r="G29" s="28"/>
      <c r="H29" s="28"/>
      <c r="I29" s="33">
        <v>1.9599999999999999E-2</v>
      </c>
      <c r="J29" s="32">
        <v>1969</v>
      </c>
      <c r="K29" s="32">
        <v>1860</v>
      </c>
      <c r="L29" s="32">
        <v>1976</v>
      </c>
      <c r="M29" s="32">
        <v>1916</v>
      </c>
      <c r="N29" s="32">
        <v>1970</v>
      </c>
      <c r="O29" s="32">
        <v>2044</v>
      </c>
      <c r="P29" s="32">
        <v>1985</v>
      </c>
      <c r="Q29" s="32">
        <v>1964</v>
      </c>
      <c r="R29" s="32">
        <v>1932</v>
      </c>
      <c r="S29" s="32">
        <v>1929</v>
      </c>
      <c r="T29" s="34">
        <f>SUM(J29:S29)</f>
        <v>19545</v>
      </c>
      <c r="U29" s="10">
        <v>10000</v>
      </c>
      <c r="V29" s="19">
        <f t="shared" si="4"/>
        <v>1.9544999999999999</v>
      </c>
    </row>
    <row r="30" spans="1:22" x14ac:dyDescent="0.4">
      <c r="A30" s="25" t="s">
        <v>37</v>
      </c>
      <c r="B30" s="26"/>
      <c r="C30" s="26"/>
      <c r="D30" s="26"/>
      <c r="E30" s="26"/>
      <c r="F30" s="26"/>
      <c r="G30" s="26"/>
      <c r="H30" s="27"/>
      <c r="I30" s="4">
        <f>SUM(I17:I29)</f>
        <v>0.99999999999999967</v>
      </c>
      <c r="J30" s="1">
        <f>SUM(J17:J29)</f>
        <v>100000</v>
      </c>
      <c r="K30" s="1">
        <f t="shared" ref="K30:V30" si="5">SUM(K17:K29)</f>
        <v>100000</v>
      </c>
      <c r="L30" s="1">
        <f>SUM(L17:L29)</f>
        <v>100000</v>
      </c>
      <c r="M30" s="1">
        <f>SUM(M17:M29)</f>
        <v>100000</v>
      </c>
      <c r="N30" s="1">
        <f t="shared" si="5"/>
        <v>100000</v>
      </c>
      <c r="O30" s="1">
        <f t="shared" si="5"/>
        <v>100000</v>
      </c>
      <c r="P30" s="1">
        <f t="shared" si="5"/>
        <v>100000</v>
      </c>
      <c r="Q30" s="1">
        <f t="shared" si="5"/>
        <v>100000</v>
      </c>
      <c r="R30" s="1">
        <f t="shared" si="5"/>
        <v>100000</v>
      </c>
      <c r="S30" s="1">
        <f t="shared" si="5"/>
        <v>100000</v>
      </c>
      <c r="T30" s="1">
        <f t="shared" si="5"/>
        <v>1000000</v>
      </c>
      <c r="V30" s="1">
        <f t="shared" si="5"/>
        <v>99.999999999999972</v>
      </c>
    </row>
    <row r="34" spans="1:22" x14ac:dyDescent="0.4">
      <c r="A34" s="8" t="s">
        <v>41</v>
      </c>
      <c r="B34" s="8"/>
      <c r="C34" s="10" t="s">
        <v>20</v>
      </c>
      <c r="D34" s="8" t="s">
        <v>17</v>
      </c>
      <c r="E34" s="8"/>
      <c r="F34" s="8" t="s">
        <v>18</v>
      </c>
      <c r="G34" s="8"/>
      <c r="H34" s="8"/>
      <c r="I34" s="10" t="s">
        <v>21</v>
      </c>
      <c r="J34" s="11" t="s">
        <v>19</v>
      </c>
      <c r="K34" s="10" t="s">
        <v>22</v>
      </c>
      <c r="L34" s="10" t="s">
        <v>23</v>
      </c>
      <c r="M34" s="10" t="s">
        <v>24</v>
      </c>
      <c r="N34" s="10" t="s">
        <v>25</v>
      </c>
      <c r="O34" s="10" t="s">
        <v>30</v>
      </c>
      <c r="P34" s="10" t="s">
        <v>29</v>
      </c>
      <c r="Q34" s="10" t="s">
        <v>26</v>
      </c>
      <c r="R34" s="10" t="s">
        <v>27</v>
      </c>
      <c r="S34" s="10" t="s">
        <v>28</v>
      </c>
      <c r="T34" s="10" t="s">
        <v>31</v>
      </c>
      <c r="U34" s="10" t="s">
        <v>32</v>
      </c>
      <c r="V34" s="10" t="s">
        <v>20</v>
      </c>
    </row>
    <row r="35" spans="1:22" x14ac:dyDescent="0.4">
      <c r="A35" s="8" t="s">
        <v>38</v>
      </c>
      <c r="B35" s="8"/>
      <c r="C35" s="23">
        <v>0.75600000000000001</v>
      </c>
      <c r="D35" s="30" t="s">
        <v>34</v>
      </c>
      <c r="E35" s="30"/>
      <c r="F35" s="2" t="s">
        <v>50</v>
      </c>
      <c r="G35" s="2"/>
      <c r="H35" s="2"/>
      <c r="I35" s="33">
        <v>8.4000000000000005E-2</v>
      </c>
      <c r="J35" s="32">
        <v>8258</v>
      </c>
      <c r="K35" s="32">
        <v>8342</v>
      </c>
      <c r="L35" s="32">
        <v>8456</v>
      </c>
      <c r="M35" s="32">
        <v>8518</v>
      </c>
      <c r="N35" s="32">
        <v>8397</v>
      </c>
      <c r="O35" s="32">
        <v>8382</v>
      </c>
      <c r="P35" s="32">
        <v>8289</v>
      </c>
      <c r="Q35" s="32">
        <v>8460</v>
      </c>
      <c r="R35" s="32">
        <v>8461</v>
      </c>
      <c r="S35" s="32">
        <v>8272</v>
      </c>
      <c r="T35" s="34">
        <f>SUM(J35:S35)</f>
        <v>83835</v>
      </c>
      <c r="U35" s="10">
        <v>10000</v>
      </c>
      <c r="V35" s="19">
        <f>T35/U35</f>
        <v>8.3834999999999997</v>
      </c>
    </row>
    <row r="36" spans="1:22" x14ac:dyDescent="0.4">
      <c r="A36" s="8"/>
      <c r="B36" s="8"/>
      <c r="C36" s="23"/>
      <c r="D36" s="30"/>
      <c r="E36" s="30"/>
      <c r="F36" s="2" t="s">
        <v>42</v>
      </c>
      <c r="G36" s="2"/>
      <c r="H36" s="2"/>
      <c r="I36" s="33">
        <v>8.4000000000000005E-2</v>
      </c>
      <c r="J36" s="32">
        <v>8403</v>
      </c>
      <c r="K36" s="32">
        <v>8392</v>
      </c>
      <c r="L36" s="32">
        <v>8430</v>
      </c>
      <c r="M36" s="32">
        <v>8376</v>
      </c>
      <c r="N36" s="32">
        <v>8236</v>
      </c>
      <c r="O36" s="32">
        <v>8448</v>
      </c>
      <c r="P36" s="32">
        <v>8372</v>
      </c>
      <c r="Q36" s="32">
        <v>8204</v>
      </c>
      <c r="R36" s="32">
        <v>8344</v>
      </c>
      <c r="S36" s="32">
        <v>8611</v>
      </c>
      <c r="T36" s="34">
        <f t="shared" ref="T36:T46" si="6">SUM(J36:S36)</f>
        <v>83816</v>
      </c>
      <c r="U36" s="10">
        <v>10000</v>
      </c>
      <c r="V36" s="19">
        <f t="shared" ref="V36:V47" si="7">T36/U36</f>
        <v>8.3816000000000006</v>
      </c>
    </row>
    <row r="37" spans="1:22" x14ac:dyDescent="0.4">
      <c r="A37" s="8"/>
      <c r="B37" s="8"/>
      <c r="C37" s="23"/>
      <c r="D37" s="30"/>
      <c r="E37" s="30"/>
      <c r="F37" s="2" t="s">
        <v>44</v>
      </c>
      <c r="G37" s="2"/>
      <c r="H37" s="2"/>
      <c r="I37" s="33">
        <v>8.4000000000000005E-2</v>
      </c>
      <c r="J37" s="32">
        <v>8444</v>
      </c>
      <c r="K37" s="32">
        <v>8447</v>
      </c>
      <c r="L37" s="32">
        <v>8344</v>
      </c>
      <c r="M37" s="32">
        <v>8357</v>
      </c>
      <c r="N37" s="32">
        <v>8439</v>
      </c>
      <c r="O37" s="32">
        <v>8354</v>
      </c>
      <c r="P37" s="32">
        <v>8453</v>
      </c>
      <c r="Q37" s="32">
        <v>8533</v>
      </c>
      <c r="R37" s="32">
        <v>8302</v>
      </c>
      <c r="S37" s="32">
        <v>8371</v>
      </c>
      <c r="T37" s="34">
        <f t="shared" si="6"/>
        <v>84044</v>
      </c>
      <c r="U37" s="10">
        <v>10000</v>
      </c>
      <c r="V37" s="19">
        <f t="shared" si="7"/>
        <v>8.4044000000000008</v>
      </c>
    </row>
    <row r="38" spans="1:22" x14ac:dyDescent="0.4">
      <c r="A38" s="8"/>
      <c r="B38" s="8"/>
      <c r="C38" s="23"/>
      <c r="D38" s="30"/>
      <c r="E38" s="30"/>
      <c r="F38" s="2" t="s">
        <v>43</v>
      </c>
      <c r="G38" s="2"/>
      <c r="H38" s="2"/>
      <c r="I38" s="33">
        <v>8.4000000000000005E-2</v>
      </c>
      <c r="J38" s="32">
        <v>8373</v>
      </c>
      <c r="K38" s="32">
        <v>8445</v>
      </c>
      <c r="L38" s="32">
        <v>8363</v>
      </c>
      <c r="M38" s="32">
        <v>8530</v>
      </c>
      <c r="N38" s="32">
        <v>8450</v>
      </c>
      <c r="O38" s="32">
        <v>8486</v>
      </c>
      <c r="P38" s="32">
        <v>8485</v>
      </c>
      <c r="Q38" s="32">
        <v>8462</v>
      </c>
      <c r="R38" s="32">
        <v>8574</v>
      </c>
      <c r="S38" s="32">
        <v>8260</v>
      </c>
      <c r="T38" s="34">
        <f t="shared" si="6"/>
        <v>84428</v>
      </c>
      <c r="U38" s="10">
        <v>10000</v>
      </c>
      <c r="V38" s="19">
        <f t="shared" si="7"/>
        <v>8.4428000000000001</v>
      </c>
    </row>
    <row r="39" spans="1:22" x14ac:dyDescent="0.4">
      <c r="A39" s="8"/>
      <c r="B39" s="8"/>
      <c r="C39" s="23"/>
      <c r="D39" s="30"/>
      <c r="E39" s="30"/>
      <c r="F39" s="2" t="s">
        <v>53</v>
      </c>
      <c r="G39" s="2"/>
      <c r="H39" s="2"/>
      <c r="I39" s="33">
        <v>8.4000000000000005E-2</v>
      </c>
      <c r="J39" s="32">
        <v>8326</v>
      </c>
      <c r="K39" s="32">
        <v>8356</v>
      </c>
      <c r="L39" s="32">
        <v>8357</v>
      </c>
      <c r="M39" s="32">
        <v>8339</v>
      </c>
      <c r="N39" s="32">
        <v>8325</v>
      </c>
      <c r="O39" s="32">
        <v>8335</v>
      </c>
      <c r="P39" s="32">
        <v>8402</v>
      </c>
      <c r="Q39" s="32">
        <v>8379</v>
      </c>
      <c r="R39" s="32">
        <v>8526</v>
      </c>
      <c r="S39" s="32">
        <v>8395</v>
      </c>
      <c r="T39" s="34">
        <f t="shared" si="6"/>
        <v>83740</v>
      </c>
      <c r="U39" s="10">
        <v>10000</v>
      </c>
      <c r="V39" s="19">
        <f t="shared" si="7"/>
        <v>8.3740000000000006</v>
      </c>
    </row>
    <row r="40" spans="1:22" x14ac:dyDescent="0.4">
      <c r="A40" s="8"/>
      <c r="B40" s="8"/>
      <c r="C40" s="23"/>
      <c r="D40" s="30"/>
      <c r="E40" s="30"/>
      <c r="F40" s="2" t="s">
        <v>54</v>
      </c>
      <c r="G40" s="2"/>
      <c r="H40" s="2"/>
      <c r="I40" s="33">
        <v>8.4000000000000005E-2</v>
      </c>
      <c r="J40" s="32">
        <v>8487</v>
      </c>
      <c r="K40" s="32">
        <v>8349</v>
      </c>
      <c r="L40" s="32">
        <v>8526</v>
      </c>
      <c r="M40" s="32">
        <v>8233</v>
      </c>
      <c r="N40" s="32">
        <v>8307</v>
      </c>
      <c r="O40" s="32">
        <v>8359</v>
      </c>
      <c r="P40" s="32">
        <v>8428</v>
      </c>
      <c r="Q40" s="32">
        <v>8458</v>
      </c>
      <c r="R40" s="32">
        <v>8451</v>
      </c>
      <c r="S40" s="32">
        <v>8456</v>
      </c>
      <c r="T40" s="34">
        <f t="shared" si="6"/>
        <v>84054</v>
      </c>
      <c r="U40" s="10">
        <v>10000</v>
      </c>
      <c r="V40" s="19">
        <f t="shared" si="7"/>
        <v>8.4054000000000002</v>
      </c>
    </row>
    <row r="41" spans="1:22" x14ac:dyDescent="0.4">
      <c r="A41" s="8"/>
      <c r="B41" s="8"/>
      <c r="C41" s="23"/>
      <c r="D41" s="30"/>
      <c r="E41" s="30"/>
      <c r="F41" s="2" t="s">
        <v>49</v>
      </c>
      <c r="G41" s="2"/>
      <c r="H41" s="2"/>
      <c r="I41" s="33">
        <v>8.4000000000000005E-2</v>
      </c>
      <c r="J41" s="32">
        <v>8318</v>
      </c>
      <c r="K41" s="32">
        <v>8442</v>
      </c>
      <c r="L41" s="32">
        <v>8387</v>
      </c>
      <c r="M41" s="32">
        <v>8386</v>
      </c>
      <c r="N41" s="32">
        <v>8377</v>
      </c>
      <c r="O41" s="32">
        <v>8441</v>
      </c>
      <c r="P41" s="32">
        <v>8474</v>
      </c>
      <c r="Q41" s="32">
        <v>8434</v>
      </c>
      <c r="R41" s="32">
        <v>8280</v>
      </c>
      <c r="S41" s="32">
        <v>8439</v>
      </c>
      <c r="T41" s="34">
        <f t="shared" si="6"/>
        <v>83978</v>
      </c>
      <c r="U41" s="10">
        <v>10000</v>
      </c>
      <c r="V41" s="19">
        <f t="shared" si="7"/>
        <v>8.3978000000000002</v>
      </c>
    </row>
    <row r="42" spans="1:22" x14ac:dyDescent="0.4">
      <c r="A42" s="8"/>
      <c r="B42" s="8"/>
      <c r="C42" s="23"/>
      <c r="D42" s="30"/>
      <c r="E42" s="30"/>
      <c r="F42" s="2" t="s">
        <v>46</v>
      </c>
      <c r="G42" s="2"/>
      <c r="H42" s="2"/>
      <c r="I42" s="33">
        <v>8.4000000000000005E-2</v>
      </c>
      <c r="J42" s="32">
        <v>8311</v>
      </c>
      <c r="K42" s="32">
        <v>8353</v>
      </c>
      <c r="L42" s="32">
        <v>8342</v>
      </c>
      <c r="M42" s="32">
        <v>8394</v>
      </c>
      <c r="N42" s="32">
        <v>8390</v>
      </c>
      <c r="O42" s="32">
        <v>8404</v>
      </c>
      <c r="P42" s="32">
        <v>8386</v>
      </c>
      <c r="Q42" s="32">
        <v>8385</v>
      </c>
      <c r="R42" s="32">
        <v>8392</v>
      </c>
      <c r="S42" s="32">
        <v>8427</v>
      </c>
      <c r="T42" s="34">
        <f t="shared" si="6"/>
        <v>83784</v>
      </c>
      <c r="U42" s="10">
        <v>10000</v>
      </c>
      <c r="V42" s="19">
        <f t="shared" si="7"/>
        <v>8.3783999999999992</v>
      </c>
    </row>
    <row r="43" spans="1:22" x14ac:dyDescent="0.4">
      <c r="A43" s="8"/>
      <c r="B43" s="8"/>
      <c r="C43" s="23"/>
      <c r="D43" s="30"/>
      <c r="E43" s="30"/>
      <c r="F43" s="2" t="s">
        <v>45</v>
      </c>
      <c r="G43" s="2"/>
      <c r="H43" s="2"/>
      <c r="I43" s="33">
        <v>8.4000000000000005E-2</v>
      </c>
      <c r="J43" s="32">
        <v>8410</v>
      </c>
      <c r="K43" s="32">
        <v>8374</v>
      </c>
      <c r="L43" s="32">
        <v>8440</v>
      </c>
      <c r="M43" s="32">
        <v>8510</v>
      </c>
      <c r="N43" s="32">
        <v>8452</v>
      </c>
      <c r="O43" s="32">
        <v>8407</v>
      </c>
      <c r="P43" s="32">
        <v>8469</v>
      </c>
      <c r="Q43" s="32">
        <v>8260</v>
      </c>
      <c r="R43" s="32">
        <v>8383</v>
      </c>
      <c r="S43" s="32">
        <v>8394</v>
      </c>
      <c r="T43" s="34">
        <f t="shared" si="6"/>
        <v>84099</v>
      </c>
      <c r="U43" s="10">
        <v>10000</v>
      </c>
      <c r="V43" s="19">
        <f t="shared" si="7"/>
        <v>8.4099000000000004</v>
      </c>
    </row>
    <row r="44" spans="1:22" x14ac:dyDescent="0.4">
      <c r="A44" s="8" t="s">
        <v>39</v>
      </c>
      <c r="B44" s="8"/>
      <c r="C44" s="23">
        <v>0.20399999999999999</v>
      </c>
      <c r="D44" s="29" t="s">
        <v>35</v>
      </c>
      <c r="E44" s="29"/>
      <c r="F44" s="3" t="s">
        <v>47</v>
      </c>
      <c r="G44" s="3"/>
      <c r="H44" s="3"/>
      <c r="I44" s="33">
        <v>6.8000000000000005E-2</v>
      </c>
      <c r="J44" s="32">
        <v>6896</v>
      </c>
      <c r="K44" s="32">
        <v>6755</v>
      </c>
      <c r="L44" s="32">
        <v>6739</v>
      </c>
      <c r="M44" s="32">
        <v>6849</v>
      </c>
      <c r="N44" s="32">
        <v>6866</v>
      </c>
      <c r="O44" s="32">
        <v>6695</v>
      </c>
      <c r="P44" s="32">
        <v>6762</v>
      </c>
      <c r="Q44" s="32">
        <v>6774</v>
      </c>
      <c r="R44" s="32">
        <v>6882</v>
      </c>
      <c r="S44" s="32">
        <v>6817</v>
      </c>
      <c r="T44" s="34">
        <f t="shared" si="6"/>
        <v>68035</v>
      </c>
      <c r="U44" s="10">
        <v>10000</v>
      </c>
      <c r="V44" s="19">
        <f t="shared" si="7"/>
        <v>6.8034999999999997</v>
      </c>
    </row>
    <row r="45" spans="1:22" x14ac:dyDescent="0.4">
      <c r="A45" s="8"/>
      <c r="B45" s="8"/>
      <c r="C45" s="23"/>
      <c r="D45" s="29"/>
      <c r="E45" s="29"/>
      <c r="F45" s="3" t="s">
        <v>48</v>
      </c>
      <c r="G45" s="3"/>
      <c r="H45" s="3"/>
      <c r="I45" s="33">
        <v>6.8000000000000005E-2</v>
      </c>
      <c r="J45" s="32">
        <v>6929</v>
      </c>
      <c r="K45" s="32">
        <v>6857</v>
      </c>
      <c r="L45" s="32">
        <v>6759</v>
      </c>
      <c r="M45" s="32">
        <v>6743</v>
      </c>
      <c r="N45" s="32">
        <v>7028</v>
      </c>
      <c r="O45" s="32">
        <v>6749</v>
      </c>
      <c r="P45" s="32">
        <v>6745</v>
      </c>
      <c r="Q45" s="32">
        <v>6794</v>
      </c>
      <c r="R45" s="32">
        <v>6822</v>
      </c>
      <c r="S45" s="32">
        <v>6828</v>
      </c>
      <c r="T45" s="34">
        <f t="shared" si="6"/>
        <v>68254</v>
      </c>
      <c r="U45" s="10">
        <v>10000</v>
      </c>
      <c r="V45" s="19">
        <f t="shared" si="7"/>
        <v>6.8254000000000001</v>
      </c>
    </row>
    <row r="46" spans="1:22" x14ac:dyDescent="0.4">
      <c r="A46" s="8"/>
      <c r="B46" s="8"/>
      <c r="C46" s="23"/>
      <c r="D46" s="29"/>
      <c r="E46" s="29"/>
      <c r="F46" s="3" t="s">
        <v>52</v>
      </c>
      <c r="G46" s="3"/>
      <c r="H46" s="3"/>
      <c r="I46" s="33">
        <v>6.8000000000000005E-2</v>
      </c>
      <c r="J46" s="32">
        <v>6799</v>
      </c>
      <c r="K46" s="32">
        <v>6857</v>
      </c>
      <c r="L46" s="32">
        <v>6889</v>
      </c>
      <c r="M46" s="32">
        <v>6842</v>
      </c>
      <c r="N46" s="32">
        <v>6684</v>
      </c>
      <c r="O46" s="32">
        <v>6917</v>
      </c>
      <c r="P46" s="32">
        <v>6641</v>
      </c>
      <c r="Q46" s="32">
        <v>6912</v>
      </c>
      <c r="R46" s="32">
        <v>6700</v>
      </c>
      <c r="S46" s="32">
        <v>6726</v>
      </c>
      <c r="T46" s="34">
        <f t="shared" si="6"/>
        <v>67967</v>
      </c>
      <c r="U46" s="10">
        <v>10000</v>
      </c>
      <c r="V46" s="19">
        <f t="shared" si="7"/>
        <v>6.7967000000000004</v>
      </c>
    </row>
    <row r="47" spans="1:22" x14ac:dyDescent="0.4">
      <c r="A47" s="22" t="s">
        <v>40</v>
      </c>
      <c r="B47" s="22"/>
      <c r="C47" s="24">
        <v>0.04</v>
      </c>
      <c r="D47" s="31" t="s">
        <v>36</v>
      </c>
      <c r="E47" s="31"/>
      <c r="F47" s="28" t="s">
        <v>51</v>
      </c>
      <c r="G47" s="28"/>
      <c r="H47" s="28"/>
      <c r="I47" s="33">
        <v>0.04</v>
      </c>
      <c r="J47" s="32">
        <v>4046</v>
      </c>
      <c r="K47" s="32">
        <v>4031</v>
      </c>
      <c r="L47" s="32">
        <v>3968</v>
      </c>
      <c r="M47" s="32">
        <v>3923</v>
      </c>
      <c r="N47" s="32">
        <v>4049</v>
      </c>
      <c r="O47" s="32">
        <v>4023</v>
      </c>
      <c r="P47" s="32">
        <v>4094</v>
      </c>
      <c r="Q47" s="32">
        <v>3945</v>
      </c>
      <c r="R47" s="32">
        <v>3883</v>
      </c>
      <c r="S47" s="32">
        <v>4004</v>
      </c>
      <c r="T47" s="34">
        <f>SUM(J47:S47)</f>
        <v>39966</v>
      </c>
      <c r="U47" s="10">
        <v>10000</v>
      </c>
      <c r="V47" s="19">
        <f t="shared" si="7"/>
        <v>3.9965999999999999</v>
      </c>
    </row>
    <row r="48" spans="1:22" x14ac:dyDescent="0.4">
      <c r="A48" s="25" t="s">
        <v>55</v>
      </c>
      <c r="B48" s="26"/>
      <c r="C48" s="26"/>
      <c r="D48" s="26"/>
      <c r="E48" s="26"/>
      <c r="F48" s="26"/>
      <c r="G48" s="26"/>
      <c r="H48" s="27"/>
      <c r="I48" s="4">
        <f>SUM(I35:I47)</f>
        <v>1</v>
      </c>
      <c r="J48" s="1">
        <f>SUM(J35:J47)</f>
        <v>100000</v>
      </c>
      <c r="K48" s="1">
        <f t="shared" ref="K48" si="8">SUM(K35:K47)</f>
        <v>100000</v>
      </c>
      <c r="L48" s="1">
        <f t="shared" ref="L48" si="9">SUM(L35:L47)</f>
        <v>100000</v>
      </c>
      <c r="M48" s="1">
        <f t="shared" ref="M48" si="10">SUM(M35:M47)</f>
        <v>100000</v>
      </c>
      <c r="N48" s="1">
        <f t="shared" ref="N48" si="11">SUM(N35:N47)</f>
        <v>100000</v>
      </c>
      <c r="O48" s="1">
        <f t="shared" ref="O48" si="12">SUM(O35:O47)</f>
        <v>100000</v>
      </c>
      <c r="P48" s="1">
        <f t="shared" ref="P48" si="13">SUM(P35:P47)</f>
        <v>100000</v>
      </c>
      <c r="Q48" s="1">
        <f t="shared" ref="Q48" si="14">SUM(Q35:Q47)</f>
        <v>100000</v>
      </c>
      <c r="R48" s="1">
        <f t="shared" ref="R48" si="15">SUM(R35:R47)</f>
        <v>100000</v>
      </c>
      <c r="S48" s="1">
        <f t="shared" ref="S48" si="16">SUM(S35:S47)</f>
        <v>100000</v>
      </c>
      <c r="T48" s="1">
        <f t="shared" ref="T48" si="17">SUM(T35:T47)</f>
        <v>1000000</v>
      </c>
      <c r="V48" s="1">
        <f t="shared" ref="V48" si="18">SUM(V35:V47)</f>
        <v>100</v>
      </c>
    </row>
  </sheetData>
  <mergeCells count="75">
    <mergeCell ref="F46:H46"/>
    <mergeCell ref="A47:B47"/>
    <mergeCell ref="D47:E47"/>
    <mergeCell ref="F47:H47"/>
    <mergeCell ref="A48:H48"/>
    <mergeCell ref="F39:H39"/>
    <mergeCell ref="F40:H40"/>
    <mergeCell ref="F41:H41"/>
    <mergeCell ref="F42:H42"/>
    <mergeCell ref="F43:H43"/>
    <mergeCell ref="A44:B46"/>
    <mergeCell ref="C44:C46"/>
    <mergeCell ref="D44:E46"/>
    <mergeCell ref="F44:H44"/>
    <mergeCell ref="F45:H45"/>
    <mergeCell ref="A34:B34"/>
    <mergeCell ref="D34:E34"/>
    <mergeCell ref="F34:H34"/>
    <mergeCell ref="A35:B43"/>
    <mergeCell ref="C35:C43"/>
    <mergeCell ref="D35:E43"/>
    <mergeCell ref="F35:H35"/>
    <mergeCell ref="F36:H36"/>
    <mergeCell ref="F37:H37"/>
    <mergeCell ref="F38:H38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C26:C28"/>
    <mergeCell ref="D26:E28"/>
    <mergeCell ref="D29:E29"/>
    <mergeCell ref="A30:H30"/>
    <mergeCell ref="A26:B28"/>
    <mergeCell ref="A29:B29"/>
    <mergeCell ref="F29:H29"/>
    <mergeCell ref="A16:B16"/>
    <mergeCell ref="D16:E16"/>
    <mergeCell ref="F16:H16"/>
    <mergeCell ref="D17:E25"/>
    <mergeCell ref="C17:C25"/>
    <mergeCell ref="A17:B25"/>
    <mergeCell ref="F7:H7"/>
    <mergeCell ref="F8:H8"/>
    <mergeCell ref="F9:H9"/>
    <mergeCell ref="F10:H10"/>
    <mergeCell ref="F11:H11"/>
    <mergeCell ref="A12:H12"/>
    <mergeCell ref="F1:H1"/>
    <mergeCell ref="F2:H2"/>
    <mergeCell ref="F3:H3"/>
    <mergeCell ref="F4:H4"/>
    <mergeCell ref="F5:H5"/>
    <mergeCell ref="F6:H6"/>
    <mergeCell ref="D4:E5"/>
    <mergeCell ref="D2:E2"/>
    <mergeCell ref="D3:E3"/>
    <mergeCell ref="A1:B1"/>
    <mergeCell ref="C2:C3"/>
    <mergeCell ref="C4:C8"/>
    <mergeCell ref="D1:E1"/>
    <mergeCell ref="D6:E8"/>
    <mergeCell ref="C9:C11"/>
    <mergeCell ref="D9:E11"/>
    <mergeCell ref="A2:B3"/>
    <mergeCell ref="A4:B8"/>
    <mergeCell ref="A9:B1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2019-12-10T00:40:43Z</dcterms:created>
  <dcterms:modified xsi:type="dcterms:W3CDTF">2019-12-10T06:20:05Z</dcterms:modified>
</cp:coreProperties>
</file>