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10956658fa3804/바탕 화면/2차프로젝트/"/>
    </mc:Choice>
  </mc:AlternateContent>
  <xr:revisionPtr revIDLastSave="165" documentId="8_{7508CD1B-A5FE-4CEE-84EB-078B44325A56}" xr6:coauthVersionLast="47" xr6:coauthVersionMax="47" xr10:uidLastSave="{55FF68E0-A39C-4AEA-90ED-35FE324324EC}"/>
  <bookViews>
    <workbookView xWindow="-120" yWindow="-120" windowWidth="29040" windowHeight="15840" activeTab="5" xr2:uid="{0028023E-F15B-4444-BEAE-B6E138B16C5D}"/>
  </bookViews>
  <sheets>
    <sheet name="유동인구" sheetId="1" r:id="rId1"/>
    <sheet name="거주인구" sheetId="2" r:id="rId2"/>
    <sheet name="총주차면수" sheetId="3" r:id="rId3"/>
    <sheet name="차량수" sheetId="4" r:id="rId4"/>
    <sheet name="대중교통이용수" sheetId="5" r:id="rId5"/>
    <sheet name="Sheet6" sheetId="6" r:id="rId6"/>
  </sheets>
  <externalReferences>
    <externalReference r:id="rId7"/>
  </externalReferences>
  <calcPr calcId="191029"/>
  <pivotCaches>
    <pivotCache cacheId="3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<sst xmlns="http://schemas.openxmlformats.org/spreadsheetml/2006/main" count="231" uniqueCount="84">
  <si>
    <t>Eunpyeong-gu</t>
  </si>
  <si>
    <t>Gangbuk-gu</t>
  </si>
  <si>
    <t>Gangdong-gu</t>
  </si>
  <si>
    <t>Gangnam-gu</t>
  </si>
  <si>
    <t>Gangseo-gu</t>
  </si>
  <si>
    <t>Gwanak-gu</t>
  </si>
  <si>
    <t>Gwangjin-gu</t>
  </si>
  <si>
    <t>Jongno-gu</t>
  </si>
  <si>
    <t>Jung-gu</t>
  </si>
  <si>
    <t>Mapo-gu</t>
  </si>
  <si>
    <t>Seocho-gu</t>
  </si>
  <si>
    <t>Seodaemun-gu</t>
  </si>
  <si>
    <t>Seongdong-gu</t>
  </si>
  <si>
    <t>Seoul_Grand_Park</t>
  </si>
  <si>
    <t>Songpa-gu</t>
  </si>
  <si>
    <t>Yangcheon-gu</t>
  </si>
  <si>
    <t>Yongsan-gu</t>
  </si>
  <si>
    <t>Dobong-gu</t>
  </si>
  <si>
    <t>Dongjak-gu</t>
  </si>
  <si>
    <t>Geumcheon-gu</t>
  </si>
  <si>
    <t>Guro-gu</t>
  </si>
  <si>
    <t>Jungnang-gu</t>
  </si>
  <si>
    <t>Nowon-gu</t>
  </si>
  <si>
    <t>행 레이블</t>
  </si>
  <si>
    <t>총합계</t>
  </si>
  <si>
    <t>합계 : 42545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</si>
  <si>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</si>
  <si>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</si>
  <si>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</si>
  <si>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</si>
  <si>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</si>
  <si>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</si>
  <si>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</si>
  <si>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</si>
  <si>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</si>
  <si>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</si>
  <si>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</si>
  <si>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</si>
  <si>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</si>
  <si>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</si>
  <si>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</si>
  <si>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</si>
  <si>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</si>
  <si>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</si>
  <si>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</si>
  <si>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</si>
  <si>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</si>
  <si>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</si>
  <si>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</si>
  <si>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</si>
  <si>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</si>
  <si>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강남</t>
  </si>
  <si>
    <t>강동</t>
  </si>
  <si>
    <t>강북</t>
  </si>
  <si>
    <t>강서</t>
  </si>
  <si>
    <t>관악</t>
  </si>
  <si>
    <t>광진</t>
  </si>
  <si>
    <t>구로</t>
  </si>
  <si>
    <t>금천</t>
  </si>
  <si>
    <t>노원</t>
  </si>
  <si>
    <t>도봉</t>
  </si>
  <si>
    <t>동대문</t>
  </si>
  <si>
    <t>동작</t>
  </si>
  <si>
    <t>마포</t>
  </si>
  <si>
    <t>서대문</t>
  </si>
  <si>
    <t>서초</t>
  </si>
  <si>
    <t>성동</t>
  </si>
  <si>
    <t>성북</t>
  </si>
  <si>
    <t>송파</t>
  </si>
  <si>
    <t>양천</t>
  </si>
  <si>
    <t>영등포</t>
  </si>
  <si>
    <t>용산</t>
  </si>
  <si>
    <t>은평</t>
  </si>
  <si>
    <t>종로</t>
  </si>
  <si>
    <t>중</t>
  </si>
  <si>
    <t>중랑</t>
  </si>
  <si>
    <t>자치구</t>
    <phoneticPr fontId="2" type="noConversion"/>
  </si>
  <si>
    <t>유동인구</t>
    <phoneticPr fontId="2" type="noConversion"/>
  </si>
  <si>
    <t>거주인구</t>
    <phoneticPr fontId="2" type="noConversion"/>
  </si>
  <si>
    <t>총주차면수</t>
    <phoneticPr fontId="2" type="noConversion"/>
  </si>
  <si>
    <t>차량수</t>
    <phoneticPr fontId="2" type="noConversion"/>
  </si>
  <si>
    <t>버스이용수</t>
    <phoneticPr fontId="2" type="noConversion"/>
  </si>
  <si>
    <t>지하철이용수</t>
    <phoneticPr fontId="2" type="noConversion"/>
  </si>
  <si>
    <t>택시이용수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</si>
</sst>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177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3" fontId="3" fillId="0" borderId="1" xfId="2" applyNumberFormat="1" applyBorder="1" applyAlignment="1">
      <alignment horizontal="right"/>
    </xf>
    <xf numFmtId="0" fontId="3" fillId="2" borderId="2" xfId="2" applyFill="1" applyBorder="1" applyAlignment="1"/>
    <xf numFmtId="0" fontId="5" fillId="0" borderId="1" xfId="3" applyFont="1" applyBorder="1" applyAlignment="1">
      <alignment horizontal="center" vertical="center"/>
    </xf>
    <xf numFmtId="41" fontId="5" fillId="0" borderId="1" xfId="1" applyFont="1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2" borderId="2" xfId="2" applyFill="1" applyBorder="1" applyAlignment="1"/>
    <xf numFmtId="0" fontId="3" fillId="2" borderId="1" xfId="2" applyFill="1" applyBorder="1" applyAlignment="1"/>
    <xf numFmtId="177" fontId="3" fillId="0" borderId="1" xfId="4" applyFont="1" applyBorder="1" applyAlignment="1">
      <alignment horizontal="right"/>
    </xf>
    <xf numFmtId="0" fontId="3" fillId="2" borderId="0" xfId="2" applyFill="1" applyBorder="1" applyAlignment="1"/>
    <xf numFmtId="177" fontId="6" fillId="0" borderId="0" xfId="4" applyFont="1" applyBorder="1" applyAlignment="1">
      <alignment horizontal="right"/>
    </xf>
  </cellXfs>
  <cellStyles count="5">
    <cellStyle name="쉼표 [0]" xfId="1" builtinId="6"/>
    <cellStyle name="쉼표 [0] 2" xfId="4" xr:uid="{C9E242E1-76E4-4AAF-AC5E-5F744B1EF872}"/>
    <cellStyle name="표준" xfId="0" builtinId="0"/>
    <cellStyle name="표준 2" xfId="2" xr:uid="{5E0E4072-45BD-41B0-8BB5-785642A5A97B}"/>
    <cellStyle name="표준_시군구별등록현황200509통계(수정안)" xfId="3" xr:uid="{93DBEE59-3346-4377-AA9C-8591D7EBDD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[회귀분석.xlsx]유동인구!피벗 테이블13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유동인구!$D$2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유동인구!$C$3:$C$26</c:f>
              <c:strCache>
                <c:ptCount val="23"/>
                <c:pt idx="0">
                  <c:v>Dobong-gu</c:v>
                </c:pt>
                <c:pt idx="1">
                  <c:v>Dongjak-gu</c:v>
                </c:pt>
                <c:pt idx="2">
                  <c:v>Eunpyeong-gu</c:v>
                </c:pt>
                <c:pt idx="3">
                  <c:v>Gangbuk-gu</c:v>
                </c:pt>
                <c:pt idx="4">
                  <c:v>Gangdong-gu</c:v>
                </c:pt>
                <c:pt idx="5">
                  <c:v>Gangnam-gu</c:v>
                </c:pt>
                <c:pt idx="6">
                  <c:v>Gangseo-gu</c:v>
                </c:pt>
                <c:pt idx="7">
                  <c:v>Geumcheon-gu</c:v>
                </c:pt>
                <c:pt idx="8">
                  <c:v>Guro-gu</c:v>
                </c:pt>
                <c:pt idx="9">
                  <c:v>Gwanak-gu</c:v>
                </c:pt>
                <c:pt idx="10">
                  <c:v>Gwangjin-gu</c:v>
                </c:pt>
                <c:pt idx="11">
                  <c:v>Jongno-gu</c:v>
                </c:pt>
                <c:pt idx="12">
                  <c:v>Jung-gu</c:v>
                </c:pt>
                <c:pt idx="13">
                  <c:v>Jungnang-gu</c:v>
                </c:pt>
                <c:pt idx="14">
                  <c:v>Mapo-gu</c:v>
                </c:pt>
                <c:pt idx="15">
                  <c:v>Nowon-gu</c:v>
                </c:pt>
                <c:pt idx="16">
                  <c:v>Seocho-gu</c:v>
                </c:pt>
                <c:pt idx="17">
                  <c:v>Seodaemun-gu</c:v>
                </c:pt>
                <c:pt idx="18">
                  <c:v>Seongdong-gu</c:v>
                </c:pt>
                <c:pt idx="19">
                  <c:v>Seoul_Grand_Park</c:v>
                </c:pt>
                <c:pt idx="20">
                  <c:v>Songpa-gu</c:v>
                </c:pt>
                <c:pt idx="21">
                  <c:v>Yangcheon-gu</c:v>
                </c:pt>
                <c:pt idx="22">
                  <c:v>Yongsan-gu</c:v>
                </c:pt>
              </c:strCache>
            </c:strRef>
          </c:cat>
          <c:val>
            <c:numRef>
              <c:f>유동인구!$D$3:$D$26</c:f>
              <c:numCache>
                <c:formatCode>General</c:formatCode>
                <c:ptCount val="23"/>
                <c:pt idx="0">
                  <c:v>221197</c:v>
                </c:pt>
                <c:pt idx="1">
                  <c:v>330723</c:v>
                </c:pt>
                <c:pt idx="2">
                  <c:v>101230</c:v>
                </c:pt>
                <c:pt idx="3">
                  <c:v>345269</c:v>
                </c:pt>
                <c:pt idx="4">
                  <c:v>472688</c:v>
                </c:pt>
                <c:pt idx="5">
                  <c:v>1432542</c:v>
                </c:pt>
                <c:pt idx="6">
                  <c:v>404635</c:v>
                </c:pt>
                <c:pt idx="7">
                  <c:v>212400</c:v>
                </c:pt>
                <c:pt idx="8">
                  <c:v>271063</c:v>
                </c:pt>
                <c:pt idx="9">
                  <c:v>314510</c:v>
                </c:pt>
                <c:pt idx="10">
                  <c:v>600984</c:v>
                </c:pt>
                <c:pt idx="11">
                  <c:v>273209</c:v>
                </c:pt>
                <c:pt idx="12">
                  <c:v>2036721</c:v>
                </c:pt>
                <c:pt idx="13">
                  <c:v>87350</c:v>
                </c:pt>
                <c:pt idx="14">
                  <c:v>226219</c:v>
                </c:pt>
                <c:pt idx="15">
                  <c:v>151142</c:v>
                </c:pt>
                <c:pt idx="16">
                  <c:v>1349646</c:v>
                </c:pt>
                <c:pt idx="17">
                  <c:v>158452</c:v>
                </c:pt>
                <c:pt idx="18">
                  <c:v>161851</c:v>
                </c:pt>
                <c:pt idx="19">
                  <c:v>728672</c:v>
                </c:pt>
                <c:pt idx="20">
                  <c:v>140172</c:v>
                </c:pt>
                <c:pt idx="21">
                  <c:v>427905</c:v>
                </c:pt>
                <c:pt idx="22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F-4059-A7C0-9538B602F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433184"/>
        <c:axId val="572433664"/>
      </c:barChart>
      <c:catAx>
        <c:axId val="5724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433664"/>
        <c:crosses val="autoZero"/>
        <c:auto val="1"/>
        <c:lblAlgn val="ctr"/>
        <c:lblOffset val="100"/>
        <c:noMultiLvlLbl val="0"/>
      </c:catAx>
      <c:valAx>
        <c:axId val="5724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4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</xdr:row>
      <xdr:rowOff>142875</xdr:rowOff>
    </xdr:from>
    <xdr:to>
      <xdr:col>16</xdr:col>
      <xdr:colOff>190500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9D68DB-9ACF-9066-1E68-95E3A8374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a10956658fa3804/&#48148;&#53461;%20&#54868;&#47732;/2&#52264;&#54532;&#47196;&#51229;&#53944;/&#45936;&#51060;&#53552;%20&#52628;&#52636;%20&#48143;%20&#51204;&#52376;&#47532;/&#51204;&#44397;&#51452;&#52264;&#51109;&#51221;&#48372;&#54364;&#51456;&#45936;&#51060;&#53552;/&#45432;&#49345;%5eJ&#45432;&#50808;%5eJ&#48512;&#49444;.xlsx" TargetMode="External"/><Relationship Id="rId1" Type="http://schemas.openxmlformats.org/officeDocument/2006/relationships/externalLinkPath" Target="&#45936;&#51060;&#53552;%20&#52628;&#52636;%20&#48143;%20&#51204;&#52376;&#47532;/&#51204;&#44397;&#51452;&#52264;&#51109;&#51221;&#48372;&#54364;&#51456;&#45936;&#51060;&#53552;/&#45432;&#49345;%5eJ&#45432;&#50808;%5eJ&#48512;&#494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노상"/>
      <sheetName val="노외"/>
      <sheetName val="부설"/>
      <sheetName val="피벗차트"/>
      <sheetName val="노상피벗"/>
      <sheetName val="Sheet1"/>
      <sheetName val="노외피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G2">
            <v>95</v>
          </cell>
          <cell r="H2">
            <v>930</v>
          </cell>
          <cell r="I2">
            <v>48</v>
          </cell>
        </row>
        <row r="3">
          <cell r="G3">
            <v>144</v>
          </cell>
          <cell r="H3">
            <v>3203</v>
          </cell>
        </row>
        <row r="4">
          <cell r="G4">
            <v>908</v>
          </cell>
          <cell r="H4">
            <v>4109</v>
          </cell>
          <cell r="I4">
            <v>838</v>
          </cell>
        </row>
        <row r="5">
          <cell r="G5">
            <v>1009</v>
          </cell>
          <cell r="H5">
            <v>4477</v>
          </cell>
          <cell r="I5" t="str">
            <v xml:space="preserve">	202</v>
          </cell>
        </row>
        <row r="6">
          <cell r="G6">
            <v>383</v>
          </cell>
          <cell r="H6">
            <v>1577</v>
          </cell>
          <cell r="I6" t="str">
            <v xml:space="preserve">	2183</v>
          </cell>
        </row>
        <row r="7">
          <cell r="G7">
            <v>256</v>
          </cell>
          <cell r="H7">
            <v>1127</v>
          </cell>
          <cell r="I7" t="str">
            <v xml:space="preserve">	663</v>
          </cell>
        </row>
        <row r="8">
          <cell r="G8">
            <v>151</v>
          </cell>
          <cell r="H8">
            <v>3155</v>
          </cell>
          <cell r="I8">
            <v>350</v>
          </cell>
        </row>
        <row r="9">
          <cell r="G9">
            <v>792</v>
          </cell>
          <cell r="H9">
            <v>2223</v>
          </cell>
          <cell r="I9">
            <v>639</v>
          </cell>
        </row>
        <row r="10">
          <cell r="G10">
            <v>442</v>
          </cell>
          <cell r="H10">
            <v>1100</v>
          </cell>
        </row>
        <row r="11">
          <cell r="G11">
            <v>17</v>
          </cell>
          <cell r="H11">
            <v>3887</v>
          </cell>
          <cell r="I11">
            <v>4</v>
          </cell>
        </row>
        <row r="12">
          <cell r="G12">
            <v>719</v>
          </cell>
          <cell r="H12">
            <v>1006</v>
          </cell>
        </row>
        <row r="13">
          <cell r="G13">
            <v>154</v>
          </cell>
          <cell r="H13">
            <v>809</v>
          </cell>
          <cell r="I13">
            <v>304</v>
          </cell>
        </row>
        <row r="14">
          <cell r="H14">
            <v>525</v>
          </cell>
        </row>
        <row r="15">
          <cell r="G15">
            <v>125</v>
          </cell>
          <cell r="H15">
            <v>1266</v>
          </cell>
        </row>
        <row r="16">
          <cell r="G16">
            <v>367</v>
          </cell>
          <cell r="H16">
            <v>2359</v>
          </cell>
          <cell r="I16">
            <v>2308</v>
          </cell>
        </row>
        <row r="17">
          <cell r="G17">
            <v>708</v>
          </cell>
          <cell r="H17">
            <v>1979</v>
          </cell>
        </row>
        <row r="18">
          <cell r="G18">
            <v>26</v>
          </cell>
          <cell r="H18">
            <v>559</v>
          </cell>
          <cell r="I18">
            <v>4756</v>
          </cell>
        </row>
        <row r="19">
          <cell r="G19">
            <v>357</v>
          </cell>
          <cell r="H19">
            <v>5250</v>
          </cell>
          <cell r="I19" t="str">
            <v xml:space="preserve">	310</v>
          </cell>
        </row>
        <row r="20">
          <cell r="G20">
            <v>844</v>
          </cell>
          <cell r="H20">
            <v>4431</v>
          </cell>
          <cell r="I20" t="str">
            <v xml:space="preserve">	60</v>
          </cell>
        </row>
        <row r="21">
          <cell r="G21">
            <v>205</v>
          </cell>
          <cell r="H21">
            <v>1328</v>
          </cell>
          <cell r="I21">
            <v>1686</v>
          </cell>
        </row>
        <row r="22">
          <cell r="G22">
            <v>98</v>
          </cell>
          <cell r="H22">
            <v>2434</v>
          </cell>
        </row>
        <row r="23">
          <cell r="G23">
            <v>14</v>
          </cell>
          <cell r="H23">
            <v>1767</v>
          </cell>
        </row>
        <row r="24">
          <cell r="G24">
            <v>370</v>
          </cell>
          <cell r="H24">
            <v>3581</v>
          </cell>
          <cell r="I24">
            <v>243</v>
          </cell>
        </row>
        <row r="25">
          <cell r="G25">
            <v>691</v>
          </cell>
          <cell r="H25">
            <v>3905</v>
          </cell>
          <cell r="I25">
            <v>71</v>
          </cell>
        </row>
        <row r="26">
          <cell r="G26">
            <v>44</v>
          </cell>
          <cell r="H26">
            <v>3426</v>
          </cell>
          <cell r="I26">
            <v>4744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진성" refreshedDate="45099.427929166668" createdVersion="8" refreshedVersion="8" minRefreshableVersion="3" recordCount="73" xr:uid="{EBB80D18-CED9-4B15-918D-54662BF3D8EB}">
  <cacheSource type="worksheet">
    <worksheetSource ref="A2:B75" sheet="유동인구"/>
  </cacheSource>
  <cacheFields count="2">
    <cacheField name="Eunpyeong-gu" numFmtId="0">
      <sharedItems count="23">
        <s v="Gangbuk-gu"/>
        <s v="Gangdong-gu"/>
        <s v="Gangnam-gu"/>
        <s v="Gangseo-gu"/>
        <s v="Gwanak-gu"/>
        <s v="Gwangjin-gu"/>
        <s v="Jongno-gu"/>
        <s v="Jung-gu"/>
        <s v="Mapo-gu"/>
        <s v="Seocho-gu"/>
        <s v="Seodaemun-gu"/>
        <s v="Seongdong-gu"/>
        <s v="Seoul_Grand_Park"/>
        <s v="Songpa-gu"/>
        <s v="Yangcheon-gu"/>
        <s v="Yongsan-gu"/>
        <s v="Dobong-gu"/>
        <s v="Dongjak-gu"/>
        <s v="Eunpyeong-gu"/>
        <s v="Geumcheon-gu"/>
        <s v="Guro-gu"/>
        <s v="Jungnang-gu"/>
        <s v="Nowon-gu"/>
      </sharedItems>
    </cacheField>
    <cacheField name="42545" numFmtId="0">
      <sharedItems containsSemiMixedTypes="0" containsString="0" containsNumber="1" containsInteger="1" minValue="963" maxValue="6539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n v="54644"/>
  </r>
  <r>
    <x v="1"/>
    <n v="90622"/>
  </r>
  <r>
    <x v="2"/>
    <n v="326958"/>
  </r>
  <r>
    <x v="3"/>
    <n v="103810"/>
  </r>
  <r>
    <x v="4"/>
    <n v="50646"/>
  </r>
  <r>
    <x v="5"/>
    <n v="142970"/>
  </r>
  <r>
    <x v="6"/>
    <n v="71466"/>
  </r>
  <r>
    <x v="7"/>
    <n v="606757"/>
  </r>
  <r>
    <x v="8"/>
    <n v="30563"/>
  </r>
  <r>
    <x v="9"/>
    <n v="405856"/>
  </r>
  <r>
    <x v="10"/>
    <n v="47604"/>
  </r>
  <r>
    <x v="11"/>
    <n v="50167"/>
  </r>
  <r>
    <x v="12"/>
    <n v="297814"/>
  </r>
  <r>
    <x v="13"/>
    <n v="2016"/>
  </r>
  <r>
    <x v="14"/>
    <n v="47545"/>
  </r>
  <r>
    <x v="15"/>
    <n v="3575"/>
  </r>
  <r>
    <x v="16"/>
    <n v="221197"/>
  </r>
  <r>
    <x v="17"/>
    <n v="330723"/>
  </r>
  <r>
    <x v="18"/>
    <n v="42466"/>
  </r>
  <r>
    <x v="0"/>
    <n v="229959"/>
  </r>
  <r>
    <x v="1"/>
    <n v="264233"/>
  </r>
  <r>
    <x v="2"/>
    <n v="653962"/>
  </r>
  <r>
    <x v="3"/>
    <n v="158442"/>
  </r>
  <r>
    <x v="19"/>
    <n v="212400"/>
  </r>
  <r>
    <x v="20"/>
    <n v="271063"/>
  </r>
  <r>
    <x v="4"/>
    <n v="197264"/>
  </r>
  <r>
    <x v="5"/>
    <n v="261786"/>
  </r>
  <r>
    <x v="6"/>
    <n v="116216"/>
  </r>
  <r>
    <x v="7"/>
    <n v="612009"/>
  </r>
  <r>
    <x v="21"/>
    <n v="87350"/>
  </r>
  <r>
    <x v="8"/>
    <n v="158470"/>
  </r>
  <r>
    <x v="22"/>
    <n v="151142"/>
  </r>
  <r>
    <x v="9"/>
    <n v="391739"/>
  </r>
  <r>
    <x v="10"/>
    <n v="46493"/>
  </r>
  <r>
    <x v="11"/>
    <n v="50279"/>
  </r>
  <r>
    <x v="12"/>
    <n v="225057"/>
  </r>
  <r>
    <x v="13"/>
    <n v="134910"/>
  </r>
  <r>
    <x v="14"/>
    <n v="316841"/>
  </r>
  <r>
    <x v="15"/>
    <n v="4020"/>
  </r>
  <r>
    <x v="18"/>
    <n v="42146"/>
  </r>
  <r>
    <x v="0"/>
    <n v="42685"/>
  </r>
  <r>
    <x v="1"/>
    <n v="82858"/>
  </r>
  <r>
    <x v="2"/>
    <n v="321803"/>
  </r>
  <r>
    <x v="3"/>
    <n v="100538"/>
  </r>
  <r>
    <x v="4"/>
    <n v="49203"/>
  </r>
  <r>
    <x v="5"/>
    <n v="142420"/>
  </r>
  <r>
    <x v="6"/>
    <n v="57819"/>
  </r>
  <r>
    <x v="7"/>
    <n v="616517"/>
  </r>
  <r>
    <x v="8"/>
    <n v="26932"/>
  </r>
  <r>
    <x v="9"/>
    <n v="386637"/>
  </r>
  <r>
    <x v="10"/>
    <n v="44735"/>
  </r>
  <r>
    <x v="11"/>
    <n v="43998"/>
  </r>
  <r>
    <x v="12"/>
    <n v="129444"/>
  </r>
  <r>
    <x v="13"/>
    <n v="1358"/>
  </r>
  <r>
    <x v="14"/>
    <n v="46058"/>
  </r>
  <r>
    <x v="15"/>
    <n v="3916"/>
  </r>
  <r>
    <x v="18"/>
    <n v="16618"/>
  </r>
  <r>
    <x v="0"/>
    <n v="17981"/>
  </r>
  <r>
    <x v="1"/>
    <n v="34975"/>
  </r>
  <r>
    <x v="2"/>
    <n v="129819"/>
  </r>
  <r>
    <x v="3"/>
    <n v="41845"/>
  </r>
  <r>
    <x v="4"/>
    <n v="17397"/>
  </r>
  <r>
    <x v="5"/>
    <n v="53808"/>
  </r>
  <r>
    <x v="6"/>
    <n v="27708"/>
  </r>
  <r>
    <x v="7"/>
    <n v="201438"/>
  </r>
  <r>
    <x v="8"/>
    <n v="10254"/>
  </r>
  <r>
    <x v="9"/>
    <n v="165414"/>
  </r>
  <r>
    <x v="10"/>
    <n v="19620"/>
  </r>
  <r>
    <x v="11"/>
    <n v="17407"/>
  </r>
  <r>
    <x v="12"/>
    <n v="76357"/>
  </r>
  <r>
    <x v="13"/>
    <n v="1888"/>
  </r>
  <r>
    <x v="14"/>
    <n v="17461"/>
  </r>
  <r>
    <x v="15"/>
    <n v="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138F6-1A64-4301-9516-385FA14DB2E1}" name="피벗 테이블13" cacheId="3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C2:D26" firstHeaderRow="1" firstDataRow="1" firstDataCol="1"/>
  <pivotFields count="2">
    <pivotField axis="axisRow" showAll="0">
      <items count="24">
        <item x="16"/>
        <item x="17"/>
        <item x="18"/>
        <item x="0"/>
        <item x="1"/>
        <item x="2"/>
        <item x="3"/>
        <item x="19"/>
        <item x="20"/>
        <item x="4"/>
        <item x="5"/>
        <item x="6"/>
        <item x="7"/>
        <item x="21"/>
        <item x="8"/>
        <item x="22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합계 : 42545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CB1A-E682-4D2A-A012-8D1260629E38}">
  <dimension ref="A2:G75"/>
  <sheetViews>
    <sheetView topLeftCell="A25" workbookViewId="0">
      <selection activeCell="H32" sqref="H32:I53"/>
    </sheetView>
  </sheetViews>
  <sheetFormatPr defaultRowHeight="16.5" x14ac:dyDescent="0.3"/>
  <cols>
    <col min="3" max="3" width="17.5" bestFit="1" customWidth="1"/>
    <col min="4" max="4" width="13.125" bestFit="1" customWidth="1"/>
    <col min="6" max="6" width="20.875" customWidth="1"/>
  </cols>
  <sheetData>
    <row r="2" spans="1:6" x14ac:dyDescent="0.3">
      <c r="A2" s="1" t="s">
        <v>0</v>
      </c>
      <c r="B2">
        <v>42545</v>
      </c>
      <c r="C2" s="2" t="s">
        <v>23</v>
      </c>
      <c r="D2" t="s">
        <v>25</v>
      </c>
    </row>
    <row r="3" spans="1:6" x14ac:dyDescent="0.3">
      <c r="A3" s="1" t="s">
        <v>1</v>
      </c>
      <c r="B3">
        <v>54644</v>
      </c>
      <c r="C3" s="1" t="s">
        <v>17</v>
      </c>
      <c r="D3" s="3">
        <v>221197</v>
      </c>
      <c r="F3" s="1" t="s">
        <v>17</v>
      </c>
    </row>
    <row r="4" spans="1:6" x14ac:dyDescent="0.3">
      <c r="A4" s="1" t="s">
        <v>2</v>
      </c>
      <c r="B4">
        <v>90622</v>
      </c>
      <c r="C4" s="1" t="s">
        <v>18</v>
      </c>
      <c r="D4" s="3">
        <v>330723</v>
      </c>
      <c r="F4" s="1" t="s">
        <v>18</v>
      </c>
    </row>
    <row r="5" spans="1:6" x14ac:dyDescent="0.3">
      <c r="A5" s="1" t="s">
        <v>3</v>
      </c>
      <c r="B5">
        <v>326958</v>
      </c>
      <c r="C5" s="1" t="s">
        <v>0</v>
      </c>
      <c r="D5" s="3">
        <v>101230</v>
      </c>
      <c r="F5" s="1" t="s">
        <v>0</v>
      </c>
    </row>
    <row r="6" spans="1:6" x14ac:dyDescent="0.3">
      <c r="A6" s="1" t="s">
        <v>4</v>
      </c>
      <c r="B6">
        <v>103810</v>
      </c>
      <c r="C6" s="1" t="s">
        <v>1</v>
      </c>
      <c r="D6" s="3">
        <v>345269</v>
      </c>
      <c r="F6" s="1" t="s">
        <v>1</v>
      </c>
    </row>
    <row r="7" spans="1:6" x14ac:dyDescent="0.3">
      <c r="A7" s="1" t="s">
        <v>5</v>
      </c>
      <c r="B7">
        <v>50646</v>
      </c>
      <c r="C7" s="1" t="s">
        <v>2</v>
      </c>
      <c r="D7" s="3">
        <v>472688</v>
      </c>
      <c r="F7" s="1" t="s">
        <v>2</v>
      </c>
    </row>
    <row r="8" spans="1:6" x14ac:dyDescent="0.3">
      <c r="A8" s="1" t="s">
        <v>6</v>
      </c>
      <c r="B8">
        <v>142970</v>
      </c>
      <c r="C8" s="1" t="s">
        <v>3</v>
      </c>
      <c r="D8" s="3">
        <v>1432542</v>
      </c>
      <c r="F8" s="1" t="s">
        <v>3</v>
      </c>
    </row>
    <row r="9" spans="1:6" x14ac:dyDescent="0.3">
      <c r="A9" s="1" t="s">
        <v>7</v>
      </c>
      <c r="B9">
        <v>71466</v>
      </c>
      <c r="C9" s="1" t="s">
        <v>4</v>
      </c>
      <c r="D9" s="3">
        <v>404635</v>
      </c>
      <c r="F9" s="1" t="s">
        <v>4</v>
      </c>
    </row>
    <row r="10" spans="1:6" x14ac:dyDescent="0.3">
      <c r="A10" s="1" t="s">
        <v>8</v>
      </c>
      <c r="B10">
        <v>606757</v>
      </c>
      <c r="C10" s="1" t="s">
        <v>19</v>
      </c>
      <c r="D10" s="3">
        <v>212400</v>
      </c>
      <c r="F10" s="1" t="s">
        <v>19</v>
      </c>
    </row>
    <row r="11" spans="1:6" x14ac:dyDescent="0.3">
      <c r="A11" s="1" t="s">
        <v>9</v>
      </c>
      <c r="B11">
        <v>30563</v>
      </c>
      <c r="C11" s="1" t="s">
        <v>20</v>
      </c>
      <c r="D11" s="3">
        <v>271063</v>
      </c>
      <c r="F11" s="1" t="s">
        <v>20</v>
      </c>
    </row>
    <row r="12" spans="1:6" x14ac:dyDescent="0.3">
      <c r="A12" s="1" t="s">
        <v>10</v>
      </c>
      <c r="B12">
        <v>405856</v>
      </c>
      <c r="C12" s="1" t="s">
        <v>5</v>
      </c>
      <c r="D12" s="3">
        <v>314510</v>
      </c>
      <c r="F12" s="1" t="s">
        <v>5</v>
      </c>
    </row>
    <row r="13" spans="1:6" x14ac:dyDescent="0.3">
      <c r="A13" s="1" t="s">
        <v>11</v>
      </c>
      <c r="B13">
        <v>47604</v>
      </c>
      <c r="C13" s="1" t="s">
        <v>6</v>
      </c>
      <c r="D13" s="3">
        <v>600984</v>
      </c>
      <c r="F13" s="1" t="s">
        <v>6</v>
      </c>
    </row>
    <row r="14" spans="1:6" x14ac:dyDescent="0.3">
      <c r="A14" s="1" t="s">
        <v>12</v>
      </c>
      <c r="B14">
        <v>50167</v>
      </c>
      <c r="C14" s="1" t="s">
        <v>7</v>
      </c>
      <c r="D14" s="3">
        <v>273209</v>
      </c>
      <c r="F14" s="1" t="s">
        <v>7</v>
      </c>
    </row>
    <row r="15" spans="1:6" x14ac:dyDescent="0.3">
      <c r="A15" s="1" t="s">
        <v>13</v>
      </c>
      <c r="B15">
        <v>297814</v>
      </c>
      <c r="C15" s="1" t="s">
        <v>8</v>
      </c>
      <c r="D15" s="3">
        <v>2036721</v>
      </c>
      <c r="F15" s="1" t="s">
        <v>8</v>
      </c>
    </row>
    <row r="16" spans="1:6" x14ac:dyDescent="0.3">
      <c r="A16" s="1" t="s">
        <v>14</v>
      </c>
      <c r="B16">
        <v>2016</v>
      </c>
      <c r="C16" s="1" t="s">
        <v>21</v>
      </c>
      <c r="D16" s="3">
        <v>87350</v>
      </c>
      <c r="F16" s="1" t="s">
        <v>21</v>
      </c>
    </row>
    <row r="17" spans="1:7" x14ac:dyDescent="0.3">
      <c r="A17" s="1" t="s">
        <v>15</v>
      </c>
      <c r="B17">
        <v>47545</v>
      </c>
      <c r="C17" s="1" t="s">
        <v>9</v>
      </c>
      <c r="D17" s="3">
        <v>226219</v>
      </c>
      <c r="F17" s="1" t="s">
        <v>9</v>
      </c>
    </row>
    <row r="18" spans="1:7" x14ac:dyDescent="0.3">
      <c r="A18" s="1" t="s">
        <v>16</v>
      </c>
      <c r="B18">
        <v>3575</v>
      </c>
      <c r="C18" s="1" t="s">
        <v>22</v>
      </c>
      <c r="D18" s="3">
        <v>151142</v>
      </c>
      <c r="F18" s="1" t="s">
        <v>22</v>
      </c>
    </row>
    <row r="19" spans="1:7" x14ac:dyDescent="0.3">
      <c r="A19" s="1" t="s">
        <v>17</v>
      </c>
      <c r="B19">
        <v>221197</v>
      </c>
      <c r="C19" s="1" t="s">
        <v>10</v>
      </c>
      <c r="D19" s="3">
        <v>1349646</v>
      </c>
      <c r="F19" s="1" t="s">
        <v>10</v>
      </c>
    </row>
    <row r="20" spans="1:7" x14ac:dyDescent="0.3">
      <c r="A20" s="1" t="s">
        <v>18</v>
      </c>
      <c r="B20">
        <v>330723</v>
      </c>
      <c r="C20" s="1" t="s">
        <v>11</v>
      </c>
      <c r="D20" s="3">
        <v>158452</v>
      </c>
      <c r="F20" s="1" t="s">
        <v>11</v>
      </c>
    </row>
    <row r="21" spans="1:7" x14ac:dyDescent="0.3">
      <c r="A21" s="1" t="s">
        <v>0</v>
      </c>
      <c r="B21">
        <v>42466</v>
      </c>
      <c r="C21" s="1" t="s">
        <v>12</v>
      </c>
      <c r="D21" s="3">
        <v>161851</v>
      </c>
      <c r="F21" s="1" t="s">
        <v>12</v>
      </c>
    </row>
    <row r="22" spans="1:7" x14ac:dyDescent="0.3">
      <c r="A22" s="1" t="s">
        <v>1</v>
      </c>
      <c r="B22">
        <v>229959</v>
      </c>
      <c r="C22" s="1" t="s">
        <v>13</v>
      </c>
      <c r="D22" s="3">
        <v>728672</v>
      </c>
      <c r="F22" s="1" t="s">
        <v>14</v>
      </c>
    </row>
    <row r="23" spans="1:7" x14ac:dyDescent="0.3">
      <c r="A23" s="1" t="s">
        <v>2</v>
      </c>
      <c r="B23">
        <v>264233</v>
      </c>
      <c r="C23" s="1" t="s">
        <v>14</v>
      </c>
      <c r="D23" s="3">
        <v>140172</v>
      </c>
      <c r="F23" s="1" t="s">
        <v>15</v>
      </c>
    </row>
    <row r="24" spans="1:7" x14ac:dyDescent="0.3">
      <c r="A24" s="1" t="s">
        <v>3</v>
      </c>
      <c r="B24">
        <v>653962</v>
      </c>
      <c r="C24" s="1" t="s">
        <v>15</v>
      </c>
      <c r="D24" s="3">
        <v>427905</v>
      </c>
      <c r="F24" s="1" t="s">
        <v>16</v>
      </c>
    </row>
    <row r="25" spans="1:7" x14ac:dyDescent="0.3">
      <c r="A25" s="1" t="s">
        <v>4</v>
      </c>
      <c r="B25">
        <v>158442</v>
      </c>
      <c r="C25" s="1" t="s">
        <v>16</v>
      </c>
      <c r="D25" s="3">
        <v>12474</v>
      </c>
    </row>
    <row r="26" spans="1:7" x14ac:dyDescent="0.3">
      <c r="A26" s="1" t="s">
        <v>19</v>
      </c>
      <c r="B26">
        <v>212400</v>
      </c>
      <c r="C26" s="1" t="s">
        <v>24</v>
      </c>
      <c r="D26" s="3">
        <v>10461054</v>
      </c>
      <c r="F26" s="1" t="s">
        <v>13</v>
      </c>
      <c r="G26" s="3">
        <v>728672</v>
      </c>
    </row>
    <row r="27" spans="1:7" x14ac:dyDescent="0.3">
      <c r="A27" s="1" t="s">
        <v>20</v>
      </c>
      <c r="B27">
        <v>271063</v>
      </c>
    </row>
    <row r="28" spans="1:7" x14ac:dyDescent="0.3">
      <c r="A28" s="1" t="s">
        <v>5</v>
      </c>
      <c r="B28">
        <v>197264</v>
      </c>
    </row>
    <row r="29" spans="1:7" x14ac:dyDescent="0.3">
      <c r="A29" s="1" t="s">
        <v>6</v>
      </c>
      <c r="B29">
        <v>261786</v>
      </c>
    </row>
    <row r="30" spans="1:7" x14ac:dyDescent="0.3">
      <c r="A30" s="1" t="s">
        <v>7</v>
      </c>
      <c r="B30">
        <v>116216</v>
      </c>
    </row>
    <row r="31" spans="1:7" x14ac:dyDescent="0.3">
      <c r="A31" s="1" t="s">
        <v>8</v>
      </c>
      <c r="B31">
        <v>612009</v>
      </c>
    </row>
    <row r="32" spans="1:7" x14ac:dyDescent="0.3">
      <c r="A32" s="1" t="s">
        <v>21</v>
      </c>
      <c r="B32">
        <v>87350</v>
      </c>
    </row>
    <row r="33" spans="1:2" x14ac:dyDescent="0.3">
      <c r="A33" s="1" t="s">
        <v>9</v>
      </c>
      <c r="B33">
        <v>158470</v>
      </c>
    </row>
    <row r="34" spans="1:2" x14ac:dyDescent="0.3">
      <c r="A34" s="1" t="s">
        <v>22</v>
      </c>
      <c r="B34">
        <v>151142</v>
      </c>
    </row>
    <row r="35" spans="1:2" x14ac:dyDescent="0.3">
      <c r="A35" s="1" t="s">
        <v>10</v>
      </c>
      <c r="B35">
        <v>391739</v>
      </c>
    </row>
    <row r="36" spans="1:2" x14ac:dyDescent="0.3">
      <c r="A36" s="1" t="s">
        <v>11</v>
      </c>
      <c r="B36">
        <v>46493</v>
      </c>
    </row>
    <row r="37" spans="1:2" x14ac:dyDescent="0.3">
      <c r="A37" s="1" t="s">
        <v>12</v>
      </c>
      <c r="B37">
        <v>50279</v>
      </c>
    </row>
    <row r="38" spans="1:2" x14ac:dyDescent="0.3">
      <c r="A38" s="1" t="s">
        <v>13</v>
      </c>
      <c r="B38">
        <v>225057</v>
      </c>
    </row>
    <row r="39" spans="1:2" x14ac:dyDescent="0.3">
      <c r="A39" s="1" t="s">
        <v>14</v>
      </c>
      <c r="B39">
        <v>134910</v>
      </c>
    </row>
    <row r="40" spans="1:2" x14ac:dyDescent="0.3">
      <c r="A40" s="1" t="s">
        <v>15</v>
      </c>
      <c r="B40">
        <v>316841</v>
      </c>
    </row>
    <row r="41" spans="1:2" x14ac:dyDescent="0.3">
      <c r="A41" s="1" t="s">
        <v>16</v>
      </c>
      <c r="B41">
        <v>4020</v>
      </c>
    </row>
    <row r="42" spans="1:2" x14ac:dyDescent="0.3">
      <c r="A42" s="1" t="s">
        <v>0</v>
      </c>
      <c r="B42">
        <v>42146</v>
      </c>
    </row>
    <row r="43" spans="1:2" x14ac:dyDescent="0.3">
      <c r="A43" s="1" t="s">
        <v>1</v>
      </c>
      <c r="B43">
        <v>42685</v>
      </c>
    </row>
    <row r="44" spans="1:2" x14ac:dyDescent="0.3">
      <c r="A44" s="1" t="s">
        <v>2</v>
      </c>
      <c r="B44">
        <v>82858</v>
      </c>
    </row>
    <row r="45" spans="1:2" x14ac:dyDescent="0.3">
      <c r="A45" s="1" t="s">
        <v>3</v>
      </c>
      <c r="B45">
        <v>321803</v>
      </c>
    </row>
    <row r="46" spans="1:2" x14ac:dyDescent="0.3">
      <c r="A46" s="1" t="s">
        <v>4</v>
      </c>
      <c r="B46">
        <v>100538</v>
      </c>
    </row>
    <row r="47" spans="1:2" x14ac:dyDescent="0.3">
      <c r="A47" s="1" t="s">
        <v>5</v>
      </c>
      <c r="B47">
        <v>49203</v>
      </c>
    </row>
    <row r="48" spans="1:2" x14ac:dyDescent="0.3">
      <c r="A48" s="1" t="s">
        <v>6</v>
      </c>
      <c r="B48">
        <v>142420</v>
      </c>
    </row>
    <row r="49" spans="1:2" x14ac:dyDescent="0.3">
      <c r="A49" s="1" t="s">
        <v>7</v>
      </c>
      <c r="B49">
        <v>57819</v>
      </c>
    </row>
    <row r="50" spans="1:2" x14ac:dyDescent="0.3">
      <c r="A50" s="1" t="s">
        <v>8</v>
      </c>
      <c r="B50">
        <v>616517</v>
      </c>
    </row>
    <row r="51" spans="1:2" x14ac:dyDescent="0.3">
      <c r="A51" s="1" t="s">
        <v>9</v>
      </c>
      <c r="B51">
        <v>26932</v>
      </c>
    </row>
    <row r="52" spans="1:2" x14ac:dyDescent="0.3">
      <c r="A52" s="1" t="s">
        <v>10</v>
      </c>
      <c r="B52">
        <v>386637</v>
      </c>
    </row>
    <row r="53" spans="1:2" x14ac:dyDescent="0.3">
      <c r="A53" s="1" t="s">
        <v>11</v>
      </c>
      <c r="B53">
        <v>44735</v>
      </c>
    </row>
    <row r="54" spans="1:2" x14ac:dyDescent="0.3">
      <c r="A54" s="1" t="s">
        <v>12</v>
      </c>
      <c r="B54">
        <v>43998</v>
      </c>
    </row>
    <row r="55" spans="1:2" x14ac:dyDescent="0.3">
      <c r="A55" s="1" t="s">
        <v>13</v>
      </c>
      <c r="B55">
        <v>129444</v>
      </c>
    </row>
    <row r="56" spans="1:2" x14ac:dyDescent="0.3">
      <c r="A56" s="1" t="s">
        <v>14</v>
      </c>
      <c r="B56">
        <v>1358</v>
      </c>
    </row>
    <row r="57" spans="1:2" x14ac:dyDescent="0.3">
      <c r="A57" s="1" t="s">
        <v>15</v>
      </c>
      <c r="B57">
        <v>46058</v>
      </c>
    </row>
    <row r="58" spans="1:2" x14ac:dyDescent="0.3">
      <c r="A58" s="1" t="s">
        <v>16</v>
      </c>
      <c r="B58">
        <v>3916</v>
      </c>
    </row>
    <row r="59" spans="1:2" x14ac:dyDescent="0.3">
      <c r="A59" s="1" t="s">
        <v>0</v>
      </c>
      <c r="B59">
        <v>16618</v>
      </c>
    </row>
    <row r="60" spans="1:2" x14ac:dyDescent="0.3">
      <c r="A60" s="1" t="s">
        <v>1</v>
      </c>
      <c r="B60">
        <v>17981</v>
      </c>
    </row>
    <row r="61" spans="1:2" x14ac:dyDescent="0.3">
      <c r="A61" s="1" t="s">
        <v>2</v>
      </c>
      <c r="B61">
        <v>34975</v>
      </c>
    </row>
    <row r="62" spans="1:2" x14ac:dyDescent="0.3">
      <c r="A62" s="1" t="s">
        <v>3</v>
      </c>
      <c r="B62">
        <v>129819</v>
      </c>
    </row>
    <row r="63" spans="1:2" x14ac:dyDescent="0.3">
      <c r="A63" s="1" t="s">
        <v>4</v>
      </c>
      <c r="B63">
        <v>41845</v>
      </c>
    </row>
    <row r="64" spans="1:2" x14ac:dyDescent="0.3">
      <c r="A64" s="1" t="s">
        <v>5</v>
      </c>
      <c r="B64">
        <v>17397</v>
      </c>
    </row>
    <row r="65" spans="1:2" x14ac:dyDescent="0.3">
      <c r="A65" s="1" t="s">
        <v>6</v>
      </c>
      <c r="B65">
        <v>53808</v>
      </c>
    </row>
    <row r="66" spans="1:2" x14ac:dyDescent="0.3">
      <c r="A66" s="1" t="s">
        <v>7</v>
      </c>
      <c r="B66">
        <v>27708</v>
      </c>
    </row>
    <row r="67" spans="1:2" x14ac:dyDescent="0.3">
      <c r="A67" s="1" t="s">
        <v>8</v>
      </c>
      <c r="B67">
        <v>201438</v>
      </c>
    </row>
    <row r="68" spans="1:2" x14ac:dyDescent="0.3">
      <c r="A68" s="1" t="s">
        <v>9</v>
      </c>
      <c r="B68">
        <v>10254</v>
      </c>
    </row>
    <row r="69" spans="1:2" x14ac:dyDescent="0.3">
      <c r="A69" s="1" t="s">
        <v>10</v>
      </c>
      <c r="B69">
        <v>165414</v>
      </c>
    </row>
    <row r="70" spans="1:2" x14ac:dyDescent="0.3">
      <c r="A70" s="1" t="s">
        <v>11</v>
      </c>
      <c r="B70">
        <v>19620</v>
      </c>
    </row>
    <row r="71" spans="1:2" x14ac:dyDescent="0.3">
      <c r="A71" s="1" t="s">
        <v>12</v>
      </c>
      <c r="B71">
        <v>17407</v>
      </c>
    </row>
    <row r="72" spans="1:2" x14ac:dyDescent="0.3">
      <c r="A72" s="1" t="s">
        <v>13</v>
      </c>
      <c r="B72">
        <v>76357</v>
      </c>
    </row>
    <row r="73" spans="1:2" x14ac:dyDescent="0.3">
      <c r="A73" s="1" t="s">
        <v>14</v>
      </c>
      <c r="B73">
        <v>1888</v>
      </c>
    </row>
    <row r="74" spans="1:2" x14ac:dyDescent="0.3">
      <c r="A74" s="1" t="s">
        <v>15</v>
      </c>
      <c r="B74">
        <v>17461</v>
      </c>
    </row>
    <row r="75" spans="1:2" x14ac:dyDescent="0.3">
      <c r="A75" s="1" t="s">
        <v>16</v>
      </c>
      <c r="B75">
        <v>963</v>
      </c>
    </row>
  </sheetData>
  <sortState xmlns:xlrd2="http://schemas.microsoft.com/office/spreadsheetml/2017/richdata2" ref="H32:I53">
    <sortCondition ref="H32:H53"/>
  </sortState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0D33-F944-4106-93BA-5664BA53953D}">
  <dimension ref="C2:J47"/>
  <sheetViews>
    <sheetView workbookViewId="0">
      <selection activeCell="J23" sqref="J23:J47"/>
    </sheetView>
  </sheetViews>
  <sheetFormatPr defaultRowHeight="16.5" x14ac:dyDescent="0.3"/>
  <cols>
    <col min="8" max="8" width="9.25" bestFit="1" customWidth="1"/>
  </cols>
  <sheetData>
    <row r="2" spans="3:6" x14ac:dyDescent="0.3">
      <c r="C2" s="4">
        <v>232777</v>
      </c>
      <c r="D2" s="4">
        <v>534103</v>
      </c>
      <c r="E2" s="4">
        <v>529102</v>
      </c>
      <c r="F2" s="4">
        <v>5001</v>
      </c>
    </row>
    <row r="3" spans="3:6" x14ac:dyDescent="0.3">
      <c r="C3" s="4">
        <v>202169</v>
      </c>
      <c r="D3" s="4">
        <v>464037</v>
      </c>
      <c r="E3" s="4">
        <v>460067</v>
      </c>
      <c r="F3" s="4">
        <v>3970</v>
      </c>
    </row>
    <row r="4" spans="3:6" x14ac:dyDescent="0.3">
      <c r="C4" s="4">
        <v>144313</v>
      </c>
      <c r="D4" s="4">
        <v>297702</v>
      </c>
      <c r="E4" s="4">
        <v>293660</v>
      </c>
      <c r="F4" s="4">
        <v>4042</v>
      </c>
    </row>
    <row r="5" spans="3:6" x14ac:dyDescent="0.3">
      <c r="C5" s="4">
        <v>273697</v>
      </c>
      <c r="D5" s="4">
        <v>574638</v>
      </c>
      <c r="E5" s="4">
        <v>569166</v>
      </c>
      <c r="F5" s="4">
        <v>5472</v>
      </c>
    </row>
    <row r="6" spans="3:6" x14ac:dyDescent="0.3">
      <c r="C6" s="4">
        <v>283623</v>
      </c>
      <c r="D6" s="4">
        <v>501226</v>
      </c>
      <c r="E6" s="4">
        <v>486752</v>
      </c>
      <c r="F6" s="4">
        <v>14474</v>
      </c>
    </row>
    <row r="7" spans="3:6" x14ac:dyDescent="0.3">
      <c r="C7" s="4">
        <v>169291</v>
      </c>
      <c r="D7" s="4">
        <v>351252</v>
      </c>
      <c r="E7" s="4">
        <v>337416</v>
      </c>
      <c r="F7" s="4">
        <v>13836</v>
      </c>
    </row>
    <row r="8" spans="3:6" x14ac:dyDescent="0.3">
      <c r="C8" s="4">
        <v>183655</v>
      </c>
      <c r="D8" s="4">
        <v>418418</v>
      </c>
      <c r="E8" s="4">
        <v>395315</v>
      </c>
      <c r="F8" s="4">
        <v>23103</v>
      </c>
    </row>
    <row r="9" spans="3:6" x14ac:dyDescent="0.3">
      <c r="C9" s="4">
        <v>119583</v>
      </c>
      <c r="D9" s="4">
        <v>242818</v>
      </c>
      <c r="E9" s="4">
        <v>229642</v>
      </c>
      <c r="F9" s="4">
        <v>13176</v>
      </c>
    </row>
    <row r="10" spans="3:6" x14ac:dyDescent="0.3">
      <c r="C10" s="4">
        <v>217540</v>
      </c>
      <c r="D10" s="4">
        <v>508014</v>
      </c>
      <c r="E10" s="4">
        <v>503734</v>
      </c>
      <c r="F10" s="4">
        <v>4280</v>
      </c>
    </row>
    <row r="11" spans="3:6" x14ac:dyDescent="0.3">
      <c r="C11" s="4">
        <v>138356</v>
      </c>
      <c r="D11" s="4">
        <v>313989</v>
      </c>
      <c r="E11" s="4">
        <v>311694</v>
      </c>
      <c r="F11" s="4">
        <v>2295</v>
      </c>
    </row>
    <row r="12" spans="3:6" x14ac:dyDescent="0.3">
      <c r="C12" s="4">
        <v>169873</v>
      </c>
      <c r="D12" s="4">
        <v>353601</v>
      </c>
      <c r="E12" s="4">
        <v>336644</v>
      </c>
      <c r="F12" s="4">
        <v>16957</v>
      </c>
    </row>
    <row r="13" spans="3:6" x14ac:dyDescent="0.3">
      <c r="C13" s="4">
        <v>185773</v>
      </c>
      <c r="D13" s="4">
        <v>390432</v>
      </c>
      <c r="E13" s="4">
        <v>380596</v>
      </c>
      <c r="F13" s="4">
        <v>9836</v>
      </c>
    </row>
    <row r="14" spans="3:6" x14ac:dyDescent="0.3">
      <c r="C14" s="4">
        <v>180084</v>
      </c>
      <c r="D14" s="4">
        <v>375585</v>
      </c>
      <c r="E14" s="4">
        <v>364638</v>
      </c>
      <c r="F14" s="4">
        <v>10947</v>
      </c>
    </row>
    <row r="15" spans="3:6" x14ac:dyDescent="0.3">
      <c r="C15" s="4">
        <v>145797</v>
      </c>
      <c r="D15" s="4">
        <v>319554</v>
      </c>
      <c r="E15" s="4">
        <v>306337</v>
      </c>
      <c r="F15" s="4">
        <v>13217</v>
      </c>
    </row>
    <row r="16" spans="3:6" x14ac:dyDescent="0.3">
      <c r="C16" s="4">
        <v>167749</v>
      </c>
      <c r="D16" s="4">
        <v>408451</v>
      </c>
      <c r="E16" s="4">
        <v>404325</v>
      </c>
      <c r="F16" s="4">
        <v>4126</v>
      </c>
    </row>
    <row r="17" spans="3:10" x14ac:dyDescent="0.3">
      <c r="C17" s="4">
        <v>133305</v>
      </c>
      <c r="D17" s="4">
        <v>288234</v>
      </c>
      <c r="E17" s="4">
        <v>281000</v>
      </c>
      <c r="F17" s="4">
        <v>7234</v>
      </c>
    </row>
    <row r="18" spans="3:10" x14ac:dyDescent="0.3">
      <c r="C18" s="4">
        <v>197082</v>
      </c>
      <c r="D18" s="4">
        <v>441984</v>
      </c>
      <c r="E18" s="4">
        <v>430397</v>
      </c>
      <c r="F18" s="4">
        <v>11587</v>
      </c>
    </row>
    <row r="19" spans="3:10" x14ac:dyDescent="0.3">
      <c r="C19" s="4">
        <v>284853</v>
      </c>
      <c r="D19" s="4">
        <v>664514</v>
      </c>
      <c r="E19" s="4">
        <v>658801</v>
      </c>
      <c r="F19" s="4">
        <v>5713</v>
      </c>
    </row>
    <row r="20" spans="3:10" x14ac:dyDescent="0.3">
      <c r="C20" s="4">
        <v>181187</v>
      </c>
      <c r="D20" s="4">
        <v>444010</v>
      </c>
      <c r="E20" s="4">
        <v>440881</v>
      </c>
      <c r="F20" s="4">
        <v>3129</v>
      </c>
    </row>
    <row r="21" spans="3:10" x14ac:dyDescent="0.3">
      <c r="C21" s="4">
        <v>188832</v>
      </c>
      <c r="D21" s="4">
        <v>398085</v>
      </c>
      <c r="E21" s="4">
        <v>375675</v>
      </c>
      <c r="F21" s="4">
        <v>22410</v>
      </c>
    </row>
    <row r="22" spans="3:10" x14ac:dyDescent="0.3">
      <c r="C22" s="4">
        <v>109805</v>
      </c>
      <c r="D22" s="4">
        <v>233284</v>
      </c>
      <c r="E22" s="4">
        <v>218650</v>
      </c>
      <c r="F22" s="4">
        <v>14634</v>
      </c>
    </row>
    <row r="23" spans="3:10" x14ac:dyDescent="0.3">
      <c r="C23" s="4">
        <v>213876</v>
      </c>
      <c r="D23" s="4">
        <v>470602</v>
      </c>
      <c r="E23" s="4">
        <v>466746</v>
      </c>
      <c r="F23" s="4">
        <v>3856</v>
      </c>
      <c r="J23" s="5" t="s">
        <v>48</v>
      </c>
    </row>
    <row r="24" spans="3:10" x14ac:dyDescent="0.3">
      <c r="C24" s="4">
        <v>72524</v>
      </c>
      <c r="D24" s="4">
        <v>152211</v>
      </c>
      <c r="E24" s="4">
        <v>141379</v>
      </c>
      <c r="F24" s="4">
        <v>10832</v>
      </c>
      <c r="J24" s="10" t="s">
        <v>50</v>
      </c>
    </row>
    <row r="25" spans="3:10" x14ac:dyDescent="0.3">
      <c r="C25" s="4">
        <v>63139</v>
      </c>
      <c r="D25" s="4">
        <v>130785</v>
      </c>
      <c r="E25" s="4">
        <v>120437</v>
      </c>
      <c r="F25" s="4">
        <v>10348</v>
      </c>
      <c r="J25" s="5" t="s">
        <v>34</v>
      </c>
    </row>
    <row r="26" spans="3:10" x14ac:dyDescent="0.3">
      <c r="C26" s="4">
        <v>187413</v>
      </c>
      <c r="D26" s="4">
        <v>390140</v>
      </c>
      <c r="E26" s="4">
        <v>385318</v>
      </c>
      <c r="F26" s="4">
        <v>4822</v>
      </c>
      <c r="J26" s="5" t="s">
        <v>41</v>
      </c>
    </row>
    <row r="27" spans="3:10" x14ac:dyDescent="0.3">
      <c r="J27" s="5" t="s">
        <v>46</v>
      </c>
    </row>
    <row r="28" spans="3:10" x14ac:dyDescent="0.3">
      <c r="J28" s="5" t="s">
        <v>30</v>
      </c>
    </row>
    <row r="29" spans="3:10" x14ac:dyDescent="0.3">
      <c r="J29" s="5" t="s">
        <v>42</v>
      </c>
    </row>
    <row r="30" spans="3:10" x14ac:dyDescent="0.3">
      <c r="J30" s="5" t="s">
        <v>43</v>
      </c>
    </row>
    <row r="31" spans="3:10" x14ac:dyDescent="0.3">
      <c r="J31" s="5" t="s">
        <v>36</v>
      </c>
    </row>
    <row r="32" spans="3:10" x14ac:dyDescent="0.3">
      <c r="J32" s="5" t="s">
        <v>35</v>
      </c>
    </row>
    <row r="33" spans="10:10" x14ac:dyDescent="0.3">
      <c r="J33" s="5" t="s">
        <v>31</v>
      </c>
    </row>
    <row r="34" spans="10:10" x14ac:dyDescent="0.3">
      <c r="J34" s="5" t="s">
        <v>45</v>
      </c>
    </row>
    <row r="35" spans="10:10" x14ac:dyDescent="0.3">
      <c r="J35" s="5" t="s">
        <v>39</v>
      </c>
    </row>
    <row r="36" spans="10:10" x14ac:dyDescent="0.3">
      <c r="J36" s="5" t="s">
        <v>38</v>
      </c>
    </row>
    <row r="37" spans="10:10" x14ac:dyDescent="0.3">
      <c r="J37" s="5" t="s">
        <v>47</v>
      </c>
    </row>
    <row r="38" spans="10:10" x14ac:dyDescent="0.3">
      <c r="J38" s="5" t="s">
        <v>29</v>
      </c>
    </row>
    <row r="39" spans="10:10" x14ac:dyDescent="0.3">
      <c r="J39" s="5" t="s">
        <v>33</v>
      </c>
    </row>
    <row r="40" spans="10:10" x14ac:dyDescent="0.3">
      <c r="J40" s="5" t="s">
        <v>49</v>
      </c>
    </row>
    <row r="41" spans="10:10" x14ac:dyDescent="0.3">
      <c r="J41" s="5" t="s">
        <v>40</v>
      </c>
    </row>
    <row r="42" spans="10:10" x14ac:dyDescent="0.3">
      <c r="J42" s="5" t="s">
        <v>44</v>
      </c>
    </row>
    <row r="43" spans="10:10" x14ac:dyDescent="0.3">
      <c r="J43" s="5" t="s">
        <v>28</v>
      </c>
    </row>
    <row r="44" spans="10:10" x14ac:dyDescent="0.3">
      <c r="J44" s="5" t="s">
        <v>37</v>
      </c>
    </row>
    <row r="45" spans="10:10" x14ac:dyDescent="0.3">
      <c r="J45" s="5" t="s">
        <v>26</v>
      </c>
    </row>
    <row r="46" spans="10:10" x14ac:dyDescent="0.3">
      <c r="J46" s="5" t="s">
        <v>27</v>
      </c>
    </row>
    <row r="47" spans="10:10" x14ac:dyDescent="0.3">
      <c r="J47" s="11" t="s">
        <v>32</v>
      </c>
    </row>
  </sheetData>
  <sortState xmlns:xlrd2="http://schemas.microsoft.com/office/spreadsheetml/2017/richdata2" ref="B2:F26">
    <sortCondition ref="B2:B2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4D0A-D6B8-42DE-83EC-CA5F00C43D09}">
  <dimension ref="A1"/>
  <sheetViews>
    <sheetView workbookViewId="0">
      <selection sqref="A1:B25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A736-01E6-4BEA-A9BC-627E7505357C}">
  <dimension ref="A1:H33"/>
  <sheetViews>
    <sheetView topLeftCell="A7" workbookViewId="0">
      <selection activeCell="L9" sqref="L9:L33"/>
    </sheetView>
  </sheetViews>
  <sheetFormatPr defaultRowHeight="16.5" x14ac:dyDescent="0.3"/>
  <sheetData>
    <row r="1" spans="1:8" x14ac:dyDescent="0.3">
      <c r="A1" s="6" t="s">
        <v>51</v>
      </c>
    </row>
    <row r="2" spans="1:8" x14ac:dyDescent="0.3">
      <c r="A2" s="6" t="s">
        <v>52</v>
      </c>
    </row>
    <row r="3" spans="1:8" x14ac:dyDescent="0.3">
      <c r="A3" s="6" t="s">
        <v>53</v>
      </c>
    </row>
    <row r="4" spans="1:8" x14ac:dyDescent="0.3">
      <c r="A4" s="6" t="s">
        <v>54</v>
      </c>
    </row>
    <row r="5" spans="1:8" x14ac:dyDescent="0.3">
      <c r="A5" s="6" t="s">
        <v>55</v>
      </c>
    </row>
    <row r="6" spans="1:8" x14ac:dyDescent="0.3">
      <c r="A6" s="6" t="s">
        <v>56</v>
      </c>
    </row>
    <row r="7" spans="1:8" x14ac:dyDescent="0.3">
      <c r="A7" s="6" t="s">
        <v>57</v>
      </c>
    </row>
    <row r="8" spans="1:8" x14ac:dyDescent="0.3">
      <c r="A8" s="6" t="s">
        <v>58</v>
      </c>
    </row>
    <row r="9" spans="1:8" x14ac:dyDescent="0.3">
      <c r="A9" s="6" t="s">
        <v>59</v>
      </c>
      <c r="H9" s="7"/>
    </row>
    <row r="10" spans="1:8" x14ac:dyDescent="0.3">
      <c r="A10" s="6" t="s">
        <v>60</v>
      </c>
      <c r="H10" s="7"/>
    </row>
    <row r="11" spans="1:8" x14ac:dyDescent="0.3">
      <c r="A11" s="6" t="s">
        <v>61</v>
      </c>
      <c r="H11" s="7"/>
    </row>
    <row r="12" spans="1:8" x14ac:dyDescent="0.3">
      <c r="A12" s="6" t="s">
        <v>62</v>
      </c>
      <c r="H12" s="7"/>
    </row>
    <row r="13" spans="1:8" x14ac:dyDescent="0.3">
      <c r="A13" s="6" t="s">
        <v>63</v>
      </c>
      <c r="H13" s="7"/>
    </row>
    <row r="14" spans="1:8" x14ac:dyDescent="0.3">
      <c r="A14" s="6" t="s">
        <v>64</v>
      </c>
      <c r="H14" s="7"/>
    </row>
    <row r="15" spans="1:8" x14ac:dyDescent="0.3">
      <c r="A15" s="6" t="s">
        <v>65</v>
      </c>
      <c r="H15" s="7"/>
    </row>
    <row r="16" spans="1:8" x14ac:dyDescent="0.3">
      <c r="A16" s="6" t="s">
        <v>66</v>
      </c>
      <c r="H16" s="7"/>
    </row>
    <row r="17" spans="1:8" x14ac:dyDescent="0.3">
      <c r="A17" s="6" t="s">
        <v>67</v>
      </c>
      <c r="H17" s="7"/>
    </row>
    <row r="18" spans="1:8" x14ac:dyDescent="0.3">
      <c r="A18" s="6" t="s">
        <v>68</v>
      </c>
      <c r="H18" s="7"/>
    </row>
    <row r="19" spans="1:8" x14ac:dyDescent="0.3">
      <c r="A19" s="6" t="s">
        <v>69</v>
      </c>
      <c r="H19" s="7"/>
    </row>
    <row r="20" spans="1:8" x14ac:dyDescent="0.3">
      <c r="A20" s="6" t="s">
        <v>70</v>
      </c>
      <c r="H20" s="7"/>
    </row>
    <row r="21" spans="1:8" x14ac:dyDescent="0.3">
      <c r="A21" s="6" t="s">
        <v>71</v>
      </c>
      <c r="H21" s="7"/>
    </row>
    <row r="22" spans="1:8" x14ac:dyDescent="0.3">
      <c r="A22" s="6" t="s">
        <v>72</v>
      </c>
      <c r="H22" s="7"/>
    </row>
    <row r="23" spans="1:8" x14ac:dyDescent="0.3">
      <c r="A23" s="6" t="s">
        <v>73</v>
      </c>
      <c r="H23" s="7"/>
    </row>
    <row r="24" spans="1:8" x14ac:dyDescent="0.3">
      <c r="A24" s="6" t="s">
        <v>74</v>
      </c>
      <c r="H24" s="7"/>
    </row>
    <row r="25" spans="1:8" x14ac:dyDescent="0.3">
      <c r="A25" s="6" t="s">
        <v>75</v>
      </c>
      <c r="H25" s="7"/>
    </row>
    <row r="26" spans="1:8" x14ac:dyDescent="0.3">
      <c r="H26" s="7"/>
    </row>
    <row r="27" spans="1:8" x14ac:dyDescent="0.3">
      <c r="H27" s="7"/>
    </row>
    <row r="28" spans="1:8" x14ac:dyDescent="0.3">
      <c r="H28" s="7"/>
    </row>
    <row r="29" spans="1:8" x14ac:dyDescent="0.3">
      <c r="H29" s="7"/>
    </row>
    <row r="30" spans="1:8" x14ac:dyDescent="0.3">
      <c r="H30" s="7"/>
    </row>
    <row r="31" spans="1:8" x14ac:dyDescent="0.3">
      <c r="H31" s="7"/>
    </row>
    <row r="32" spans="1:8" x14ac:dyDescent="0.3">
      <c r="H32" s="7"/>
    </row>
    <row r="33" spans="8:8" x14ac:dyDescent="0.3">
      <c r="H33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79ED-B7DB-411F-A1FF-57A222E129DF}">
  <dimension ref="B2:I26"/>
  <sheetViews>
    <sheetView workbookViewId="0">
      <selection activeCell="J2" sqref="J2:L26"/>
    </sheetView>
  </sheetViews>
  <sheetFormatPr defaultRowHeight="16.5" x14ac:dyDescent="0.3"/>
  <cols>
    <col min="2" max="2" width="25.125" customWidth="1"/>
    <col min="3" max="5" width="13.375" customWidth="1"/>
    <col min="10" max="10" width="14.25" customWidth="1"/>
    <col min="11" max="11" width="14.75" customWidth="1"/>
    <col min="12" max="12" width="27.5" customWidth="1"/>
  </cols>
  <sheetData>
    <row r="2" spans="2:9" x14ac:dyDescent="0.3">
      <c r="B2" s="12">
        <v>141759969</v>
      </c>
      <c r="I2" s="13" t="s">
        <v>48</v>
      </c>
    </row>
    <row r="3" spans="2:9" x14ac:dyDescent="0.3">
      <c r="B3" s="12">
        <v>149856039</v>
      </c>
      <c r="I3" s="13" t="s">
        <v>50</v>
      </c>
    </row>
    <row r="4" spans="2:9" x14ac:dyDescent="0.3">
      <c r="B4" s="12">
        <v>87031985</v>
      </c>
      <c r="I4" s="13" t="s">
        <v>34</v>
      </c>
    </row>
    <row r="5" spans="2:9" x14ac:dyDescent="0.3">
      <c r="B5" s="12">
        <v>96087425</v>
      </c>
      <c r="I5" s="13" t="s">
        <v>41</v>
      </c>
    </row>
    <row r="6" spans="2:9" x14ac:dyDescent="0.3">
      <c r="B6" s="12">
        <v>95731490</v>
      </c>
      <c r="I6" s="13" t="s">
        <v>46</v>
      </c>
    </row>
    <row r="7" spans="2:9" x14ac:dyDescent="0.3">
      <c r="B7" s="12">
        <v>97942712</v>
      </c>
      <c r="I7" s="13" t="s">
        <v>30</v>
      </c>
    </row>
    <row r="8" spans="2:9" x14ac:dyDescent="0.3">
      <c r="B8" s="12">
        <v>79293944</v>
      </c>
      <c r="I8" s="13" t="s">
        <v>42</v>
      </c>
    </row>
    <row r="9" spans="2:9" x14ac:dyDescent="0.3">
      <c r="B9" s="12">
        <v>112791260</v>
      </c>
      <c r="I9" s="13" t="s">
        <v>43</v>
      </c>
    </row>
    <row r="10" spans="2:9" x14ac:dyDescent="0.3">
      <c r="B10" s="12">
        <v>88255787</v>
      </c>
      <c r="I10" s="13" t="s">
        <v>36</v>
      </c>
    </row>
    <row r="11" spans="2:9" x14ac:dyDescent="0.3">
      <c r="B11" s="12">
        <v>67739876</v>
      </c>
      <c r="I11" s="13" t="s">
        <v>35</v>
      </c>
    </row>
    <row r="12" spans="2:9" x14ac:dyDescent="0.3">
      <c r="B12" s="12">
        <v>108740071</v>
      </c>
      <c r="I12" s="13" t="s">
        <v>31</v>
      </c>
    </row>
    <row r="13" spans="2:9" x14ac:dyDescent="0.3">
      <c r="B13" s="12">
        <v>110416503</v>
      </c>
      <c r="I13" s="13" t="s">
        <v>45</v>
      </c>
    </row>
    <row r="14" spans="2:9" x14ac:dyDescent="0.3">
      <c r="B14" s="12">
        <v>95958124</v>
      </c>
      <c r="I14" s="13" t="s">
        <v>39</v>
      </c>
    </row>
    <row r="15" spans="2:9" x14ac:dyDescent="0.3">
      <c r="B15" s="12">
        <v>148131112</v>
      </c>
      <c r="I15" s="13" t="s">
        <v>38</v>
      </c>
    </row>
    <row r="16" spans="2:9" x14ac:dyDescent="0.3">
      <c r="B16" s="12">
        <v>83179122</v>
      </c>
      <c r="I16" s="13" t="s">
        <v>47</v>
      </c>
    </row>
    <row r="17" spans="2:9" x14ac:dyDescent="0.3">
      <c r="B17" s="12">
        <v>125896852</v>
      </c>
      <c r="I17" s="13" t="s">
        <v>29</v>
      </c>
    </row>
    <row r="18" spans="2:9" x14ac:dyDescent="0.3">
      <c r="B18" s="12">
        <v>123387880</v>
      </c>
      <c r="I18" s="13" t="s">
        <v>33</v>
      </c>
    </row>
    <row r="19" spans="2:9" x14ac:dyDescent="0.3">
      <c r="B19" s="12">
        <v>66752284</v>
      </c>
      <c r="I19" s="13" t="s">
        <v>49</v>
      </c>
    </row>
    <row r="20" spans="2:9" x14ac:dyDescent="0.3">
      <c r="B20" s="12">
        <v>157499505</v>
      </c>
      <c r="I20" s="13" t="s">
        <v>40</v>
      </c>
    </row>
    <row r="21" spans="2:9" x14ac:dyDescent="0.3">
      <c r="B21" s="12">
        <v>109377406</v>
      </c>
      <c r="I21" s="13" t="s">
        <v>44</v>
      </c>
    </row>
    <row r="22" spans="2:9" x14ac:dyDescent="0.3">
      <c r="B22" s="12">
        <v>166188364</v>
      </c>
      <c r="I22" s="13" t="s">
        <v>28</v>
      </c>
    </row>
    <row r="23" spans="2:9" x14ac:dyDescent="0.3">
      <c r="B23" s="12">
        <v>191318304</v>
      </c>
      <c r="I23" s="13" t="s">
        <v>37</v>
      </c>
    </row>
    <row r="24" spans="2:9" x14ac:dyDescent="0.3">
      <c r="B24" s="12">
        <v>263148318</v>
      </c>
      <c r="I24" s="13" t="s">
        <v>26</v>
      </c>
    </row>
    <row r="25" spans="2:9" x14ac:dyDescent="0.3">
      <c r="B25" s="12">
        <v>166423657</v>
      </c>
      <c r="I25" s="13" t="s">
        <v>27</v>
      </c>
    </row>
    <row r="26" spans="2:9" x14ac:dyDescent="0.3">
      <c r="B26" s="12">
        <v>87515237</v>
      </c>
      <c r="I26" s="13" t="s">
        <v>32</v>
      </c>
    </row>
  </sheetData>
  <sortState xmlns:xlrd2="http://schemas.microsoft.com/office/spreadsheetml/2017/richdata2" ref="I2:L26">
    <sortCondition ref="I2:I26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5B10-C59E-4DA8-85C6-6FD59547D734}">
  <dimension ref="A1:O34"/>
  <sheetViews>
    <sheetView tabSelected="1" workbookViewId="0">
      <selection activeCell="H3" sqref="H3"/>
    </sheetView>
  </sheetViews>
  <sheetFormatPr defaultRowHeight="16.5" x14ac:dyDescent="0.3"/>
  <cols>
    <col min="6" max="6" width="15.5" customWidth="1"/>
    <col min="7" max="7" width="16.125" customWidth="1"/>
    <col min="8" max="8" width="15.875" customWidth="1"/>
  </cols>
  <sheetData>
    <row r="1" spans="1:15" x14ac:dyDescent="0.3">
      <c r="A1" s="9" t="s">
        <v>76</v>
      </c>
      <c r="B1" s="9" t="s">
        <v>77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82</v>
      </c>
      <c r="H1" s="9" t="s">
        <v>83</v>
      </c>
    </row>
    <row r="2" spans="1:15" x14ac:dyDescent="0.3">
      <c r="A2" s="1" t="s">
        <v>48</v>
      </c>
      <c r="B2" s="3">
        <v>1432542</v>
      </c>
      <c r="C2" s="8">
        <f>SUM(거주인구!C2:F2)</f>
        <v>1300983</v>
      </c>
      <c r="D2">
        <f>SUM([1]Sheet1!G2:I2)</f>
        <v>1073</v>
      </c>
      <c r="E2">
        <v>251123</v>
      </c>
      <c r="F2" s="14">
        <v>93477395</v>
      </c>
      <c r="G2" s="14">
        <v>139523472</v>
      </c>
      <c r="H2" s="14">
        <v>30147451</v>
      </c>
    </row>
    <row r="3" spans="1:15" x14ac:dyDescent="0.3">
      <c r="A3" s="1" t="s">
        <v>50</v>
      </c>
      <c r="B3" s="3">
        <v>472688</v>
      </c>
      <c r="C3" s="8">
        <f>SUM(거주인구!C3:F3)</f>
        <v>1130243</v>
      </c>
      <c r="D3">
        <f>SUM([1]Sheet1!G3:I3)</f>
        <v>3347</v>
      </c>
      <c r="E3">
        <v>153780</v>
      </c>
      <c r="F3" s="14">
        <v>32292610</v>
      </c>
      <c r="G3" s="14">
        <v>45671791</v>
      </c>
      <c r="H3" s="14">
        <v>9550836</v>
      </c>
    </row>
    <row r="4" spans="1:15" x14ac:dyDescent="0.3">
      <c r="A4" s="1" t="s">
        <v>34</v>
      </c>
      <c r="B4" s="3">
        <v>345269</v>
      </c>
      <c r="C4" s="8">
        <f>SUM(거주인구!C4:F4)</f>
        <v>739717</v>
      </c>
      <c r="D4">
        <f>SUM([1]Sheet1!G4:I4)</f>
        <v>5855</v>
      </c>
      <c r="E4">
        <v>75185</v>
      </c>
      <c r="F4" s="14">
        <v>54255008</v>
      </c>
      <c r="G4" s="14">
        <v>28068271</v>
      </c>
      <c r="H4" s="14">
        <v>5932508</v>
      </c>
    </row>
    <row r="5" spans="1:15" x14ac:dyDescent="0.3">
      <c r="A5" s="1" t="s">
        <v>41</v>
      </c>
      <c r="B5" s="3">
        <v>404635</v>
      </c>
      <c r="C5" s="8">
        <f>SUM(거주인구!C5:F5)</f>
        <v>1422973</v>
      </c>
      <c r="D5">
        <f>SUM([1]Sheet1!G5:I5)</f>
        <v>5486</v>
      </c>
      <c r="E5">
        <v>205650</v>
      </c>
      <c r="F5" s="14">
        <v>52107668</v>
      </c>
      <c r="G5" s="14">
        <v>62794479</v>
      </c>
      <c r="H5" s="14">
        <v>10994705</v>
      </c>
    </row>
    <row r="6" spans="1:15" x14ac:dyDescent="0.3">
      <c r="A6" s="1" t="s">
        <v>46</v>
      </c>
      <c r="B6" s="3">
        <v>314510</v>
      </c>
      <c r="C6" s="8">
        <f>SUM(거주인구!C6:F6)</f>
        <v>1286075</v>
      </c>
      <c r="D6">
        <f>SUM([1]Sheet1!G6:I6)</f>
        <v>1960</v>
      </c>
      <c r="E6">
        <v>118810</v>
      </c>
      <c r="F6" s="14">
        <v>81960533</v>
      </c>
      <c r="G6" s="14">
        <v>75428105</v>
      </c>
      <c r="H6" s="14">
        <v>8799726</v>
      </c>
    </row>
    <row r="7" spans="1:15" x14ac:dyDescent="0.3">
      <c r="A7" s="1" t="s">
        <v>30</v>
      </c>
      <c r="B7" s="3">
        <v>600984</v>
      </c>
      <c r="C7" s="8">
        <f>SUM(거주인구!C7:F7)</f>
        <v>871795</v>
      </c>
      <c r="D7">
        <f>SUM([1]Sheet1!G7:I7)</f>
        <v>1383</v>
      </c>
      <c r="E7">
        <v>97920</v>
      </c>
      <c r="F7" s="14">
        <v>29859594</v>
      </c>
      <c r="G7" s="14">
        <v>56633974</v>
      </c>
      <c r="H7" s="14">
        <v>9237922</v>
      </c>
    </row>
    <row r="8" spans="1:15" x14ac:dyDescent="0.3">
      <c r="A8" s="1" t="s">
        <v>42</v>
      </c>
      <c r="B8" s="3">
        <v>271063</v>
      </c>
      <c r="C8" s="8">
        <f>SUM(거주인구!C8:F8)</f>
        <v>1020491</v>
      </c>
      <c r="D8">
        <f>SUM([1]Sheet1!G8:I8)</f>
        <v>3656</v>
      </c>
      <c r="E8">
        <v>148384</v>
      </c>
      <c r="F8" s="14">
        <v>60237240</v>
      </c>
      <c r="G8" s="14">
        <v>56036771</v>
      </c>
      <c r="H8" s="14">
        <v>7113869</v>
      </c>
    </row>
    <row r="9" spans="1:15" x14ac:dyDescent="0.3">
      <c r="A9" s="1" t="s">
        <v>43</v>
      </c>
      <c r="B9" s="3">
        <v>212400</v>
      </c>
      <c r="C9" s="8">
        <f>SUM(거주인구!C9:F9)</f>
        <v>605219</v>
      </c>
      <c r="D9">
        <f>SUM([1]Sheet1!G9:I9)</f>
        <v>3654</v>
      </c>
      <c r="E9">
        <v>92322</v>
      </c>
      <c r="F9" s="14">
        <v>42139004</v>
      </c>
      <c r="G9" s="14">
        <v>19830665</v>
      </c>
      <c r="H9" s="14">
        <v>4782615</v>
      </c>
    </row>
    <row r="10" spans="1:15" x14ac:dyDescent="0.3">
      <c r="A10" s="1" t="s">
        <v>36</v>
      </c>
      <c r="B10" s="3">
        <v>151142</v>
      </c>
      <c r="C10" s="8">
        <f>SUM(거주인구!C10:F10)</f>
        <v>1233568</v>
      </c>
      <c r="D10">
        <f>SUM([1]Sheet1!G10:I10)</f>
        <v>1542</v>
      </c>
      <c r="E10">
        <v>152503</v>
      </c>
      <c r="F10" s="14">
        <v>46165813</v>
      </c>
      <c r="G10" s="14">
        <v>52909026</v>
      </c>
      <c r="H10" s="14">
        <v>9665232</v>
      </c>
      <c r="O10" s="1"/>
    </row>
    <row r="11" spans="1:15" x14ac:dyDescent="0.3">
      <c r="A11" s="1" t="s">
        <v>35</v>
      </c>
      <c r="B11" s="3">
        <v>221197</v>
      </c>
      <c r="C11" s="8">
        <f>SUM(거주인구!C11:F11)</f>
        <v>766334</v>
      </c>
      <c r="D11">
        <f>SUM([1]Sheet1!G11:I11)</f>
        <v>3908</v>
      </c>
      <c r="E11">
        <v>95577</v>
      </c>
      <c r="F11" s="14">
        <v>37019485</v>
      </c>
      <c r="G11" s="14">
        <v>25198610</v>
      </c>
      <c r="H11" s="14">
        <v>5521781</v>
      </c>
      <c r="O11" s="1"/>
    </row>
    <row r="12" spans="1:15" x14ac:dyDescent="0.3">
      <c r="A12" s="1" t="s">
        <v>31</v>
      </c>
      <c r="B12" s="3">
        <v>272136</v>
      </c>
      <c r="C12" s="8">
        <f>SUM(거주인구!C12:F12)</f>
        <v>877075</v>
      </c>
      <c r="D12">
        <f>SUM([1]Sheet1!G12:I12)</f>
        <v>1725</v>
      </c>
      <c r="E12">
        <v>100165</v>
      </c>
      <c r="F12" s="14">
        <v>57791744</v>
      </c>
      <c r="G12" s="14">
        <v>31218408</v>
      </c>
      <c r="H12" s="14">
        <v>8932560</v>
      </c>
      <c r="O12" s="1"/>
    </row>
    <row r="13" spans="1:15" x14ac:dyDescent="0.3">
      <c r="A13" s="1" t="s">
        <v>45</v>
      </c>
      <c r="B13" s="3">
        <v>330723</v>
      </c>
      <c r="C13" s="8">
        <f>SUM(거주인구!C13:F13)</f>
        <v>966637</v>
      </c>
      <c r="D13">
        <f>SUM([1]Sheet1!G13:I13)</f>
        <v>1267</v>
      </c>
      <c r="E13">
        <v>106573</v>
      </c>
      <c r="F13" s="14">
        <v>58188663</v>
      </c>
      <c r="G13" s="14">
        <v>45706535</v>
      </c>
      <c r="H13" s="14">
        <v>5482208</v>
      </c>
      <c r="O13" s="1"/>
    </row>
    <row r="14" spans="1:15" x14ac:dyDescent="0.3">
      <c r="A14" s="1" t="s">
        <v>39</v>
      </c>
      <c r="B14" s="3">
        <v>226219</v>
      </c>
      <c r="C14" s="8">
        <f>SUM(거주인구!C14:F14)</f>
        <v>931254</v>
      </c>
      <c r="D14">
        <f>SUM([1]Sheet1!G14:I14)</f>
        <v>525</v>
      </c>
      <c r="E14">
        <v>122545</v>
      </c>
      <c r="F14" s="14">
        <v>56944960</v>
      </c>
      <c r="G14" s="14">
        <v>78992624</v>
      </c>
      <c r="H14" s="14">
        <v>12193528</v>
      </c>
      <c r="O14" s="1"/>
    </row>
    <row r="15" spans="1:15" x14ac:dyDescent="0.3">
      <c r="A15" s="1" t="s">
        <v>38</v>
      </c>
      <c r="B15" s="3">
        <v>158452</v>
      </c>
      <c r="C15" s="8">
        <f>SUM(거주인구!C15:F15)</f>
        <v>784905</v>
      </c>
      <c r="D15">
        <f>SUM([1]Sheet1!G15:I15)</f>
        <v>1391</v>
      </c>
      <c r="E15">
        <v>91906</v>
      </c>
      <c r="F15" s="14">
        <v>60695355</v>
      </c>
      <c r="G15" s="14">
        <v>28742860</v>
      </c>
      <c r="H15" s="14">
        <v>6519909</v>
      </c>
      <c r="O15" s="1"/>
    </row>
    <row r="16" spans="1:15" x14ac:dyDescent="0.3">
      <c r="A16" s="1" t="s">
        <v>47</v>
      </c>
      <c r="B16" s="3">
        <v>1349646</v>
      </c>
      <c r="C16" s="8">
        <f>SUM(거주인구!C16:F16)</f>
        <v>984651</v>
      </c>
      <c r="D16">
        <f>SUM([1]Sheet1!G16:I16)</f>
        <v>5034</v>
      </c>
      <c r="E16">
        <v>176265</v>
      </c>
      <c r="F16" s="14">
        <v>72872287</v>
      </c>
      <c r="G16" s="14">
        <v>104225039</v>
      </c>
      <c r="H16" s="14">
        <v>14220978</v>
      </c>
      <c r="O16" s="1"/>
    </row>
    <row r="17" spans="1:15" x14ac:dyDescent="0.3">
      <c r="A17" s="1" t="s">
        <v>29</v>
      </c>
      <c r="B17" s="3">
        <v>161851</v>
      </c>
      <c r="C17" s="8">
        <f>SUM(거주인구!C17:F17)</f>
        <v>709773</v>
      </c>
      <c r="D17">
        <f>SUM([1]Sheet1!G17:I17)</f>
        <v>2687</v>
      </c>
      <c r="E17">
        <v>104531</v>
      </c>
      <c r="F17" s="14">
        <v>31552270</v>
      </c>
      <c r="G17" s="14">
        <v>56470250</v>
      </c>
      <c r="H17" s="14">
        <v>8064905</v>
      </c>
      <c r="O17" s="1"/>
    </row>
    <row r="18" spans="1:15" x14ac:dyDescent="0.3">
      <c r="A18" s="1" t="s">
        <v>33</v>
      </c>
      <c r="B18" s="3">
        <v>140172</v>
      </c>
      <c r="C18" s="8">
        <f>SUM(거주인구!C18:F18)</f>
        <v>1081050</v>
      </c>
      <c r="D18">
        <f>SUM([1]Sheet1!G18:I18)</f>
        <v>5341</v>
      </c>
      <c r="E18">
        <v>122850</v>
      </c>
      <c r="F18" s="14">
        <v>67929727</v>
      </c>
      <c r="G18" s="14">
        <v>37822410</v>
      </c>
      <c r="H18" s="14">
        <v>7039123</v>
      </c>
      <c r="O18" s="1"/>
    </row>
    <row r="19" spans="1:15" x14ac:dyDescent="0.3">
      <c r="A19" s="1" t="s">
        <v>49</v>
      </c>
      <c r="B19">
        <v>272136</v>
      </c>
      <c r="C19" s="8">
        <f>SUM(거주인구!C19:F19)</f>
        <v>1613881</v>
      </c>
      <c r="D19">
        <f>SUM([1]Sheet1!G19:I19)</f>
        <v>5607</v>
      </c>
      <c r="E19">
        <v>244929</v>
      </c>
      <c r="F19" s="14">
        <v>60517668</v>
      </c>
      <c r="G19" s="14">
        <v>89719740</v>
      </c>
      <c r="H19" s="14">
        <v>16186249</v>
      </c>
      <c r="O19" s="1"/>
    </row>
    <row r="20" spans="1:15" x14ac:dyDescent="0.3">
      <c r="A20" s="1" t="s">
        <v>40</v>
      </c>
      <c r="B20" s="3">
        <v>427905</v>
      </c>
      <c r="C20" s="8">
        <f>SUM(거주인구!C20:F20)</f>
        <v>1069207</v>
      </c>
      <c r="D20">
        <f>SUM([1]Sheet1!G20:I20)</f>
        <v>5275</v>
      </c>
      <c r="E20">
        <v>151604</v>
      </c>
      <c r="F20" s="14">
        <v>46183700</v>
      </c>
      <c r="G20" s="14">
        <v>30359568</v>
      </c>
      <c r="H20" s="14">
        <v>6635854</v>
      </c>
      <c r="O20" s="1"/>
    </row>
    <row r="21" spans="1:15" x14ac:dyDescent="0.3">
      <c r="A21" s="1" t="s">
        <v>44</v>
      </c>
      <c r="B21">
        <v>272136</v>
      </c>
      <c r="C21" s="8">
        <f>SUM(거주인구!C21:F21)</f>
        <v>985002</v>
      </c>
      <c r="D21">
        <f>SUM([1]Sheet1!G21:I21)</f>
        <v>3219</v>
      </c>
      <c r="E21">
        <v>144626</v>
      </c>
      <c r="F21" s="14">
        <v>61964048</v>
      </c>
      <c r="G21" s="14">
        <v>81402306</v>
      </c>
      <c r="H21" s="14">
        <v>14133151</v>
      </c>
      <c r="O21" s="1"/>
    </row>
    <row r="22" spans="1:15" x14ac:dyDescent="0.3">
      <c r="A22" s="1" t="s">
        <v>28</v>
      </c>
      <c r="B22" s="3">
        <v>12474</v>
      </c>
      <c r="C22" s="8">
        <f>SUM(거주인구!C22:F22)</f>
        <v>576373</v>
      </c>
      <c r="D22">
        <f>SUM([1]Sheet1!G22:I22)</f>
        <v>2532</v>
      </c>
      <c r="E22">
        <v>75425</v>
      </c>
      <c r="F22" s="14">
        <v>43905878</v>
      </c>
      <c r="G22" s="14">
        <v>32335411</v>
      </c>
      <c r="H22" s="14">
        <v>10790696</v>
      </c>
      <c r="O22" s="1"/>
    </row>
    <row r="23" spans="1:15" x14ac:dyDescent="0.3">
      <c r="A23" s="1" t="s">
        <v>37</v>
      </c>
      <c r="B23" s="3">
        <v>101230</v>
      </c>
      <c r="C23" s="8">
        <f>SUM(거주인구!C23:F23)</f>
        <v>1155080</v>
      </c>
      <c r="D23">
        <f>SUM([1]Sheet1!G23:I23)</f>
        <v>1781</v>
      </c>
      <c r="E23">
        <v>133358</v>
      </c>
      <c r="F23" s="14">
        <v>57517380</v>
      </c>
      <c r="G23" s="14">
        <v>45319869</v>
      </c>
      <c r="H23" s="14">
        <v>7579254</v>
      </c>
      <c r="O23" s="1"/>
    </row>
    <row r="24" spans="1:15" x14ac:dyDescent="0.3">
      <c r="A24" s="1" t="s">
        <v>26</v>
      </c>
      <c r="B24" s="3">
        <v>273209</v>
      </c>
      <c r="C24" s="8">
        <f>SUM(거주인구!C24:F24)</f>
        <v>376946</v>
      </c>
      <c r="D24">
        <f>SUM([1]Sheet1!G24:I24)</f>
        <v>4194</v>
      </c>
      <c r="E24">
        <v>50841</v>
      </c>
      <c r="F24" s="14">
        <v>57821751</v>
      </c>
      <c r="G24" s="14">
        <v>75771163</v>
      </c>
      <c r="H24" s="14">
        <v>8167055</v>
      </c>
      <c r="O24" s="1"/>
    </row>
    <row r="25" spans="1:15" x14ac:dyDescent="0.3">
      <c r="A25" s="1" t="s">
        <v>27</v>
      </c>
      <c r="B25" s="3">
        <v>2036721</v>
      </c>
      <c r="C25" s="8">
        <f>SUM(거주인구!C25:F25)</f>
        <v>324709</v>
      </c>
      <c r="D25">
        <f>SUM([1]Sheet1!G25:I25)</f>
        <v>4667</v>
      </c>
      <c r="E25">
        <v>56739</v>
      </c>
      <c r="F25" s="14">
        <v>39190006</v>
      </c>
      <c r="G25" s="14">
        <v>100938579</v>
      </c>
      <c r="H25" s="14">
        <v>9727454</v>
      </c>
      <c r="O25" s="1"/>
    </row>
    <row r="26" spans="1:15" x14ac:dyDescent="0.3">
      <c r="A26" s="1" t="s">
        <v>32</v>
      </c>
      <c r="B26" s="3">
        <v>87350</v>
      </c>
      <c r="C26" s="8">
        <f>SUM(거주인구!C26:F26)</f>
        <v>967693</v>
      </c>
      <c r="D26">
        <f>SUM([1]Sheet1!G26:I26)</f>
        <v>8214</v>
      </c>
      <c r="E26">
        <v>116677</v>
      </c>
      <c r="F26" s="14">
        <v>41568031</v>
      </c>
      <c r="G26" s="14">
        <v>29571182</v>
      </c>
      <c r="H26" s="14">
        <v>8154731</v>
      </c>
      <c r="O26" s="1"/>
    </row>
    <row r="27" spans="1:15" x14ac:dyDescent="0.3">
      <c r="O27" s="1"/>
    </row>
    <row r="28" spans="1:15" x14ac:dyDescent="0.3">
      <c r="O28" s="1"/>
    </row>
    <row r="29" spans="1:15" x14ac:dyDescent="0.3">
      <c r="O29" s="1"/>
    </row>
    <row r="30" spans="1:15" x14ac:dyDescent="0.3">
      <c r="O30" s="1"/>
    </row>
    <row r="31" spans="1:15" x14ac:dyDescent="0.3">
      <c r="O31" s="1"/>
    </row>
    <row r="32" spans="1:15" x14ac:dyDescent="0.3">
      <c r="O32" s="1"/>
    </row>
    <row r="33" spans="15:15" x14ac:dyDescent="0.3">
      <c r="O33" s="1"/>
    </row>
    <row r="34" spans="15:15" x14ac:dyDescent="0.3">
      <c r="O3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유동인구</vt:lpstr>
      <vt:lpstr>거주인구</vt:lpstr>
      <vt:lpstr>총주차면수</vt:lpstr>
      <vt:lpstr>차량수</vt:lpstr>
      <vt:lpstr>대중교통이용수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 진성</cp:lastModifiedBy>
  <dcterms:created xsi:type="dcterms:W3CDTF">2023-06-22T01:12:10Z</dcterms:created>
  <dcterms:modified xsi:type="dcterms:W3CDTF">2023-06-22T01:46:07Z</dcterms:modified>
</cp:coreProperties>
</file>