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 codeName="ThisWorkbook"/>
  <xr:revisionPtr revIDLastSave="0" documentId="13_ncr:1_{85513796-C7CB-451F-BFCF-CA08872DAE85}" xr6:coauthVersionLast="36" xr6:coauthVersionMax="36" xr10:uidLastSave="{00000000-0000-0000-0000-000000000000}"/>
  <bookViews>
    <workbookView xWindow="38130" yWindow="0" windowWidth="22260" windowHeight="12645" xr2:uid="{00000000-000D-0000-FFFF-FFFF00000000}"/>
  </bookViews>
  <sheets>
    <sheet name="comparison_result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3" l="1"/>
  <c r="D39" i="3"/>
  <c r="E39" i="3"/>
  <c r="F39" i="3"/>
  <c r="G39" i="3"/>
  <c r="I39" i="3"/>
  <c r="B39" i="3"/>
  <c r="J4" i="3"/>
  <c r="J3" i="3"/>
  <c r="J38" i="3" l="1"/>
  <c r="J37" i="3"/>
  <c r="J36" i="3"/>
  <c r="J35" i="3"/>
  <c r="J34" i="3"/>
  <c r="J33" i="3"/>
  <c r="J26" i="3"/>
  <c r="J25" i="3"/>
  <c r="J24" i="3"/>
  <c r="J23" i="3"/>
  <c r="J22" i="3"/>
  <c r="J21" i="3"/>
  <c r="J14" i="3"/>
  <c r="J13" i="3"/>
  <c r="J12" i="3"/>
  <c r="J11" i="3"/>
  <c r="J10" i="3"/>
  <c r="J9" i="3"/>
  <c r="J32" i="3"/>
  <c r="J31" i="3"/>
  <c r="J30" i="3"/>
  <c r="J29" i="3"/>
  <c r="J28" i="3"/>
  <c r="J27" i="3"/>
  <c r="J20" i="3"/>
  <c r="J19" i="3"/>
  <c r="J18" i="3"/>
  <c r="J17" i="3"/>
  <c r="J16" i="3"/>
  <c r="J15" i="3"/>
  <c r="J8" i="3"/>
  <c r="J7" i="3"/>
  <c r="J6" i="3"/>
  <c r="J5" i="3"/>
  <c r="J39" i="3" l="1"/>
</calcChain>
</file>

<file path=xl/sharedStrings.xml><?xml version="1.0" encoding="utf-8"?>
<sst xmlns="http://schemas.openxmlformats.org/spreadsheetml/2006/main" count="50" uniqueCount="46">
  <si>
    <t>Instance</t>
    <phoneticPr fontId="1" type="noConversion"/>
  </si>
  <si>
    <t>HTS</t>
    <phoneticPr fontId="1" type="noConversion"/>
  </si>
  <si>
    <t>gap(%)</t>
    <phoneticPr fontId="1" type="noConversion"/>
  </si>
  <si>
    <t>best</t>
    <phoneticPr fontId="1" type="noConversion"/>
  </si>
  <si>
    <t>time</t>
    <phoneticPr fontId="1" type="noConversion"/>
  </si>
  <si>
    <t>average</t>
    <phoneticPr fontId="1" type="noConversion"/>
  </si>
  <si>
    <t>BBD</t>
    <phoneticPr fontId="1" type="noConversion"/>
  </si>
  <si>
    <t>BP</t>
    <phoneticPr fontId="1" type="noConversion"/>
  </si>
  <si>
    <t>T10D2K2F1</t>
    <phoneticPr fontId="1" type="noConversion"/>
  </si>
  <si>
    <t>T10D2K2F2</t>
  </si>
  <si>
    <t>T10D2K3F1</t>
    <phoneticPr fontId="1" type="noConversion"/>
  </si>
  <si>
    <t>T10D2K3F2</t>
    <phoneticPr fontId="1" type="noConversion"/>
  </si>
  <si>
    <t>T10D2K4F1</t>
    <phoneticPr fontId="1" type="noConversion"/>
  </si>
  <si>
    <t>T10D2K4F2</t>
    <phoneticPr fontId="1" type="noConversion"/>
  </si>
  <si>
    <t>T15D2K2F1</t>
    <phoneticPr fontId="1" type="noConversion"/>
  </si>
  <si>
    <t>T15D2K2F2</t>
    <phoneticPr fontId="1" type="noConversion"/>
  </si>
  <si>
    <t>T15D2K3F1</t>
    <phoneticPr fontId="1" type="noConversion"/>
  </si>
  <si>
    <t>T15D2K3F2</t>
    <phoneticPr fontId="1" type="noConversion"/>
  </si>
  <si>
    <t>T15D2K4F1</t>
    <phoneticPr fontId="1" type="noConversion"/>
  </si>
  <si>
    <t>T15D2K4F2</t>
    <phoneticPr fontId="1" type="noConversion"/>
  </si>
  <si>
    <t>T20D2K2F1</t>
    <phoneticPr fontId="1" type="noConversion"/>
  </si>
  <si>
    <t>T20D2K2F2</t>
    <phoneticPr fontId="1" type="noConversion"/>
  </si>
  <si>
    <t>T20D2K3F1</t>
    <phoneticPr fontId="1" type="noConversion"/>
  </si>
  <si>
    <t>T20D2K3F2</t>
    <phoneticPr fontId="1" type="noConversion"/>
  </si>
  <si>
    <t>T20D2K4F1</t>
    <phoneticPr fontId="1" type="noConversion"/>
  </si>
  <si>
    <t>T20D2K4F2</t>
    <phoneticPr fontId="1" type="noConversion"/>
  </si>
  <si>
    <t>T10D3K2F1</t>
    <phoneticPr fontId="1" type="noConversion"/>
  </si>
  <si>
    <t>T10D3K2F2</t>
    <phoneticPr fontId="1" type="noConversion"/>
  </si>
  <si>
    <t>T10D3K3F1</t>
    <phoneticPr fontId="1" type="noConversion"/>
  </si>
  <si>
    <t>T10D3K3F2</t>
    <phoneticPr fontId="1" type="noConversion"/>
  </si>
  <si>
    <t>T10D3K4F1</t>
    <phoneticPr fontId="1" type="noConversion"/>
  </si>
  <si>
    <t>T10D3K4F2</t>
    <phoneticPr fontId="1" type="noConversion"/>
  </si>
  <si>
    <t>T15D3K2F1</t>
    <phoneticPr fontId="1" type="noConversion"/>
  </si>
  <si>
    <t>T15D3K2F2</t>
    <phoneticPr fontId="1" type="noConversion"/>
  </si>
  <si>
    <t>T15D3K3F1</t>
    <phoneticPr fontId="1" type="noConversion"/>
  </si>
  <si>
    <t>T15D3K3F2</t>
    <phoneticPr fontId="1" type="noConversion"/>
  </si>
  <si>
    <t>T15D3K4F1</t>
    <phoneticPr fontId="1" type="noConversion"/>
  </si>
  <si>
    <t>T15D3K4F2</t>
    <phoneticPr fontId="1" type="noConversion"/>
  </si>
  <si>
    <t>T20D3K2F1</t>
    <phoneticPr fontId="1" type="noConversion"/>
  </si>
  <si>
    <t>T20D3K2F2</t>
    <phoneticPr fontId="1" type="noConversion"/>
  </si>
  <si>
    <t>T20D3K3F1</t>
    <phoneticPr fontId="1" type="noConversion"/>
  </si>
  <si>
    <t>T20D3K3F2</t>
    <phoneticPr fontId="1" type="noConversion"/>
  </si>
  <si>
    <t>T20D3K4F1</t>
    <phoneticPr fontId="1" type="noConversion"/>
  </si>
  <si>
    <t>T20D3K4F2</t>
    <phoneticPr fontId="1" type="noConversion"/>
  </si>
  <si>
    <t>Average</t>
    <phoneticPr fontId="1" type="noConversion"/>
  </si>
  <si>
    <t>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</si>
</sst>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0.0000_);[Red]\(0.0000\)"/>
    <numFmt numFmtId="178" formatCode="0.00000_);[Red]\(0.00000\)"/>
    <numFmt numFmtId="179" formatCode="0.00_ "/>
    <numFmt numFmtId="180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I56"/>
  <sheetViews>
    <sheetView tabSelected="1" topLeftCell="A25" zoomScaleNormal="100" workbookViewId="0">
      <selection activeCell="K37" sqref="K37"/>
    </sheetView>
  </sheetViews>
  <sheetFormatPr defaultColWidth="9" defaultRowHeight="14.25" x14ac:dyDescent="0.2"/>
  <cols>
    <col min="1" max="1" width="12.75" style="7" customWidth="1"/>
    <col min="2" max="2" width="11.125" style="1" bestFit="1" customWidth="1"/>
    <col min="3" max="3" width="9" style="1"/>
    <col min="4" max="4" width="11.5" style="1" bestFit="1" customWidth="1"/>
    <col min="5" max="5" width="9" style="1"/>
    <col min="6" max="6" width="11.5" style="1" bestFit="1" customWidth="1"/>
    <col min="7" max="7" width="12.625" style="13" bestFit="1" customWidth="1"/>
    <col min="9" max="9" width="9" style="1"/>
    <col min="10" max="10" width="9" style="8"/>
    <col min="11" max="11" width="11.375" style="7" customWidth="1"/>
    <col min="12" max="12" width="11.125" style="1" bestFit="1" customWidth="1"/>
    <col min="13" max="13" width="9" style="1"/>
    <col min="14" max="14" width="11.5" style="1" bestFit="1" customWidth="1"/>
    <col min="15" max="15" width="9" style="1"/>
    <col min="16" max="16" width="11.5" style="1" bestFit="1" customWidth="1"/>
    <col min="17" max="17" width="12.625" style="13" bestFit="1" customWidth="1"/>
    <col min="18" max="18" width="9" style="1"/>
    <col min="19" max="19" width="9" style="8"/>
    <col min="20" max="20" width="3.75" customWidth="1"/>
    <col min="21" max="21" width="9" style="11"/>
    <col min="22" max="22" width="9" style="12"/>
    <col min="23" max="23" width="9" style="1"/>
    <col min="24" max="24" width="11.5" style="12" bestFit="1" customWidth="1"/>
    <col min="25" max="25" width="9" style="1"/>
    <col min="26" max="26" width="11.5" style="12" bestFit="1" customWidth="1"/>
    <col min="27" max="27" width="12.625" style="4" bestFit="1" customWidth="1"/>
    <col min="28" max="28" width="9" style="1"/>
    <col min="29" max="29" width="9" style="8"/>
    <col min="36" max="16384" width="9" style="7"/>
  </cols>
  <sheetData>
    <row r="1" spans="1:29" x14ac:dyDescent="0.2">
      <c r="A1" s="19" t="s">
        <v>0</v>
      </c>
      <c r="B1" s="19" t="s">
        <v>7</v>
      </c>
      <c r="C1" s="19"/>
      <c r="D1" s="19" t="s">
        <v>6</v>
      </c>
      <c r="E1" s="19"/>
      <c r="F1" s="19" t="s">
        <v>1</v>
      </c>
      <c r="G1" s="19"/>
      <c r="H1" s="19"/>
      <c r="I1" s="19"/>
      <c r="J1" s="20" t="s">
        <v>2</v>
      </c>
      <c r="K1" s="19"/>
      <c r="L1" s="11"/>
      <c r="M1" s="11"/>
      <c r="N1" s="11"/>
      <c r="O1" s="11"/>
      <c r="P1" s="19"/>
      <c r="Q1" s="19"/>
      <c r="R1" s="19"/>
      <c r="S1" s="20"/>
      <c r="V1" s="19"/>
      <c r="W1" s="19"/>
      <c r="X1" s="19"/>
      <c r="Y1" s="19"/>
      <c r="Z1" s="21"/>
      <c r="AA1" s="21"/>
      <c r="AB1" s="21"/>
      <c r="AC1" s="20"/>
    </row>
    <row r="2" spans="1:29" ht="15" x14ac:dyDescent="0.2">
      <c r="A2" s="19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3" t="s">
        <v>5</v>
      </c>
      <c r="H2" s="22" t="s">
        <v>45</v>
      </c>
      <c r="I2" s="1" t="s">
        <v>4</v>
      </c>
      <c r="J2" s="20"/>
      <c r="K2" s="19"/>
      <c r="S2" s="20"/>
      <c r="AC2" s="20"/>
    </row>
    <row r="3" spans="1:29" x14ac:dyDescent="0.2">
      <c r="A3" s="17" t="s">
        <v>8</v>
      </c>
      <c r="B3" s="1">
        <v>2894.0268000000001</v>
      </c>
      <c r="C3" s="1">
        <v>0.9</v>
      </c>
      <c r="D3" s="1">
        <v>2894.0268000000001</v>
      </c>
      <c r="E3" s="1">
        <v>2.7</v>
      </c>
      <c r="F3" s="1">
        <v>2894.0268000000001</v>
      </c>
      <c r="G3" s="13">
        <v>2894.0268000000001</v>
      </c>
      <c r="H3" s="13">
        <v>0</v>
      </c>
      <c r="I3" s="1">
        <v>0.50409999999999999</v>
      </c>
      <c r="J3" s="18">
        <f>(F3-D3)/D3*100</f>
        <v>0</v>
      </c>
      <c r="K3" s="11"/>
      <c r="L3" s="3"/>
      <c r="N3" s="3"/>
      <c r="P3" s="3"/>
      <c r="Q3" s="14"/>
      <c r="AA3" s="12"/>
      <c r="AB3" s="3"/>
    </row>
    <row r="4" spans="1:29" x14ac:dyDescent="0.2">
      <c r="A4" s="17" t="s">
        <v>9</v>
      </c>
      <c r="B4" s="1">
        <v>2672.9070000000002</v>
      </c>
      <c r="C4" s="1">
        <v>0.7</v>
      </c>
      <c r="D4" s="1">
        <v>2672.9070000000002</v>
      </c>
      <c r="E4" s="1">
        <v>2</v>
      </c>
      <c r="F4" s="1">
        <v>2672.9070000000002</v>
      </c>
      <c r="G4" s="13">
        <v>2672.9070000000002</v>
      </c>
      <c r="H4" s="13">
        <v>0</v>
      </c>
      <c r="I4" s="1">
        <v>0.4884</v>
      </c>
      <c r="J4" s="18">
        <f>(F4-D4)/D4*100</f>
        <v>0</v>
      </c>
      <c r="K4" s="11"/>
      <c r="L4" s="3"/>
      <c r="N4" s="3"/>
      <c r="P4" s="3"/>
      <c r="AA4" s="12"/>
      <c r="AB4" s="3"/>
    </row>
    <row r="5" spans="1:29" x14ac:dyDescent="0.2">
      <c r="A5" s="17" t="s">
        <v>10</v>
      </c>
      <c r="B5" s="1">
        <v>2853.1032</v>
      </c>
      <c r="C5" s="1">
        <v>2.6</v>
      </c>
      <c r="D5" s="1">
        <v>2853.1032</v>
      </c>
      <c r="E5" s="1">
        <v>2</v>
      </c>
      <c r="F5" s="1">
        <v>2853.1032</v>
      </c>
      <c r="G5" s="13">
        <v>2853.11</v>
      </c>
      <c r="H5" s="13">
        <v>0</v>
      </c>
      <c r="I5" s="1">
        <v>0.47660000000000002</v>
      </c>
      <c r="J5" s="18">
        <f>(F5-D5)/D5*100</f>
        <v>0</v>
      </c>
      <c r="K5" s="11"/>
      <c r="L5" s="3"/>
      <c r="N5" s="3"/>
      <c r="P5" s="3"/>
      <c r="AA5" s="12"/>
      <c r="AB5" s="3"/>
    </row>
    <row r="6" spans="1:29" x14ac:dyDescent="0.2">
      <c r="A6" s="17" t="s">
        <v>11</v>
      </c>
      <c r="B6" s="1">
        <v>2536.33</v>
      </c>
      <c r="C6" s="1">
        <v>1</v>
      </c>
      <c r="D6" s="1">
        <v>2536.33</v>
      </c>
      <c r="E6" s="1">
        <v>1</v>
      </c>
      <c r="F6" s="1">
        <v>2536.33</v>
      </c>
      <c r="G6" s="13">
        <v>2536.33</v>
      </c>
      <c r="H6" s="13">
        <v>0</v>
      </c>
      <c r="I6" s="1">
        <v>0.46160000000000001</v>
      </c>
      <c r="J6" s="18">
        <f>(F6-D6)/D6*100</f>
        <v>0</v>
      </c>
      <c r="K6" s="11"/>
      <c r="L6" s="3"/>
      <c r="N6" s="3"/>
      <c r="P6" s="3"/>
      <c r="AA6" s="12"/>
      <c r="AB6" s="3"/>
    </row>
    <row r="7" spans="1:29" x14ac:dyDescent="0.2">
      <c r="A7" s="17" t="s">
        <v>12</v>
      </c>
      <c r="B7" s="1">
        <v>2735.6412</v>
      </c>
      <c r="C7" s="1">
        <v>0.4</v>
      </c>
      <c r="D7" s="1">
        <v>2735.6412</v>
      </c>
      <c r="E7" s="1">
        <v>0.9</v>
      </c>
      <c r="F7" s="1">
        <v>2735.6412</v>
      </c>
      <c r="G7" s="13">
        <v>2735.6412</v>
      </c>
      <c r="H7" s="13">
        <v>0</v>
      </c>
      <c r="I7" s="1">
        <v>0.47670000000000001</v>
      </c>
      <c r="J7" s="18">
        <f>(F7-D7)/D7*100</f>
        <v>0</v>
      </c>
      <c r="K7" s="11"/>
      <c r="L7" s="3"/>
      <c r="N7" s="3"/>
      <c r="P7" s="3"/>
      <c r="AA7" s="12"/>
      <c r="AB7" s="3"/>
    </row>
    <row r="8" spans="1:29" x14ac:dyDescent="0.2">
      <c r="A8" s="17" t="s">
        <v>13</v>
      </c>
      <c r="B8" s="1">
        <v>2204.8150000000001</v>
      </c>
      <c r="C8" s="1">
        <v>0.4</v>
      </c>
      <c r="D8" s="1">
        <v>2204.8150000000001</v>
      </c>
      <c r="E8" s="1">
        <v>0.7</v>
      </c>
      <c r="F8" s="1">
        <v>2204.8150000000001</v>
      </c>
      <c r="G8" s="13">
        <v>2204.8150000000001</v>
      </c>
      <c r="H8" s="14">
        <v>0</v>
      </c>
      <c r="I8" s="1">
        <v>0.54830000000000001</v>
      </c>
      <c r="J8" s="18">
        <f>(F8-D8)/D8*100</f>
        <v>0</v>
      </c>
      <c r="K8" s="11"/>
      <c r="L8" s="3"/>
      <c r="N8" s="3"/>
      <c r="P8" s="3"/>
      <c r="AA8" s="12"/>
      <c r="AB8" s="3"/>
    </row>
    <row r="9" spans="1:29" x14ac:dyDescent="0.2">
      <c r="A9" s="17" t="s">
        <v>26</v>
      </c>
      <c r="B9" s="1">
        <v>4346.21899999999</v>
      </c>
      <c r="C9" s="1">
        <v>0.5</v>
      </c>
      <c r="D9" s="1">
        <v>4346.21899999999</v>
      </c>
      <c r="E9" s="1">
        <v>0.6</v>
      </c>
      <c r="F9" s="1">
        <v>4346.21899999999</v>
      </c>
      <c r="G9" s="13">
        <v>4346.21899999999</v>
      </c>
      <c r="H9" s="14">
        <v>0</v>
      </c>
      <c r="I9" s="1">
        <v>1.5336000000000001</v>
      </c>
      <c r="J9" s="18">
        <f>(F9-D9)/D9*100</f>
        <v>0</v>
      </c>
      <c r="K9" s="11"/>
      <c r="AA9" s="12"/>
    </row>
    <row r="10" spans="1:29" x14ac:dyDescent="0.2">
      <c r="A10" s="17" t="s">
        <v>27</v>
      </c>
      <c r="B10" s="1">
        <v>4002.8</v>
      </c>
      <c r="C10" s="1">
        <v>0.4</v>
      </c>
      <c r="D10" s="1">
        <v>4002.8</v>
      </c>
      <c r="E10" s="1">
        <v>0.4</v>
      </c>
      <c r="F10" s="1">
        <v>4002.8</v>
      </c>
      <c r="G10" s="13">
        <v>4002.7484999999901</v>
      </c>
      <c r="H10" s="14">
        <v>0</v>
      </c>
      <c r="I10" s="1">
        <v>1.4424999999999999</v>
      </c>
      <c r="J10" s="18">
        <f>(F10-D10)/D10*100</f>
        <v>0</v>
      </c>
      <c r="K10" s="11"/>
      <c r="AA10" s="12"/>
    </row>
    <row r="11" spans="1:29" x14ac:dyDescent="0.2">
      <c r="A11" s="17" t="s">
        <v>28</v>
      </c>
      <c r="B11" s="1">
        <v>4289.2421999999897</v>
      </c>
      <c r="C11" s="1">
        <v>7.9</v>
      </c>
      <c r="D11" s="1">
        <v>4289.2421999999897</v>
      </c>
      <c r="E11" s="1">
        <v>2.5</v>
      </c>
      <c r="F11" s="1">
        <v>4289.2421999999897</v>
      </c>
      <c r="G11" s="13">
        <v>4289.2421999999897</v>
      </c>
      <c r="H11" s="14">
        <v>0</v>
      </c>
      <c r="I11" s="1">
        <v>1.1485000000000001</v>
      </c>
      <c r="J11" s="18">
        <f>(F11-D11)/D11*100</f>
        <v>0</v>
      </c>
      <c r="K11" s="11"/>
      <c r="AA11" s="12"/>
    </row>
    <row r="12" spans="1:29" x14ac:dyDescent="0.2">
      <c r="A12" s="17" t="s">
        <v>29</v>
      </c>
      <c r="B12" s="1">
        <v>3773.9555</v>
      </c>
      <c r="C12" s="1">
        <v>0.7</v>
      </c>
      <c r="D12" s="1">
        <v>3773.9555</v>
      </c>
      <c r="E12" s="1">
        <v>0.6</v>
      </c>
      <c r="F12" s="1">
        <v>3773.9555</v>
      </c>
      <c r="G12" s="13">
        <v>3774</v>
      </c>
      <c r="H12" s="14">
        <v>0</v>
      </c>
      <c r="I12" s="1">
        <v>1.3003</v>
      </c>
      <c r="J12" s="18">
        <f>(F12-D12)/D12*100</f>
        <v>0</v>
      </c>
      <c r="K12" s="11"/>
      <c r="AA12" s="12"/>
    </row>
    <row r="13" spans="1:29" x14ac:dyDescent="0.2">
      <c r="A13" s="17" t="s">
        <v>30</v>
      </c>
      <c r="B13" s="1">
        <v>4102.4218000000001</v>
      </c>
      <c r="C13" s="1">
        <v>1</v>
      </c>
      <c r="D13" s="1">
        <v>4102.4218000000001</v>
      </c>
      <c r="E13" s="1">
        <v>0.8</v>
      </c>
      <c r="F13" s="1">
        <v>4102.4218000000001</v>
      </c>
      <c r="G13" s="13">
        <v>4102.4218000000001</v>
      </c>
      <c r="H13" s="13">
        <v>0</v>
      </c>
      <c r="I13" s="1">
        <v>1.3052999999999999</v>
      </c>
      <c r="J13" s="18">
        <f>(F13-D13)/D13*100</f>
        <v>0</v>
      </c>
      <c r="K13" s="11"/>
      <c r="AA13" s="12"/>
    </row>
    <row r="14" spans="1:29" x14ac:dyDescent="0.2">
      <c r="A14" s="17" t="s">
        <v>31</v>
      </c>
      <c r="B14" s="1">
        <v>3237.6170000000002</v>
      </c>
      <c r="C14" s="1">
        <v>0.2</v>
      </c>
      <c r="D14" s="1">
        <v>3237.6170000000002</v>
      </c>
      <c r="E14" s="1">
        <v>0.5</v>
      </c>
      <c r="F14" s="1">
        <v>3237.6170000000002</v>
      </c>
      <c r="G14" s="13">
        <v>3237.6170000000002</v>
      </c>
      <c r="H14" s="13">
        <v>0</v>
      </c>
      <c r="I14" s="1">
        <v>1.4543999999999999</v>
      </c>
      <c r="J14" s="18">
        <f>(F14-D14)/D14*100</f>
        <v>0</v>
      </c>
      <c r="K14" s="11"/>
      <c r="AA14" s="12"/>
    </row>
    <row r="15" spans="1:29" x14ac:dyDescent="0.2">
      <c r="A15" s="17" t="s">
        <v>14</v>
      </c>
      <c r="B15" s="3">
        <v>4305.3</v>
      </c>
      <c r="C15" s="1">
        <v>0.6</v>
      </c>
      <c r="D15" s="3">
        <v>4305.3</v>
      </c>
      <c r="E15" s="1">
        <v>1.1000000000000001</v>
      </c>
      <c r="F15" s="3">
        <v>4305.3</v>
      </c>
      <c r="G15" s="14">
        <v>4305.3671999999997</v>
      </c>
      <c r="H15" s="13">
        <v>0</v>
      </c>
      <c r="I15" s="3">
        <v>1</v>
      </c>
      <c r="J15" s="18">
        <f>(F15-D15)/D15*100</f>
        <v>0</v>
      </c>
      <c r="K15" s="11"/>
      <c r="L15" s="3"/>
      <c r="N15" s="3"/>
      <c r="P15" s="3"/>
      <c r="Q15" s="14"/>
      <c r="S15" s="10"/>
      <c r="AA15" s="12"/>
      <c r="AB15" s="3"/>
    </row>
    <row r="16" spans="1:29" x14ac:dyDescent="0.2">
      <c r="A16" s="17" t="s">
        <v>15</v>
      </c>
      <c r="B16" s="3">
        <v>4030.8719999999998</v>
      </c>
      <c r="C16" s="1">
        <v>0.5</v>
      </c>
      <c r="D16" s="3">
        <v>4030.8719999999998</v>
      </c>
      <c r="E16" s="1">
        <v>0.6</v>
      </c>
      <c r="F16" s="3">
        <v>4030.8719999999998</v>
      </c>
      <c r="G16" s="14">
        <v>4030.97</v>
      </c>
      <c r="H16" s="13">
        <v>0</v>
      </c>
      <c r="I16" s="3">
        <v>1</v>
      </c>
      <c r="J16" s="18">
        <f>(F16-D16)/D16*100</f>
        <v>0</v>
      </c>
      <c r="K16" s="11"/>
      <c r="AA16" s="12"/>
      <c r="AB16" s="3"/>
    </row>
    <row r="17" spans="1:29" x14ac:dyDescent="0.2">
      <c r="A17" s="17" t="s">
        <v>16</v>
      </c>
      <c r="B17" s="3">
        <v>4246.8127999999997</v>
      </c>
      <c r="C17" s="1">
        <v>2.1</v>
      </c>
      <c r="D17" s="3">
        <v>4246.8127999999997</v>
      </c>
      <c r="E17" s="1">
        <v>1.7</v>
      </c>
      <c r="F17" s="3">
        <v>4246.8127999999997</v>
      </c>
      <c r="G17" s="14">
        <v>4246.8127999999997</v>
      </c>
      <c r="H17" s="13">
        <v>0</v>
      </c>
      <c r="I17" s="3">
        <v>0.97440000000000004</v>
      </c>
      <c r="J17" s="18">
        <f>(F17-D17)/D17*100</f>
        <v>0</v>
      </c>
      <c r="K17" s="11"/>
      <c r="AA17" s="12"/>
      <c r="AB17" s="3"/>
    </row>
    <row r="18" spans="1:29" x14ac:dyDescent="0.2">
      <c r="A18" s="17" t="s">
        <v>17</v>
      </c>
      <c r="B18" s="3">
        <v>3821.4</v>
      </c>
      <c r="C18" s="1">
        <v>0.6</v>
      </c>
      <c r="D18" s="3">
        <v>3821.4</v>
      </c>
      <c r="E18" s="1">
        <v>0.7</v>
      </c>
      <c r="F18" s="3">
        <v>3821.4</v>
      </c>
      <c r="G18" s="14">
        <v>3821.4859999999999</v>
      </c>
      <c r="H18" s="13">
        <v>0</v>
      </c>
      <c r="I18" s="3">
        <v>1.0021</v>
      </c>
      <c r="J18" s="18">
        <f>(F18-D18)/D18*100</f>
        <v>0</v>
      </c>
      <c r="K18" s="11"/>
      <c r="AA18" s="12"/>
      <c r="AB18" s="3"/>
    </row>
    <row r="19" spans="1:29" x14ac:dyDescent="0.2">
      <c r="A19" s="17" t="s">
        <v>18</v>
      </c>
      <c r="B19" s="3">
        <v>4102.2128000000002</v>
      </c>
      <c r="C19" s="1">
        <v>8.6999999999999993</v>
      </c>
      <c r="D19" s="3">
        <v>4102.2128000000002</v>
      </c>
      <c r="E19" s="1">
        <v>1.2</v>
      </c>
      <c r="F19" s="3">
        <v>4102.2128000000002</v>
      </c>
      <c r="G19" s="14">
        <v>4102.2128000000002</v>
      </c>
      <c r="H19" s="13">
        <v>0</v>
      </c>
      <c r="I19" s="3">
        <v>0.82969999999999999</v>
      </c>
      <c r="J19" s="18">
        <f>(F19-D19)/D19*100</f>
        <v>0</v>
      </c>
      <c r="K19" s="11"/>
      <c r="AA19" s="12"/>
      <c r="AB19" s="3"/>
    </row>
    <row r="20" spans="1:29" x14ac:dyDescent="0.2">
      <c r="A20" s="17" t="s">
        <v>19</v>
      </c>
      <c r="B20" s="3">
        <v>3413.0194999999999</v>
      </c>
      <c r="C20" s="1">
        <v>4.0999999999999996</v>
      </c>
      <c r="D20" s="3">
        <v>3413.0194999999999</v>
      </c>
      <c r="E20" s="1">
        <v>1.2</v>
      </c>
      <c r="F20" s="3">
        <v>3413.0194999999999</v>
      </c>
      <c r="G20" s="14">
        <v>3413.0194999999999</v>
      </c>
      <c r="H20" s="13">
        <v>0</v>
      </c>
      <c r="I20" s="3">
        <v>0.90949999999999998</v>
      </c>
      <c r="J20" s="18">
        <f>(F20-D20)/D20*100</f>
        <v>0</v>
      </c>
      <c r="K20" s="11"/>
      <c r="AA20" s="12"/>
      <c r="AB20" s="3"/>
    </row>
    <row r="21" spans="1:29" x14ac:dyDescent="0.2">
      <c r="A21" s="17" t="s">
        <v>32</v>
      </c>
      <c r="B21" s="1">
        <v>4038.9845999999998</v>
      </c>
      <c r="C21" s="1">
        <v>1.3</v>
      </c>
      <c r="D21" s="1">
        <v>4038.9845999999998</v>
      </c>
      <c r="E21" s="1">
        <v>1.1000000000000001</v>
      </c>
      <c r="F21" s="1">
        <v>4038.9845999999998</v>
      </c>
      <c r="G21" s="13">
        <v>4039</v>
      </c>
      <c r="H21" s="14">
        <v>0</v>
      </c>
      <c r="I21" s="3">
        <v>1.3290999999999999</v>
      </c>
      <c r="J21" s="18">
        <f>(F21-D21)/D21*100</f>
        <v>0</v>
      </c>
      <c r="K21" s="11"/>
      <c r="AA21" s="12"/>
      <c r="AB21" s="3"/>
    </row>
    <row r="22" spans="1:29" x14ac:dyDescent="0.2">
      <c r="A22" s="17" t="s">
        <v>33</v>
      </c>
      <c r="B22" s="1">
        <v>3715.7334999999998</v>
      </c>
      <c r="C22" s="1">
        <v>0.7</v>
      </c>
      <c r="D22" s="1">
        <v>3715.7334999999998</v>
      </c>
      <c r="E22" s="1">
        <v>0.9</v>
      </c>
      <c r="F22" s="1">
        <v>3715.7334999999998</v>
      </c>
      <c r="G22" s="13">
        <v>3715.7334999999998</v>
      </c>
      <c r="H22" s="13">
        <v>0</v>
      </c>
      <c r="I22" s="3">
        <v>1.2222999999999999</v>
      </c>
      <c r="J22" s="18">
        <f>(F22-D22)/D22*100</f>
        <v>0</v>
      </c>
      <c r="K22" s="11"/>
      <c r="N22" s="3"/>
      <c r="O22" s="3"/>
      <c r="P22" s="15"/>
      <c r="Q22" s="16"/>
      <c r="S22" s="10"/>
      <c r="AA22" s="12"/>
      <c r="AB22" s="3"/>
    </row>
    <row r="23" spans="1:29" x14ac:dyDescent="0.2">
      <c r="A23" s="17" t="s">
        <v>34</v>
      </c>
      <c r="B23" s="1">
        <v>4007.2613999999899</v>
      </c>
      <c r="C23" s="1">
        <v>14.5</v>
      </c>
      <c r="D23" s="1">
        <v>4007.2613999999899</v>
      </c>
      <c r="E23" s="1">
        <v>2</v>
      </c>
      <c r="F23" s="1">
        <v>4007.2613999999899</v>
      </c>
      <c r="G23" s="13">
        <v>4007.3</v>
      </c>
      <c r="H23" s="13">
        <v>0</v>
      </c>
      <c r="I23" s="3">
        <v>1.3183</v>
      </c>
      <c r="J23" s="18">
        <f>(F23-D23)/D23*100</f>
        <v>0</v>
      </c>
      <c r="K23" s="11"/>
      <c r="N23" s="3"/>
      <c r="P23" s="3"/>
      <c r="S23" s="10"/>
      <c r="X23" s="5"/>
      <c r="Y23" s="3"/>
      <c r="AA23" s="12"/>
      <c r="AB23" s="3"/>
      <c r="AC23" s="9"/>
    </row>
    <row r="24" spans="1:29" x14ac:dyDescent="0.2">
      <c r="A24" s="17" t="s">
        <v>35</v>
      </c>
      <c r="B24" s="1">
        <v>3536.6015000000002</v>
      </c>
      <c r="C24" s="1">
        <v>2.8</v>
      </c>
      <c r="D24" s="1">
        <v>3536.6015000000002</v>
      </c>
      <c r="E24" s="1">
        <v>3.1</v>
      </c>
      <c r="F24" s="1">
        <v>3536.6015000000002</v>
      </c>
      <c r="G24" s="13">
        <v>3536.6015000000002</v>
      </c>
      <c r="H24" s="13">
        <v>0</v>
      </c>
      <c r="I24" s="3">
        <v>1.2256</v>
      </c>
      <c r="J24" s="18">
        <f>(F24-D24)/D24*100</f>
        <v>0</v>
      </c>
      <c r="K24" s="11"/>
      <c r="N24" s="3"/>
      <c r="S24" s="10"/>
      <c r="AA24" s="12"/>
      <c r="AB24" s="3"/>
    </row>
    <row r="25" spans="1:29" x14ac:dyDescent="0.2">
      <c r="A25" s="17" t="s">
        <v>36</v>
      </c>
      <c r="B25" s="1">
        <v>3820.2821999999901</v>
      </c>
      <c r="C25" s="1">
        <v>5.0999999999999996</v>
      </c>
      <c r="D25" s="1">
        <v>3820.2821999999901</v>
      </c>
      <c r="E25" s="1">
        <v>1.3</v>
      </c>
      <c r="F25" s="1">
        <v>3820.2821999999901</v>
      </c>
      <c r="G25" s="13">
        <v>3820.3</v>
      </c>
      <c r="H25" s="13">
        <v>0</v>
      </c>
      <c r="I25" s="3">
        <v>1.2194</v>
      </c>
      <c r="J25" s="18">
        <f>(F25-D25)/D25*100</f>
        <v>0</v>
      </c>
      <c r="K25" s="11"/>
      <c r="N25" s="3"/>
      <c r="P25" s="3"/>
      <c r="S25" s="10"/>
      <c r="X25" s="5"/>
      <c r="Y25" s="3"/>
      <c r="AA25" s="12"/>
      <c r="AB25" s="3"/>
      <c r="AC25" s="9"/>
    </row>
    <row r="26" spans="1:29" x14ac:dyDescent="0.2">
      <c r="A26" s="17" t="s">
        <v>37</v>
      </c>
      <c r="B26" s="1">
        <v>3044.0625</v>
      </c>
      <c r="C26" s="1">
        <v>0.6</v>
      </c>
      <c r="D26" s="1">
        <v>3044.0625</v>
      </c>
      <c r="E26" s="1">
        <v>0.9</v>
      </c>
      <c r="F26" s="1">
        <v>3044.0625</v>
      </c>
      <c r="G26" s="13">
        <v>3044.1</v>
      </c>
      <c r="H26" s="13">
        <v>0</v>
      </c>
      <c r="I26" s="3">
        <v>1.3795999999999999</v>
      </c>
      <c r="J26" s="18">
        <f>(F26-D26)/D26*100</f>
        <v>0</v>
      </c>
      <c r="K26" s="11"/>
      <c r="N26" s="3"/>
      <c r="S26" s="10"/>
      <c r="AA26" s="12"/>
      <c r="AB26" s="3"/>
    </row>
    <row r="27" spans="1:29" x14ac:dyDescent="0.2">
      <c r="A27" s="17" t="s">
        <v>20</v>
      </c>
      <c r="B27" s="3">
        <v>6891.7273999999998</v>
      </c>
      <c r="C27" s="1">
        <v>1.1000000000000001</v>
      </c>
      <c r="D27" s="3">
        <v>6891.7273999999998</v>
      </c>
      <c r="E27" s="1">
        <v>1.7</v>
      </c>
      <c r="F27" s="3">
        <v>6891.7273999999998</v>
      </c>
      <c r="G27" s="14">
        <v>6891.7273999999998</v>
      </c>
      <c r="H27" s="14">
        <v>0</v>
      </c>
      <c r="I27" s="3">
        <v>3.7385999999999999</v>
      </c>
      <c r="J27" s="18">
        <f>(F27-D27)/D27*100</f>
        <v>0</v>
      </c>
      <c r="K27" s="11"/>
      <c r="AB27" s="3"/>
    </row>
    <row r="28" spans="1:29" x14ac:dyDescent="0.2">
      <c r="A28" s="17" t="s">
        <v>21</v>
      </c>
      <c r="B28" s="3">
        <v>6306.1504999999997</v>
      </c>
      <c r="C28" s="1">
        <v>0.7</v>
      </c>
      <c r="D28" s="3">
        <v>6306.1504999999997</v>
      </c>
      <c r="E28" s="1">
        <v>1.4</v>
      </c>
      <c r="F28" s="3">
        <v>6306.1504999999997</v>
      </c>
      <c r="G28" s="14">
        <v>6306.2505000000001</v>
      </c>
      <c r="H28" s="13">
        <v>0</v>
      </c>
      <c r="I28" s="3">
        <v>4.181</v>
      </c>
      <c r="J28" s="18">
        <f>(F28-D28)/D28*100</f>
        <v>0</v>
      </c>
      <c r="K28" s="11"/>
      <c r="AB28" s="3"/>
    </row>
    <row r="29" spans="1:29" x14ac:dyDescent="0.2">
      <c r="A29" s="17" t="s">
        <v>22</v>
      </c>
      <c r="B29" s="3">
        <v>6811.5281999999997</v>
      </c>
      <c r="C29" s="1">
        <v>64.599999999999994</v>
      </c>
      <c r="D29" s="3">
        <v>6811.5281999999997</v>
      </c>
      <c r="E29" s="1">
        <v>4.4000000000000004</v>
      </c>
      <c r="F29" s="3">
        <v>6811.5281999999997</v>
      </c>
      <c r="G29" s="14">
        <v>6811.5281999999997</v>
      </c>
      <c r="H29" s="13">
        <v>0</v>
      </c>
      <c r="I29" s="3">
        <v>2.9283999999999999</v>
      </c>
      <c r="J29" s="18">
        <f>(F29-D29)/D29*100</f>
        <v>0</v>
      </c>
      <c r="K29" s="11"/>
      <c r="AB29" s="3"/>
    </row>
    <row r="30" spans="1:29" x14ac:dyDescent="0.2">
      <c r="A30" s="17" t="s">
        <v>23</v>
      </c>
      <c r="B30" s="3">
        <v>5982</v>
      </c>
      <c r="C30" s="1">
        <v>14.8</v>
      </c>
      <c r="D30" s="3">
        <v>5982</v>
      </c>
      <c r="E30" s="1">
        <v>3.3</v>
      </c>
      <c r="F30" s="3">
        <v>5982</v>
      </c>
      <c r="G30" s="14">
        <v>5982.0865000000003</v>
      </c>
      <c r="H30" s="13">
        <v>0</v>
      </c>
      <c r="I30" s="3">
        <v>2.6541999999999999</v>
      </c>
      <c r="J30" s="18">
        <f>(F30-D30)/D30*100</f>
        <v>0</v>
      </c>
      <c r="K30" s="11"/>
      <c r="AB30" s="3"/>
    </row>
    <row r="31" spans="1:29" x14ac:dyDescent="0.2">
      <c r="A31" s="17" t="s">
        <v>24</v>
      </c>
      <c r="B31" s="3">
        <v>6514.4409999999998</v>
      </c>
      <c r="C31" s="1">
        <v>1.8</v>
      </c>
      <c r="D31" s="3">
        <v>6514.4409999999998</v>
      </c>
      <c r="E31" s="1">
        <v>1.9</v>
      </c>
      <c r="F31" s="3">
        <v>6514.4409999999998</v>
      </c>
      <c r="G31" s="14">
        <v>6514.4409999999998</v>
      </c>
      <c r="H31" s="13">
        <v>0</v>
      </c>
      <c r="I31" s="3">
        <v>2.1562999999999999</v>
      </c>
      <c r="J31" s="18">
        <f>(F31-D31)/D31*100</f>
        <v>0</v>
      </c>
      <c r="K31" s="11"/>
      <c r="X31" s="5"/>
      <c r="Y31" s="3"/>
      <c r="AB31" s="3"/>
      <c r="AC31" s="9"/>
    </row>
    <row r="32" spans="1:29" x14ac:dyDescent="0.2">
      <c r="A32" s="17" t="s">
        <v>25</v>
      </c>
      <c r="B32" s="3">
        <v>5112.3874999999998</v>
      </c>
      <c r="C32" s="1">
        <v>1.6</v>
      </c>
      <c r="D32" s="3">
        <v>5112.3874999999998</v>
      </c>
      <c r="E32" s="1">
        <v>1.7</v>
      </c>
      <c r="F32" s="3">
        <v>5112.3874999999998</v>
      </c>
      <c r="G32" s="14">
        <v>5112.3874999999998</v>
      </c>
      <c r="H32" s="13">
        <v>0</v>
      </c>
      <c r="I32" s="3">
        <v>2.4218999999999999</v>
      </c>
      <c r="J32" s="18">
        <f>(F32-D32)/D32*100</f>
        <v>0</v>
      </c>
      <c r="K32" s="11"/>
      <c r="AB32" s="3"/>
    </row>
    <row r="33" spans="1:29" x14ac:dyDescent="0.2">
      <c r="A33" s="17" t="s">
        <v>38</v>
      </c>
      <c r="B33" s="1">
        <v>5794.6903999999904</v>
      </c>
      <c r="C33" s="1">
        <v>0.6</v>
      </c>
      <c r="D33" s="1">
        <v>5794.6903999999904</v>
      </c>
      <c r="E33" s="1">
        <v>2.6</v>
      </c>
      <c r="F33" s="1">
        <v>5794.6903999999904</v>
      </c>
      <c r="G33" s="13">
        <v>5794.7</v>
      </c>
      <c r="H33" s="14">
        <v>0</v>
      </c>
      <c r="I33" s="3">
        <v>2.1511</v>
      </c>
      <c r="J33" s="18">
        <f>(F33-D33)/D33*100</f>
        <v>0</v>
      </c>
      <c r="K33" s="11"/>
      <c r="AB33" s="3"/>
    </row>
    <row r="34" spans="1:29" x14ac:dyDescent="0.2">
      <c r="A34" s="17" t="s">
        <v>39</v>
      </c>
      <c r="B34" s="1">
        <v>5340.59</v>
      </c>
      <c r="C34" s="1">
        <v>0.9</v>
      </c>
      <c r="D34" s="1">
        <v>5340.59</v>
      </c>
      <c r="E34" s="1">
        <v>1.3</v>
      </c>
      <c r="F34" s="1">
        <v>5340.59</v>
      </c>
      <c r="G34" s="13">
        <v>5340.6</v>
      </c>
      <c r="H34" s="13">
        <v>0</v>
      </c>
      <c r="I34" s="3">
        <v>2.5670000000000002</v>
      </c>
      <c r="J34" s="18">
        <f>(F34-D34)/D34*100</f>
        <v>0</v>
      </c>
      <c r="K34" s="11"/>
      <c r="AB34" s="3"/>
    </row>
    <row r="35" spans="1:29" x14ac:dyDescent="0.2">
      <c r="A35" s="17" t="s">
        <v>40</v>
      </c>
      <c r="B35" s="1">
        <v>5689.7883999999904</v>
      </c>
      <c r="C35" s="1">
        <v>24.6</v>
      </c>
      <c r="D35" s="1">
        <v>5689.7883999999904</v>
      </c>
      <c r="E35" s="1">
        <v>5.3</v>
      </c>
      <c r="F35" s="1">
        <v>5689.7883999999904</v>
      </c>
      <c r="G35" s="13">
        <v>5689.8</v>
      </c>
      <c r="H35" s="13">
        <v>0</v>
      </c>
      <c r="I35" s="3">
        <v>2.3260000000000001</v>
      </c>
      <c r="J35" s="18">
        <f>(F35-D35)/D35*100</f>
        <v>0</v>
      </c>
      <c r="K35" s="11"/>
      <c r="N35" s="3"/>
      <c r="O35" s="3"/>
      <c r="P35" s="3"/>
      <c r="S35" s="10"/>
      <c r="X35" s="5"/>
      <c r="Y35" s="3"/>
      <c r="AB35" s="3"/>
      <c r="AC35" s="9"/>
    </row>
    <row r="36" spans="1:29" x14ac:dyDescent="0.2">
      <c r="A36" s="17" t="s">
        <v>41</v>
      </c>
      <c r="B36" s="1">
        <v>4985.3950000000004</v>
      </c>
      <c r="C36" s="1">
        <v>5.5</v>
      </c>
      <c r="D36" s="1">
        <v>4985.3950000000004</v>
      </c>
      <c r="E36" s="1">
        <v>3.7</v>
      </c>
      <c r="F36" s="1">
        <v>4985.3950000000004</v>
      </c>
      <c r="G36" s="13">
        <v>4985.3950000000004</v>
      </c>
      <c r="H36" s="13">
        <v>0</v>
      </c>
      <c r="I36" s="3">
        <v>2.2132000000000001</v>
      </c>
      <c r="J36" s="18">
        <f>(F36-D36)/D36*100</f>
        <v>0</v>
      </c>
      <c r="K36" s="11"/>
      <c r="AB36" s="3"/>
    </row>
    <row r="37" spans="1:29" x14ac:dyDescent="0.2">
      <c r="A37" s="17" t="s">
        <v>42</v>
      </c>
      <c r="B37" s="1">
        <v>5490.8703999999998</v>
      </c>
      <c r="C37" s="1">
        <v>11.6</v>
      </c>
      <c r="D37" s="1">
        <v>5490.8703999999998</v>
      </c>
      <c r="E37" s="1">
        <v>4.5999999999999996</v>
      </c>
      <c r="F37" s="1">
        <v>5490.8703999999998</v>
      </c>
      <c r="G37" s="13">
        <v>5490.9</v>
      </c>
      <c r="H37" s="13">
        <v>0</v>
      </c>
      <c r="I37" s="3">
        <v>2.2342</v>
      </c>
      <c r="J37" s="18">
        <f>(F37-D37)/D37*100</f>
        <v>0</v>
      </c>
      <c r="K37" s="11"/>
      <c r="AB37" s="3"/>
    </row>
    <row r="38" spans="1:29" x14ac:dyDescent="0.2">
      <c r="A38" s="17" t="s">
        <v>43</v>
      </c>
      <c r="B38" s="1">
        <v>4375.5919999999996</v>
      </c>
      <c r="C38" s="1">
        <v>1.9</v>
      </c>
      <c r="D38" s="1">
        <v>4375.5919999999996</v>
      </c>
      <c r="E38" s="1">
        <v>3.3</v>
      </c>
      <c r="F38" s="1">
        <v>4375.5919999999996</v>
      </c>
      <c r="G38" s="13">
        <v>4375.6000000000004</v>
      </c>
      <c r="H38" s="13">
        <v>0</v>
      </c>
      <c r="I38" s="3">
        <v>2.2121</v>
      </c>
      <c r="J38" s="18">
        <f>(F38-D38)/D38*100</f>
        <v>0</v>
      </c>
      <c r="K38" s="11"/>
      <c r="AB38" s="3"/>
    </row>
    <row r="39" spans="1:29" x14ac:dyDescent="0.2">
      <c r="A39" s="17" t="s">
        <v>44</v>
      </c>
      <c r="B39" s="1">
        <f>AVERAGE(B3:B38)</f>
        <v>4306.2995083333326</v>
      </c>
      <c r="C39" s="1">
        <f t="shared" ref="C39:G39" si="0">AVERAGE(C3:C38)</f>
        <v>5.2222222222222223</v>
      </c>
      <c r="D39" s="1">
        <f t="shared" si="0"/>
        <v>4306.2995083333326</v>
      </c>
      <c r="E39" s="1">
        <f t="shared" si="0"/>
        <v>1.8249999999999997</v>
      </c>
      <c r="F39" s="1">
        <f t="shared" si="0"/>
        <v>4306.2995083333326</v>
      </c>
      <c r="G39" s="1">
        <f t="shared" si="0"/>
        <v>4306.3166083333326</v>
      </c>
      <c r="H39" s="13">
        <v>0</v>
      </c>
      <c r="I39" s="1">
        <f>AVERAGE(I3:I38)</f>
        <v>1.5648416666666671</v>
      </c>
      <c r="J39" s="1">
        <f>AVERAGE(J3:J38)</f>
        <v>0</v>
      </c>
      <c r="K39" s="11"/>
      <c r="X39" s="5"/>
      <c r="Y39" s="3"/>
      <c r="AB39" s="3"/>
      <c r="AC39" s="9"/>
    </row>
    <row r="40" spans="1:29" x14ac:dyDescent="0.2">
      <c r="K40" s="11"/>
      <c r="AB40" s="3"/>
    </row>
    <row r="41" spans="1:29" x14ac:dyDescent="0.2">
      <c r="K41" s="11"/>
      <c r="N41" s="3"/>
      <c r="O41" s="3"/>
      <c r="P41" s="15"/>
      <c r="Q41" s="16"/>
      <c r="S41" s="9"/>
      <c r="X41" s="5"/>
      <c r="Y41" s="3"/>
      <c r="AB41" s="3"/>
      <c r="AC41" s="9"/>
    </row>
    <row r="42" spans="1:29" x14ac:dyDescent="0.2">
      <c r="K42" s="11"/>
      <c r="AB42" s="3"/>
    </row>
    <row r="43" spans="1:29" x14ac:dyDescent="0.2">
      <c r="K43" s="11"/>
      <c r="AB43" s="3"/>
    </row>
    <row r="44" spans="1:29" x14ac:dyDescent="0.2">
      <c r="K44" s="11"/>
      <c r="AB44" s="3"/>
    </row>
    <row r="45" spans="1:29" x14ac:dyDescent="0.2">
      <c r="A45" s="2"/>
      <c r="K45" s="11"/>
      <c r="U45" s="2"/>
      <c r="X45" s="5"/>
      <c r="Y45" s="3"/>
      <c r="Z45" s="5"/>
      <c r="AA45" s="6"/>
      <c r="AB45" s="3"/>
      <c r="AC45" s="9"/>
    </row>
    <row r="46" spans="1:29" x14ac:dyDescent="0.2">
      <c r="K46" s="11"/>
      <c r="U46" s="2"/>
      <c r="X46" s="5"/>
      <c r="Y46" s="3"/>
      <c r="Z46" s="5"/>
      <c r="AA46" s="6"/>
      <c r="AB46" s="3"/>
      <c r="AC46" s="9"/>
    </row>
    <row r="47" spans="1:29" x14ac:dyDescent="0.2">
      <c r="K47" s="11"/>
      <c r="N47" s="3"/>
      <c r="O47" s="3"/>
      <c r="S47" s="10"/>
      <c r="U47" s="2"/>
      <c r="X47" s="5"/>
      <c r="Y47" s="3"/>
      <c r="Z47" s="5"/>
      <c r="AA47" s="6"/>
      <c r="AB47" s="3"/>
      <c r="AC47" s="9"/>
    </row>
    <row r="48" spans="1:29" x14ac:dyDescent="0.2">
      <c r="K48" s="11"/>
      <c r="U48" s="2"/>
      <c r="X48" s="5"/>
      <c r="Y48" s="3"/>
      <c r="Z48" s="5"/>
      <c r="AA48" s="6"/>
      <c r="AB48" s="3"/>
      <c r="AC48" s="9"/>
    </row>
    <row r="49" spans="1:29" x14ac:dyDescent="0.2">
      <c r="K49" s="11"/>
      <c r="P49" s="3"/>
      <c r="Q49" s="14"/>
      <c r="U49" s="2"/>
      <c r="X49" s="5"/>
      <c r="Y49" s="3"/>
      <c r="Z49" s="5"/>
      <c r="AA49" s="6"/>
      <c r="AB49" s="3"/>
      <c r="AC49" s="9"/>
    </row>
    <row r="50" spans="1:29" x14ac:dyDescent="0.2">
      <c r="K50" s="11"/>
      <c r="U50" s="2"/>
      <c r="X50" s="5"/>
      <c r="Y50" s="3"/>
      <c r="Z50" s="5"/>
      <c r="AA50" s="6"/>
      <c r="AB50" s="3"/>
      <c r="AC50" s="9"/>
    </row>
    <row r="51" spans="1:29" x14ac:dyDescent="0.2">
      <c r="A51" s="2"/>
      <c r="K51" s="11"/>
      <c r="S51" s="1"/>
    </row>
    <row r="52" spans="1:29" x14ac:dyDescent="0.2">
      <c r="A52" s="2"/>
    </row>
    <row r="53" spans="1:29" x14ac:dyDescent="0.2">
      <c r="A53" s="2"/>
    </row>
    <row r="54" spans="1:29" x14ac:dyDescent="0.2">
      <c r="A54" s="2"/>
    </row>
    <row r="55" spans="1:29" x14ac:dyDescent="0.2">
      <c r="A55" s="2"/>
    </row>
    <row r="56" spans="1:29" x14ac:dyDescent="0.2">
      <c r="A56" s="2"/>
    </row>
  </sheetData>
  <mergeCells count="12">
    <mergeCell ref="P1:R1"/>
    <mergeCell ref="V1:W1"/>
    <mergeCell ref="X1:Y1"/>
    <mergeCell ref="Z1:AB1"/>
    <mergeCell ref="AC1:AC2"/>
    <mergeCell ref="S1:S2"/>
    <mergeCell ref="A1:A2"/>
    <mergeCell ref="J1:J2"/>
    <mergeCell ref="D1:E1"/>
    <mergeCell ref="K1:K2"/>
    <mergeCell ref="B1:C1"/>
    <mergeCell ref="F1:I1"/>
  </mergeCells>
  <phoneticPr fontId="1" type="noConversion"/>
  <conditionalFormatting sqref="A3:A8">
    <cfRule type="duplicateValues" dxfId="11" priority="12"/>
  </conditionalFormatting>
  <conditionalFormatting sqref="A27:A32">
    <cfRule type="duplicateValues" dxfId="10" priority="11"/>
  </conditionalFormatting>
  <conditionalFormatting sqref="K3:K8">
    <cfRule type="duplicateValues" dxfId="9" priority="10"/>
  </conditionalFormatting>
  <conditionalFormatting sqref="K9:K14">
    <cfRule type="duplicateValues" dxfId="8" priority="9"/>
  </conditionalFormatting>
  <conditionalFormatting sqref="K15:K20">
    <cfRule type="duplicateValues" dxfId="7" priority="8"/>
  </conditionalFormatting>
  <conditionalFormatting sqref="K21:K26">
    <cfRule type="duplicateValues" dxfId="6" priority="7"/>
  </conditionalFormatting>
  <conditionalFormatting sqref="A9:A14">
    <cfRule type="duplicateValues" dxfId="5" priority="6"/>
  </conditionalFormatting>
  <conditionalFormatting sqref="A33:A38">
    <cfRule type="duplicateValues" dxfId="4" priority="5"/>
  </conditionalFormatting>
  <conditionalFormatting sqref="K27:K32">
    <cfRule type="duplicateValues" dxfId="3" priority="4"/>
  </conditionalFormatting>
  <conditionalFormatting sqref="K33:K38">
    <cfRule type="duplicateValues" dxfId="2" priority="3"/>
  </conditionalFormatting>
  <conditionalFormatting sqref="K39:K44">
    <cfRule type="duplicateValues" dxfId="1" priority="2"/>
  </conditionalFormatting>
  <conditionalFormatting sqref="K45:K50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2021-11-10T07:55:22Z</dcterms:modified>
</cp:coreProperties>
</file>