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ip_koene_student_uva_nl/Documents/RP Bioclock/Data Analysis/Github upload/"/>
    </mc:Choice>
  </mc:AlternateContent>
  <xr:revisionPtr revIDLastSave="88" documentId="8_{229117D4-176D-43B4-A1A0-41966CFE0425}" xr6:coauthVersionLast="47" xr6:coauthVersionMax="47" xr10:uidLastSave="{70279A59-A185-4FFA-9DBE-8900F9F36BFF}"/>
  <bookViews>
    <workbookView xWindow="-120" yWindow="-120" windowWidth="29040" windowHeight="15840" xr2:uid="{BB1EFC39-59A1-4571-98C9-3B792256336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" i="1" l="1"/>
  <c r="AK1" i="1"/>
</calcChain>
</file>

<file path=xl/sharedStrings.xml><?xml version="1.0" encoding="utf-8"?>
<sst xmlns="http://schemas.openxmlformats.org/spreadsheetml/2006/main" count="852" uniqueCount="250">
  <si>
    <t>Trap Code</t>
  </si>
  <si>
    <t>Sample Code</t>
  </si>
  <si>
    <t>Trap Type</t>
  </si>
  <si>
    <t>Date</t>
  </si>
  <si>
    <t>Area</t>
  </si>
  <si>
    <t>Trap Location</t>
  </si>
  <si>
    <t>Temperature C</t>
  </si>
  <si>
    <t>Wind m/s</t>
  </si>
  <si>
    <t>Precip mm/uur</t>
  </si>
  <si>
    <t>Cloud</t>
  </si>
  <si>
    <t>Light Polution</t>
  </si>
  <si>
    <t>Geometridae</t>
  </si>
  <si>
    <t>Noctuidae</t>
  </si>
  <si>
    <t>Drepanidae</t>
  </si>
  <si>
    <t>Erebidae</t>
  </si>
  <si>
    <t>Nolidae</t>
  </si>
  <si>
    <t>Notodontidae</t>
  </si>
  <si>
    <t>Sphingidae</t>
  </si>
  <si>
    <t>Micro unknown</t>
  </si>
  <si>
    <t>Nepticulidae</t>
  </si>
  <si>
    <t>Elachistidae</t>
  </si>
  <si>
    <t>Argyresthiidae</t>
  </si>
  <si>
    <t>Oecophoridae </t>
  </si>
  <si>
    <t>Gracillariidae</t>
  </si>
  <si>
    <t>Plutellidae</t>
  </si>
  <si>
    <t>Crambidae</t>
  </si>
  <si>
    <t>Pyralidae </t>
  </si>
  <si>
    <t>Momphidae</t>
  </si>
  <si>
    <t>Gelechiidae</t>
  </si>
  <si>
    <t>Tortricidae</t>
  </si>
  <si>
    <t>Macro Total</t>
  </si>
  <si>
    <t>Micro Total</t>
  </si>
  <si>
    <t>Tot. Indiv.</t>
  </si>
  <si>
    <t>LT1</t>
  </si>
  <si>
    <t>LT10905T29</t>
  </si>
  <si>
    <t>Light Trap</t>
  </si>
  <si>
    <t>Dark</t>
  </si>
  <si>
    <t>T29</t>
  </si>
  <si>
    <t>Tot. Fam.</t>
  </si>
  <si>
    <t>LT2</t>
  </si>
  <si>
    <t>LT20905T24</t>
  </si>
  <si>
    <t>T24</t>
  </si>
  <si>
    <t>LT3</t>
  </si>
  <si>
    <t>LT30905T16</t>
  </si>
  <si>
    <t>Light</t>
  </si>
  <si>
    <t>T16</t>
  </si>
  <si>
    <t>LT4</t>
  </si>
  <si>
    <t>LT40905T8</t>
  </si>
  <si>
    <t>T8</t>
  </si>
  <si>
    <t>FD1</t>
  </si>
  <si>
    <t>FD10905T26</t>
  </si>
  <si>
    <t>Floral Trap</t>
  </si>
  <si>
    <t>T26</t>
  </si>
  <si>
    <t>FD2</t>
  </si>
  <si>
    <t>FD20905T30</t>
  </si>
  <si>
    <t>T30</t>
  </si>
  <si>
    <t>FD3</t>
  </si>
  <si>
    <t>FD30905T3</t>
  </si>
  <si>
    <t>T3</t>
  </si>
  <si>
    <t>FD4</t>
  </si>
  <si>
    <t>FD40905T4</t>
  </si>
  <si>
    <t>T4</t>
  </si>
  <si>
    <t>FD5</t>
  </si>
  <si>
    <t>FD50905T2</t>
  </si>
  <si>
    <t>T2</t>
  </si>
  <si>
    <t>FD6</t>
  </si>
  <si>
    <t>FD60905T27</t>
  </si>
  <si>
    <t>T27</t>
  </si>
  <si>
    <t>FD7</t>
  </si>
  <si>
    <t>FD70905T23</t>
  </si>
  <si>
    <t>T23</t>
  </si>
  <si>
    <t>FD8</t>
  </si>
  <si>
    <t>FD80905T14</t>
  </si>
  <si>
    <t>T14</t>
  </si>
  <si>
    <t>FD9</t>
  </si>
  <si>
    <t>FD90905T1</t>
  </si>
  <si>
    <t>T1</t>
  </si>
  <si>
    <t>FD10</t>
  </si>
  <si>
    <t>FD100905T7</t>
  </si>
  <si>
    <t>T7</t>
  </si>
  <si>
    <t>FD11</t>
  </si>
  <si>
    <t>FD110905T15</t>
  </si>
  <si>
    <t>T15</t>
  </si>
  <si>
    <t>MD1</t>
  </si>
  <si>
    <t>MD10905T20</t>
  </si>
  <si>
    <t>Molasses Trap</t>
  </si>
  <si>
    <t>T20</t>
  </si>
  <si>
    <t>MD3</t>
  </si>
  <si>
    <t>MD30905T25</t>
  </si>
  <si>
    <t>T25</t>
  </si>
  <si>
    <t>MD4</t>
  </si>
  <si>
    <t>MD40905T34</t>
  </si>
  <si>
    <t>T34</t>
  </si>
  <si>
    <t>MD5</t>
  </si>
  <si>
    <t>MD50905T31</t>
  </si>
  <si>
    <t>T31</t>
  </si>
  <si>
    <t>MD6</t>
  </si>
  <si>
    <t>MD60905T11</t>
  </si>
  <si>
    <t>T11</t>
  </si>
  <si>
    <t>MD7</t>
  </si>
  <si>
    <t>MD70905T28</t>
  </si>
  <si>
    <t>T28</t>
  </si>
  <si>
    <t>MD9</t>
  </si>
  <si>
    <t>MD90905T6</t>
  </si>
  <si>
    <t>T6</t>
  </si>
  <si>
    <t>MD10</t>
  </si>
  <si>
    <t>MD100905T21</t>
  </si>
  <si>
    <t>T21</t>
  </si>
  <si>
    <t>MD11</t>
  </si>
  <si>
    <t>MD110905T9</t>
  </si>
  <si>
    <t>T9</t>
  </si>
  <si>
    <t>ST1</t>
  </si>
  <si>
    <t>ST10905T33</t>
  </si>
  <si>
    <t>Sticky Trap</t>
  </si>
  <si>
    <t>T33</t>
  </si>
  <si>
    <t>ST2</t>
  </si>
  <si>
    <t>ST20905T32</t>
  </si>
  <si>
    <t>T32</t>
  </si>
  <si>
    <t>ST3</t>
  </si>
  <si>
    <t>ST30905T22</t>
  </si>
  <si>
    <t>T22</t>
  </si>
  <si>
    <t>ST4</t>
  </si>
  <si>
    <t>ST40905T19</t>
  </si>
  <si>
    <t>T19</t>
  </si>
  <si>
    <t>ST5</t>
  </si>
  <si>
    <t>ST50905T18</t>
  </si>
  <si>
    <t>T18</t>
  </si>
  <si>
    <t>ST6</t>
  </si>
  <si>
    <t>ST60905T17</t>
  </si>
  <si>
    <t>T17</t>
  </si>
  <si>
    <t>ST7</t>
  </si>
  <si>
    <t>ST70905T13</t>
  </si>
  <si>
    <t>T13</t>
  </si>
  <si>
    <t>ST8</t>
  </si>
  <si>
    <t>ST80905T12</t>
  </si>
  <si>
    <t>T12</t>
  </si>
  <si>
    <t>ST9</t>
  </si>
  <si>
    <t>ST90905T10</t>
  </si>
  <si>
    <t>T10</t>
  </si>
  <si>
    <t>ST10</t>
  </si>
  <si>
    <t>ST100905T5</t>
  </si>
  <si>
    <t>T5</t>
  </si>
  <si>
    <t>LT11105T27</t>
  </si>
  <si>
    <t>LT21105T23</t>
  </si>
  <si>
    <t>LT31105T7</t>
  </si>
  <si>
    <t>LT41105T1</t>
  </si>
  <si>
    <t>FD11105T8</t>
  </si>
  <si>
    <t>FD21105T33</t>
  </si>
  <si>
    <t>FD31105T28</t>
  </si>
  <si>
    <t>FD41105T19</t>
  </si>
  <si>
    <t>FD51105T13</t>
  </si>
  <si>
    <t>FD61105T11</t>
  </si>
  <si>
    <t>FD71105T18</t>
  </si>
  <si>
    <t>FD81105T30</t>
  </si>
  <si>
    <t>FD91105T12</t>
  </si>
  <si>
    <t>FD101105T15</t>
  </si>
  <si>
    <t>FD111105T24</t>
  </si>
  <si>
    <t>MD11105T26</t>
  </si>
  <si>
    <t>MD31105T2</t>
  </si>
  <si>
    <t>MD41105T9</t>
  </si>
  <si>
    <t>MD51105T25</t>
  </si>
  <si>
    <t>MD61105T32</t>
  </si>
  <si>
    <t>MD71105T5</t>
  </si>
  <si>
    <t>MD91105T16</t>
  </si>
  <si>
    <t>MD101105T10</t>
  </si>
  <si>
    <t>MD111105T34</t>
  </si>
  <si>
    <t>ST11105T29</t>
  </si>
  <si>
    <t>ST21105T22</t>
  </si>
  <si>
    <t>ST31105T21</t>
  </si>
  <si>
    <t>ST41105T20</t>
  </si>
  <si>
    <t>ST51105T17</t>
  </si>
  <si>
    <t>ST61105T14</t>
  </si>
  <si>
    <t>ST71105T6</t>
  </si>
  <si>
    <t>ST81105T4</t>
  </si>
  <si>
    <t>ST91105T3</t>
  </si>
  <si>
    <t>ST101105T31</t>
  </si>
  <si>
    <t>LT11605T29</t>
  </si>
  <si>
    <t>LT21605T20</t>
  </si>
  <si>
    <t>LT31605T14</t>
  </si>
  <si>
    <t>LT41605T3</t>
  </si>
  <si>
    <t>FD11605T11</t>
  </si>
  <si>
    <t>FD21605T31</t>
  </si>
  <si>
    <t>FD31605T1</t>
  </si>
  <si>
    <t>FD41605T13</t>
  </si>
  <si>
    <t>FD51605T4</t>
  </si>
  <si>
    <t>FD61605T23</t>
  </si>
  <si>
    <t>FD71605T34</t>
  </si>
  <si>
    <t>FD81605T25</t>
  </si>
  <si>
    <t>FD91605T8</t>
  </si>
  <si>
    <t>FD101605T32</t>
  </si>
  <si>
    <t>FD111605T26</t>
  </si>
  <si>
    <t>MD11605T7</t>
  </si>
  <si>
    <t>MD31605T27</t>
  </si>
  <si>
    <t>MD41605T2</t>
  </si>
  <si>
    <t>MD51605T21</t>
  </si>
  <si>
    <t>MD61605T17</t>
  </si>
  <si>
    <t>MD71605T5</t>
  </si>
  <si>
    <t>MD91605T12</t>
  </si>
  <si>
    <t>MD101605T19</t>
  </si>
  <si>
    <t>MD111605T24</t>
  </si>
  <si>
    <t>ST11605T33</t>
  </si>
  <si>
    <t>ST21605T30</t>
  </si>
  <si>
    <t>ST31605T28</t>
  </si>
  <si>
    <t>ST41605T22</t>
  </si>
  <si>
    <t>ST51605T18</t>
  </si>
  <si>
    <t>ST61605T16</t>
  </si>
  <si>
    <t>ST71605T15</t>
  </si>
  <si>
    <t>ST81605T10</t>
  </si>
  <si>
    <t>ST91605T9</t>
  </si>
  <si>
    <t>ST101605T6</t>
  </si>
  <si>
    <t>LT11805T5</t>
  </si>
  <si>
    <t>LT21805T15</t>
  </si>
  <si>
    <t>LT31805T26</t>
  </si>
  <si>
    <t>LT41805T31</t>
  </si>
  <si>
    <t>FD11805T14</t>
  </si>
  <si>
    <t>FD21805T4</t>
  </si>
  <si>
    <t>FD31805T32</t>
  </si>
  <si>
    <t>FD41805T10</t>
  </si>
  <si>
    <t>FD51805T1</t>
  </si>
  <si>
    <t>FD61805T24</t>
  </si>
  <si>
    <t>FD71805T34</t>
  </si>
  <si>
    <t>FD81805T18</t>
  </si>
  <si>
    <t>FD91805T33</t>
  </si>
  <si>
    <t>FD101805T13</t>
  </si>
  <si>
    <t>FD111805T29</t>
  </si>
  <si>
    <t>MD11805T16</t>
  </si>
  <si>
    <t>MD31805T27</t>
  </si>
  <si>
    <t>MD41805T25</t>
  </si>
  <si>
    <t>MD51805T20</t>
  </si>
  <si>
    <t>MD61805T8</t>
  </si>
  <si>
    <t>MD71805T12</t>
  </si>
  <si>
    <t>MD91805T23</t>
  </si>
  <si>
    <t>MD101805T11</t>
  </si>
  <si>
    <t>MD111805T3</t>
  </si>
  <si>
    <t>ST11805T30</t>
  </si>
  <si>
    <t>ST21805T28</t>
  </si>
  <si>
    <t>ST31805T22</t>
  </si>
  <si>
    <t>ST41805T21</t>
  </si>
  <si>
    <t>ST51805T19</t>
  </si>
  <si>
    <t>ST61805T17</t>
  </si>
  <si>
    <t>ST71805T9</t>
  </si>
  <si>
    <t>ST81805T7</t>
  </si>
  <si>
    <t>ST91805T6</t>
  </si>
  <si>
    <t>ST101805T2</t>
  </si>
  <si>
    <t>Total Indiv.</t>
  </si>
  <si>
    <t>Day1</t>
  </si>
  <si>
    <t>Day2</t>
  </si>
  <si>
    <t>Day3</t>
  </si>
  <si>
    <t>Day4</t>
  </si>
  <si>
    <t>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</si>
</sst>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1" xfId="0" applyFont="1" applyFill="1" applyBorder="1"/>
    <xf numFmtId="0" fontId="2" fillId="4" borderId="2" xfId="0" applyFont="1" applyFill="1" applyBorder="1"/>
    <xf numFmtId="0" fontId="1" fillId="0" borderId="0" xfId="0" applyFont="1"/>
    <xf numFmtId="0" fontId="1" fillId="5" borderId="3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5" borderId="3" xfId="0" applyFill="1" applyBorder="1"/>
    <xf numFmtId="0" fontId="0" fillId="0" borderId="1" xfId="0" applyBorder="1"/>
    <xf numFmtId="0" fontId="0" fillId="0" borderId="2" xfId="0" applyBorder="1"/>
    <xf numFmtId="0" fontId="1" fillId="7" borderId="0" xfId="0" applyFont="1" applyFill="1"/>
    <xf numFmtId="0" fontId="2" fillId="7" borderId="1" xfId="0" applyFont="1" applyFill="1" applyBorder="1"/>
    <xf numFmtId="0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06929E-F9B1-46BE-BB3B-E3CDC2FAADEF}" name="Table1" displayName="Table1" ref="A1:AH137" totalsRowShown="0" headerRowDxfId="38">
  <autoFilter ref="A1:AH137" xr:uid="{F306929E-F9B1-46BE-BB3B-E3CDC2FAADEF}"/>
  <sortState xmlns:xlrd2="http://schemas.microsoft.com/office/spreadsheetml/2017/richdata2" ref="A2:AH137">
    <sortCondition ref="D1:D137"/>
  </sortState>
  <tableColumns count="34">
    <tableColumn id="1" xr3:uid="{D4CC8CCB-C80E-4028-906E-00BACB799DD8}" name="Trap Code" totalsRowDxfId="37"/>
    <tableColumn id="2" xr3:uid="{571BA788-8A2A-4855-BD15-E85B6ACBEA64}" name="Sample Code" totalsRowDxfId="36"/>
    <tableColumn id="3" xr3:uid="{48A7AD11-81F8-472A-BAB7-133C33E0045A}" name="Trap Type" dataDxfId="35" totalsRowDxfId="34"/>
    <tableColumn id="4" xr3:uid="{E571E6E0-ED01-4455-8A60-4DB563778B5F}" name="Date" totalsRowDxfId="33"/>
    <tableColumn id="34" xr3:uid="{8DBA7103-2A1B-4C68-9E44-D4518CCEA0AF}" name="DateN" totalsRowDxfId="32"/>
    <tableColumn id="5" xr3:uid="{65FB71B4-C09A-46A7-9A56-935FB0FAE571}" name="Area" totalsRowDxfId="31"/>
    <tableColumn id="6" xr3:uid="{1E397777-1EE4-478B-B1C2-F38C21C727A4}" name="Trap Location" totalsRowDxfId="30"/>
    <tableColumn id="7" xr3:uid="{FC66FF41-8C3E-4209-A927-219B8234FE18}" name="Temperature C" totalsRowDxfId="29"/>
    <tableColumn id="8" xr3:uid="{10090B25-A6D9-4916-A8BC-8D6D5E89C981}" name="Wind m/s" totalsRowDxfId="28"/>
    <tableColumn id="9" xr3:uid="{027D7242-2C6E-4C35-BF5E-48538D37534C}" name="Precip mm/uur" totalsRowDxfId="27"/>
    <tableColumn id="10" xr3:uid="{09EA359C-2890-4E27-A345-9B6F8A222085}" name="Cloud" totalsRowDxfId="26"/>
    <tableColumn id="11" xr3:uid="{17BA83A7-2165-423A-AD0B-329838F41D25}" name="Light Polution" totalsRowDxfId="25"/>
    <tableColumn id="12" xr3:uid="{ACF68DF4-1DE9-44DD-A864-D2577C08C910}" name="Geometridae" totalsRowDxfId="24"/>
    <tableColumn id="13" xr3:uid="{35A21E1A-D015-4F26-9627-0BF9D91811F4}" name="Noctuidae" totalsRowDxfId="23"/>
    <tableColumn id="14" xr3:uid="{588CB1D7-D412-4994-86D3-23BA34DE01DB}" name="Drepanidae" totalsRowDxfId="22"/>
    <tableColumn id="15" xr3:uid="{BD3CD913-A817-456B-99BC-AFEA4EA8F40D}" name="Erebidae" totalsRowDxfId="21"/>
    <tableColumn id="16" xr3:uid="{10CD327C-1215-422A-9493-A65051B66D9E}" name="Nolidae" totalsRowDxfId="20"/>
    <tableColumn id="17" xr3:uid="{DC574356-5FEE-4401-A589-1C9FBA0F4522}" name="Notodontidae" totalsRowDxfId="19"/>
    <tableColumn id="18" xr3:uid="{62467A11-4C7A-4192-A680-C74C62B9BA87}" name="Sphingidae" totalsRowDxfId="18"/>
    <tableColumn id="19" xr3:uid="{CF250462-9401-4CDA-9DF6-9FE4144ED2D3}" name="Micro unknown" totalsRowDxfId="17"/>
    <tableColumn id="20" xr3:uid="{3E5C35CB-97D6-4FD8-97D7-314D0D440CEF}" name="Nepticulidae" totalsRowDxfId="16"/>
    <tableColumn id="21" xr3:uid="{7CC63FF3-5BAD-4240-98F9-35741B40B4FE}" name="Elachistidae" totalsRowDxfId="15"/>
    <tableColumn id="22" xr3:uid="{49480576-1463-4630-83D2-AB47399A8F61}" name="Argyresthiidae" totalsRowDxfId="14"/>
    <tableColumn id="23" xr3:uid="{F9659C32-3963-47B0-A3A5-7FBEAD487707}" name="Oecophoridae " totalsRowDxfId="13"/>
    <tableColumn id="24" xr3:uid="{E2B38F98-6670-498A-A857-61464ECCB15A}" name="Gracillariidae" totalsRowDxfId="12"/>
    <tableColumn id="25" xr3:uid="{A16F27D9-728A-4318-A946-B2E9C066AFAD}" name="Plutellidae" totalsRowDxfId="11"/>
    <tableColumn id="26" xr3:uid="{23B31913-738E-45B5-948A-9667757863F7}" name="Crambidae" totalsRowDxfId="10"/>
    <tableColumn id="27" xr3:uid="{C05F7A63-ED1C-4DF1-BAC1-06302C90B437}" name="Pyralidae " totalsRowDxfId="9"/>
    <tableColumn id="28" xr3:uid="{C8699E93-DBDE-4765-9FDE-9B5D62CCBDDB}" name="Momphidae" totalsRowDxfId="8"/>
    <tableColumn id="29" xr3:uid="{A37258D2-A4B6-4238-9DC1-050AEA247CC9}" name="Gelechiidae" totalsRowDxfId="7"/>
    <tableColumn id="30" xr3:uid="{E02D7357-8769-4D46-B90D-8F3F7CCB9AFB}" name="Tortricidae" totalsRowDxfId="6"/>
    <tableColumn id="31" xr3:uid="{EF61582C-472F-4BEC-A15A-A50F9D4ED4E8}" name="Macro Total" dataDxfId="5" totalsRowDxfId="4"/>
    <tableColumn id="32" xr3:uid="{F64318B5-9B47-4841-8F8C-AB0111AEE418}" name="Micro Total" dataDxfId="3" totalsRowDxfId="2"/>
    <tableColumn id="33" xr3:uid="{5E3FD8ED-A919-4F95-A287-4401C5DECCF1}" name="Total Indiv.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FB74-0FD7-4066-BAD4-4920F648669A}">
  <dimension ref="A1:AL137"/>
  <sheetViews>
    <sheetView tabSelected="1" topLeftCell="A85" zoomScale="70" zoomScaleNormal="70" workbookViewId="0">
      <selection activeCell="AJ108" sqref="AJ108"/>
    </sheetView>
  </sheetViews>
  <sheetFormatPr defaultRowHeight="15" x14ac:dyDescent="0.25"/>
  <cols>
    <col min="3" max="3" width="9.140625" style="16"/>
    <col min="15" max="15" width="9.28515625" customWidth="1"/>
  </cols>
  <sheetData>
    <row r="1" spans="1:38" x14ac:dyDescent="0.25">
      <c r="A1" s="1" t="s">
        <v>0</v>
      </c>
      <c r="B1" s="1" t="s">
        <v>1</v>
      </c>
      <c r="C1" s="15" t="s">
        <v>2</v>
      </c>
      <c r="D1" s="1" t="s">
        <v>3</v>
      </c>
      <c r="E1" s="1" t="s">
        <v>249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3" t="s">
        <v>30</v>
      </c>
      <c r="AG1" s="13" t="s">
        <v>31</v>
      </c>
      <c r="AH1" s="4" t="s">
        <v>244</v>
      </c>
      <c r="AI1" s="5"/>
      <c r="AJ1" s="6" t="s">
        <v>32</v>
      </c>
      <c r="AK1" s="6">
        <f>SUM(AH:AH)</f>
        <v>190</v>
      </c>
      <c r="AL1" s="5"/>
    </row>
    <row r="2" spans="1:38" x14ac:dyDescent="0.25">
      <c r="A2" t="s">
        <v>33</v>
      </c>
      <c r="B2" t="s">
        <v>34</v>
      </c>
      <c r="C2" s="16" t="s">
        <v>35</v>
      </c>
      <c r="D2" s="14" t="s">
        <v>245</v>
      </c>
      <c r="E2" s="14">
        <v>1</v>
      </c>
      <c r="F2" t="s">
        <v>36</v>
      </c>
      <c r="G2" t="s">
        <v>37</v>
      </c>
      <c r="H2">
        <v>16</v>
      </c>
      <c r="I2">
        <v>0.9</v>
      </c>
      <c r="J2">
        <v>0</v>
      </c>
      <c r="K2">
        <v>0.92</v>
      </c>
      <c r="L2">
        <v>0</v>
      </c>
      <c r="M2">
        <v>3</v>
      </c>
      <c r="N2">
        <v>0</v>
      </c>
      <c r="O2">
        <v>0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 s="7">
        <v>6</v>
      </c>
      <c r="AG2" s="7">
        <v>1</v>
      </c>
      <c r="AH2" s="8">
        <v>7</v>
      </c>
      <c r="AJ2" s="9" t="s">
        <v>38</v>
      </c>
      <c r="AK2" s="9">
        <f>COLUMNS((Table1[[#Headers],[Geometridae]:[Tortricidae]]))</f>
        <v>19</v>
      </c>
    </row>
    <row r="3" spans="1:38" x14ac:dyDescent="0.25">
      <c r="A3" t="s">
        <v>39</v>
      </c>
      <c r="B3" t="s">
        <v>40</v>
      </c>
      <c r="C3" s="16" t="s">
        <v>35</v>
      </c>
      <c r="D3" t="s">
        <v>245</v>
      </c>
      <c r="E3">
        <v>1</v>
      </c>
      <c r="F3" t="s">
        <v>36</v>
      </c>
      <c r="G3" t="s">
        <v>41</v>
      </c>
      <c r="H3">
        <v>16</v>
      </c>
      <c r="I3">
        <v>0.9</v>
      </c>
      <c r="J3">
        <v>0</v>
      </c>
      <c r="K3">
        <v>0.92</v>
      </c>
      <c r="L3">
        <v>0</v>
      </c>
      <c r="M3">
        <v>3</v>
      </c>
      <c r="N3">
        <v>1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7</v>
      </c>
      <c r="AG3" s="10">
        <v>1</v>
      </c>
      <c r="AH3" s="11">
        <v>8</v>
      </c>
    </row>
    <row r="4" spans="1:38" x14ac:dyDescent="0.25">
      <c r="A4" t="s">
        <v>42</v>
      </c>
      <c r="B4" t="s">
        <v>43</v>
      </c>
      <c r="C4" s="16" t="s">
        <v>35</v>
      </c>
      <c r="D4" s="14" t="s">
        <v>245</v>
      </c>
      <c r="E4" s="14">
        <v>1</v>
      </c>
      <c r="F4" t="s">
        <v>44</v>
      </c>
      <c r="G4" t="s">
        <v>45</v>
      </c>
      <c r="H4">
        <v>16</v>
      </c>
      <c r="I4">
        <v>0.9</v>
      </c>
      <c r="J4">
        <v>0</v>
      </c>
      <c r="K4">
        <v>0.92</v>
      </c>
      <c r="L4">
        <v>0.01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0</v>
      </c>
      <c r="W4">
        <v>0</v>
      </c>
      <c r="X4">
        <v>1</v>
      </c>
      <c r="Y4">
        <v>3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 s="7">
        <v>2</v>
      </c>
      <c r="AG4" s="7">
        <v>9</v>
      </c>
      <c r="AH4" s="8">
        <v>11</v>
      </c>
    </row>
    <row r="5" spans="1:38" x14ac:dyDescent="0.25">
      <c r="A5" t="s">
        <v>46</v>
      </c>
      <c r="B5" t="s">
        <v>47</v>
      </c>
      <c r="C5" s="16" t="s">
        <v>35</v>
      </c>
      <c r="D5" t="s">
        <v>245</v>
      </c>
      <c r="E5">
        <v>1</v>
      </c>
      <c r="F5" t="s">
        <v>44</v>
      </c>
      <c r="G5" t="s">
        <v>48</v>
      </c>
      <c r="H5">
        <v>16</v>
      </c>
      <c r="I5">
        <v>0.9</v>
      </c>
      <c r="J5">
        <v>0</v>
      </c>
      <c r="K5">
        <v>0.92</v>
      </c>
      <c r="L5">
        <v>0.18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 s="10">
        <v>2</v>
      </c>
      <c r="AG5" s="10">
        <v>2</v>
      </c>
      <c r="AH5" s="11">
        <v>4</v>
      </c>
    </row>
    <row r="6" spans="1:38" x14ac:dyDescent="0.25">
      <c r="A6" t="s">
        <v>49</v>
      </c>
      <c r="B6" t="s">
        <v>50</v>
      </c>
      <c r="C6" s="16" t="s">
        <v>51</v>
      </c>
      <c r="D6" s="14" t="s">
        <v>245</v>
      </c>
      <c r="E6" s="14">
        <v>1</v>
      </c>
      <c r="F6" t="s">
        <v>36</v>
      </c>
      <c r="G6" t="s">
        <v>52</v>
      </c>
      <c r="H6">
        <v>16</v>
      </c>
      <c r="I6">
        <v>0.9</v>
      </c>
      <c r="J6">
        <v>0</v>
      </c>
      <c r="K6">
        <v>0.92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7">
        <v>0</v>
      </c>
      <c r="AG6" s="7">
        <v>0</v>
      </c>
      <c r="AH6" s="8">
        <v>0</v>
      </c>
    </row>
    <row r="7" spans="1:38" x14ac:dyDescent="0.25">
      <c r="A7" t="s">
        <v>53</v>
      </c>
      <c r="B7" t="s">
        <v>54</v>
      </c>
      <c r="C7" s="16" t="s">
        <v>51</v>
      </c>
      <c r="D7" t="s">
        <v>245</v>
      </c>
      <c r="E7">
        <v>1</v>
      </c>
      <c r="F7" t="s">
        <v>36</v>
      </c>
      <c r="G7" t="s">
        <v>55</v>
      </c>
      <c r="H7">
        <v>16</v>
      </c>
      <c r="I7">
        <v>0.9</v>
      </c>
      <c r="J7">
        <v>0</v>
      </c>
      <c r="K7">
        <v>0.92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  <c r="AG7" s="10">
        <v>0</v>
      </c>
      <c r="AH7" s="11">
        <v>0</v>
      </c>
    </row>
    <row r="8" spans="1:38" x14ac:dyDescent="0.25">
      <c r="A8" t="s">
        <v>56</v>
      </c>
      <c r="B8" t="s">
        <v>57</v>
      </c>
      <c r="C8" s="16" t="s">
        <v>51</v>
      </c>
      <c r="D8" s="14" t="s">
        <v>245</v>
      </c>
      <c r="E8" s="14">
        <v>1</v>
      </c>
      <c r="F8" t="s">
        <v>44</v>
      </c>
      <c r="G8" t="s">
        <v>58</v>
      </c>
      <c r="H8">
        <v>16</v>
      </c>
      <c r="I8">
        <v>0.9</v>
      </c>
      <c r="J8">
        <v>0</v>
      </c>
      <c r="K8">
        <v>0.92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7">
        <v>0</v>
      </c>
      <c r="AG8" s="7">
        <v>0</v>
      </c>
      <c r="AH8" s="8">
        <v>0</v>
      </c>
    </row>
    <row r="9" spans="1:38" x14ac:dyDescent="0.25">
      <c r="A9" t="s">
        <v>59</v>
      </c>
      <c r="B9" t="s">
        <v>60</v>
      </c>
      <c r="C9" s="16" t="s">
        <v>51</v>
      </c>
      <c r="D9" t="s">
        <v>245</v>
      </c>
      <c r="E9">
        <v>1</v>
      </c>
      <c r="F9" t="s">
        <v>44</v>
      </c>
      <c r="G9" t="s">
        <v>61</v>
      </c>
      <c r="H9">
        <v>16</v>
      </c>
      <c r="I9">
        <v>0.9</v>
      </c>
      <c r="J9">
        <v>0</v>
      </c>
      <c r="K9">
        <v>0.92</v>
      </c>
      <c r="L9">
        <v>4.4999999999999998E-2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0">
        <v>0</v>
      </c>
      <c r="AG9" s="10">
        <v>0</v>
      </c>
      <c r="AH9" s="11">
        <v>0</v>
      </c>
    </row>
    <row r="10" spans="1:38" x14ac:dyDescent="0.25">
      <c r="A10" t="s">
        <v>62</v>
      </c>
      <c r="B10" t="s">
        <v>63</v>
      </c>
      <c r="C10" s="16" t="s">
        <v>51</v>
      </c>
      <c r="D10" s="14" t="s">
        <v>245</v>
      </c>
      <c r="E10" s="14">
        <v>1</v>
      </c>
      <c r="F10" t="s">
        <v>44</v>
      </c>
      <c r="G10" t="s">
        <v>64</v>
      </c>
      <c r="H10">
        <v>16</v>
      </c>
      <c r="I10">
        <v>0.9</v>
      </c>
      <c r="J10">
        <v>0</v>
      </c>
      <c r="K10">
        <v>0.92</v>
      </c>
      <c r="L10">
        <v>0.05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7">
        <v>0</v>
      </c>
      <c r="AG10" s="7">
        <v>0</v>
      </c>
      <c r="AH10" s="8">
        <v>0</v>
      </c>
    </row>
    <row r="11" spans="1:38" x14ac:dyDescent="0.25">
      <c r="A11" t="s">
        <v>65</v>
      </c>
      <c r="B11" t="s">
        <v>66</v>
      </c>
      <c r="C11" s="16" t="s">
        <v>51</v>
      </c>
      <c r="D11" t="s">
        <v>245</v>
      </c>
      <c r="E11">
        <v>1</v>
      </c>
      <c r="F11" t="s">
        <v>36</v>
      </c>
      <c r="G11" t="s">
        <v>67</v>
      </c>
      <c r="H11">
        <v>16</v>
      </c>
      <c r="I11">
        <v>0.9</v>
      </c>
      <c r="J11">
        <v>0</v>
      </c>
      <c r="K11">
        <v>0.92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  <c r="AG11" s="10">
        <v>0</v>
      </c>
      <c r="AH11" s="11">
        <v>0</v>
      </c>
    </row>
    <row r="12" spans="1:38" x14ac:dyDescent="0.25">
      <c r="A12" t="s">
        <v>68</v>
      </c>
      <c r="B12" t="s">
        <v>69</v>
      </c>
      <c r="C12" s="16" t="s">
        <v>51</v>
      </c>
      <c r="D12" s="14" t="s">
        <v>245</v>
      </c>
      <c r="E12" s="14">
        <v>1</v>
      </c>
      <c r="F12" t="s">
        <v>36</v>
      </c>
      <c r="G12" t="s">
        <v>70</v>
      </c>
      <c r="H12">
        <v>16</v>
      </c>
      <c r="I12">
        <v>0.9</v>
      </c>
      <c r="J12">
        <v>0</v>
      </c>
      <c r="K12">
        <v>0.92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7">
        <v>0</v>
      </c>
      <c r="AG12" s="7">
        <v>0</v>
      </c>
      <c r="AH12" s="8">
        <v>0</v>
      </c>
    </row>
    <row r="13" spans="1:38" x14ac:dyDescent="0.25">
      <c r="A13" t="s">
        <v>71</v>
      </c>
      <c r="B13" t="s">
        <v>72</v>
      </c>
      <c r="C13" s="16" t="s">
        <v>51</v>
      </c>
      <c r="D13" t="s">
        <v>245</v>
      </c>
      <c r="E13">
        <v>1</v>
      </c>
      <c r="F13" t="s">
        <v>44</v>
      </c>
      <c r="G13" t="s">
        <v>73</v>
      </c>
      <c r="H13">
        <v>16</v>
      </c>
      <c r="I13">
        <v>0.9</v>
      </c>
      <c r="J13">
        <v>0</v>
      </c>
      <c r="K13">
        <v>0.92</v>
      </c>
      <c r="L13">
        <v>0.06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0">
        <v>0</v>
      </c>
      <c r="AG13" s="10">
        <v>0</v>
      </c>
      <c r="AH13" s="11">
        <v>0</v>
      </c>
    </row>
    <row r="14" spans="1:38" x14ac:dyDescent="0.25">
      <c r="A14" t="s">
        <v>74</v>
      </c>
      <c r="B14" t="s">
        <v>75</v>
      </c>
      <c r="C14" s="16" t="s">
        <v>51</v>
      </c>
      <c r="D14" s="14" t="s">
        <v>245</v>
      </c>
      <c r="E14" s="14">
        <v>1</v>
      </c>
      <c r="F14" t="s">
        <v>44</v>
      </c>
      <c r="G14" t="s">
        <v>76</v>
      </c>
      <c r="H14">
        <v>16</v>
      </c>
      <c r="I14">
        <v>0.9</v>
      </c>
      <c r="J14">
        <v>0</v>
      </c>
      <c r="K14">
        <v>0.92</v>
      </c>
      <c r="L14">
        <v>8.5000000000000006E-2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7">
        <v>0</v>
      </c>
      <c r="AG14" s="7">
        <v>0</v>
      </c>
      <c r="AH14" s="8">
        <v>0</v>
      </c>
    </row>
    <row r="15" spans="1:38" x14ac:dyDescent="0.25">
      <c r="A15" t="s">
        <v>77</v>
      </c>
      <c r="B15" t="s">
        <v>78</v>
      </c>
      <c r="C15" s="16" t="s">
        <v>51</v>
      </c>
      <c r="D15" t="s">
        <v>245</v>
      </c>
      <c r="E15">
        <v>1</v>
      </c>
      <c r="F15" t="s">
        <v>44</v>
      </c>
      <c r="G15" t="s">
        <v>79</v>
      </c>
      <c r="H15">
        <v>16</v>
      </c>
      <c r="I15">
        <v>0.9</v>
      </c>
      <c r="J15">
        <v>0</v>
      </c>
      <c r="K15">
        <v>0.92</v>
      </c>
      <c r="L15">
        <v>8.5000000000000006E-2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0">
        <v>0</v>
      </c>
      <c r="AG15" s="10">
        <v>0</v>
      </c>
      <c r="AH15" s="11">
        <v>0</v>
      </c>
    </row>
    <row r="16" spans="1:38" x14ac:dyDescent="0.25">
      <c r="A16" t="s">
        <v>80</v>
      </c>
      <c r="B16" t="s">
        <v>81</v>
      </c>
      <c r="C16" s="16" t="s">
        <v>51</v>
      </c>
      <c r="D16" s="14" t="s">
        <v>245</v>
      </c>
      <c r="E16" s="14">
        <v>1</v>
      </c>
      <c r="F16" t="s">
        <v>36</v>
      </c>
      <c r="G16" t="s">
        <v>82</v>
      </c>
      <c r="H16">
        <v>16</v>
      </c>
      <c r="I16">
        <v>0.9</v>
      </c>
      <c r="J16">
        <v>0</v>
      </c>
      <c r="K16">
        <v>0.92</v>
      </c>
      <c r="L16">
        <v>2.5000000000000001E-2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7">
        <v>0</v>
      </c>
      <c r="AG16" s="7">
        <v>0</v>
      </c>
      <c r="AH16" s="8">
        <v>0</v>
      </c>
    </row>
    <row r="17" spans="1:34" x14ac:dyDescent="0.25">
      <c r="A17" t="s">
        <v>83</v>
      </c>
      <c r="B17" t="s">
        <v>84</v>
      </c>
      <c r="C17" s="16" t="s">
        <v>85</v>
      </c>
      <c r="D17" t="s">
        <v>245</v>
      </c>
      <c r="E17">
        <v>1</v>
      </c>
      <c r="F17" t="s">
        <v>36</v>
      </c>
      <c r="G17" t="s">
        <v>86</v>
      </c>
      <c r="H17">
        <v>16</v>
      </c>
      <c r="I17">
        <v>0.9</v>
      </c>
      <c r="J17">
        <v>0</v>
      </c>
      <c r="K17">
        <v>0.92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0">
        <v>0</v>
      </c>
      <c r="AG17" s="10">
        <v>0</v>
      </c>
      <c r="AH17" s="11">
        <v>0</v>
      </c>
    </row>
    <row r="18" spans="1:34" x14ac:dyDescent="0.25">
      <c r="A18" t="s">
        <v>87</v>
      </c>
      <c r="B18" t="s">
        <v>88</v>
      </c>
      <c r="C18" s="16" t="s">
        <v>85</v>
      </c>
      <c r="D18" s="14" t="s">
        <v>245</v>
      </c>
      <c r="E18" s="14">
        <v>1</v>
      </c>
      <c r="F18" t="s">
        <v>36</v>
      </c>
      <c r="G18" t="s">
        <v>89</v>
      </c>
      <c r="H18">
        <v>16</v>
      </c>
      <c r="I18">
        <v>0.9</v>
      </c>
      <c r="J18">
        <v>0</v>
      </c>
      <c r="K18">
        <v>0.92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7">
        <v>0</v>
      </c>
      <c r="AG18" s="7">
        <v>0</v>
      </c>
      <c r="AH18" s="8">
        <v>0</v>
      </c>
    </row>
    <row r="19" spans="1:34" x14ac:dyDescent="0.25">
      <c r="A19" t="s">
        <v>90</v>
      </c>
      <c r="B19" t="s">
        <v>91</v>
      </c>
      <c r="C19" s="16" t="s">
        <v>85</v>
      </c>
      <c r="D19" t="s">
        <v>245</v>
      </c>
      <c r="E19">
        <v>1</v>
      </c>
      <c r="F19" t="s">
        <v>44</v>
      </c>
      <c r="G19" t="s">
        <v>92</v>
      </c>
      <c r="H19">
        <v>16</v>
      </c>
      <c r="I19">
        <v>0.9</v>
      </c>
      <c r="J19">
        <v>0</v>
      </c>
      <c r="K19">
        <v>0.92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0">
        <v>0</v>
      </c>
      <c r="AG19" s="10">
        <v>0</v>
      </c>
      <c r="AH19" s="11">
        <v>0</v>
      </c>
    </row>
    <row r="20" spans="1:34" x14ac:dyDescent="0.25">
      <c r="A20" t="s">
        <v>93</v>
      </c>
      <c r="B20" t="s">
        <v>94</v>
      </c>
      <c r="C20" s="16" t="s">
        <v>85</v>
      </c>
      <c r="D20" s="14" t="s">
        <v>245</v>
      </c>
      <c r="E20" s="14">
        <v>1</v>
      </c>
      <c r="F20" t="s">
        <v>36</v>
      </c>
      <c r="G20" t="s">
        <v>95</v>
      </c>
      <c r="H20">
        <v>16</v>
      </c>
      <c r="I20">
        <v>0.9</v>
      </c>
      <c r="J20">
        <v>0</v>
      </c>
      <c r="K20">
        <v>0.92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7">
        <v>0</v>
      </c>
      <c r="AG20" s="7">
        <v>0</v>
      </c>
      <c r="AH20" s="8">
        <v>0</v>
      </c>
    </row>
    <row r="21" spans="1:34" x14ac:dyDescent="0.25">
      <c r="A21" t="s">
        <v>96</v>
      </c>
      <c r="B21" t="s">
        <v>97</v>
      </c>
      <c r="C21" s="16" t="s">
        <v>85</v>
      </c>
      <c r="D21" t="s">
        <v>245</v>
      </c>
      <c r="E21">
        <v>1</v>
      </c>
      <c r="F21" t="s">
        <v>44</v>
      </c>
      <c r="G21" t="s">
        <v>98</v>
      </c>
      <c r="H21">
        <v>16</v>
      </c>
      <c r="I21">
        <v>0.9</v>
      </c>
      <c r="J21">
        <v>0</v>
      </c>
      <c r="K21">
        <v>0.92</v>
      </c>
      <c r="L21">
        <v>0.06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0">
        <v>0</v>
      </c>
      <c r="AG21" s="10">
        <v>0</v>
      </c>
      <c r="AH21" s="11">
        <v>0</v>
      </c>
    </row>
    <row r="22" spans="1:34" x14ac:dyDescent="0.25">
      <c r="A22" t="s">
        <v>99</v>
      </c>
      <c r="B22" t="s">
        <v>100</v>
      </c>
      <c r="C22" s="16" t="s">
        <v>85</v>
      </c>
      <c r="D22" s="14" t="s">
        <v>245</v>
      </c>
      <c r="E22" s="14">
        <v>1</v>
      </c>
      <c r="F22" t="s">
        <v>36</v>
      </c>
      <c r="G22" t="s">
        <v>101</v>
      </c>
      <c r="H22">
        <v>16</v>
      </c>
      <c r="I22">
        <v>0.9</v>
      </c>
      <c r="J22">
        <v>0</v>
      </c>
      <c r="K22">
        <v>0.92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7">
        <v>0</v>
      </c>
      <c r="AG22" s="7">
        <v>0</v>
      </c>
      <c r="AH22" s="8">
        <v>0</v>
      </c>
    </row>
    <row r="23" spans="1:34" x14ac:dyDescent="0.25">
      <c r="A23" t="s">
        <v>102</v>
      </c>
      <c r="B23" t="s">
        <v>103</v>
      </c>
      <c r="C23" s="16" t="s">
        <v>85</v>
      </c>
      <c r="D23" t="s">
        <v>245</v>
      </c>
      <c r="E23">
        <v>1</v>
      </c>
      <c r="F23" t="s">
        <v>36</v>
      </c>
      <c r="G23" t="s">
        <v>104</v>
      </c>
      <c r="H23">
        <v>16</v>
      </c>
      <c r="I23">
        <v>0.9</v>
      </c>
      <c r="J23">
        <v>0</v>
      </c>
      <c r="K23">
        <v>0.92</v>
      </c>
      <c r="L23">
        <v>0.04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0">
        <v>0</v>
      </c>
      <c r="AG23" s="10">
        <v>0</v>
      </c>
      <c r="AH23" s="11">
        <v>0</v>
      </c>
    </row>
    <row r="24" spans="1:34" x14ac:dyDescent="0.25">
      <c r="A24" t="s">
        <v>105</v>
      </c>
      <c r="B24" t="s">
        <v>106</v>
      </c>
      <c r="C24" s="16" t="s">
        <v>85</v>
      </c>
      <c r="D24" s="14" t="s">
        <v>245</v>
      </c>
      <c r="E24" s="14">
        <v>1</v>
      </c>
      <c r="F24" t="s">
        <v>36</v>
      </c>
      <c r="G24" t="s">
        <v>107</v>
      </c>
      <c r="H24">
        <v>16</v>
      </c>
      <c r="I24">
        <v>0.9</v>
      </c>
      <c r="J24">
        <v>0</v>
      </c>
      <c r="K24">
        <v>0.92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7">
        <v>0</v>
      </c>
      <c r="AG24" s="7">
        <v>0</v>
      </c>
      <c r="AH24" s="8">
        <v>0</v>
      </c>
    </row>
    <row r="25" spans="1:34" x14ac:dyDescent="0.25">
      <c r="A25" t="s">
        <v>108</v>
      </c>
      <c r="B25" t="s">
        <v>109</v>
      </c>
      <c r="C25" s="16" t="s">
        <v>85</v>
      </c>
      <c r="D25" t="s">
        <v>245</v>
      </c>
      <c r="E25">
        <v>1</v>
      </c>
      <c r="F25" t="s">
        <v>36</v>
      </c>
      <c r="G25" t="s">
        <v>110</v>
      </c>
      <c r="H25">
        <v>16</v>
      </c>
      <c r="I25">
        <v>0.9</v>
      </c>
      <c r="J25">
        <v>0</v>
      </c>
      <c r="K25">
        <v>0.92</v>
      </c>
      <c r="L25">
        <v>0.31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0">
        <v>0</v>
      </c>
      <c r="AG25" s="10">
        <v>0</v>
      </c>
      <c r="AH25" s="11">
        <v>0</v>
      </c>
    </row>
    <row r="26" spans="1:34" x14ac:dyDescent="0.25">
      <c r="A26" t="s">
        <v>111</v>
      </c>
      <c r="B26" t="s">
        <v>112</v>
      </c>
      <c r="C26" s="16" t="s">
        <v>113</v>
      </c>
      <c r="D26" s="14" t="s">
        <v>245</v>
      </c>
      <c r="E26" s="14">
        <v>1</v>
      </c>
      <c r="F26" t="s">
        <v>36</v>
      </c>
      <c r="G26" t="s">
        <v>114</v>
      </c>
      <c r="H26">
        <v>16</v>
      </c>
      <c r="I26">
        <v>0.9</v>
      </c>
      <c r="J26">
        <v>0</v>
      </c>
      <c r="K26">
        <v>0.92</v>
      </c>
      <c r="L26">
        <v>0.01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7">
        <v>0</v>
      </c>
      <c r="AG26" s="7">
        <v>0</v>
      </c>
      <c r="AH26" s="8">
        <v>0</v>
      </c>
    </row>
    <row r="27" spans="1:34" x14ac:dyDescent="0.25">
      <c r="A27" t="s">
        <v>115</v>
      </c>
      <c r="B27" t="s">
        <v>116</v>
      </c>
      <c r="C27" s="16" t="s">
        <v>113</v>
      </c>
      <c r="D27" t="s">
        <v>245</v>
      </c>
      <c r="E27">
        <v>1</v>
      </c>
      <c r="F27" t="s">
        <v>36</v>
      </c>
      <c r="G27" t="s">
        <v>117</v>
      </c>
      <c r="H27">
        <v>16</v>
      </c>
      <c r="I27">
        <v>0.9</v>
      </c>
      <c r="J27">
        <v>0</v>
      </c>
      <c r="K27">
        <v>0.92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0">
        <v>0</v>
      </c>
      <c r="AG27" s="10">
        <v>0</v>
      </c>
      <c r="AH27" s="11">
        <v>0</v>
      </c>
    </row>
    <row r="28" spans="1:34" x14ac:dyDescent="0.25">
      <c r="A28" t="s">
        <v>118</v>
      </c>
      <c r="B28" t="s">
        <v>119</v>
      </c>
      <c r="C28" s="16" t="s">
        <v>113</v>
      </c>
      <c r="D28" s="14" t="s">
        <v>245</v>
      </c>
      <c r="E28" s="14">
        <v>1</v>
      </c>
      <c r="F28" t="s">
        <v>36</v>
      </c>
      <c r="G28" t="s">
        <v>120</v>
      </c>
      <c r="H28">
        <v>16</v>
      </c>
      <c r="I28">
        <v>0.9</v>
      </c>
      <c r="J28">
        <v>0</v>
      </c>
      <c r="K28">
        <v>0.92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7">
        <v>0</v>
      </c>
      <c r="AG28" s="7">
        <v>0</v>
      </c>
      <c r="AH28" s="8">
        <v>0</v>
      </c>
    </row>
    <row r="29" spans="1:34" x14ac:dyDescent="0.25">
      <c r="A29" t="s">
        <v>121</v>
      </c>
      <c r="B29" t="s">
        <v>122</v>
      </c>
      <c r="C29" s="16" t="s">
        <v>113</v>
      </c>
      <c r="D29" t="s">
        <v>245</v>
      </c>
      <c r="E29">
        <v>1</v>
      </c>
      <c r="F29" t="s">
        <v>44</v>
      </c>
      <c r="G29" t="s">
        <v>123</v>
      </c>
      <c r="H29">
        <v>16</v>
      </c>
      <c r="I29">
        <v>0.9</v>
      </c>
      <c r="J29">
        <v>0</v>
      </c>
      <c r="K29">
        <v>0.92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0">
        <v>0</v>
      </c>
      <c r="AG29" s="10">
        <v>0</v>
      </c>
      <c r="AH29" s="11">
        <v>0</v>
      </c>
    </row>
    <row r="30" spans="1:34" x14ac:dyDescent="0.25">
      <c r="A30" t="s">
        <v>124</v>
      </c>
      <c r="B30" t="s">
        <v>125</v>
      </c>
      <c r="C30" s="16" t="s">
        <v>113</v>
      </c>
      <c r="D30" s="14" t="s">
        <v>245</v>
      </c>
      <c r="E30" s="14">
        <v>1</v>
      </c>
      <c r="F30" t="s">
        <v>44</v>
      </c>
      <c r="G30" t="s">
        <v>126</v>
      </c>
      <c r="H30">
        <v>16</v>
      </c>
      <c r="I30">
        <v>0.9</v>
      </c>
      <c r="J30">
        <v>0</v>
      </c>
      <c r="K30">
        <v>0.92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 s="7">
        <v>0</v>
      </c>
      <c r="AG30" s="7">
        <v>1</v>
      </c>
      <c r="AH30" s="8">
        <v>1</v>
      </c>
    </row>
    <row r="31" spans="1:34" x14ac:dyDescent="0.25">
      <c r="A31" t="s">
        <v>127</v>
      </c>
      <c r="B31" t="s">
        <v>128</v>
      </c>
      <c r="C31" s="16" t="s">
        <v>113</v>
      </c>
      <c r="D31" t="s">
        <v>245</v>
      </c>
      <c r="E31">
        <v>1</v>
      </c>
      <c r="F31" t="s">
        <v>44</v>
      </c>
      <c r="G31" t="s">
        <v>129</v>
      </c>
      <c r="H31">
        <v>16</v>
      </c>
      <c r="I31">
        <v>0.9</v>
      </c>
      <c r="J31">
        <v>0</v>
      </c>
      <c r="K31">
        <v>0.92</v>
      </c>
      <c r="L31">
        <v>2.5000000000000001E-2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0">
        <v>0</v>
      </c>
      <c r="AG31" s="10">
        <v>0</v>
      </c>
      <c r="AH31" s="11">
        <v>0</v>
      </c>
    </row>
    <row r="32" spans="1:34" x14ac:dyDescent="0.25">
      <c r="A32" t="s">
        <v>130</v>
      </c>
      <c r="B32" t="s">
        <v>131</v>
      </c>
      <c r="C32" s="16" t="s">
        <v>113</v>
      </c>
      <c r="D32" s="14" t="s">
        <v>245</v>
      </c>
      <c r="E32" s="14">
        <v>1</v>
      </c>
      <c r="F32" t="s">
        <v>44</v>
      </c>
      <c r="G32" t="s">
        <v>132</v>
      </c>
      <c r="H32">
        <v>16</v>
      </c>
      <c r="I32">
        <v>0.9</v>
      </c>
      <c r="J32">
        <v>0</v>
      </c>
      <c r="K32">
        <v>0.92</v>
      </c>
      <c r="L32">
        <v>5.5E-2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7">
        <v>0</v>
      </c>
      <c r="AG32" s="7">
        <v>0</v>
      </c>
      <c r="AH32" s="8">
        <v>0</v>
      </c>
    </row>
    <row r="33" spans="1:34" x14ac:dyDescent="0.25">
      <c r="A33" t="s">
        <v>133</v>
      </c>
      <c r="B33" t="s">
        <v>134</v>
      </c>
      <c r="C33" s="16" t="s">
        <v>113</v>
      </c>
      <c r="D33" t="s">
        <v>245</v>
      </c>
      <c r="E33">
        <v>1</v>
      </c>
      <c r="F33" t="s">
        <v>36</v>
      </c>
      <c r="G33" t="s">
        <v>135</v>
      </c>
      <c r="H33">
        <v>16</v>
      </c>
      <c r="I33">
        <v>0.9</v>
      </c>
      <c r="J33">
        <v>0</v>
      </c>
      <c r="K33">
        <v>0.92</v>
      </c>
      <c r="L33">
        <v>0.03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0">
        <v>0</v>
      </c>
      <c r="AG33" s="10">
        <v>1</v>
      </c>
      <c r="AH33" s="11">
        <v>1</v>
      </c>
    </row>
    <row r="34" spans="1:34" x14ac:dyDescent="0.25">
      <c r="A34" t="s">
        <v>136</v>
      </c>
      <c r="B34" t="s">
        <v>137</v>
      </c>
      <c r="C34" s="16" t="s">
        <v>113</v>
      </c>
      <c r="D34" s="14" t="s">
        <v>245</v>
      </c>
      <c r="E34" s="14">
        <v>1</v>
      </c>
      <c r="F34" t="s">
        <v>44</v>
      </c>
      <c r="G34" t="s">
        <v>138</v>
      </c>
      <c r="H34">
        <v>16</v>
      </c>
      <c r="I34">
        <v>0.9</v>
      </c>
      <c r="J34">
        <v>0</v>
      </c>
      <c r="K34">
        <v>0.92</v>
      </c>
      <c r="L34">
        <v>0.13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7">
        <v>0</v>
      </c>
      <c r="AG34" s="7">
        <v>1</v>
      </c>
      <c r="AH34" s="8">
        <v>1</v>
      </c>
    </row>
    <row r="35" spans="1:34" x14ac:dyDescent="0.25">
      <c r="A35" t="s">
        <v>139</v>
      </c>
      <c r="B35" t="s">
        <v>140</v>
      </c>
      <c r="C35" s="16" t="s">
        <v>113</v>
      </c>
      <c r="D35" t="s">
        <v>245</v>
      </c>
      <c r="E35">
        <v>1</v>
      </c>
      <c r="F35" t="s">
        <v>44</v>
      </c>
      <c r="G35" t="s">
        <v>141</v>
      </c>
      <c r="H35">
        <v>16</v>
      </c>
      <c r="I35">
        <v>0.9</v>
      </c>
      <c r="J35">
        <v>0</v>
      </c>
      <c r="K35">
        <v>0.92</v>
      </c>
      <c r="L35">
        <v>3.5000000000000003E-2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0">
        <v>0</v>
      </c>
      <c r="AG35" s="10">
        <v>4</v>
      </c>
      <c r="AH35" s="11">
        <v>4</v>
      </c>
    </row>
    <row r="36" spans="1:34" x14ac:dyDescent="0.25">
      <c r="A36" t="s">
        <v>33</v>
      </c>
      <c r="B36" t="s">
        <v>142</v>
      </c>
      <c r="C36" s="16" t="s">
        <v>35</v>
      </c>
      <c r="D36" t="s">
        <v>246</v>
      </c>
      <c r="E36">
        <v>2</v>
      </c>
      <c r="F36" t="s">
        <v>36</v>
      </c>
      <c r="G36" t="s">
        <v>67</v>
      </c>
      <c r="H36">
        <v>12.65</v>
      </c>
      <c r="I36">
        <v>2.4500000000000002</v>
      </c>
      <c r="J36">
        <v>0</v>
      </c>
      <c r="K36">
        <v>0.92</v>
      </c>
      <c r="L36">
        <v>0</v>
      </c>
      <c r="M36">
        <v>1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7">
        <v>3</v>
      </c>
      <c r="AG36" s="7">
        <v>0</v>
      </c>
      <c r="AH36" s="8">
        <v>3</v>
      </c>
    </row>
    <row r="37" spans="1:34" x14ac:dyDescent="0.25">
      <c r="A37" t="s">
        <v>39</v>
      </c>
      <c r="B37" t="s">
        <v>143</v>
      </c>
      <c r="C37" s="16" t="s">
        <v>35</v>
      </c>
      <c r="D37" t="s">
        <v>246</v>
      </c>
      <c r="E37">
        <v>2</v>
      </c>
      <c r="F37" t="s">
        <v>36</v>
      </c>
      <c r="G37" t="s">
        <v>70</v>
      </c>
      <c r="H37">
        <v>12.65</v>
      </c>
      <c r="I37">
        <v>2.4500000000000002</v>
      </c>
      <c r="J37">
        <v>0</v>
      </c>
      <c r="K37">
        <v>0.48499999999999999</v>
      </c>
      <c r="L37">
        <v>0</v>
      </c>
      <c r="M37">
        <v>3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0">
        <v>5</v>
      </c>
      <c r="AG37" s="10">
        <v>0</v>
      </c>
      <c r="AH37" s="11">
        <v>5</v>
      </c>
    </row>
    <row r="38" spans="1:34" x14ac:dyDescent="0.25">
      <c r="A38" t="s">
        <v>42</v>
      </c>
      <c r="B38" t="s">
        <v>144</v>
      </c>
      <c r="C38" s="16" t="s">
        <v>35</v>
      </c>
      <c r="D38" t="s">
        <v>246</v>
      </c>
      <c r="E38">
        <v>2</v>
      </c>
      <c r="F38" t="s">
        <v>44</v>
      </c>
      <c r="G38" t="s">
        <v>79</v>
      </c>
      <c r="H38">
        <v>12.65</v>
      </c>
      <c r="I38">
        <v>2.4500000000000002</v>
      </c>
      <c r="J38">
        <v>0</v>
      </c>
      <c r="K38">
        <v>0.48499999999999999</v>
      </c>
      <c r="L38">
        <v>0.03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1</v>
      </c>
      <c r="T38">
        <v>2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 s="7">
        <v>3</v>
      </c>
      <c r="AG38" s="7">
        <v>4</v>
      </c>
      <c r="AH38" s="8">
        <v>7</v>
      </c>
    </row>
    <row r="39" spans="1:34" x14ac:dyDescent="0.25">
      <c r="A39" t="s">
        <v>46</v>
      </c>
      <c r="B39" t="s">
        <v>145</v>
      </c>
      <c r="C39" s="16" t="s">
        <v>35</v>
      </c>
      <c r="D39" t="s">
        <v>246</v>
      </c>
      <c r="E39">
        <v>2</v>
      </c>
      <c r="F39" t="s">
        <v>44</v>
      </c>
      <c r="G39" t="s">
        <v>76</v>
      </c>
      <c r="H39">
        <v>12.65</v>
      </c>
      <c r="I39">
        <v>2.4500000000000002</v>
      </c>
      <c r="J39">
        <v>0</v>
      </c>
      <c r="K39">
        <v>0.48499999999999999</v>
      </c>
      <c r="L39">
        <v>0.14000000000000001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1</v>
      </c>
      <c r="AF39" s="10">
        <v>4</v>
      </c>
      <c r="AG39" s="10">
        <v>4</v>
      </c>
      <c r="AH39" s="11">
        <v>8</v>
      </c>
    </row>
    <row r="40" spans="1:34" x14ac:dyDescent="0.25">
      <c r="A40" t="s">
        <v>49</v>
      </c>
      <c r="B40" t="s">
        <v>146</v>
      </c>
      <c r="C40" s="16" t="s">
        <v>51</v>
      </c>
      <c r="D40" t="s">
        <v>246</v>
      </c>
      <c r="E40">
        <v>2</v>
      </c>
      <c r="F40" t="s">
        <v>44</v>
      </c>
      <c r="G40" t="s">
        <v>48</v>
      </c>
      <c r="H40">
        <v>12.65</v>
      </c>
      <c r="I40">
        <v>2.4500000000000002</v>
      </c>
      <c r="J40">
        <v>0</v>
      </c>
      <c r="K40">
        <v>0.48499999999999999</v>
      </c>
      <c r="L40">
        <v>7.0000000000000007E-2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7">
        <v>0</v>
      </c>
      <c r="AG40" s="7">
        <v>1</v>
      </c>
      <c r="AH40" s="8">
        <v>1</v>
      </c>
    </row>
    <row r="41" spans="1:34" x14ac:dyDescent="0.25">
      <c r="A41" t="s">
        <v>53</v>
      </c>
      <c r="B41" t="s">
        <v>147</v>
      </c>
      <c r="C41" s="16" t="s">
        <v>51</v>
      </c>
      <c r="D41" t="s">
        <v>246</v>
      </c>
      <c r="E41">
        <v>2</v>
      </c>
      <c r="F41" t="s">
        <v>36</v>
      </c>
      <c r="G41" t="s">
        <v>114</v>
      </c>
      <c r="H41">
        <v>12.65</v>
      </c>
      <c r="I41">
        <v>2.4500000000000002</v>
      </c>
      <c r="J41">
        <v>0</v>
      </c>
      <c r="K41">
        <v>0.48499999999999999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0">
        <v>0</v>
      </c>
      <c r="AG41" s="10">
        <v>2</v>
      </c>
      <c r="AH41" s="11">
        <v>2</v>
      </c>
    </row>
    <row r="42" spans="1:34" x14ac:dyDescent="0.25">
      <c r="A42" t="s">
        <v>56</v>
      </c>
      <c r="B42" t="s">
        <v>148</v>
      </c>
      <c r="C42" s="16" t="s">
        <v>51</v>
      </c>
      <c r="D42" t="s">
        <v>246</v>
      </c>
      <c r="E42">
        <v>2</v>
      </c>
      <c r="F42" t="s">
        <v>36</v>
      </c>
      <c r="G42" t="s">
        <v>101</v>
      </c>
      <c r="H42">
        <v>12.65</v>
      </c>
      <c r="I42">
        <v>2.4500000000000002</v>
      </c>
      <c r="J42">
        <v>0</v>
      </c>
      <c r="K42">
        <v>0.48499999999999999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7">
        <v>0</v>
      </c>
      <c r="AG42" s="7">
        <v>0</v>
      </c>
      <c r="AH42" s="8">
        <v>0</v>
      </c>
    </row>
    <row r="43" spans="1:34" x14ac:dyDescent="0.25">
      <c r="A43" t="s">
        <v>59</v>
      </c>
      <c r="B43" t="s">
        <v>149</v>
      </c>
      <c r="C43" s="16" t="s">
        <v>51</v>
      </c>
      <c r="D43" t="s">
        <v>246</v>
      </c>
      <c r="E43">
        <v>2</v>
      </c>
      <c r="F43" t="s">
        <v>36</v>
      </c>
      <c r="G43" t="s">
        <v>123</v>
      </c>
      <c r="H43">
        <v>12.65</v>
      </c>
      <c r="I43">
        <v>2.4500000000000002</v>
      </c>
      <c r="J43">
        <v>0</v>
      </c>
      <c r="K43">
        <v>0.48499999999999999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0">
        <v>0</v>
      </c>
      <c r="AG43" s="10">
        <v>0</v>
      </c>
      <c r="AH43" s="11">
        <v>0</v>
      </c>
    </row>
    <row r="44" spans="1:34" x14ac:dyDescent="0.25">
      <c r="A44" t="s">
        <v>62</v>
      </c>
      <c r="B44" t="s">
        <v>150</v>
      </c>
      <c r="C44" s="16" t="s">
        <v>51</v>
      </c>
      <c r="D44" t="s">
        <v>246</v>
      </c>
      <c r="E44">
        <v>2</v>
      </c>
      <c r="F44" t="s">
        <v>44</v>
      </c>
      <c r="G44" t="s">
        <v>132</v>
      </c>
      <c r="H44">
        <v>12.65</v>
      </c>
      <c r="I44">
        <v>2.4500000000000002</v>
      </c>
      <c r="J44">
        <v>0</v>
      </c>
      <c r="K44">
        <v>0.48499999999999999</v>
      </c>
      <c r="L44">
        <v>0.03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7">
        <v>0</v>
      </c>
      <c r="AG44" s="7">
        <v>0</v>
      </c>
      <c r="AH44" s="8">
        <v>0</v>
      </c>
    </row>
    <row r="45" spans="1:34" x14ac:dyDescent="0.25">
      <c r="A45" t="s">
        <v>65</v>
      </c>
      <c r="B45" t="s">
        <v>151</v>
      </c>
      <c r="C45" s="16" t="s">
        <v>51</v>
      </c>
      <c r="D45" t="s">
        <v>246</v>
      </c>
      <c r="E45">
        <v>2</v>
      </c>
      <c r="F45" t="s">
        <v>44</v>
      </c>
      <c r="G45" t="s">
        <v>98</v>
      </c>
      <c r="H45">
        <v>12.65</v>
      </c>
      <c r="I45">
        <v>2.4500000000000002</v>
      </c>
      <c r="J45">
        <v>0</v>
      </c>
      <c r="K45">
        <v>0.48499999999999999</v>
      </c>
      <c r="L45">
        <v>0.08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0">
        <v>0</v>
      </c>
      <c r="AG45" s="10">
        <v>0</v>
      </c>
      <c r="AH45" s="11">
        <v>0</v>
      </c>
    </row>
    <row r="46" spans="1:34" x14ac:dyDescent="0.25">
      <c r="A46" t="s">
        <v>68</v>
      </c>
      <c r="B46" t="s">
        <v>152</v>
      </c>
      <c r="C46" s="16" t="s">
        <v>51</v>
      </c>
      <c r="D46" t="s">
        <v>246</v>
      </c>
      <c r="E46">
        <v>2</v>
      </c>
      <c r="F46" t="s">
        <v>36</v>
      </c>
      <c r="G46" t="s">
        <v>126</v>
      </c>
      <c r="H46">
        <v>12.65</v>
      </c>
      <c r="I46">
        <v>2.4500000000000002</v>
      </c>
      <c r="J46">
        <v>0</v>
      </c>
      <c r="K46">
        <v>0.48499999999999999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7">
        <v>0</v>
      </c>
      <c r="AG46" s="7">
        <v>1</v>
      </c>
      <c r="AH46" s="8">
        <v>1</v>
      </c>
    </row>
    <row r="47" spans="1:34" x14ac:dyDescent="0.25">
      <c r="A47" t="s">
        <v>71</v>
      </c>
      <c r="B47" t="s">
        <v>153</v>
      </c>
      <c r="C47" s="16" t="s">
        <v>51</v>
      </c>
      <c r="D47" t="s">
        <v>246</v>
      </c>
      <c r="E47">
        <v>2</v>
      </c>
      <c r="F47" t="s">
        <v>36</v>
      </c>
      <c r="G47" t="s">
        <v>55</v>
      </c>
      <c r="H47">
        <v>12.65</v>
      </c>
      <c r="I47">
        <v>2.4500000000000002</v>
      </c>
      <c r="J47">
        <v>0</v>
      </c>
      <c r="K47">
        <v>0.48499999999999999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0">
        <v>0</v>
      </c>
      <c r="AG47" s="10">
        <v>0</v>
      </c>
      <c r="AH47" s="11">
        <v>0</v>
      </c>
    </row>
    <row r="48" spans="1:34" x14ac:dyDescent="0.25">
      <c r="A48" t="s">
        <v>74</v>
      </c>
      <c r="B48" t="s">
        <v>154</v>
      </c>
      <c r="C48" s="16" t="s">
        <v>51</v>
      </c>
      <c r="D48" t="s">
        <v>246</v>
      </c>
      <c r="E48">
        <v>2</v>
      </c>
      <c r="F48" t="s">
        <v>44</v>
      </c>
      <c r="G48" t="s">
        <v>135</v>
      </c>
      <c r="H48">
        <v>12.65</v>
      </c>
      <c r="I48">
        <v>2.4500000000000002</v>
      </c>
      <c r="J48">
        <v>0</v>
      </c>
      <c r="K48">
        <v>0.48499999999999999</v>
      </c>
      <c r="L48">
        <v>0.03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7">
        <v>0</v>
      </c>
      <c r="AG48" s="7">
        <v>0</v>
      </c>
      <c r="AH48" s="8">
        <v>0</v>
      </c>
    </row>
    <row r="49" spans="1:34" x14ac:dyDescent="0.25">
      <c r="A49" t="s">
        <v>77</v>
      </c>
      <c r="B49" t="s">
        <v>155</v>
      </c>
      <c r="C49" s="16" t="s">
        <v>51</v>
      </c>
      <c r="D49" t="s">
        <v>246</v>
      </c>
      <c r="E49">
        <v>2</v>
      </c>
      <c r="F49" t="s">
        <v>44</v>
      </c>
      <c r="G49" t="s">
        <v>82</v>
      </c>
      <c r="H49">
        <v>12.65</v>
      </c>
      <c r="I49">
        <v>2.4500000000000002</v>
      </c>
      <c r="J49">
        <v>0</v>
      </c>
      <c r="K49">
        <v>0.48499999999999999</v>
      </c>
      <c r="L49">
        <v>0.08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0">
        <v>0</v>
      </c>
      <c r="AG49" s="10">
        <v>0</v>
      </c>
      <c r="AH49" s="11">
        <v>0</v>
      </c>
    </row>
    <row r="50" spans="1:34" x14ac:dyDescent="0.25">
      <c r="A50" t="s">
        <v>80</v>
      </c>
      <c r="B50" t="s">
        <v>156</v>
      </c>
      <c r="C50" s="16" t="s">
        <v>51</v>
      </c>
      <c r="D50" t="s">
        <v>246</v>
      </c>
      <c r="E50">
        <v>2</v>
      </c>
      <c r="F50" t="s">
        <v>36</v>
      </c>
      <c r="G50" t="s">
        <v>41</v>
      </c>
      <c r="H50">
        <v>12.65</v>
      </c>
      <c r="I50">
        <v>2.4500000000000002</v>
      </c>
      <c r="J50">
        <v>0</v>
      </c>
      <c r="K50">
        <v>0.48499999999999999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7">
        <v>0</v>
      </c>
      <c r="AG50" s="7">
        <v>0</v>
      </c>
      <c r="AH50" s="8">
        <v>0</v>
      </c>
    </row>
    <row r="51" spans="1:34" x14ac:dyDescent="0.25">
      <c r="A51" t="s">
        <v>83</v>
      </c>
      <c r="B51" t="s">
        <v>157</v>
      </c>
      <c r="C51" s="16" t="s">
        <v>85</v>
      </c>
      <c r="D51" t="s">
        <v>246</v>
      </c>
      <c r="E51">
        <v>2</v>
      </c>
      <c r="F51" t="s">
        <v>36</v>
      </c>
      <c r="G51" t="s">
        <v>52</v>
      </c>
      <c r="H51">
        <v>12.65</v>
      </c>
      <c r="I51">
        <v>2.4500000000000002</v>
      </c>
      <c r="J51">
        <v>0</v>
      </c>
      <c r="K51">
        <v>0.48499999999999999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0">
        <v>0</v>
      </c>
      <c r="AG51" s="10">
        <v>0</v>
      </c>
      <c r="AH51" s="11">
        <v>0</v>
      </c>
    </row>
    <row r="52" spans="1:34" x14ac:dyDescent="0.25">
      <c r="A52" t="s">
        <v>87</v>
      </c>
      <c r="B52" t="s">
        <v>158</v>
      </c>
      <c r="C52" s="16" t="s">
        <v>85</v>
      </c>
      <c r="D52" t="s">
        <v>246</v>
      </c>
      <c r="E52">
        <v>2</v>
      </c>
      <c r="F52" t="s">
        <v>44</v>
      </c>
      <c r="G52" t="s">
        <v>64</v>
      </c>
      <c r="H52">
        <v>12.65</v>
      </c>
      <c r="I52">
        <v>2.4500000000000002</v>
      </c>
      <c r="J52">
        <v>0</v>
      </c>
      <c r="K52">
        <v>0.48499999999999999</v>
      </c>
      <c r="L52">
        <v>0.01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7">
        <v>0</v>
      </c>
      <c r="AG52" s="7">
        <v>1</v>
      </c>
      <c r="AH52" s="8">
        <v>1</v>
      </c>
    </row>
    <row r="53" spans="1:34" x14ac:dyDescent="0.25">
      <c r="A53" t="s">
        <v>90</v>
      </c>
      <c r="B53" t="s">
        <v>159</v>
      </c>
      <c r="C53" s="16" t="s">
        <v>85</v>
      </c>
      <c r="D53" t="s">
        <v>246</v>
      </c>
      <c r="E53">
        <v>2</v>
      </c>
      <c r="F53" t="s">
        <v>44</v>
      </c>
      <c r="G53" t="s">
        <v>110</v>
      </c>
      <c r="H53">
        <v>12.65</v>
      </c>
      <c r="I53">
        <v>2.4500000000000002</v>
      </c>
      <c r="J53">
        <v>0</v>
      </c>
      <c r="K53">
        <v>0.48499999999999999</v>
      </c>
      <c r="L53">
        <v>0.3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0">
        <v>0</v>
      </c>
      <c r="AG53" s="10">
        <v>0</v>
      </c>
      <c r="AH53" s="11">
        <v>0</v>
      </c>
    </row>
    <row r="54" spans="1:34" x14ac:dyDescent="0.25">
      <c r="A54" t="s">
        <v>93</v>
      </c>
      <c r="B54" t="s">
        <v>160</v>
      </c>
      <c r="C54" s="16" t="s">
        <v>85</v>
      </c>
      <c r="D54" t="s">
        <v>246</v>
      </c>
      <c r="E54">
        <v>2</v>
      </c>
      <c r="F54" t="s">
        <v>36</v>
      </c>
      <c r="G54" t="s">
        <v>89</v>
      </c>
      <c r="H54">
        <v>12.65</v>
      </c>
      <c r="I54">
        <v>2.4500000000000002</v>
      </c>
      <c r="J54">
        <v>0</v>
      </c>
      <c r="K54">
        <v>0.48499999999999999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7">
        <v>0</v>
      </c>
      <c r="AG54" s="7">
        <v>0</v>
      </c>
      <c r="AH54" s="8">
        <v>0</v>
      </c>
    </row>
    <row r="55" spans="1:34" x14ac:dyDescent="0.25">
      <c r="A55" t="s">
        <v>96</v>
      </c>
      <c r="B55" t="s">
        <v>161</v>
      </c>
      <c r="C55" s="16" t="s">
        <v>85</v>
      </c>
      <c r="D55" t="s">
        <v>246</v>
      </c>
      <c r="E55">
        <v>2</v>
      </c>
      <c r="F55" t="s">
        <v>36</v>
      </c>
      <c r="G55" t="s">
        <v>117</v>
      </c>
      <c r="H55">
        <v>12.65</v>
      </c>
      <c r="I55">
        <v>2.4500000000000002</v>
      </c>
      <c r="J55">
        <v>0</v>
      </c>
      <c r="K55">
        <v>0.48499999999999999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0">
        <v>0</v>
      </c>
      <c r="AG55" s="10">
        <v>0</v>
      </c>
      <c r="AH55" s="11">
        <v>0</v>
      </c>
    </row>
    <row r="56" spans="1:34" x14ac:dyDescent="0.25">
      <c r="A56" t="s">
        <v>99</v>
      </c>
      <c r="B56" t="s">
        <v>162</v>
      </c>
      <c r="C56" s="16" t="s">
        <v>85</v>
      </c>
      <c r="D56" t="s">
        <v>246</v>
      </c>
      <c r="E56">
        <v>2</v>
      </c>
      <c r="F56" t="s">
        <v>44</v>
      </c>
      <c r="G56" t="s">
        <v>141</v>
      </c>
      <c r="H56">
        <v>12.65</v>
      </c>
      <c r="I56">
        <v>2.4500000000000002</v>
      </c>
      <c r="J56">
        <v>0</v>
      </c>
      <c r="K56">
        <v>0.48499999999999999</v>
      </c>
      <c r="L56">
        <v>0.12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7">
        <v>0</v>
      </c>
      <c r="AG56" s="7">
        <v>0</v>
      </c>
      <c r="AH56" s="8">
        <v>0</v>
      </c>
    </row>
    <row r="57" spans="1:34" x14ac:dyDescent="0.25">
      <c r="A57" t="s">
        <v>102</v>
      </c>
      <c r="B57" t="s">
        <v>163</v>
      </c>
      <c r="C57" s="16" t="s">
        <v>85</v>
      </c>
      <c r="D57" t="s">
        <v>246</v>
      </c>
      <c r="E57">
        <v>2</v>
      </c>
      <c r="F57" t="s">
        <v>44</v>
      </c>
      <c r="G57" t="s">
        <v>45</v>
      </c>
      <c r="H57">
        <v>12.65</v>
      </c>
      <c r="I57">
        <v>2.4500000000000002</v>
      </c>
      <c r="J57">
        <v>0</v>
      </c>
      <c r="K57">
        <v>0.48499999999999999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0">
        <v>0</v>
      </c>
      <c r="AG57" s="10">
        <v>0</v>
      </c>
      <c r="AH57" s="11">
        <v>0</v>
      </c>
    </row>
    <row r="58" spans="1:34" x14ac:dyDescent="0.25">
      <c r="A58" t="s">
        <v>105</v>
      </c>
      <c r="B58" t="s">
        <v>164</v>
      </c>
      <c r="C58" s="16" t="s">
        <v>85</v>
      </c>
      <c r="D58" t="s">
        <v>246</v>
      </c>
      <c r="E58">
        <v>2</v>
      </c>
      <c r="F58" t="s">
        <v>44</v>
      </c>
      <c r="G58" t="s">
        <v>138</v>
      </c>
      <c r="H58">
        <v>12.65</v>
      </c>
      <c r="I58">
        <v>2.4500000000000002</v>
      </c>
      <c r="J58">
        <v>0</v>
      </c>
      <c r="K58">
        <v>0.48499999999999999</v>
      </c>
      <c r="L58">
        <v>7.0000000000000007E-2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7">
        <v>0</v>
      </c>
      <c r="AG58" s="7">
        <v>2</v>
      </c>
      <c r="AH58" s="8">
        <v>2</v>
      </c>
    </row>
    <row r="59" spans="1:34" x14ac:dyDescent="0.25">
      <c r="A59" t="s">
        <v>108</v>
      </c>
      <c r="B59" t="s">
        <v>165</v>
      </c>
      <c r="C59" s="16" t="s">
        <v>85</v>
      </c>
      <c r="D59" t="s">
        <v>246</v>
      </c>
      <c r="E59">
        <v>2</v>
      </c>
      <c r="F59" t="s">
        <v>36</v>
      </c>
      <c r="G59" t="s">
        <v>92</v>
      </c>
      <c r="H59">
        <v>12.65</v>
      </c>
      <c r="I59">
        <v>2.4500000000000002</v>
      </c>
      <c r="J59">
        <v>0</v>
      </c>
      <c r="K59">
        <v>0.48499999999999999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0">
        <v>0</v>
      </c>
      <c r="AG59" s="10">
        <v>0</v>
      </c>
      <c r="AH59" s="11">
        <v>0</v>
      </c>
    </row>
    <row r="60" spans="1:34" x14ac:dyDescent="0.25">
      <c r="A60" t="s">
        <v>111</v>
      </c>
      <c r="B60" t="s">
        <v>166</v>
      </c>
      <c r="C60" s="16" t="s">
        <v>113</v>
      </c>
      <c r="D60" t="s">
        <v>246</v>
      </c>
      <c r="E60">
        <v>2</v>
      </c>
      <c r="F60" t="s">
        <v>36</v>
      </c>
      <c r="G60" t="s">
        <v>37</v>
      </c>
      <c r="H60">
        <v>12.65</v>
      </c>
      <c r="I60">
        <v>2.4500000000000002</v>
      </c>
      <c r="J60">
        <v>0</v>
      </c>
      <c r="K60">
        <v>0.48499999999999999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7">
        <v>0</v>
      </c>
      <c r="AG60" s="7">
        <v>1</v>
      </c>
      <c r="AH60" s="8">
        <v>1</v>
      </c>
    </row>
    <row r="61" spans="1:34" x14ac:dyDescent="0.25">
      <c r="A61" t="s">
        <v>115</v>
      </c>
      <c r="B61" t="s">
        <v>167</v>
      </c>
      <c r="C61" s="16" t="s">
        <v>113</v>
      </c>
      <c r="D61" t="s">
        <v>246</v>
      </c>
      <c r="E61">
        <v>2</v>
      </c>
      <c r="F61" t="s">
        <v>36</v>
      </c>
      <c r="G61" t="s">
        <v>120</v>
      </c>
      <c r="H61">
        <v>12.65</v>
      </c>
      <c r="I61">
        <v>2.4500000000000002</v>
      </c>
      <c r="J61">
        <v>0</v>
      </c>
      <c r="K61">
        <v>0.48499999999999999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0">
        <v>0</v>
      </c>
      <c r="AG61" s="10">
        <v>1</v>
      </c>
      <c r="AH61" s="11">
        <v>1</v>
      </c>
    </row>
    <row r="62" spans="1:34" x14ac:dyDescent="0.25">
      <c r="A62" t="s">
        <v>118</v>
      </c>
      <c r="B62" t="s">
        <v>168</v>
      </c>
      <c r="C62" s="16" t="s">
        <v>113</v>
      </c>
      <c r="D62" t="s">
        <v>246</v>
      </c>
      <c r="E62">
        <v>2</v>
      </c>
      <c r="F62" t="s">
        <v>36</v>
      </c>
      <c r="G62" t="s">
        <v>107</v>
      </c>
      <c r="H62">
        <v>12.65</v>
      </c>
      <c r="I62">
        <v>2.4500000000000002</v>
      </c>
      <c r="J62">
        <v>0</v>
      </c>
      <c r="K62">
        <v>0.48499999999999999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7">
        <v>0</v>
      </c>
      <c r="AG62" s="7">
        <v>0</v>
      </c>
      <c r="AH62" s="8">
        <v>0</v>
      </c>
    </row>
    <row r="63" spans="1:34" x14ac:dyDescent="0.25">
      <c r="A63" t="s">
        <v>121</v>
      </c>
      <c r="B63" t="s">
        <v>169</v>
      </c>
      <c r="C63" s="16" t="s">
        <v>113</v>
      </c>
      <c r="D63" t="s">
        <v>246</v>
      </c>
      <c r="E63">
        <v>2</v>
      </c>
      <c r="F63" t="s">
        <v>36</v>
      </c>
      <c r="G63" t="s">
        <v>86</v>
      </c>
      <c r="H63">
        <v>12.65</v>
      </c>
      <c r="I63">
        <v>2.4500000000000002</v>
      </c>
      <c r="J63">
        <v>0</v>
      </c>
      <c r="K63">
        <v>0.48499999999999999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0">
        <v>0</v>
      </c>
      <c r="AG63" s="10">
        <v>2</v>
      </c>
      <c r="AH63" s="11">
        <v>2</v>
      </c>
    </row>
    <row r="64" spans="1:34" x14ac:dyDescent="0.25">
      <c r="A64" t="s">
        <v>124</v>
      </c>
      <c r="B64" t="s">
        <v>170</v>
      </c>
      <c r="C64" s="16" t="s">
        <v>113</v>
      </c>
      <c r="D64" t="s">
        <v>246</v>
      </c>
      <c r="E64">
        <v>2</v>
      </c>
      <c r="F64" t="s">
        <v>44</v>
      </c>
      <c r="G64" t="s">
        <v>129</v>
      </c>
      <c r="H64">
        <v>12.65</v>
      </c>
      <c r="I64">
        <v>2.4500000000000002</v>
      </c>
      <c r="J64">
        <v>0</v>
      </c>
      <c r="K64">
        <v>0.48499999999999999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7">
        <v>0</v>
      </c>
      <c r="AG64" s="7">
        <v>1</v>
      </c>
      <c r="AH64" s="8">
        <v>1</v>
      </c>
    </row>
    <row r="65" spans="1:34" x14ac:dyDescent="0.25">
      <c r="A65" t="s">
        <v>127</v>
      </c>
      <c r="B65" t="s">
        <v>171</v>
      </c>
      <c r="C65" s="16" t="s">
        <v>113</v>
      </c>
      <c r="D65" t="s">
        <v>246</v>
      </c>
      <c r="E65">
        <v>2</v>
      </c>
      <c r="F65" t="s">
        <v>44</v>
      </c>
      <c r="G65" t="s">
        <v>73</v>
      </c>
      <c r="H65">
        <v>12.65</v>
      </c>
      <c r="I65">
        <v>2.4500000000000002</v>
      </c>
      <c r="J65">
        <v>0</v>
      </c>
      <c r="K65">
        <v>0.48499999999999999</v>
      </c>
      <c r="L65">
        <v>0.02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0">
        <v>0</v>
      </c>
      <c r="AG65" s="10">
        <v>0</v>
      </c>
      <c r="AH65" s="11">
        <v>0</v>
      </c>
    </row>
    <row r="66" spans="1:34" x14ac:dyDescent="0.25">
      <c r="A66" t="s">
        <v>130</v>
      </c>
      <c r="B66" t="s">
        <v>172</v>
      </c>
      <c r="C66" s="16" t="s">
        <v>113</v>
      </c>
      <c r="D66" t="s">
        <v>246</v>
      </c>
      <c r="E66">
        <v>2</v>
      </c>
      <c r="F66" t="s">
        <v>44</v>
      </c>
      <c r="G66" t="s">
        <v>104</v>
      </c>
      <c r="H66">
        <v>12.65</v>
      </c>
      <c r="I66">
        <v>2.4500000000000002</v>
      </c>
      <c r="J66">
        <v>0</v>
      </c>
      <c r="K66">
        <v>0.48499999999999999</v>
      </c>
      <c r="L66">
        <v>0.04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7">
        <v>0</v>
      </c>
      <c r="AG66" s="7">
        <v>0</v>
      </c>
      <c r="AH66" s="8">
        <v>0</v>
      </c>
    </row>
    <row r="67" spans="1:34" x14ac:dyDescent="0.25">
      <c r="A67" t="s">
        <v>133</v>
      </c>
      <c r="B67" t="s">
        <v>173</v>
      </c>
      <c r="C67" s="16" t="s">
        <v>113</v>
      </c>
      <c r="D67" t="s">
        <v>246</v>
      </c>
      <c r="E67">
        <v>2</v>
      </c>
      <c r="F67" t="s">
        <v>44</v>
      </c>
      <c r="G67" t="s">
        <v>61</v>
      </c>
      <c r="H67">
        <v>12.65</v>
      </c>
      <c r="I67">
        <v>2.4500000000000002</v>
      </c>
      <c r="J67">
        <v>0</v>
      </c>
      <c r="K67">
        <v>0.48499999999999999</v>
      </c>
      <c r="L67">
        <v>0.08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0">
        <v>0</v>
      </c>
      <c r="AG67" s="10">
        <v>2</v>
      </c>
      <c r="AH67" s="11">
        <v>2</v>
      </c>
    </row>
    <row r="68" spans="1:34" x14ac:dyDescent="0.25">
      <c r="A68" t="s">
        <v>136</v>
      </c>
      <c r="B68" t="s">
        <v>174</v>
      </c>
      <c r="C68" s="16" t="s">
        <v>113</v>
      </c>
      <c r="D68" t="s">
        <v>246</v>
      </c>
      <c r="E68">
        <v>2</v>
      </c>
      <c r="F68" t="s">
        <v>44</v>
      </c>
      <c r="G68" t="s">
        <v>58</v>
      </c>
      <c r="H68">
        <v>12.65</v>
      </c>
      <c r="I68">
        <v>2.4500000000000002</v>
      </c>
      <c r="J68">
        <v>0</v>
      </c>
      <c r="K68">
        <v>0.48499999999999999</v>
      </c>
      <c r="L68">
        <v>7.0000000000000007E-2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7">
        <v>0</v>
      </c>
      <c r="AG68" s="7">
        <v>0</v>
      </c>
      <c r="AH68" s="8">
        <v>0</v>
      </c>
    </row>
    <row r="69" spans="1:34" x14ac:dyDescent="0.25">
      <c r="A69" t="s">
        <v>139</v>
      </c>
      <c r="B69" t="s">
        <v>175</v>
      </c>
      <c r="C69" s="16" t="s">
        <v>113</v>
      </c>
      <c r="D69" t="s">
        <v>246</v>
      </c>
      <c r="E69">
        <v>2</v>
      </c>
      <c r="F69" t="s">
        <v>36</v>
      </c>
      <c r="G69" t="s">
        <v>95</v>
      </c>
      <c r="H69">
        <v>12.65</v>
      </c>
      <c r="I69">
        <v>2.4500000000000002</v>
      </c>
      <c r="J69">
        <v>0</v>
      </c>
      <c r="K69">
        <v>0.48499999999999999</v>
      </c>
      <c r="L69">
        <v>0.03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0">
        <v>0</v>
      </c>
      <c r="AG69" s="10">
        <v>0</v>
      </c>
      <c r="AH69" s="11">
        <v>0</v>
      </c>
    </row>
    <row r="70" spans="1:34" x14ac:dyDescent="0.25">
      <c r="A70" t="s">
        <v>33</v>
      </c>
      <c r="B70" t="s">
        <v>176</v>
      </c>
      <c r="C70" s="16" t="s">
        <v>35</v>
      </c>
      <c r="D70" t="s">
        <v>247</v>
      </c>
      <c r="E70">
        <v>3</v>
      </c>
      <c r="F70" t="s">
        <v>36</v>
      </c>
      <c r="G70" t="s">
        <v>37</v>
      </c>
      <c r="H70">
        <v>18.5</v>
      </c>
      <c r="I70">
        <v>1.1000000000000001</v>
      </c>
      <c r="J70">
        <v>0</v>
      </c>
      <c r="K70">
        <v>0.66500000000000004</v>
      </c>
      <c r="L70">
        <v>0</v>
      </c>
      <c r="M70">
        <v>3</v>
      </c>
      <c r="N70">
        <v>0</v>
      </c>
      <c r="O70">
        <v>1</v>
      </c>
      <c r="P70">
        <v>2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1</v>
      </c>
      <c r="AF70" s="7">
        <v>8</v>
      </c>
      <c r="AG70" s="7">
        <v>3</v>
      </c>
      <c r="AH70" s="8">
        <v>11</v>
      </c>
    </row>
    <row r="71" spans="1:34" x14ac:dyDescent="0.25">
      <c r="A71" t="s">
        <v>39</v>
      </c>
      <c r="B71" t="s">
        <v>177</v>
      </c>
      <c r="C71" s="16" t="s">
        <v>35</v>
      </c>
      <c r="D71" t="s">
        <v>247</v>
      </c>
      <c r="E71">
        <v>3</v>
      </c>
      <c r="F71" t="s">
        <v>36</v>
      </c>
      <c r="G71" t="s">
        <v>86</v>
      </c>
      <c r="H71">
        <v>18.5</v>
      </c>
      <c r="I71">
        <v>1.1000000000000001</v>
      </c>
      <c r="J71">
        <v>0</v>
      </c>
      <c r="K71">
        <v>0.66500000000000004</v>
      </c>
      <c r="L71">
        <v>0</v>
      </c>
      <c r="M71">
        <v>2</v>
      </c>
      <c r="N71">
        <v>0</v>
      </c>
      <c r="O71">
        <v>0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 s="10">
        <v>8</v>
      </c>
      <c r="AG71" s="10">
        <v>2</v>
      </c>
      <c r="AH71" s="11">
        <v>10</v>
      </c>
    </row>
    <row r="72" spans="1:34" x14ac:dyDescent="0.25">
      <c r="A72" t="s">
        <v>42</v>
      </c>
      <c r="B72" t="s">
        <v>178</v>
      </c>
      <c r="C72" s="16" t="s">
        <v>35</v>
      </c>
      <c r="D72" t="s">
        <v>247</v>
      </c>
      <c r="E72">
        <v>3</v>
      </c>
      <c r="F72" t="s">
        <v>44</v>
      </c>
      <c r="G72" t="s">
        <v>73</v>
      </c>
      <c r="H72">
        <v>18.5</v>
      </c>
      <c r="I72">
        <v>1.1000000000000001</v>
      </c>
      <c r="J72">
        <v>0</v>
      </c>
      <c r="K72">
        <v>0.66500000000000004</v>
      </c>
      <c r="L72">
        <v>0.02</v>
      </c>
      <c r="M72">
        <v>0</v>
      </c>
      <c r="N72">
        <v>1</v>
      </c>
      <c r="O72">
        <v>0</v>
      </c>
      <c r="P72">
        <v>3</v>
      </c>
      <c r="Q72">
        <v>0</v>
      </c>
      <c r="R72">
        <v>0</v>
      </c>
      <c r="S72">
        <v>1</v>
      </c>
      <c r="T72">
        <v>2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7">
        <v>5</v>
      </c>
      <c r="AG72" s="7">
        <v>4</v>
      </c>
      <c r="AH72" s="8">
        <v>9</v>
      </c>
    </row>
    <row r="73" spans="1:34" x14ac:dyDescent="0.25">
      <c r="A73" t="s">
        <v>46</v>
      </c>
      <c r="B73" t="s">
        <v>179</v>
      </c>
      <c r="C73" s="16" t="s">
        <v>35</v>
      </c>
      <c r="D73" t="s">
        <v>247</v>
      </c>
      <c r="E73">
        <v>3</v>
      </c>
      <c r="F73" t="s">
        <v>44</v>
      </c>
      <c r="G73" t="s">
        <v>58</v>
      </c>
      <c r="H73">
        <v>18.5</v>
      </c>
      <c r="I73">
        <v>1.1000000000000001</v>
      </c>
      <c r="J73">
        <v>0</v>
      </c>
      <c r="K73">
        <v>0.66500000000000004</v>
      </c>
      <c r="L73">
        <v>0.01</v>
      </c>
      <c r="M73">
        <v>6</v>
      </c>
      <c r="N73">
        <v>6</v>
      </c>
      <c r="O73">
        <v>0</v>
      </c>
      <c r="P73">
        <v>3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1</v>
      </c>
      <c r="AF73" s="10">
        <v>15</v>
      </c>
      <c r="AG73" s="10">
        <v>5</v>
      </c>
      <c r="AH73" s="11">
        <v>20</v>
      </c>
    </row>
    <row r="74" spans="1:34" x14ac:dyDescent="0.25">
      <c r="A74" t="s">
        <v>49</v>
      </c>
      <c r="B74" t="s">
        <v>180</v>
      </c>
      <c r="C74" s="16" t="s">
        <v>51</v>
      </c>
      <c r="D74" t="s">
        <v>247</v>
      </c>
      <c r="E74">
        <v>3</v>
      </c>
      <c r="F74" t="s">
        <v>44</v>
      </c>
      <c r="G74" t="s">
        <v>98</v>
      </c>
      <c r="H74">
        <v>18.5</v>
      </c>
      <c r="I74">
        <v>1.1000000000000001</v>
      </c>
      <c r="J74">
        <v>0</v>
      </c>
      <c r="K74">
        <v>0.66500000000000004</v>
      </c>
      <c r="L74">
        <v>7.0000000000000007E-2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7">
        <v>0</v>
      </c>
      <c r="AG74" s="7">
        <v>0</v>
      </c>
      <c r="AH74" s="8">
        <v>0</v>
      </c>
    </row>
    <row r="75" spans="1:34" x14ac:dyDescent="0.25">
      <c r="A75" t="s">
        <v>53</v>
      </c>
      <c r="B75" t="s">
        <v>181</v>
      </c>
      <c r="C75" s="16" t="s">
        <v>51</v>
      </c>
      <c r="D75" t="s">
        <v>247</v>
      </c>
      <c r="E75">
        <v>3</v>
      </c>
      <c r="F75" t="s">
        <v>36</v>
      </c>
      <c r="G75" t="s">
        <v>95</v>
      </c>
      <c r="H75">
        <v>18.5</v>
      </c>
      <c r="I75">
        <v>1.1000000000000001</v>
      </c>
      <c r="J75">
        <v>0</v>
      </c>
      <c r="K75">
        <v>0.66500000000000004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0">
        <v>0</v>
      </c>
      <c r="AG75" s="10">
        <v>0</v>
      </c>
      <c r="AH75" s="11">
        <v>0</v>
      </c>
    </row>
    <row r="76" spans="1:34" x14ac:dyDescent="0.25">
      <c r="A76" t="s">
        <v>56</v>
      </c>
      <c r="B76" t="s">
        <v>182</v>
      </c>
      <c r="C76" s="16" t="s">
        <v>51</v>
      </c>
      <c r="D76" t="s">
        <v>247</v>
      </c>
      <c r="E76">
        <v>3</v>
      </c>
      <c r="F76" t="s">
        <v>44</v>
      </c>
      <c r="G76" t="s">
        <v>76</v>
      </c>
      <c r="H76">
        <v>18.5</v>
      </c>
      <c r="I76">
        <v>1.1000000000000001</v>
      </c>
      <c r="J76">
        <v>0</v>
      </c>
      <c r="K76">
        <v>0.66500000000000004</v>
      </c>
      <c r="L76">
        <v>0.1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  <c r="AC76">
        <v>0</v>
      </c>
      <c r="AD76">
        <v>0</v>
      </c>
      <c r="AE76">
        <v>0</v>
      </c>
      <c r="AF76" s="7">
        <v>0</v>
      </c>
      <c r="AG76" s="7">
        <v>2</v>
      </c>
      <c r="AH76" s="8">
        <v>2</v>
      </c>
    </row>
    <row r="77" spans="1:34" x14ac:dyDescent="0.25">
      <c r="A77" t="s">
        <v>59</v>
      </c>
      <c r="B77" t="s">
        <v>183</v>
      </c>
      <c r="C77" s="16" t="s">
        <v>51</v>
      </c>
      <c r="D77" t="s">
        <v>247</v>
      </c>
      <c r="E77">
        <v>3</v>
      </c>
      <c r="F77" t="s">
        <v>44</v>
      </c>
      <c r="G77" t="s">
        <v>132</v>
      </c>
      <c r="H77">
        <v>18.5</v>
      </c>
      <c r="I77">
        <v>1.1000000000000001</v>
      </c>
      <c r="J77">
        <v>0</v>
      </c>
      <c r="K77">
        <v>0.66500000000000004</v>
      </c>
      <c r="L77">
        <v>0.01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0">
        <v>0</v>
      </c>
      <c r="AG77" s="10">
        <v>0</v>
      </c>
      <c r="AH77" s="11">
        <v>0</v>
      </c>
    </row>
    <row r="78" spans="1:34" x14ac:dyDescent="0.25">
      <c r="A78" t="s">
        <v>62</v>
      </c>
      <c r="B78" t="s">
        <v>184</v>
      </c>
      <c r="C78" s="16" t="s">
        <v>51</v>
      </c>
      <c r="D78" t="s">
        <v>247</v>
      </c>
      <c r="E78">
        <v>3</v>
      </c>
      <c r="F78" t="s">
        <v>44</v>
      </c>
      <c r="G78" t="s">
        <v>61</v>
      </c>
      <c r="H78">
        <v>18.5</v>
      </c>
      <c r="I78">
        <v>1.1000000000000001</v>
      </c>
      <c r="J78">
        <v>0</v>
      </c>
      <c r="K78">
        <v>0.66500000000000004</v>
      </c>
      <c r="L78">
        <v>0.06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7">
        <v>0</v>
      </c>
      <c r="AG78" s="7">
        <v>0</v>
      </c>
      <c r="AH78" s="8">
        <v>0</v>
      </c>
    </row>
    <row r="79" spans="1:34" x14ac:dyDescent="0.25">
      <c r="A79" t="s">
        <v>65</v>
      </c>
      <c r="B79" t="s">
        <v>185</v>
      </c>
      <c r="C79" s="16" t="s">
        <v>51</v>
      </c>
      <c r="D79" t="s">
        <v>247</v>
      </c>
      <c r="E79">
        <v>3</v>
      </c>
      <c r="F79" t="s">
        <v>36</v>
      </c>
      <c r="G79" t="s">
        <v>70</v>
      </c>
      <c r="H79">
        <v>18.5</v>
      </c>
      <c r="I79">
        <v>1.1000000000000001</v>
      </c>
      <c r="J79">
        <v>0</v>
      </c>
      <c r="K79">
        <v>0.66500000000000004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0">
        <v>0</v>
      </c>
      <c r="AG79" s="10">
        <v>0</v>
      </c>
      <c r="AH79" s="11">
        <v>0</v>
      </c>
    </row>
    <row r="80" spans="1:34" x14ac:dyDescent="0.25">
      <c r="A80" t="s">
        <v>68</v>
      </c>
      <c r="B80" t="s">
        <v>186</v>
      </c>
      <c r="C80" s="16" t="s">
        <v>51</v>
      </c>
      <c r="D80" t="s">
        <v>247</v>
      </c>
      <c r="E80">
        <v>3</v>
      </c>
      <c r="F80" t="s">
        <v>36</v>
      </c>
      <c r="G80" t="s">
        <v>92</v>
      </c>
      <c r="H80">
        <v>18.5</v>
      </c>
      <c r="I80">
        <v>1.1000000000000001</v>
      </c>
      <c r="J80">
        <v>0</v>
      </c>
      <c r="K80">
        <v>0.66500000000000004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7">
        <v>0</v>
      </c>
      <c r="AG80" s="7">
        <v>0</v>
      </c>
      <c r="AH80" s="8">
        <v>0</v>
      </c>
    </row>
    <row r="81" spans="1:34" x14ac:dyDescent="0.25">
      <c r="A81" t="s">
        <v>71</v>
      </c>
      <c r="B81" t="s">
        <v>187</v>
      </c>
      <c r="C81" s="16" t="s">
        <v>51</v>
      </c>
      <c r="D81" t="s">
        <v>247</v>
      </c>
      <c r="E81">
        <v>3</v>
      </c>
      <c r="F81" t="s">
        <v>36</v>
      </c>
      <c r="G81" t="s">
        <v>89</v>
      </c>
      <c r="H81">
        <v>18.5</v>
      </c>
      <c r="I81">
        <v>1.1000000000000001</v>
      </c>
      <c r="J81">
        <v>0</v>
      </c>
      <c r="K81">
        <v>0.66500000000000004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0">
        <v>0</v>
      </c>
      <c r="AG81" s="10">
        <v>0</v>
      </c>
      <c r="AH81" s="11">
        <v>0</v>
      </c>
    </row>
    <row r="82" spans="1:34" x14ac:dyDescent="0.25">
      <c r="A82" t="s">
        <v>74</v>
      </c>
      <c r="B82" t="s">
        <v>188</v>
      </c>
      <c r="C82" s="16" t="s">
        <v>51</v>
      </c>
      <c r="D82" t="s">
        <v>247</v>
      </c>
      <c r="E82">
        <v>3</v>
      </c>
      <c r="F82" t="s">
        <v>44</v>
      </c>
      <c r="G82" t="s">
        <v>48</v>
      </c>
      <c r="H82">
        <v>18.5</v>
      </c>
      <c r="I82">
        <v>1.1000000000000001</v>
      </c>
      <c r="J82">
        <v>0</v>
      </c>
      <c r="K82">
        <v>0.66500000000000004</v>
      </c>
      <c r="L82">
        <v>0.09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7">
        <v>0</v>
      </c>
      <c r="AG82" s="7">
        <v>0</v>
      </c>
      <c r="AH82" s="8">
        <v>0</v>
      </c>
    </row>
    <row r="83" spans="1:34" x14ac:dyDescent="0.25">
      <c r="A83" t="s">
        <v>77</v>
      </c>
      <c r="B83" t="s">
        <v>189</v>
      </c>
      <c r="C83" s="16" t="s">
        <v>51</v>
      </c>
      <c r="D83" t="s">
        <v>247</v>
      </c>
      <c r="E83">
        <v>3</v>
      </c>
      <c r="F83" t="s">
        <v>36</v>
      </c>
      <c r="G83" t="s">
        <v>117</v>
      </c>
      <c r="H83">
        <v>18.5</v>
      </c>
      <c r="I83">
        <v>1.1000000000000001</v>
      </c>
      <c r="J83">
        <v>0</v>
      </c>
      <c r="K83">
        <v>0.66500000000000004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0">
        <v>0</v>
      </c>
      <c r="AG83" s="10">
        <v>0</v>
      </c>
      <c r="AH83" s="11">
        <v>0</v>
      </c>
    </row>
    <row r="84" spans="1:34" x14ac:dyDescent="0.25">
      <c r="A84" t="s">
        <v>80</v>
      </c>
      <c r="B84" t="s">
        <v>190</v>
      </c>
      <c r="C84" s="16" t="s">
        <v>51</v>
      </c>
      <c r="D84" t="s">
        <v>247</v>
      </c>
      <c r="E84">
        <v>3</v>
      </c>
      <c r="F84" t="s">
        <v>36</v>
      </c>
      <c r="G84" t="s">
        <v>52</v>
      </c>
      <c r="H84">
        <v>18.5</v>
      </c>
      <c r="I84">
        <v>1.1000000000000001</v>
      </c>
      <c r="J84">
        <v>0</v>
      </c>
      <c r="K84">
        <v>0.66500000000000004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7">
        <v>0</v>
      </c>
      <c r="AG84" s="7">
        <v>0</v>
      </c>
      <c r="AH84" s="8">
        <v>0</v>
      </c>
    </row>
    <row r="85" spans="1:34" x14ac:dyDescent="0.25">
      <c r="A85" t="s">
        <v>83</v>
      </c>
      <c r="B85" t="s">
        <v>191</v>
      </c>
      <c r="C85" s="16" t="s">
        <v>85</v>
      </c>
      <c r="D85" t="s">
        <v>247</v>
      </c>
      <c r="E85">
        <v>3</v>
      </c>
      <c r="F85" t="s">
        <v>44</v>
      </c>
      <c r="G85" t="s">
        <v>79</v>
      </c>
      <c r="H85">
        <v>18.5</v>
      </c>
      <c r="I85">
        <v>1.1000000000000001</v>
      </c>
      <c r="J85">
        <v>0</v>
      </c>
      <c r="K85">
        <v>0.66500000000000004</v>
      </c>
      <c r="L85">
        <v>0.03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0">
        <v>0</v>
      </c>
      <c r="AG85" s="10">
        <v>0</v>
      </c>
      <c r="AH85" s="11">
        <v>0</v>
      </c>
    </row>
    <row r="86" spans="1:34" x14ac:dyDescent="0.25">
      <c r="A86" t="s">
        <v>87</v>
      </c>
      <c r="B86" t="s">
        <v>192</v>
      </c>
      <c r="C86" s="16" t="s">
        <v>85</v>
      </c>
      <c r="D86" t="s">
        <v>247</v>
      </c>
      <c r="E86">
        <v>3</v>
      </c>
      <c r="F86" t="s">
        <v>36</v>
      </c>
      <c r="G86" t="s">
        <v>67</v>
      </c>
      <c r="H86">
        <v>18.5</v>
      </c>
      <c r="I86">
        <v>1.1000000000000001</v>
      </c>
      <c r="J86">
        <v>0</v>
      </c>
      <c r="K86">
        <v>0.66500000000000004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7">
        <v>0</v>
      </c>
      <c r="AG86" s="7">
        <v>0</v>
      </c>
      <c r="AH86" s="8">
        <v>0</v>
      </c>
    </row>
    <row r="87" spans="1:34" x14ac:dyDescent="0.25">
      <c r="A87" t="s">
        <v>90</v>
      </c>
      <c r="B87" t="s">
        <v>193</v>
      </c>
      <c r="C87" s="16" t="s">
        <v>85</v>
      </c>
      <c r="D87" t="s">
        <v>247</v>
      </c>
      <c r="E87">
        <v>3</v>
      </c>
      <c r="F87" t="s">
        <v>44</v>
      </c>
      <c r="G87" t="s">
        <v>64</v>
      </c>
      <c r="H87">
        <v>18.5</v>
      </c>
      <c r="I87">
        <v>1.1000000000000001</v>
      </c>
      <c r="J87">
        <v>0</v>
      </c>
      <c r="K87">
        <v>0.66500000000000004</v>
      </c>
      <c r="L87">
        <v>0.01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0">
        <v>0</v>
      </c>
      <c r="AG87" s="10">
        <v>0</v>
      </c>
      <c r="AH87" s="11">
        <v>0</v>
      </c>
    </row>
    <row r="88" spans="1:34" x14ac:dyDescent="0.25">
      <c r="A88" t="s">
        <v>93</v>
      </c>
      <c r="B88" t="s">
        <v>194</v>
      </c>
      <c r="C88" s="16" t="s">
        <v>85</v>
      </c>
      <c r="D88" t="s">
        <v>247</v>
      </c>
      <c r="E88">
        <v>3</v>
      </c>
      <c r="F88" t="s">
        <v>36</v>
      </c>
      <c r="G88" t="s">
        <v>107</v>
      </c>
      <c r="H88">
        <v>18.5</v>
      </c>
      <c r="I88">
        <v>1.1000000000000001</v>
      </c>
      <c r="J88">
        <v>0</v>
      </c>
      <c r="K88">
        <v>0.66500000000000004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7">
        <v>0</v>
      </c>
      <c r="AG88" s="7">
        <v>0</v>
      </c>
      <c r="AH88" s="8">
        <v>0</v>
      </c>
    </row>
    <row r="89" spans="1:34" x14ac:dyDescent="0.25">
      <c r="A89" t="s">
        <v>96</v>
      </c>
      <c r="B89" t="s">
        <v>195</v>
      </c>
      <c r="C89" s="16" t="s">
        <v>85</v>
      </c>
      <c r="D89" t="s">
        <v>247</v>
      </c>
      <c r="E89">
        <v>3</v>
      </c>
      <c r="F89" t="s">
        <v>44</v>
      </c>
      <c r="G89" t="s">
        <v>129</v>
      </c>
      <c r="H89">
        <v>18.5</v>
      </c>
      <c r="I89">
        <v>1.1000000000000001</v>
      </c>
      <c r="J89">
        <v>0</v>
      </c>
      <c r="K89">
        <v>0.66500000000000004</v>
      </c>
      <c r="L89">
        <v>0.02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0">
        <v>0</v>
      </c>
      <c r="AG89" s="10">
        <v>0</v>
      </c>
      <c r="AH89" s="11">
        <v>0</v>
      </c>
    </row>
    <row r="90" spans="1:34" x14ac:dyDescent="0.25">
      <c r="A90" t="s">
        <v>99</v>
      </c>
      <c r="B90" t="s">
        <v>196</v>
      </c>
      <c r="C90" s="16" t="s">
        <v>85</v>
      </c>
      <c r="D90" t="s">
        <v>247</v>
      </c>
      <c r="E90">
        <v>3</v>
      </c>
      <c r="F90" t="s">
        <v>44</v>
      </c>
      <c r="G90" t="s">
        <v>141</v>
      </c>
      <c r="H90">
        <v>18.5</v>
      </c>
      <c r="I90">
        <v>1.1000000000000001</v>
      </c>
      <c r="J90">
        <v>0</v>
      </c>
      <c r="K90">
        <v>0.66500000000000004</v>
      </c>
      <c r="L90">
        <v>7.0000000000000007E-2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7">
        <v>0</v>
      </c>
      <c r="AG90" s="7">
        <v>0</v>
      </c>
      <c r="AH90" s="8">
        <v>0</v>
      </c>
    </row>
    <row r="91" spans="1:34" x14ac:dyDescent="0.25">
      <c r="A91" t="s">
        <v>102</v>
      </c>
      <c r="B91" t="s">
        <v>197</v>
      </c>
      <c r="C91" s="16" t="s">
        <v>85</v>
      </c>
      <c r="D91" t="s">
        <v>247</v>
      </c>
      <c r="E91">
        <v>3</v>
      </c>
      <c r="F91" t="s">
        <v>44</v>
      </c>
      <c r="G91" t="s">
        <v>135</v>
      </c>
      <c r="H91">
        <v>18.5</v>
      </c>
      <c r="I91">
        <v>1.1000000000000001</v>
      </c>
      <c r="J91">
        <v>0</v>
      </c>
      <c r="K91">
        <v>0.66500000000000004</v>
      </c>
      <c r="L91">
        <v>0.01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0">
        <v>0</v>
      </c>
      <c r="AG91" s="10">
        <v>0</v>
      </c>
      <c r="AH91" s="11">
        <v>0</v>
      </c>
    </row>
    <row r="92" spans="1:34" x14ac:dyDescent="0.25">
      <c r="A92" t="s">
        <v>105</v>
      </c>
      <c r="B92" t="s">
        <v>198</v>
      </c>
      <c r="C92" s="16" t="s">
        <v>85</v>
      </c>
      <c r="D92" t="s">
        <v>247</v>
      </c>
      <c r="E92">
        <v>3</v>
      </c>
      <c r="F92" t="s">
        <v>44</v>
      </c>
      <c r="G92" t="s">
        <v>123</v>
      </c>
      <c r="H92">
        <v>18.5</v>
      </c>
      <c r="I92">
        <v>1.1000000000000001</v>
      </c>
      <c r="J92">
        <v>0</v>
      </c>
      <c r="K92">
        <v>0.66500000000000004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7">
        <v>0</v>
      </c>
      <c r="AG92" s="7">
        <v>0</v>
      </c>
      <c r="AH92" s="8">
        <v>0</v>
      </c>
    </row>
    <row r="93" spans="1:34" x14ac:dyDescent="0.25">
      <c r="A93" t="s">
        <v>108</v>
      </c>
      <c r="B93" t="s">
        <v>199</v>
      </c>
      <c r="C93" s="16" t="s">
        <v>85</v>
      </c>
      <c r="D93" t="s">
        <v>247</v>
      </c>
      <c r="E93">
        <v>3</v>
      </c>
      <c r="F93" t="s">
        <v>36</v>
      </c>
      <c r="G93" t="s">
        <v>41</v>
      </c>
      <c r="H93">
        <v>18.5</v>
      </c>
      <c r="I93">
        <v>1.1000000000000001</v>
      </c>
      <c r="J93">
        <v>0</v>
      </c>
      <c r="K93">
        <v>0.66500000000000004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0">
        <v>0</v>
      </c>
      <c r="AG93" s="10">
        <v>0</v>
      </c>
      <c r="AH93" s="11">
        <v>0</v>
      </c>
    </row>
    <row r="94" spans="1:34" x14ac:dyDescent="0.25">
      <c r="A94" t="s">
        <v>111</v>
      </c>
      <c r="B94" t="s">
        <v>200</v>
      </c>
      <c r="C94" s="16" t="s">
        <v>113</v>
      </c>
      <c r="D94" t="s">
        <v>247</v>
      </c>
      <c r="E94">
        <v>3</v>
      </c>
      <c r="F94" t="s">
        <v>36</v>
      </c>
      <c r="G94" t="s">
        <v>114</v>
      </c>
      <c r="H94">
        <v>18.5</v>
      </c>
      <c r="I94">
        <v>1.1000000000000001</v>
      </c>
      <c r="J94">
        <v>0</v>
      </c>
      <c r="K94">
        <v>0.66500000000000004</v>
      </c>
      <c r="L94">
        <v>0.01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7">
        <v>0</v>
      </c>
      <c r="AG94" s="7">
        <v>0</v>
      </c>
      <c r="AH94" s="8">
        <v>0</v>
      </c>
    </row>
    <row r="95" spans="1:34" x14ac:dyDescent="0.25">
      <c r="A95" t="s">
        <v>115</v>
      </c>
      <c r="B95" t="s">
        <v>201</v>
      </c>
      <c r="C95" s="16" t="s">
        <v>113</v>
      </c>
      <c r="D95" t="s">
        <v>247</v>
      </c>
      <c r="E95">
        <v>3</v>
      </c>
      <c r="F95" t="s">
        <v>36</v>
      </c>
      <c r="G95" t="s">
        <v>55</v>
      </c>
      <c r="H95">
        <v>18.5</v>
      </c>
      <c r="I95">
        <v>1.1000000000000001</v>
      </c>
      <c r="J95">
        <v>0</v>
      </c>
      <c r="K95">
        <v>0.66500000000000004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0">
        <v>0</v>
      </c>
      <c r="AG95" s="10">
        <v>0</v>
      </c>
      <c r="AH95" s="11">
        <v>0</v>
      </c>
    </row>
    <row r="96" spans="1:34" x14ac:dyDescent="0.25">
      <c r="A96" t="s">
        <v>118</v>
      </c>
      <c r="B96" t="s">
        <v>202</v>
      </c>
      <c r="C96" s="16" t="s">
        <v>113</v>
      </c>
      <c r="D96" t="s">
        <v>247</v>
      </c>
      <c r="E96">
        <v>3</v>
      </c>
      <c r="F96" t="s">
        <v>36</v>
      </c>
      <c r="G96" t="s">
        <v>101</v>
      </c>
      <c r="H96">
        <v>18.5</v>
      </c>
      <c r="I96">
        <v>1.1000000000000001</v>
      </c>
      <c r="J96">
        <v>0</v>
      </c>
      <c r="K96">
        <v>0.66500000000000004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7">
        <v>0</v>
      </c>
      <c r="AG96" s="7">
        <v>0</v>
      </c>
      <c r="AH96" s="8">
        <v>0</v>
      </c>
    </row>
    <row r="97" spans="1:34" x14ac:dyDescent="0.25">
      <c r="A97" t="s">
        <v>121</v>
      </c>
      <c r="B97" t="s">
        <v>203</v>
      </c>
      <c r="C97" s="16" t="s">
        <v>113</v>
      </c>
      <c r="D97" t="s">
        <v>247</v>
      </c>
      <c r="E97">
        <v>3</v>
      </c>
      <c r="F97" t="s">
        <v>36</v>
      </c>
      <c r="G97" t="s">
        <v>120</v>
      </c>
      <c r="H97">
        <v>18.5</v>
      </c>
      <c r="I97">
        <v>1.1000000000000001</v>
      </c>
      <c r="J97">
        <v>0</v>
      </c>
      <c r="K97">
        <v>0.66500000000000004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0">
        <v>0</v>
      </c>
      <c r="AG97" s="10">
        <v>0</v>
      </c>
      <c r="AH97" s="11">
        <v>0</v>
      </c>
    </row>
    <row r="98" spans="1:34" x14ac:dyDescent="0.25">
      <c r="A98" t="s">
        <v>124</v>
      </c>
      <c r="B98" t="s">
        <v>204</v>
      </c>
      <c r="C98" s="16" t="s">
        <v>113</v>
      </c>
      <c r="D98" t="s">
        <v>247</v>
      </c>
      <c r="E98">
        <v>3</v>
      </c>
      <c r="F98" t="s">
        <v>36</v>
      </c>
      <c r="G98" t="s">
        <v>126</v>
      </c>
      <c r="H98">
        <v>18.5</v>
      </c>
      <c r="I98">
        <v>1.1000000000000001</v>
      </c>
      <c r="J98">
        <v>0</v>
      </c>
      <c r="K98">
        <v>0.66500000000000004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7">
        <v>0</v>
      </c>
      <c r="AG98" s="7">
        <v>0</v>
      </c>
      <c r="AH98" s="8">
        <v>0</v>
      </c>
    </row>
    <row r="99" spans="1:34" x14ac:dyDescent="0.25">
      <c r="A99" t="s">
        <v>127</v>
      </c>
      <c r="B99" t="s">
        <v>205</v>
      </c>
      <c r="C99" s="16" t="s">
        <v>113</v>
      </c>
      <c r="D99" t="s">
        <v>247</v>
      </c>
      <c r="E99">
        <v>3</v>
      </c>
      <c r="F99" t="s">
        <v>44</v>
      </c>
      <c r="G99" t="s">
        <v>45</v>
      </c>
      <c r="H99">
        <v>18.5</v>
      </c>
      <c r="I99">
        <v>1.1000000000000001</v>
      </c>
      <c r="J99">
        <v>0</v>
      </c>
      <c r="K99">
        <v>0.66500000000000004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0">
        <v>0</v>
      </c>
      <c r="AG99" s="10">
        <v>0</v>
      </c>
      <c r="AH99" s="11">
        <v>0</v>
      </c>
    </row>
    <row r="100" spans="1:34" x14ac:dyDescent="0.25">
      <c r="A100" t="s">
        <v>130</v>
      </c>
      <c r="B100" t="s">
        <v>206</v>
      </c>
      <c r="C100" s="16" t="s">
        <v>113</v>
      </c>
      <c r="D100" t="s">
        <v>247</v>
      </c>
      <c r="E100">
        <v>3</v>
      </c>
      <c r="F100" t="s">
        <v>44</v>
      </c>
      <c r="G100" t="s">
        <v>82</v>
      </c>
      <c r="H100">
        <v>18.5</v>
      </c>
      <c r="I100">
        <v>1.1000000000000001</v>
      </c>
      <c r="J100">
        <v>0</v>
      </c>
      <c r="K100">
        <v>0.66500000000000004</v>
      </c>
      <c r="L100">
        <v>0.03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7">
        <v>0</v>
      </c>
      <c r="AG100" s="7">
        <v>1</v>
      </c>
      <c r="AH100" s="8">
        <v>1</v>
      </c>
    </row>
    <row r="101" spans="1:34" x14ac:dyDescent="0.25">
      <c r="A101" t="s">
        <v>133</v>
      </c>
      <c r="B101" t="s">
        <v>207</v>
      </c>
      <c r="C101" s="16" t="s">
        <v>113</v>
      </c>
      <c r="D101" t="s">
        <v>247</v>
      </c>
      <c r="E101">
        <v>3</v>
      </c>
      <c r="F101" t="s">
        <v>44</v>
      </c>
      <c r="G101" t="s">
        <v>138</v>
      </c>
      <c r="H101">
        <v>18.5</v>
      </c>
      <c r="I101">
        <v>1.1000000000000001</v>
      </c>
      <c r="J101">
        <v>0</v>
      </c>
      <c r="K101">
        <v>0.66500000000000004</v>
      </c>
      <c r="L101">
        <v>7.0000000000000007E-2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0">
        <v>0</v>
      </c>
      <c r="AG101" s="10">
        <v>0</v>
      </c>
      <c r="AH101" s="11">
        <v>0</v>
      </c>
    </row>
    <row r="102" spans="1:34" x14ac:dyDescent="0.25">
      <c r="A102" t="s">
        <v>136</v>
      </c>
      <c r="B102" t="s">
        <v>208</v>
      </c>
      <c r="C102" s="16" t="s">
        <v>113</v>
      </c>
      <c r="D102" t="s">
        <v>247</v>
      </c>
      <c r="E102">
        <v>3</v>
      </c>
      <c r="F102" t="s">
        <v>44</v>
      </c>
      <c r="G102" t="s">
        <v>110</v>
      </c>
      <c r="H102">
        <v>18.5</v>
      </c>
      <c r="I102">
        <v>1.1000000000000001</v>
      </c>
      <c r="J102">
        <v>0</v>
      </c>
      <c r="K102">
        <v>0.66500000000000004</v>
      </c>
      <c r="L102">
        <v>0.22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7">
        <v>0</v>
      </c>
      <c r="AG102" s="7">
        <v>0</v>
      </c>
      <c r="AH102" s="8">
        <v>0</v>
      </c>
    </row>
    <row r="103" spans="1:34" x14ac:dyDescent="0.25">
      <c r="A103" t="s">
        <v>139</v>
      </c>
      <c r="B103" t="s">
        <v>209</v>
      </c>
      <c r="C103" s="16" t="s">
        <v>113</v>
      </c>
      <c r="D103" t="s">
        <v>247</v>
      </c>
      <c r="E103">
        <v>3</v>
      </c>
      <c r="F103" t="s">
        <v>44</v>
      </c>
      <c r="G103" t="s">
        <v>104</v>
      </c>
      <c r="H103">
        <v>18.5</v>
      </c>
      <c r="I103">
        <v>1.1000000000000001</v>
      </c>
      <c r="J103">
        <v>0</v>
      </c>
      <c r="K103">
        <v>0.66500000000000004</v>
      </c>
      <c r="L103">
        <v>0.04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0">
        <v>0</v>
      </c>
      <c r="AG103" s="10">
        <v>0</v>
      </c>
      <c r="AH103" s="11">
        <v>0</v>
      </c>
    </row>
    <row r="104" spans="1:34" x14ac:dyDescent="0.25">
      <c r="A104" t="s">
        <v>33</v>
      </c>
      <c r="B104" t="s">
        <v>210</v>
      </c>
      <c r="C104" s="16" t="s">
        <v>35</v>
      </c>
      <c r="D104" t="s">
        <v>248</v>
      </c>
      <c r="E104">
        <v>4</v>
      </c>
      <c r="F104" t="s">
        <v>44</v>
      </c>
      <c r="G104" t="s">
        <v>141</v>
      </c>
      <c r="H104">
        <v>15.6</v>
      </c>
      <c r="I104">
        <v>0.65</v>
      </c>
      <c r="J104">
        <v>0</v>
      </c>
      <c r="K104">
        <v>0.92</v>
      </c>
      <c r="L104">
        <v>0.02</v>
      </c>
      <c r="M104">
        <v>8</v>
      </c>
      <c r="N104">
        <v>3</v>
      </c>
      <c r="O104">
        <v>0</v>
      </c>
      <c r="P104">
        <v>1</v>
      </c>
      <c r="Q104">
        <v>0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 s="7">
        <v>14</v>
      </c>
      <c r="AG104" s="7">
        <v>2</v>
      </c>
      <c r="AH104" s="8">
        <v>16</v>
      </c>
    </row>
    <row r="105" spans="1:34" x14ac:dyDescent="0.25">
      <c r="A105" t="s">
        <v>39</v>
      </c>
      <c r="B105" t="s">
        <v>211</v>
      </c>
      <c r="C105" s="16" t="s">
        <v>35</v>
      </c>
      <c r="D105" t="s">
        <v>248</v>
      </c>
      <c r="E105">
        <v>4</v>
      </c>
      <c r="F105" t="s">
        <v>44</v>
      </c>
      <c r="G105" t="s">
        <v>82</v>
      </c>
      <c r="H105">
        <v>15.6</v>
      </c>
      <c r="I105">
        <v>0.65</v>
      </c>
      <c r="J105">
        <v>0</v>
      </c>
      <c r="K105">
        <v>0.92</v>
      </c>
      <c r="L105">
        <v>7.0000000000000007E-2</v>
      </c>
      <c r="M105">
        <v>3</v>
      </c>
      <c r="N105">
        <v>0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1</v>
      </c>
      <c r="AF105" s="10">
        <v>5</v>
      </c>
      <c r="AG105" s="10">
        <v>4</v>
      </c>
      <c r="AH105" s="11">
        <v>9</v>
      </c>
    </row>
    <row r="106" spans="1:34" x14ac:dyDescent="0.25">
      <c r="A106" t="s">
        <v>42</v>
      </c>
      <c r="B106" t="s">
        <v>212</v>
      </c>
      <c r="C106" s="16" t="s">
        <v>35</v>
      </c>
      <c r="D106" t="s">
        <v>248</v>
      </c>
      <c r="E106">
        <v>4</v>
      </c>
      <c r="F106" t="s">
        <v>36</v>
      </c>
      <c r="G106" t="s">
        <v>52</v>
      </c>
      <c r="H106">
        <v>15.6</v>
      </c>
      <c r="I106">
        <v>0.65</v>
      </c>
      <c r="J106">
        <v>0</v>
      </c>
      <c r="K106">
        <v>0.92</v>
      </c>
      <c r="L106">
        <v>0</v>
      </c>
      <c r="M106">
        <v>2</v>
      </c>
      <c r="N106">
        <v>8</v>
      </c>
      <c r="O106">
        <v>1</v>
      </c>
      <c r="P106">
        <v>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 s="7">
        <v>13</v>
      </c>
      <c r="AG106" s="7">
        <v>1</v>
      </c>
      <c r="AH106" s="8">
        <v>14</v>
      </c>
    </row>
    <row r="107" spans="1:34" x14ac:dyDescent="0.25">
      <c r="A107" t="s">
        <v>46</v>
      </c>
      <c r="B107" t="s">
        <v>213</v>
      </c>
      <c r="C107" s="16" t="s">
        <v>35</v>
      </c>
      <c r="D107" t="s">
        <v>248</v>
      </c>
      <c r="E107">
        <v>4</v>
      </c>
      <c r="F107" t="s">
        <v>36</v>
      </c>
      <c r="G107" t="s">
        <v>95</v>
      </c>
      <c r="H107">
        <v>15.6</v>
      </c>
      <c r="I107">
        <v>0.65</v>
      </c>
      <c r="J107">
        <v>0</v>
      </c>
      <c r="K107">
        <v>0.92</v>
      </c>
      <c r="L107">
        <v>0</v>
      </c>
      <c r="M107">
        <v>5</v>
      </c>
      <c r="N107">
        <v>6</v>
      </c>
      <c r="O107">
        <v>1</v>
      </c>
      <c r="P107">
        <v>4</v>
      </c>
      <c r="Q107">
        <v>0</v>
      </c>
      <c r="R107">
        <v>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 s="10">
        <v>18</v>
      </c>
      <c r="AG107" s="10">
        <v>2</v>
      </c>
      <c r="AH107" s="11">
        <v>20</v>
      </c>
    </row>
    <row r="108" spans="1:34" x14ac:dyDescent="0.25">
      <c r="A108" t="s">
        <v>49</v>
      </c>
      <c r="B108" t="s">
        <v>214</v>
      </c>
      <c r="C108" s="16" t="s">
        <v>51</v>
      </c>
      <c r="D108" t="s">
        <v>248</v>
      </c>
      <c r="E108">
        <v>4</v>
      </c>
      <c r="F108" t="s">
        <v>44</v>
      </c>
      <c r="G108" t="s">
        <v>73</v>
      </c>
      <c r="H108">
        <v>15.6</v>
      </c>
      <c r="I108">
        <v>0.65</v>
      </c>
      <c r="J108">
        <v>0</v>
      </c>
      <c r="K108">
        <v>0.92</v>
      </c>
      <c r="L108">
        <v>0.06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7">
        <v>0</v>
      </c>
      <c r="AG108" s="7">
        <v>0</v>
      </c>
      <c r="AH108" s="8">
        <v>0</v>
      </c>
    </row>
    <row r="109" spans="1:34" x14ac:dyDescent="0.25">
      <c r="A109" t="s">
        <v>53</v>
      </c>
      <c r="B109" t="s">
        <v>215</v>
      </c>
      <c r="C109" s="16" t="s">
        <v>51</v>
      </c>
      <c r="D109" t="s">
        <v>248</v>
      </c>
      <c r="E109">
        <v>4</v>
      </c>
      <c r="F109" t="s">
        <v>44</v>
      </c>
      <c r="G109" t="s">
        <v>61</v>
      </c>
      <c r="H109">
        <v>15.6</v>
      </c>
      <c r="I109">
        <v>0.65</v>
      </c>
      <c r="J109">
        <v>0</v>
      </c>
      <c r="K109">
        <v>0.92</v>
      </c>
      <c r="L109">
        <v>0.06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0">
        <v>0</v>
      </c>
      <c r="AG109" s="10">
        <v>0</v>
      </c>
      <c r="AH109" s="11">
        <v>0</v>
      </c>
    </row>
    <row r="110" spans="1:34" x14ac:dyDescent="0.25">
      <c r="A110" t="s">
        <v>56</v>
      </c>
      <c r="B110" t="s">
        <v>216</v>
      </c>
      <c r="C110" s="16" t="s">
        <v>51</v>
      </c>
      <c r="D110" t="s">
        <v>248</v>
      </c>
      <c r="E110">
        <v>4</v>
      </c>
      <c r="F110" t="s">
        <v>36</v>
      </c>
      <c r="G110" t="s">
        <v>117</v>
      </c>
      <c r="H110">
        <v>15.6</v>
      </c>
      <c r="I110">
        <v>0.65</v>
      </c>
      <c r="J110">
        <v>0</v>
      </c>
      <c r="K110">
        <v>0.92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7">
        <v>0</v>
      </c>
      <c r="AG110" s="7">
        <v>0</v>
      </c>
      <c r="AH110" s="8">
        <v>0</v>
      </c>
    </row>
    <row r="111" spans="1:34" x14ac:dyDescent="0.25">
      <c r="A111" t="s">
        <v>59</v>
      </c>
      <c r="B111" t="s">
        <v>217</v>
      </c>
      <c r="C111" s="16" t="s">
        <v>51</v>
      </c>
      <c r="D111" t="s">
        <v>248</v>
      </c>
      <c r="E111">
        <v>4</v>
      </c>
      <c r="F111" t="s">
        <v>44</v>
      </c>
      <c r="G111" t="s">
        <v>138</v>
      </c>
      <c r="H111">
        <v>15.6</v>
      </c>
      <c r="I111">
        <v>0.65</v>
      </c>
      <c r="J111">
        <v>0</v>
      </c>
      <c r="K111">
        <v>0.92</v>
      </c>
      <c r="L111">
        <v>0.04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0">
        <v>0</v>
      </c>
      <c r="AG111" s="10">
        <v>0</v>
      </c>
      <c r="AH111" s="11">
        <v>0</v>
      </c>
    </row>
    <row r="112" spans="1:34" x14ac:dyDescent="0.25">
      <c r="A112" t="s">
        <v>62</v>
      </c>
      <c r="B112" t="s">
        <v>218</v>
      </c>
      <c r="C112" s="16" t="s">
        <v>51</v>
      </c>
      <c r="D112" t="s">
        <v>248</v>
      </c>
      <c r="E112">
        <v>4</v>
      </c>
      <c r="F112" t="s">
        <v>44</v>
      </c>
      <c r="G112" t="s">
        <v>76</v>
      </c>
      <c r="H112">
        <v>15.6</v>
      </c>
      <c r="I112">
        <v>0.65</v>
      </c>
      <c r="J112">
        <v>0</v>
      </c>
      <c r="K112">
        <v>0.92</v>
      </c>
      <c r="L112">
        <v>0.08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7">
        <v>0</v>
      </c>
      <c r="AG112" s="7">
        <v>0</v>
      </c>
      <c r="AH112" s="8">
        <v>0</v>
      </c>
    </row>
    <row r="113" spans="1:34" x14ac:dyDescent="0.25">
      <c r="A113" t="s">
        <v>65</v>
      </c>
      <c r="B113" t="s">
        <v>219</v>
      </c>
      <c r="C113" s="16" t="s">
        <v>51</v>
      </c>
      <c r="D113" t="s">
        <v>248</v>
      </c>
      <c r="E113">
        <v>4</v>
      </c>
      <c r="F113" t="s">
        <v>36</v>
      </c>
      <c r="G113" t="s">
        <v>41</v>
      </c>
      <c r="H113">
        <v>15.6</v>
      </c>
      <c r="I113">
        <v>0.65</v>
      </c>
      <c r="J113">
        <v>0</v>
      </c>
      <c r="K113">
        <v>0.92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0">
        <v>0</v>
      </c>
      <c r="AG113" s="10">
        <v>0</v>
      </c>
      <c r="AH113" s="11">
        <v>0</v>
      </c>
    </row>
    <row r="114" spans="1:34" x14ac:dyDescent="0.25">
      <c r="A114" t="s">
        <v>68</v>
      </c>
      <c r="B114" t="s">
        <v>220</v>
      </c>
      <c r="C114" s="16" t="s">
        <v>51</v>
      </c>
      <c r="D114" t="s">
        <v>248</v>
      </c>
      <c r="E114">
        <v>4</v>
      </c>
      <c r="F114" t="s">
        <v>36</v>
      </c>
      <c r="G114" t="s">
        <v>92</v>
      </c>
      <c r="H114">
        <v>15.6</v>
      </c>
      <c r="I114">
        <v>0.65</v>
      </c>
      <c r="J114">
        <v>0</v>
      </c>
      <c r="K114">
        <v>0.92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7">
        <v>0</v>
      </c>
      <c r="AG114" s="7">
        <v>0</v>
      </c>
      <c r="AH114" s="8">
        <v>0</v>
      </c>
    </row>
    <row r="115" spans="1:34" x14ac:dyDescent="0.25">
      <c r="A115" t="s">
        <v>71</v>
      </c>
      <c r="B115" t="s">
        <v>221</v>
      </c>
      <c r="C115" s="16" t="s">
        <v>51</v>
      </c>
      <c r="D115" t="s">
        <v>248</v>
      </c>
      <c r="E115">
        <v>4</v>
      </c>
      <c r="F115" t="s">
        <v>36</v>
      </c>
      <c r="G115" t="s">
        <v>126</v>
      </c>
      <c r="H115">
        <v>15.6</v>
      </c>
      <c r="I115">
        <v>0.65</v>
      </c>
      <c r="J115">
        <v>0</v>
      </c>
      <c r="K115">
        <v>0.92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0">
        <v>0</v>
      </c>
      <c r="AG115" s="10">
        <v>0</v>
      </c>
      <c r="AH115" s="11">
        <v>0</v>
      </c>
    </row>
    <row r="116" spans="1:34" x14ac:dyDescent="0.25">
      <c r="A116" t="s">
        <v>74</v>
      </c>
      <c r="B116" t="s">
        <v>222</v>
      </c>
      <c r="C116" s="16" t="s">
        <v>51</v>
      </c>
      <c r="D116" t="s">
        <v>248</v>
      </c>
      <c r="E116">
        <v>4</v>
      </c>
      <c r="F116" t="s">
        <v>36</v>
      </c>
      <c r="G116" t="s">
        <v>114</v>
      </c>
      <c r="H116">
        <v>15.6</v>
      </c>
      <c r="I116">
        <v>0.65</v>
      </c>
      <c r="J116">
        <v>0</v>
      </c>
      <c r="K116">
        <v>0.92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7">
        <v>0</v>
      </c>
      <c r="AG116" s="7">
        <v>0</v>
      </c>
      <c r="AH116" s="8">
        <v>0</v>
      </c>
    </row>
    <row r="117" spans="1:34" x14ac:dyDescent="0.25">
      <c r="A117" t="s">
        <v>77</v>
      </c>
      <c r="B117" t="s">
        <v>223</v>
      </c>
      <c r="C117" s="16" t="s">
        <v>51</v>
      </c>
      <c r="D117" t="s">
        <v>248</v>
      </c>
      <c r="E117">
        <v>4</v>
      </c>
      <c r="F117" t="s">
        <v>44</v>
      </c>
      <c r="G117" t="s">
        <v>132</v>
      </c>
      <c r="H117">
        <v>15.6</v>
      </c>
      <c r="I117">
        <v>0.65</v>
      </c>
      <c r="J117">
        <v>0</v>
      </c>
      <c r="K117">
        <v>0.92</v>
      </c>
      <c r="L117">
        <v>0.06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0">
        <v>0</v>
      </c>
      <c r="AG117" s="10">
        <v>0</v>
      </c>
      <c r="AH117" s="11">
        <v>0</v>
      </c>
    </row>
    <row r="118" spans="1:34" x14ac:dyDescent="0.25">
      <c r="A118" t="s">
        <v>80</v>
      </c>
      <c r="B118" t="s">
        <v>224</v>
      </c>
      <c r="C118" s="16" t="s">
        <v>51</v>
      </c>
      <c r="D118" t="s">
        <v>248</v>
      </c>
      <c r="E118">
        <v>4</v>
      </c>
      <c r="F118" t="s">
        <v>36</v>
      </c>
      <c r="G118" t="s">
        <v>37</v>
      </c>
      <c r="H118">
        <v>15.6</v>
      </c>
      <c r="I118">
        <v>0.65</v>
      </c>
      <c r="J118">
        <v>0</v>
      </c>
      <c r="K118">
        <v>0.92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7">
        <v>0</v>
      </c>
      <c r="AG118" s="7">
        <v>0</v>
      </c>
      <c r="AH118" s="8">
        <v>0</v>
      </c>
    </row>
    <row r="119" spans="1:34" x14ac:dyDescent="0.25">
      <c r="A119" t="s">
        <v>83</v>
      </c>
      <c r="B119" t="s">
        <v>225</v>
      </c>
      <c r="C119" s="16" t="s">
        <v>85</v>
      </c>
      <c r="D119" t="s">
        <v>248</v>
      </c>
      <c r="E119">
        <v>4</v>
      </c>
      <c r="F119" t="s">
        <v>44</v>
      </c>
      <c r="G119" t="s">
        <v>45</v>
      </c>
      <c r="H119">
        <v>15.6</v>
      </c>
      <c r="I119">
        <v>0.65</v>
      </c>
      <c r="J119">
        <v>0</v>
      </c>
      <c r="K119">
        <v>0.92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0">
        <v>0</v>
      </c>
      <c r="AG119" s="10">
        <v>0</v>
      </c>
      <c r="AH119" s="11">
        <v>0</v>
      </c>
    </row>
    <row r="120" spans="1:34" x14ac:dyDescent="0.25">
      <c r="A120" t="s">
        <v>87</v>
      </c>
      <c r="B120" t="s">
        <v>226</v>
      </c>
      <c r="C120" s="16" t="s">
        <v>85</v>
      </c>
      <c r="D120" t="s">
        <v>248</v>
      </c>
      <c r="E120">
        <v>4</v>
      </c>
      <c r="F120" t="s">
        <v>36</v>
      </c>
      <c r="G120" t="s">
        <v>67</v>
      </c>
      <c r="H120">
        <v>15.6</v>
      </c>
      <c r="I120">
        <v>0.65</v>
      </c>
      <c r="J120">
        <v>0</v>
      </c>
      <c r="K120">
        <v>0.92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7">
        <v>0</v>
      </c>
      <c r="AG120" s="7">
        <v>0</v>
      </c>
      <c r="AH120" s="8">
        <v>0</v>
      </c>
    </row>
    <row r="121" spans="1:34" x14ac:dyDescent="0.25">
      <c r="A121" t="s">
        <v>90</v>
      </c>
      <c r="B121" t="s">
        <v>227</v>
      </c>
      <c r="C121" s="16" t="s">
        <v>85</v>
      </c>
      <c r="D121" t="s">
        <v>248</v>
      </c>
      <c r="E121">
        <v>4</v>
      </c>
      <c r="F121" t="s">
        <v>36</v>
      </c>
      <c r="G121" t="s">
        <v>89</v>
      </c>
      <c r="H121">
        <v>15.6</v>
      </c>
      <c r="I121">
        <v>0.65</v>
      </c>
      <c r="J121">
        <v>0</v>
      </c>
      <c r="K121">
        <v>0.92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0">
        <v>0</v>
      </c>
      <c r="AG121" s="10">
        <v>0</v>
      </c>
      <c r="AH121" s="11">
        <v>0</v>
      </c>
    </row>
    <row r="122" spans="1:34" x14ac:dyDescent="0.25">
      <c r="A122" t="s">
        <v>93</v>
      </c>
      <c r="B122" t="s">
        <v>228</v>
      </c>
      <c r="C122" s="16" t="s">
        <v>85</v>
      </c>
      <c r="D122" t="s">
        <v>248</v>
      </c>
      <c r="E122">
        <v>4</v>
      </c>
      <c r="F122" t="s">
        <v>36</v>
      </c>
      <c r="G122" t="s">
        <v>86</v>
      </c>
      <c r="H122">
        <v>15.6</v>
      </c>
      <c r="I122">
        <v>0.65</v>
      </c>
      <c r="J122">
        <v>0</v>
      </c>
      <c r="K122">
        <v>0.92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7">
        <v>0</v>
      </c>
      <c r="AG122" s="7">
        <v>0</v>
      </c>
      <c r="AH122" s="8">
        <v>0</v>
      </c>
    </row>
    <row r="123" spans="1:34" x14ac:dyDescent="0.25">
      <c r="A123" t="s">
        <v>96</v>
      </c>
      <c r="B123" t="s">
        <v>229</v>
      </c>
      <c r="C123" s="16" t="s">
        <v>85</v>
      </c>
      <c r="D123" t="s">
        <v>248</v>
      </c>
      <c r="E123">
        <v>4</v>
      </c>
      <c r="F123" t="s">
        <v>44</v>
      </c>
      <c r="G123" t="s">
        <v>48</v>
      </c>
      <c r="H123">
        <v>15.6</v>
      </c>
      <c r="I123">
        <v>0.65</v>
      </c>
      <c r="J123">
        <v>0</v>
      </c>
      <c r="K123">
        <v>0.92</v>
      </c>
      <c r="L123">
        <v>0.14000000000000001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0">
        <v>0</v>
      </c>
      <c r="AG123" s="10">
        <v>0</v>
      </c>
      <c r="AH123" s="11">
        <v>0</v>
      </c>
    </row>
    <row r="124" spans="1:34" x14ac:dyDescent="0.25">
      <c r="A124" t="s">
        <v>99</v>
      </c>
      <c r="B124" t="s">
        <v>230</v>
      </c>
      <c r="C124" s="16" t="s">
        <v>85</v>
      </c>
      <c r="D124" t="s">
        <v>248</v>
      </c>
      <c r="E124">
        <v>4</v>
      </c>
      <c r="F124" t="s">
        <v>44</v>
      </c>
      <c r="G124" t="s">
        <v>135</v>
      </c>
      <c r="H124">
        <v>15.6</v>
      </c>
      <c r="I124">
        <v>0.65</v>
      </c>
      <c r="J124">
        <v>0</v>
      </c>
      <c r="K124">
        <v>0.92</v>
      </c>
      <c r="L124">
        <v>0.08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7">
        <v>0</v>
      </c>
      <c r="AG124" s="7">
        <v>0</v>
      </c>
      <c r="AH124" s="8">
        <v>0</v>
      </c>
    </row>
    <row r="125" spans="1:34" x14ac:dyDescent="0.25">
      <c r="A125" t="s">
        <v>102</v>
      </c>
      <c r="B125" t="s">
        <v>231</v>
      </c>
      <c r="C125" s="16" t="s">
        <v>85</v>
      </c>
      <c r="D125" t="s">
        <v>248</v>
      </c>
      <c r="E125">
        <v>4</v>
      </c>
      <c r="F125" t="s">
        <v>36</v>
      </c>
      <c r="G125" t="s">
        <v>70</v>
      </c>
      <c r="H125">
        <v>15.6</v>
      </c>
      <c r="I125">
        <v>0.65</v>
      </c>
      <c r="J125">
        <v>0</v>
      </c>
      <c r="K125">
        <v>0.92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0">
        <v>0</v>
      </c>
      <c r="AG125" s="10">
        <v>0</v>
      </c>
      <c r="AH125" s="11">
        <v>0</v>
      </c>
    </row>
    <row r="126" spans="1:34" x14ac:dyDescent="0.25">
      <c r="A126" t="s">
        <v>105</v>
      </c>
      <c r="B126" t="s">
        <v>232</v>
      </c>
      <c r="C126" s="16" t="s">
        <v>85</v>
      </c>
      <c r="D126" t="s">
        <v>248</v>
      </c>
      <c r="E126">
        <v>4</v>
      </c>
      <c r="F126" t="s">
        <v>44</v>
      </c>
      <c r="G126" t="s">
        <v>98</v>
      </c>
      <c r="H126">
        <v>15.6</v>
      </c>
      <c r="I126">
        <v>0.65</v>
      </c>
      <c r="J126">
        <v>0</v>
      </c>
      <c r="K126">
        <v>0.92</v>
      </c>
      <c r="L126">
        <v>0.09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7">
        <v>0</v>
      </c>
      <c r="AG126" s="7">
        <v>0</v>
      </c>
      <c r="AH126" s="8">
        <v>0</v>
      </c>
    </row>
    <row r="127" spans="1:34" x14ac:dyDescent="0.25">
      <c r="A127" t="s">
        <v>108</v>
      </c>
      <c r="B127" t="s">
        <v>233</v>
      </c>
      <c r="C127" s="16" t="s">
        <v>85</v>
      </c>
      <c r="D127" t="s">
        <v>248</v>
      </c>
      <c r="E127">
        <v>4</v>
      </c>
      <c r="F127" t="s">
        <v>44</v>
      </c>
      <c r="G127" t="s">
        <v>58</v>
      </c>
      <c r="H127">
        <v>15.6</v>
      </c>
      <c r="I127">
        <v>0.65</v>
      </c>
      <c r="J127">
        <v>0</v>
      </c>
      <c r="K127">
        <v>0.92</v>
      </c>
      <c r="L127">
        <v>0.01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0">
        <v>0</v>
      </c>
      <c r="AG127" s="10">
        <v>0</v>
      </c>
      <c r="AH127" s="11">
        <v>0</v>
      </c>
    </row>
    <row r="128" spans="1:34" x14ac:dyDescent="0.25">
      <c r="A128" t="s">
        <v>111</v>
      </c>
      <c r="B128" t="s">
        <v>234</v>
      </c>
      <c r="C128" s="16" t="s">
        <v>113</v>
      </c>
      <c r="D128" t="s">
        <v>248</v>
      </c>
      <c r="E128">
        <v>4</v>
      </c>
      <c r="F128" t="s">
        <v>36</v>
      </c>
      <c r="G128" t="s">
        <v>55</v>
      </c>
      <c r="H128">
        <v>15.6</v>
      </c>
      <c r="I128">
        <v>0.65</v>
      </c>
      <c r="J128">
        <v>0</v>
      </c>
      <c r="K128">
        <v>0.92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7">
        <v>0</v>
      </c>
      <c r="AG128" s="7">
        <v>0</v>
      </c>
      <c r="AH128" s="8">
        <v>0</v>
      </c>
    </row>
    <row r="129" spans="1:34" x14ac:dyDescent="0.25">
      <c r="A129" t="s">
        <v>115</v>
      </c>
      <c r="B129" t="s">
        <v>235</v>
      </c>
      <c r="C129" s="16" t="s">
        <v>113</v>
      </c>
      <c r="D129" t="s">
        <v>248</v>
      </c>
      <c r="E129">
        <v>4</v>
      </c>
      <c r="F129" t="s">
        <v>36</v>
      </c>
      <c r="G129" t="s">
        <v>101</v>
      </c>
      <c r="H129">
        <v>15.6</v>
      </c>
      <c r="I129">
        <v>0.65</v>
      </c>
      <c r="J129">
        <v>0</v>
      </c>
      <c r="K129">
        <v>0.92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0">
        <v>0</v>
      </c>
      <c r="AG129" s="10">
        <v>0</v>
      </c>
      <c r="AH129" s="11">
        <v>0</v>
      </c>
    </row>
    <row r="130" spans="1:34" x14ac:dyDescent="0.25">
      <c r="A130" t="s">
        <v>118</v>
      </c>
      <c r="B130" t="s">
        <v>236</v>
      </c>
      <c r="C130" s="16" t="s">
        <v>113</v>
      </c>
      <c r="D130" t="s">
        <v>248</v>
      </c>
      <c r="E130">
        <v>4</v>
      </c>
      <c r="F130" t="s">
        <v>36</v>
      </c>
      <c r="G130" t="s">
        <v>120</v>
      </c>
      <c r="H130">
        <v>15.6</v>
      </c>
      <c r="I130">
        <v>0.65</v>
      </c>
      <c r="J130">
        <v>0</v>
      </c>
      <c r="K130">
        <v>0.92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7">
        <v>0</v>
      </c>
      <c r="AG130" s="7">
        <v>0</v>
      </c>
      <c r="AH130" s="8">
        <v>0</v>
      </c>
    </row>
    <row r="131" spans="1:34" x14ac:dyDescent="0.25">
      <c r="A131" t="s">
        <v>121</v>
      </c>
      <c r="B131" t="s">
        <v>237</v>
      </c>
      <c r="C131" s="16" t="s">
        <v>113</v>
      </c>
      <c r="D131" t="s">
        <v>248</v>
      </c>
      <c r="E131">
        <v>4</v>
      </c>
      <c r="F131" t="s">
        <v>36</v>
      </c>
      <c r="G131" t="s">
        <v>107</v>
      </c>
      <c r="H131">
        <v>15.6</v>
      </c>
      <c r="I131">
        <v>0.65</v>
      </c>
      <c r="J131">
        <v>0</v>
      </c>
      <c r="K131">
        <v>0.92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0">
        <v>0</v>
      </c>
      <c r="AG131" s="10">
        <v>0</v>
      </c>
      <c r="AH131" s="11">
        <v>0</v>
      </c>
    </row>
    <row r="132" spans="1:34" x14ac:dyDescent="0.25">
      <c r="A132" t="s">
        <v>124</v>
      </c>
      <c r="B132" t="s">
        <v>238</v>
      </c>
      <c r="C132" s="16" t="s">
        <v>113</v>
      </c>
      <c r="D132" t="s">
        <v>248</v>
      </c>
      <c r="E132">
        <v>4</v>
      </c>
      <c r="F132" t="s">
        <v>36</v>
      </c>
      <c r="G132" t="s">
        <v>123</v>
      </c>
      <c r="H132">
        <v>15.6</v>
      </c>
      <c r="I132">
        <v>0.65</v>
      </c>
      <c r="J132">
        <v>0</v>
      </c>
      <c r="K132">
        <v>0.92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7">
        <v>0</v>
      </c>
      <c r="AG132" s="7">
        <v>0</v>
      </c>
      <c r="AH132" s="8">
        <v>0</v>
      </c>
    </row>
    <row r="133" spans="1:34" x14ac:dyDescent="0.25">
      <c r="A133" t="s">
        <v>127</v>
      </c>
      <c r="B133" t="s">
        <v>239</v>
      </c>
      <c r="C133" s="16" t="s">
        <v>113</v>
      </c>
      <c r="D133" t="s">
        <v>248</v>
      </c>
      <c r="E133">
        <v>4</v>
      </c>
      <c r="F133" t="s">
        <v>44</v>
      </c>
      <c r="G133" t="s">
        <v>129</v>
      </c>
      <c r="H133">
        <v>15.6</v>
      </c>
      <c r="I133">
        <v>0.65</v>
      </c>
      <c r="J133">
        <v>0</v>
      </c>
      <c r="K133">
        <v>0.92</v>
      </c>
      <c r="L133">
        <v>0.03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 s="10">
        <v>0</v>
      </c>
      <c r="AG133" s="10">
        <v>1</v>
      </c>
      <c r="AH133" s="11">
        <v>1</v>
      </c>
    </row>
    <row r="134" spans="1:34" x14ac:dyDescent="0.25">
      <c r="A134" t="s">
        <v>130</v>
      </c>
      <c r="B134" t="s">
        <v>240</v>
      </c>
      <c r="C134" s="16" t="s">
        <v>113</v>
      </c>
      <c r="D134" t="s">
        <v>248</v>
      </c>
      <c r="E134">
        <v>4</v>
      </c>
      <c r="F134" t="s">
        <v>44</v>
      </c>
      <c r="G134" t="s">
        <v>110</v>
      </c>
      <c r="H134">
        <v>15.6</v>
      </c>
      <c r="I134">
        <v>0.65</v>
      </c>
      <c r="J134">
        <v>0</v>
      </c>
      <c r="K134">
        <v>0.92</v>
      </c>
      <c r="L134">
        <v>0.42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7">
        <v>0</v>
      </c>
      <c r="AG134" s="7">
        <v>0</v>
      </c>
      <c r="AH134" s="8">
        <v>0</v>
      </c>
    </row>
    <row r="135" spans="1:34" x14ac:dyDescent="0.25">
      <c r="A135" t="s">
        <v>133</v>
      </c>
      <c r="B135" t="s">
        <v>241</v>
      </c>
      <c r="C135" s="16" t="s">
        <v>113</v>
      </c>
      <c r="D135" t="s">
        <v>248</v>
      </c>
      <c r="E135">
        <v>4</v>
      </c>
      <c r="F135" t="s">
        <v>44</v>
      </c>
      <c r="G135" t="s">
        <v>79</v>
      </c>
      <c r="H135">
        <v>15.6</v>
      </c>
      <c r="I135">
        <v>0.65</v>
      </c>
      <c r="J135">
        <v>0</v>
      </c>
      <c r="K135">
        <v>0.92</v>
      </c>
      <c r="L135">
        <v>0.12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0">
        <v>0</v>
      </c>
      <c r="AG135" s="10">
        <v>1</v>
      </c>
      <c r="AH135" s="11">
        <v>1</v>
      </c>
    </row>
    <row r="136" spans="1:34" x14ac:dyDescent="0.25">
      <c r="A136" t="s">
        <v>136</v>
      </c>
      <c r="B136" t="s">
        <v>242</v>
      </c>
      <c r="C136" s="16" t="s">
        <v>113</v>
      </c>
      <c r="D136" t="s">
        <v>248</v>
      </c>
      <c r="E136">
        <v>4</v>
      </c>
      <c r="F136" t="s">
        <v>44</v>
      </c>
      <c r="G136" t="s">
        <v>104</v>
      </c>
      <c r="H136">
        <v>15.6</v>
      </c>
      <c r="I136">
        <v>0.65</v>
      </c>
      <c r="J136">
        <v>0</v>
      </c>
      <c r="K136">
        <v>0.92</v>
      </c>
      <c r="L136">
        <v>0.06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7">
        <v>0</v>
      </c>
      <c r="AG136" s="7">
        <v>1</v>
      </c>
      <c r="AH136" s="8">
        <v>1</v>
      </c>
    </row>
    <row r="137" spans="1:34" x14ac:dyDescent="0.25">
      <c r="A137" t="s">
        <v>139</v>
      </c>
      <c r="B137" t="s">
        <v>243</v>
      </c>
      <c r="C137" s="16" t="s">
        <v>113</v>
      </c>
      <c r="D137" t="s">
        <v>248</v>
      </c>
      <c r="E137">
        <v>4</v>
      </c>
      <c r="F137" t="s">
        <v>44</v>
      </c>
      <c r="G137" t="s">
        <v>64</v>
      </c>
      <c r="H137">
        <v>15.6</v>
      </c>
      <c r="I137">
        <v>0.65</v>
      </c>
      <c r="J137">
        <v>0</v>
      </c>
      <c r="K137">
        <v>0.92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 s="10">
        <v>0</v>
      </c>
      <c r="AG137" s="10">
        <v>1</v>
      </c>
      <c r="AH137" s="11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Koene</dc:creator>
  <cp:lastModifiedBy>Jip Koene</cp:lastModifiedBy>
  <dcterms:created xsi:type="dcterms:W3CDTF">2022-05-24T14:21:58Z</dcterms:created>
  <dcterms:modified xsi:type="dcterms:W3CDTF">2022-06-29T13:37:43Z</dcterms:modified>
</cp:coreProperties>
</file>