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ip_koene_student_uva_nl/Documents/RP Bioclock/Data Analysis/Github upload/"/>
    </mc:Choice>
  </mc:AlternateContent>
  <xr:revisionPtr revIDLastSave="114" documentId="8_{1EA0575F-4A67-477E-AD99-479CFED8B728}" xr6:coauthVersionLast="47" xr6:coauthVersionMax="47" xr10:uidLastSave="{10CBED86-000E-4051-9E02-E77F00028FEC}"/>
  <bookViews>
    <workbookView xWindow="-120" yWindow="-120" windowWidth="29040" windowHeight="15840" xr2:uid="{3955E1B3-1B5C-4E55-8FF9-8FE0DD07D84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Q2" i="1" l="1"/>
  <c r="CQ1" i="1"/>
</calcChain>
</file>

<file path=xl/sharedStrings.xml><?xml version="1.0" encoding="utf-8"?>
<sst xmlns="http://schemas.openxmlformats.org/spreadsheetml/2006/main" count="910" uniqueCount="308">
  <si>
    <t>Trap Code</t>
  </si>
  <si>
    <t>Sample Code</t>
  </si>
  <si>
    <t>Trap Type</t>
  </si>
  <si>
    <t>Date</t>
  </si>
  <si>
    <t>Area</t>
  </si>
  <si>
    <t>Trap Location</t>
  </si>
  <si>
    <t>Temperature C</t>
  </si>
  <si>
    <t>Wind m/s</t>
  </si>
  <si>
    <t>Precip mm/uur</t>
  </si>
  <si>
    <t>Cloud</t>
  </si>
  <si>
    <t>Light Polution</t>
  </si>
  <si>
    <t>Colostygia pectinataria</t>
  </si>
  <si>
    <t>Chloroclystis v-ata</t>
  </si>
  <si>
    <t>Trachea atriplicis</t>
  </si>
  <si>
    <t>Caradrina kadenii</t>
  </si>
  <si>
    <t>Leucania obsoleta</t>
  </si>
  <si>
    <t>Gymnoscelis rufifasciata</t>
  </si>
  <si>
    <t>Cabera exanthemata</t>
  </si>
  <si>
    <t>Dypterygia scabriuscula</t>
  </si>
  <si>
    <t>Habrosyne pyritoides</t>
  </si>
  <si>
    <t>Eupithecia virgaureata</t>
  </si>
  <si>
    <t>Agrotis segetum</t>
  </si>
  <si>
    <t>Lomaspilis marginata</t>
  </si>
  <si>
    <t>Eupithecia vulgata</t>
  </si>
  <si>
    <t>Aplocera efformata</t>
  </si>
  <si>
    <t>Autographa gamma</t>
  </si>
  <si>
    <t>Apamea unanimis</t>
  </si>
  <si>
    <t>Xestia c-nigrum</t>
  </si>
  <si>
    <t>Agrotis puta</t>
  </si>
  <si>
    <t>Chiasmia clathrata</t>
  </si>
  <si>
    <t>Xanthorhoe ferrugata</t>
  </si>
  <si>
    <t>Xanthorhoe designata</t>
  </si>
  <si>
    <t>Xanthorhoe fluctuata</t>
  </si>
  <si>
    <t>Mamestra brassicae</t>
  </si>
  <si>
    <t>Xanthorhoe ferrugata/spadicearia</t>
  </si>
  <si>
    <t>Perizoma flavofasciata</t>
  </si>
  <si>
    <t>Euchoeca nebulata</t>
  </si>
  <si>
    <t>Craniophora ligustri </t>
  </si>
  <si>
    <t>Earias clorana</t>
  </si>
  <si>
    <t>Diarsia rubi2</t>
  </si>
  <si>
    <t>Campaea margaritaria</t>
  </si>
  <si>
    <t>Lacanobia oleracea</t>
  </si>
  <si>
    <t>Spilosoma lubricipeda</t>
  </si>
  <si>
    <t>Calliteara pudibunda</t>
  </si>
  <si>
    <t>Ligdia adustata</t>
  </si>
  <si>
    <t>Thyatira batis</t>
  </si>
  <si>
    <t>Caradrina clavipalpis</t>
  </si>
  <si>
    <t>Eilema sororcula</t>
  </si>
  <si>
    <t>Hoplodrina ambigua</t>
  </si>
  <si>
    <t>Agrotis exclamationis</t>
  </si>
  <si>
    <t>Epirrhoe alternata</t>
  </si>
  <si>
    <t>Eupithecia tantillaria</t>
  </si>
  <si>
    <t>Clostera curtula</t>
  </si>
  <si>
    <t>Pheosia tremula</t>
  </si>
  <si>
    <t>Ochropleura plecta</t>
  </si>
  <si>
    <t>Pterostoma palpina</t>
  </si>
  <si>
    <t>Eupithecia spec.</t>
  </si>
  <si>
    <t>Mimas tiliae</t>
  </si>
  <si>
    <t>Laothoe populi</t>
  </si>
  <si>
    <t>Micro unknown</t>
  </si>
  <si>
    <t>Mompha locupletella</t>
  </si>
  <si>
    <t>Metendothenia atropunctana</t>
  </si>
  <si>
    <t>Homoeosoma sinuella</t>
  </si>
  <si>
    <t>Plutella xylostella</t>
  </si>
  <si>
    <t>Anania hortulata</t>
  </si>
  <si>
    <t>Evergestis forficalis</t>
  </si>
  <si>
    <t>Evergestis extimalis</t>
  </si>
  <si>
    <t>Platyedra subcinerea</t>
  </si>
  <si>
    <t>Elachista maculicerusella</t>
  </si>
  <si>
    <t>Argyresthia spinosella</t>
  </si>
  <si>
    <t>Clepsis spectrana</t>
  </si>
  <si>
    <t>Etainia sericopeza</t>
  </si>
  <si>
    <t>Argyresthia trifasciata</t>
  </si>
  <si>
    <t>Celypha lacunana</t>
  </si>
  <si>
    <t>Pseudargyrotoza conwagana</t>
  </si>
  <si>
    <t>Endrosis sarcitrella</t>
  </si>
  <si>
    <t>Phyllonorycter klimeschiella</t>
  </si>
  <si>
    <t>Spuleria flavicaput</t>
  </si>
  <si>
    <t>Aphomia sociella</t>
  </si>
  <si>
    <t>Eucosma cana</t>
  </si>
  <si>
    <t>Esperia sulphurella</t>
  </si>
  <si>
    <t>Bactra furfurana</t>
  </si>
  <si>
    <t>Parornix spec.</t>
  </si>
  <si>
    <t>Hofmannophila pseudospretella</t>
  </si>
  <si>
    <t>Chilo phragmitella</t>
  </si>
  <si>
    <t>Pseudargyrotoza conwagana2</t>
  </si>
  <si>
    <t>Borkhausenia minutella</t>
  </si>
  <si>
    <t>Cameraria ohridella</t>
  </si>
  <si>
    <t>Epinotia immundana</t>
  </si>
  <si>
    <t>Macro Total</t>
  </si>
  <si>
    <t>Micro Total</t>
  </si>
  <si>
    <t>Total</t>
  </si>
  <si>
    <t>Tot. Indiv.</t>
  </si>
  <si>
    <t>LT1</t>
  </si>
  <si>
    <t>LT10905T29</t>
  </si>
  <si>
    <t>Light Trap</t>
  </si>
  <si>
    <t>0905</t>
  </si>
  <si>
    <t>Dark</t>
  </si>
  <si>
    <t>T29</t>
  </si>
  <si>
    <t>Tot. Spec.</t>
  </si>
  <si>
    <t>LT2</t>
  </si>
  <si>
    <t>LT20905T24</t>
  </si>
  <si>
    <t>T24</t>
  </si>
  <si>
    <t>LT3</t>
  </si>
  <si>
    <t>LT30905T16</t>
  </si>
  <si>
    <t>Light</t>
  </si>
  <si>
    <t>T16</t>
  </si>
  <si>
    <t>LT4</t>
  </si>
  <si>
    <t>LT40905T8</t>
  </si>
  <si>
    <t>T8</t>
  </si>
  <si>
    <t>FD1</t>
  </si>
  <si>
    <t>FD10905T26</t>
  </si>
  <si>
    <t>Floral Trap</t>
  </si>
  <si>
    <t>T26</t>
  </si>
  <si>
    <t>FD2</t>
  </si>
  <si>
    <t>FD20905T30</t>
  </si>
  <si>
    <t>T30</t>
  </si>
  <si>
    <t>FD3</t>
  </si>
  <si>
    <t>FD30905T3</t>
  </si>
  <si>
    <t>T3</t>
  </si>
  <si>
    <t>FD4</t>
  </si>
  <si>
    <t>FD40905T4</t>
  </si>
  <si>
    <t>T4</t>
  </si>
  <si>
    <t>FD5</t>
  </si>
  <si>
    <t>FD50905T2</t>
  </si>
  <si>
    <t>T2</t>
  </si>
  <si>
    <t>FD6</t>
  </si>
  <si>
    <t>FD60905T27</t>
  </si>
  <si>
    <t>T27</t>
  </si>
  <si>
    <t>FD7</t>
  </si>
  <si>
    <t>FD70905T23</t>
  </si>
  <si>
    <t>T23</t>
  </si>
  <si>
    <t>FD8</t>
  </si>
  <si>
    <t>FD80905T14</t>
  </si>
  <si>
    <t>T14</t>
  </si>
  <si>
    <t>FD9</t>
  </si>
  <si>
    <t>FD90905T1</t>
  </si>
  <si>
    <t>T1</t>
  </si>
  <si>
    <t>FD10</t>
  </si>
  <si>
    <t>FD100905T7</t>
  </si>
  <si>
    <t>T7</t>
  </si>
  <si>
    <t>FD11</t>
  </si>
  <si>
    <t>FD110905T15</t>
  </si>
  <si>
    <t>T15</t>
  </si>
  <si>
    <t>MD1</t>
  </si>
  <si>
    <t>MD10905T20</t>
  </si>
  <si>
    <t>Molasses Trap</t>
  </si>
  <si>
    <t>T20</t>
  </si>
  <si>
    <t>MD3</t>
  </si>
  <si>
    <t>MD30905T25</t>
  </si>
  <si>
    <t>T25</t>
  </si>
  <si>
    <t>MD4</t>
  </si>
  <si>
    <t>MD40905T34</t>
  </si>
  <si>
    <t>T34</t>
  </si>
  <si>
    <t>MD5</t>
  </si>
  <si>
    <t>MD50905T31</t>
  </si>
  <si>
    <t>T31</t>
  </si>
  <si>
    <t>MD6</t>
  </si>
  <si>
    <t>MD60905T11</t>
  </si>
  <si>
    <t>T11</t>
  </si>
  <si>
    <t>MD7</t>
  </si>
  <si>
    <t>MD70905T28</t>
  </si>
  <si>
    <t>T28</t>
  </si>
  <si>
    <t>MD9</t>
  </si>
  <si>
    <t>MD90905T6</t>
  </si>
  <si>
    <t>T6</t>
  </si>
  <si>
    <t>MD10</t>
  </si>
  <si>
    <t>MD100905T21</t>
  </si>
  <si>
    <t>T21</t>
  </si>
  <si>
    <t>MD11</t>
  </si>
  <si>
    <t>MD110905T9</t>
  </si>
  <si>
    <t>T9</t>
  </si>
  <si>
    <t>ST1</t>
  </si>
  <si>
    <t>ST10905T33</t>
  </si>
  <si>
    <t>Sticky Trap</t>
  </si>
  <si>
    <t>T33</t>
  </si>
  <si>
    <t>ST2</t>
  </si>
  <si>
    <t>ST20905T32</t>
  </si>
  <si>
    <t>T32</t>
  </si>
  <si>
    <t>ST3</t>
  </si>
  <si>
    <t>ST30905T22</t>
  </si>
  <si>
    <t>T22</t>
  </si>
  <si>
    <t>ST4</t>
  </si>
  <si>
    <t>ST40905T19</t>
  </si>
  <si>
    <t>T19</t>
  </si>
  <si>
    <t>ST5</t>
  </si>
  <si>
    <t>ST50905T18</t>
  </si>
  <si>
    <t>T18</t>
  </si>
  <si>
    <t>ST6</t>
  </si>
  <si>
    <t>ST60905T17</t>
  </si>
  <si>
    <t>T17</t>
  </si>
  <si>
    <t>ST7</t>
  </si>
  <si>
    <t>ST70905T13</t>
  </si>
  <si>
    <t>T13</t>
  </si>
  <si>
    <t>ST8</t>
  </si>
  <si>
    <t>ST80905T12</t>
  </si>
  <si>
    <t>T12</t>
  </si>
  <si>
    <t>ST9</t>
  </si>
  <si>
    <t>ST90905T10</t>
  </si>
  <si>
    <t>T10</t>
  </si>
  <si>
    <t>ST10</t>
  </si>
  <si>
    <t>ST100905T5</t>
  </si>
  <si>
    <t>T5</t>
  </si>
  <si>
    <t>LT11105T27</t>
  </si>
  <si>
    <t>1105</t>
  </si>
  <si>
    <t>LT21105T23</t>
  </si>
  <si>
    <t>LT31105T7</t>
  </si>
  <si>
    <t>LT41105T1</t>
  </si>
  <si>
    <t>FD11105T8</t>
  </si>
  <si>
    <t>FD21105T33</t>
  </si>
  <si>
    <t>FD31105T28</t>
  </si>
  <si>
    <t>FD41105T19</t>
  </si>
  <si>
    <t>FD51105T13</t>
  </si>
  <si>
    <t>FD61105T11</t>
  </si>
  <si>
    <t>FD71105T18</t>
  </si>
  <si>
    <t>FD81105T30</t>
  </si>
  <si>
    <t>FD91105T12</t>
  </si>
  <si>
    <t>FD101105T15</t>
  </si>
  <si>
    <t>FD111105T24</t>
  </si>
  <si>
    <t>MD11105T26</t>
  </si>
  <si>
    <t>MD31105T2</t>
  </si>
  <si>
    <t>MD41105T9</t>
  </si>
  <si>
    <t>MD51105T25</t>
  </si>
  <si>
    <t>MD61105T32</t>
  </si>
  <si>
    <t>MD71105T5</t>
  </si>
  <si>
    <t>MD91105T16</t>
  </si>
  <si>
    <t>MD101105T10</t>
  </si>
  <si>
    <t>MD111105T34</t>
  </si>
  <si>
    <t>ST11105T29</t>
  </si>
  <si>
    <t>ST21105T22</t>
  </si>
  <si>
    <t>ST31105T21</t>
  </si>
  <si>
    <t>ST41105T20</t>
  </si>
  <si>
    <t>ST51105T17</t>
  </si>
  <si>
    <t>ST61105T14</t>
  </si>
  <si>
    <t>ST71105T6</t>
  </si>
  <si>
    <t>ST81105T4</t>
  </si>
  <si>
    <t>ST91105T3</t>
  </si>
  <si>
    <t>ST101105T31</t>
  </si>
  <si>
    <t>LT11605T29</t>
  </si>
  <si>
    <t>1605</t>
  </si>
  <si>
    <t>LT21605T20</t>
  </si>
  <si>
    <t>LT31605T14</t>
  </si>
  <si>
    <t>LT41605T3</t>
  </si>
  <si>
    <t>FD11605T11</t>
  </si>
  <si>
    <t>FD21605T31</t>
  </si>
  <si>
    <t>FD31605T1</t>
  </si>
  <si>
    <t>FD41605T13</t>
  </si>
  <si>
    <t>FD51605T4</t>
  </si>
  <si>
    <t>FD61605T23</t>
  </si>
  <si>
    <t>FD71605T34</t>
  </si>
  <si>
    <t>FD81605T25</t>
  </si>
  <si>
    <t>FD91605T8</t>
  </si>
  <si>
    <t>FD101605T32</t>
  </si>
  <si>
    <t>FD111605T26</t>
  </si>
  <si>
    <t>MD11605T7</t>
  </si>
  <si>
    <t>MD31605T27</t>
  </si>
  <si>
    <t>MD41605T2</t>
  </si>
  <si>
    <t>MD51605T21</t>
  </si>
  <si>
    <t>MD61605T17</t>
  </si>
  <si>
    <t>MD71605T5</t>
  </si>
  <si>
    <t>MD91605T12</t>
  </si>
  <si>
    <t>MD101605T19</t>
  </si>
  <si>
    <t>MD111605T24</t>
  </si>
  <si>
    <t>ST11605T33</t>
  </si>
  <si>
    <t>ST21605T30</t>
  </si>
  <si>
    <t>ST31605T28</t>
  </si>
  <si>
    <t>ST41605T22</t>
  </si>
  <si>
    <t>ST51605T18</t>
  </si>
  <si>
    <t>ST61605T16</t>
  </si>
  <si>
    <t>ST71605T15</t>
  </si>
  <si>
    <t>ST81605T10</t>
  </si>
  <si>
    <t>ST91605T9</t>
  </si>
  <si>
    <t>ST101605T6</t>
  </si>
  <si>
    <t>LT11805T5</t>
  </si>
  <si>
    <t>1805</t>
  </si>
  <si>
    <t>LT21805T15</t>
  </si>
  <si>
    <t>LT31805T26</t>
  </si>
  <si>
    <t>LT41805T31</t>
  </si>
  <si>
    <t>FD11805T14</t>
  </si>
  <si>
    <t>FD21805T4</t>
  </si>
  <si>
    <t>FD31805T32</t>
  </si>
  <si>
    <t>FD41805T10</t>
  </si>
  <si>
    <t>FD51805T1</t>
  </si>
  <si>
    <t>FD61805T24</t>
  </si>
  <si>
    <t>FD71805T34</t>
  </si>
  <si>
    <t>FD81805T18</t>
  </si>
  <si>
    <t>FD91805T33</t>
  </si>
  <si>
    <t>FD101805T13</t>
  </si>
  <si>
    <t>FD111805T29</t>
  </si>
  <si>
    <t>MD11805T16</t>
  </si>
  <si>
    <t>MD31805T27</t>
  </si>
  <si>
    <t>MD41805T25</t>
  </si>
  <si>
    <t>MD51805T20</t>
  </si>
  <si>
    <t>MD61805T8</t>
  </si>
  <si>
    <t>MD71805T12</t>
  </si>
  <si>
    <t>MD91805T23</t>
  </si>
  <si>
    <t>MD101805T11</t>
  </si>
  <si>
    <t>MD111805T3</t>
  </si>
  <si>
    <t>ST11805T30</t>
  </si>
  <si>
    <t>ST21805T28</t>
  </si>
  <si>
    <t>ST31805T22</t>
  </si>
  <si>
    <t>ST41805T21</t>
  </si>
  <si>
    <t>ST51805T19</t>
  </si>
  <si>
    <t>ST61805T17</t>
  </si>
  <si>
    <t>ST71805T9</t>
  </si>
  <si>
    <t>ST81805T7</t>
  </si>
  <si>
    <t>ST91805T6</t>
  </si>
  <si>
    <t>ST101805T2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</si>
</sst>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6" borderId="0" xfId="0" applyFont="1" applyFill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A938DF-8085-4977-8EDE-8E2AB36FAB4F}" name="Table3" displayName="Table3" ref="A1:CN137" totalsRowShown="0" headerRowDxfId="0">
  <autoFilter ref="A1:CN137" xr:uid="{12A938DF-8085-4977-8EDE-8E2AB36FAB4F}"/>
  <tableColumns count="92">
    <tableColumn id="1" xr3:uid="{017481AE-4288-485C-8B70-C1339D5AADD2}" name="Trap Code"/>
    <tableColumn id="2" xr3:uid="{762762A3-25E8-496C-B083-3930E49F0BEC}" name="Sample Code"/>
    <tableColumn id="3" xr3:uid="{6495A093-37FF-47BD-A446-5ACA2B8CCCF5}" name="Trap Type"/>
    <tableColumn id="4" xr3:uid="{2D232DEE-ABBD-46F6-B7D2-42336DDB3FA3}" name="Date"/>
    <tableColumn id="5" xr3:uid="{C598AA2F-F6FF-42B0-996C-6B3FC7AB5A6F}" name="Area"/>
    <tableColumn id="6" xr3:uid="{09FA196B-6EE6-4CD5-BC8C-2710CDAA3C3B}" name="Trap Location"/>
    <tableColumn id="7" xr3:uid="{B4D0EDEE-CCB4-4E1A-8E47-22F9C6D2E7EE}" name="Temperature C"/>
    <tableColumn id="8" xr3:uid="{6EF5496B-3DFC-414A-ADE5-95D1B3939C73}" name="Wind m/s"/>
    <tableColumn id="9" xr3:uid="{F5C52D74-3AEF-49B4-8497-D0C3D90F4BA3}" name="Precip mm/uur"/>
    <tableColumn id="10" xr3:uid="{1C8C91D7-5F1E-405B-A8FB-4B1D6EEF5E91}" name="Cloud"/>
    <tableColumn id="11" xr3:uid="{4E2D3845-78F4-4351-975A-49481444D8C7}" name="Light Polution"/>
    <tableColumn id="12" xr3:uid="{9B1F0502-12AB-452E-B061-9CA3D53334B0}" name="Colostygia pectinataria"/>
    <tableColumn id="13" xr3:uid="{069A5705-824F-43FA-91C3-D0D815296F13}" name="Chloroclystis v-ata"/>
    <tableColumn id="14" xr3:uid="{D791CF5B-7C5F-4A54-B95D-37DE20BC6934}" name="Trachea atriplicis"/>
    <tableColumn id="15" xr3:uid="{328A8DD4-90E0-4AC0-90FD-45DAECBFABCF}" name="Caradrina kadenii"/>
    <tableColumn id="16" xr3:uid="{1CC697E9-9EB5-4186-9848-EA4702F2FCC3}" name="Leucania obsoleta"/>
    <tableColumn id="17" xr3:uid="{49C87B5C-FEDD-4932-8DA0-E71A21D5355D}" name="Gymnoscelis rufifasciata"/>
    <tableColumn id="18" xr3:uid="{F8E459A5-31D9-4F72-BB4A-278BD5BF1187}" name="Cabera exanthemata"/>
    <tableColumn id="19" xr3:uid="{BBB821A9-9990-4A27-BD41-13B75D43F0A8}" name="Dypterygia scabriuscula"/>
    <tableColumn id="20" xr3:uid="{686439CC-9AE4-4AC1-BC96-3D8A2530386B}" name="Habrosyne pyritoides"/>
    <tableColumn id="21" xr3:uid="{9E30AAE5-95F8-4B3B-A1F4-A74130E3701A}" name="Eupithecia virgaureata"/>
    <tableColumn id="22" xr3:uid="{3FE4B3B5-C147-434C-8F23-5B055F144E81}" name="Agrotis segetum"/>
    <tableColumn id="23" xr3:uid="{B21E79CB-F4C9-4E74-A5A2-DF3C7079A75D}" name="Lomaspilis marginata"/>
    <tableColumn id="24" xr3:uid="{62EB16F6-4D66-4F39-AC04-3605D4B71360}" name="Eupithecia vulgata"/>
    <tableColumn id="25" xr3:uid="{0F50F229-0B9C-4FB4-8DEB-6596D7106453}" name="Aplocera efformata"/>
    <tableColumn id="26" xr3:uid="{3AA8BB0F-B543-40A8-A8AF-BD6456D6AAE9}" name="Autographa gamma"/>
    <tableColumn id="27" xr3:uid="{5E7AC253-0374-41C7-9380-9A7ECF67E5C6}" name="Apamea unanimis"/>
    <tableColumn id="28" xr3:uid="{1EECA251-DA76-4720-8C74-A9856D6BF04D}" name="Xestia c-nigrum"/>
    <tableColumn id="29" xr3:uid="{ACB2F1C3-C6D6-4CA5-BD3B-FE35AD730B23}" name="Agrotis puta"/>
    <tableColumn id="30" xr3:uid="{1ACA248B-C987-4451-9AA7-2AC93E0F1DF2}" name="Chiasmia clathrata"/>
    <tableColumn id="31" xr3:uid="{0D5FD0CB-23D8-4AE9-8C94-7B2AF68B4503}" name="Xanthorhoe ferrugata"/>
    <tableColumn id="32" xr3:uid="{0B2DC7CB-DB98-4730-B3E5-1BA44239DB25}" name="Xanthorhoe designata"/>
    <tableColumn id="33" xr3:uid="{43A22657-A3BF-49DA-8F91-4BDC96BBD98E}" name="Xanthorhoe fluctuata"/>
    <tableColumn id="34" xr3:uid="{2B4D8238-E5C6-485F-A69D-7BF4AF0C5E72}" name="Mamestra brassicae"/>
    <tableColumn id="35" xr3:uid="{2E923F6A-4356-4846-929D-1ABD71AFE440}" name="Xanthorhoe ferrugata/spadicearia"/>
    <tableColumn id="36" xr3:uid="{31B72AD4-7F81-4276-8B35-796976317079}" name="Perizoma flavofasciata"/>
    <tableColumn id="37" xr3:uid="{CE7B17CA-8DB7-4EDC-A451-B805CCFC15F3}" name="Euchoeca nebulata"/>
    <tableColumn id="38" xr3:uid="{276F0EA0-5DBB-4F94-9F68-4D88B966B429}" name="Craniophora ligustri "/>
    <tableColumn id="39" xr3:uid="{310258B9-F2D2-490C-902B-D3D3F8F978A9}" name="Earias clorana"/>
    <tableColumn id="40" xr3:uid="{E7AE1DF7-8679-4208-B4EF-B86F51F6A8EB}" name="Diarsia rubi2"/>
    <tableColumn id="41" xr3:uid="{D1A2FB82-AFB7-42C3-AD5E-8E404A038DA8}" name="Campaea margaritaria"/>
    <tableColumn id="42" xr3:uid="{D6A7F5E8-EFD2-43B9-9022-84BD5F243E3A}" name="Lacanobia oleracea"/>
    <tableColumn id="43" xr3:uid="{FDCC5174-AA25-4072-9016-03632479C183}" name="Spilosoma lubricipeda"/>
    <tableColumn id="44" xr3:uid="{6365B6FF-35A3-4D7B-97EF-19DFCB49B541}" name="Calliteara pudibunda"/>
    <tableColumn id="45" xr3:uid="{79A4B12F-B3B7-4778-9C94-F0296A74813C}" name="Ligdia adustata"/>
    <tableColumn id="46" xr3:uid="{06D1EAA8-176D-4437-A26F-1A32196CBADD}" name="Thyatira batis"/>
    <tableColumn id="47" xr3:uid="{E0EF9F09-96CA-428C-A7A8-FA6A114EA50B}" name="Caradrina clavipalpis"/>
    <tableColumn id="48" xr3:uid="{16FC44C7-1ED4-4A29-946C-44F5CC88F355}" name="Eilema sororcula"/>
    <tableColumn id="49" xr3:uid="{AD943A3B-ECCE-4A00-A933-9343F119C1B7}" name="Hoplodrina ambigua"/>
    <tableColumn id="50" xr3:uid="{2446CF60-8C82-42F8-BE75-7B203D0C1BA5}" name="Agrotis exclamationis"/>
    <tableColumn id="51" xr3:uid="{5E3EE163-0BDC-4A46-B496-796D6EE03E9F}" name="Epirrhoe alternata"/>
    <tableColumn id="52" xr3:uid="{B6A4A288-945A-4424-96AF-47FA9D83EBAB}" name="Eupithecia tantillaria"/>
    <tableColumn id="53" xr3:uid="{C4E20CEF-316B-490E-A4FA-74C6054B26D9}" name="Clostera curtula"/>
    <tableColumn id="54" xr3:uid="{4B3BF05A-3EA6-4D85-A7F6-DB59F59FB8E3}" name="Pheosia tremula"/>
    <tableColumn id="55" xr3:uid="{FBB6CFF9-432D-407E-A660-02EF9EEBB941}" name="Ochropleura plecta"/>
    <tableColumn id="56" xr3:uid="{2315F4DA-E343-4252-A828-CEA34EEBB55E}" name="Pterostoma palpina"/>
    <tableColumn id="57" xr3:uid="{B2E248F2-09C9-4FCD-A1B8-EAF76C6C3C2C}" name="Eupithecia spec."/>
    <tableColumn id="58" xr3:uid="{76215AF7-BB14-4242-8B5F-D6FFADE9651A}" name="Mimas tiliae"/>
    <tableColumn id="59" xr3:uid="{8B5FB745-DC60-4B23-B88D-D660866BF9DB}" name="Laothoe populi"/>
    <tableColumn id="60" xr3:uid="{78BA72B3-EB27-45F6-A937-8FF552623F83}" name="Micro unknown"/>
    <tableColumn id="61" xr3:uid="{A7BE47A8-4055-476A-A387-9CA133E6FC26}" name="Mompha locupletella"/>
    <tableColumn id="62" xr3:uid="{4D72F5B8-5911-44C6-8363-087342A2D383}" name="Metendothenia atropunctana"/>
    <tableColumn id="63" xr3:uid="{D18E091B-1755-4D48-8B68-7276740A908B}" name="Homoeosoma sinuella"/>
    <tableColumn id="64" xr3:uid="{17C80D6C-FFAA-4400-89C6-61A7A7599FB5}" name="Plutella xylostella"/>
    <tableColumn id="65" xr3:uid="{B6BFB8E2-66FE-4428-BB05-FE4C6EEA85EA}" name="Anania hortulata"/>
    <tableColumn id="66" xr3:uid="{84D11E21-8C81-4FB8-9845-885AF0D28E19}" name="Evergestis forficalis"/>
    <tableColumn id="67" xr3:uid="{1DC31188-EE7E-4912-BCFA-D3F031DE6BFF}" name="Evergestis extimalis"/>
    <tableColumn id="68" xr3:uid="{BDB336E6-972A-4EFF-88BC-62183D664FD9}" name="Platyedra subcinerea"/>
    <tableColumn id="69" xr3:uid="{95228BAB-4970-4770-B280-4696A2D18866}" name="Elachista maculicerusella"/>
    <tableColumn id="70" xr3:uid="{8FF9949F-0746-4A71-B40E-E01C297D2B83}" name="Argyresthia spinosella"/>
    <tableColumn id="71" xr3:uid="{95D95E33-65C6-40E5-85FC-941F308ED4A1}" name="Clepsis spectrana"/>
    <tableColumn id="72" xr3:uid="{EB120DEC-5E77-461D-BD2C-AADFF2809984}" name="Etainia sericopeza"/>
    <tableColumn id="73" xr3:uid="{1AA8D10E-6347-4D63-B63F-E8E8468B43F9}" name="Argyresthia trifasciata"/>
    <tableColumn id="74" xr3:uid="{CD9F4FF5-B6B6-4B34-87EB-235A85CB2DE9}" name="Celypha lacunana"/>
    <tableColumn id="75" xr3:uid="{FE1A27BF-576F-4E00-A296-4D20FE1F3FEF}" name="Pseudargyrotoza conwagana"/>
    <tableColumn id="76" xr3:uid="{D5FF42ED-DA95-4547-85B9-945D83FEC74D}" name="Endrosis sarcitrella"/>
    <tableColumn id="77" xr3:uid="{09127A64-CC76-4C5D-8743-FC514AE4F41C}" name="Phyllonorycter klimeschiella"/>
    <tableColumn id="78" xr3:uid="{63F3EE85-AE19-427E-9D82-EAB2B46515C3}" name="Spuleria flavicaput"/>
    <tableColumn id="79" xr3:uid="{D5981422-61A1-40A7-98D8-EAD7EC48EEF7}" name="Aphomia sociella"/>
    <tableColumn id="80" xr3:uid="{0577C179-A078-4514-8E18-DF4A7D44913B}" name="Eucosma cana"/>
    <tableColumn id="81" xr3:uid="{A4808B87-77E7-4BEA-A608-FFED1D42AB9C}" name="Esperia sulphurella"/>
    <tableColumn id="82" xr3:uid="{28ACAD8D-3DB5-4892-9C92-55D4E7C284F2}" name="Bactra furfurana"/>
    <tableColumn id="83" xr3:uid="{6390BFDB-8472-4521-A6AD-54A74DBD445B}" name="Parornix spec."/>
    <tableColumn id="84" xr3:uid="{D94A6022-0EE8-418D-9E2A-61B98165786F}" name="Hofmannophila pseudospretella"/>
    <tableColumn id="85" xr3:uid="{BC690A9F-AE30-4CA8-AF37-A50D68D80351}" name="Chilo phragmitella"/>
    <tableColumn id="86" xr3:uid="{3EFF7ACC-B264-4149-A02A-5CF8825E0F5A}" name="Pseudargyrotoza conwagana2"/>
    <tableColumn id="87" xr3:uid="{5CE7A26E-E089-42DE-BB6B-74680E135F10}" name="Borkhausenia minutella"/>
    <tableColumn id="88" xr3:uid="{DC3E7135-FD86-485D-A598-A2708870F7EA}" name="Cameraria ohridella"/>
    <tableColumn id="89" xr3:uid="{5657C004-7720-4AF0-915A-C3CCC1BA0888}" name="Epinotia immundana"/>
    <tableColumn id="90" xr3:uid="{B561819E-176C-4533-8550-6E7F1B1FBC2C}" name="Macro Total"/>
    <tableColumn id="91" xr3:uid="{EC815649-AC09-420D-A81D-BDA490C6B892}" name="Micro Total"/>
    <tableColumn id="92" xr3:uid="{1FB63ABE-74A5-4434-9E5D-BB968079D05A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66FA-5C48-44A7-8B89-0D9A1FF07030}">
  <dimension ref="A1:CQ137"/>
  <sheetViews>
    <sheetView tabSelected="1" topLeftCell="A19" zoomScaleNormal="100" workbookViewId="0">
      <selection activeCell="B48" sqref="B48"/>
    </sheetView>
  </sheetViews>
  <sheetFormatPr defaultColWidth="10.7109375" defaultRowHeight="15" x14ac:dyDescent="0.25"/>
  <sheetData>
    <row r="1" spans="1:95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2" t="s">
        <v>89</v>
      </c>
      <c r="CM1" s="3" t="s">
        <v>90</v>
      </c>
      <c r="CN1" s="4" t="s">
        <v>91</v>
      </c>
      <c r="CP1" s="5" t="s">
        <v>92</v>
      </c>
      <c r="CQ1" s="5">
        <f>SUM(CN:CN)</f>
        <v>190</v>
      </c>
    </row>
    <row r="2" spans="1:95" x14ac:dyDescent="0.25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>
        <v>16</v>
      </c>
      <c r="H2">
        <v>0.9</v>
      </c>
      <c r="I2">
        <v>0</v>
      </c>
      <c r="J2">
        <v>92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6</v>
      </c>
      <c r="CM2">
        <v>1</v>
      </c>
      <c r="CN2">
        <v>7</v>
      </c>
      <c r="CP2" s="6" t="s">
        <v>99</v>
      </c>
      <c r="CQ2" s="6">
        <f>COLUMNS((Table3[[#Headers],[Colostygia pectinataria]:[Epinotia immundana]]))</f>
        <v>78</v>
      </c>
    </row>
    <row r="3" spans="1:95" x14ac:dyDescent="0.25">
      <c r="A3" t="s">
        <v>100</v>
      </c>
      <c r="B3" t="s">
        <v>101</v>
      </c>
      <c r="C3" t="s">
        <v>95</v>
      </c>
      <c r="D3" t="s">
        <v>96</v>
      </c>
      <c r="E3" t="s">
        <v>97</v>
      </c>
      <c r="F3" t="s">
        <v>102</v>
      </c>
      <c r="G3">
        <v>16</v>
      </c>
      <c r="H3">
        <v>0.9</v>
      </c>
      <c r="I3">
        <v>0</v>
      </c>
      <c r="J3">
        <v>92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1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7</v>
      </c>
      <c r="CM3">
        <v>1</v>
      </c>
      <c r="CN3">
        <v>8</v>
      </c>
    </row>
    <row r="4" spans="1:95" x14ac:dyDescent="0.25">
      <c r="A4" t="s">
        <v>103</v>
      </c>
      <c r="B4" t="s">
        <v>104</v>
      </c>
      <c r="C4" t="s">
        <v>95</v>
      </c>
      <c r="D4" t="s">
        <v>96</v>
      </c>
      <c r="E4" t="s">
        <v>105</v>
      </c>
      <c r="F4" t="s">
        <v>106</v>
      </c>
      <c r="G4">
        <v>16</v>
      </c>
      <c r="H4">
        <v>0.9</v>
      </c>
      <c r="I4">
        <v>0</v>
      </c>
      <c r="J4">
        <v>92</v>
      </c>
      <c r="K4">
        <v>0.01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3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</v>
      </c>
      <c r="CM4">
        <v>9</v>
      </c>
      <c r="CN4">
        <v>11</v>
      </c>
    </row>
    <row r="5" spans="1:95" x14ac:dyDescent="0.25">
      <c r="A5" t="s">
        <v>107</v>
      </c>
      <c r="B5" t="s">
        <v>108</v>
      </c>
      <c r="C5" t="s">
        <v>95</v>
      </c>
      <c r="D5" t="s">
        <v>96</v>
      </c>
      <c r="E5" t="s">
        <v>105</v>
      </c>
      <c r="F5" t="s">
        <v>109</v>
      </c>
      <c r="G5">
        <v>16</v>
      </c>
      <c r="H5">
        <v>0.9</v>
      </c>
      <c r="I5">
        <v>0</v>
      </c>
      <c r="J5">
        <v>92</v>
      </c>
      <c r="K5">
        <v>0.18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2</v>
      </c>
      <c r="CN5">
        <v>4</v>
      </c>
    </row>
    <row r="6" spans="1:95" x14ac:dyDescent="0.25">
      <c r="A6" t="s">
        <v>110</v>
      </c>
      <c r="B6" t="s">
        <v>111</v>
      </c>
      <c r="C6" t="s">
        <v>112</v>
      </c>
      <c r="D6" t="s">
        <v>96</v>
      </c>
      <c r="E6" t="s">
        <v>97</v>
      </c>
      <c r="F6" t="s">
        <v>113</v>
      </c>
      <c r="G6">
        <v>16</v>
      </c>
      <c r="H6">
        <v>0.9</v>
      </c>
      <c r="I6">
        <v>0</v>
      </c>
      <c r="J6">
        <v>92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1:95" x14ac:dyDescent="0.25">
      <c r="A7" t="s">
        <v>114</v>
      </c>
      <c r="B7" t="s">
        <v>115</v>
      </c>
      <c r="C7" t="s">
        <v>112</v>
      </c>
      <c r="D7" t="s">
        <v>96</v>
      </c>
      <c r="E7" t="s">
        <v>97</v>
      </c>
      <c r="F7" t="s">
        <v>116</v>
      </c>
      <c r="G7">
        <v>16</v>
      </c>
      <c r="H7">
        <v>0.9</v>
      </c>
      <c r="I7">
        <v>0</v>
      </c>
      <c r="J7">
        <v>92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5" x14ac:dyDescent="0.25">
      <c r="A8" t="s">
        <v>117</v>
      </c>
      <c r="B8" t="s">
        <v>118</v>
      </c>
      <c r="C8" t="s">
        <v>112</v>
      </c>
      <c r="D8" t="s">
        <v>96</v>
      </c>
      <c r="E8" t="s">
        <v>105</v>
      </c>
      <c r="F8" t="s">
        <v>119</v>
      </c>
      <c r="G8">
        <v>16</v>
      </c>
      <c r="H8">
        <v>0.9</v>
      </c>
      <c r="I8">
        <v>0</v>
      </c>
      <c r="J8">
        <v>92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5" x14ac:dyDescent="0.25">
      <c r="A9" t="s">
        <v>120</v>
      </c>
      <c r="B9" t="s">
        <v>121</v>
      </c>
      <c r="C9" t="s">
        <v>112</v>
      </c>
      <c r="D9" t="s">
        <v>96</v>
      </c>
      <c r="E9" t="s">
        <v>105</v>
      </c>
      <c r="F9" t="s">
        <v>122</v>
      </c>
      <c r="G9">
        <v>16</v>
      </c>
      <c r="H9">
        <v>0.9</v>
      </c>
      <c r="I9">
        <v>0</v>
      </c>
      <c r="J9">
        <v>92</v>
      </c>
      <c r="K9">
        <v>4.4999999999999998E-2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5" x14ac:dyDescent="0.25">
      <c r="A10" t="s">
        <v>123</v>
      </c>
      <c r="B10" t="s">
        <v>124</v>
      </c>
      <c r="C10" t="s">
        <v>112</v>
      </c>
      <c r="D10" t="s">
        <v>96</v>
      </c>
      <c r="E10" t="s">
        <v>105</v>
      </c>
      <c r="F10" t="s">
        <v>125</v>
      </c>
      <c r="G10">
        <v>16</v>
      </c>
      <c r="H10">
        <v>0.9</v>
      </c>
      <c r="I10">
        <v>0</v>
      </c>
      <c r="J10">
        <v>92</v>
      </c>
      <c r="K10">
        <v>0.05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5" x14ac:dyDescent="0.25">
      <c r="A11" t="s">
        <v>126</v>
      </c>
      <c r="B11" t="s">
        <v>127</v>
      </c>
      <c r="C11" t="s">
        <v>112</v>
      </c>
      <c r="D11" t="s">
        <v>96</v>
      </c>
      <c r="E11" t="s">
        <v>97</v>
      </c>
      <c r="F11" t="s">
        <v>128</v>
      </c>
      <c r="G11">
        <v>16</v>
      </c>
      <c r="H11">
        <v>0.9</v>
      </c>
      <c r="I11">
        <v>0</v>
      </c>
      <c r="J11">
        <v>92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5" x14ac:dyDescent="0.25">
      <c r="A12" t="s">
        <v>129</v>
      </c>
      <c r="B12" t="s">
        <v>130</v>
      </c>
      <c r="C12" t="s">
        <v>112</v>
      </c>
      <c r="D12" t="s">
        <v>96</v>
      </c>
      <c r="E12" t="s">
        <v>97</v>
      </c>
      <c r="F12" t="s">
        <v>131</v>
      </c>
      <c r="G12">
        <v>16</v>
      </c>
      <c r="H12">
        <v>0.9</v>
      </c>
      <c r="I12">
        <v>0</v>
      </c>
      <c r="J12">
        <v>92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5" x14ac:dyDescent="0.25">
      <c r="A13" t="s">
        <v>132</v>
      </c>
      <c r="B13" t="s">
        <v>133</v>
      </c>
      <c r="C13" t="s">
        <v>112</v>
      </c>
      <c r="D13" t="s">
        <v>96</v>
      </c>
      <c r="E13" t="s">
        <v>105</v>
      </c>
      <c r="F13" t="s">
        <v>134</v>
      </c>
      <c r="G13">
        <v>16</v>
      </c>
      <c r="H13">
        <v>0.9</v>
      </c>
      <c r="I13">
        <v>0</v>
      </c>
      <c r="J13">
        <v>92</v>
      </c>
      <c r="K13">
        <v>0.06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5" x14ac:dyDescent="0.25">
      <c r="A14" t="s">
        <v>135</v>
      </c>
      <c r="B14" t="s">
        <v>136</v>
      </c>
      <c r="C14" t="s">
        <v>112</v>
      </c>
      <c r="D14" t="s">
        <v>96</v>
      </c>
      <c r="E14" t="s">
        <v>105</v>
      </c>
      <c r="F14" t="s">
        <v>137</v>
      </c>
      <c r="G14">
        <v>16</v>
      </c>
      <c r="H14">
        <v>0.9</v>
      </c>
      <c r="I14">
        <v>0</v>
      </c>
      <c r="J14">
        <v>92</v>
      </c>
      <c r="K14">
        <v>8.5000000000000006E-2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5" x14ac:dyDescent="0.25">
      <c r="A15" t="s">
        <v>138</v>
      </c>
      <c r="B15" t="s">
        <v>139</v>
      </c>
      <c r="C15" t="s">
        <v>112</v>
      </c>
      <c r="D15" t="s">
        <v>96</v>
      </c>
      <c r="E15" t="s">
        <v>105</v>
      </c>
      <c r="F15" t="s">
        <v>140</v>
      </c>
      <c r="G15">
        <v>16</v>
      </c>
      <c r="H15">
        <v>0.9</v>
      </c>
      <c r="I15">
        <v>0</v>
      </c>
      <c r="J15">
        <v>92</v>
      </c>
      <c r="K15">
        <v>8.5000000000000006E-2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5" x14ac:dyDescent="0.25">
      <c r="A16" t="s">
        <v>141</v>
      </c>
      <c r="B16" t="s">
        <v>142</v>
      </c>
      <c r="C16" t="s">
        <v>112</v>
      </c>
      <c r="D16" t="s">
        <v>96</v>
      </c>
      <c r="E16" t="s">
        <v>97</v>
      </c>
      <c r="F16" t="s">
        <v>143</v>
      </c>
      <c r="G16">
        <v>16</v>
      </c>
      <c r="H16">
        <v>0.9</v>
      </c>
      <c r="I16">
        <v>0</v>
      </c>
      <c r="J16">
        <v>92</v>
      </c>
      <c r="K16">
        <v>2.5000000000000001E-2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</row>
    <row r="17" spans="1:92" x14ac:dyDescent="0.25">
      <c r="A17" t="s">
        <v>144</v>
      </c>
      <c r="B17" t="s">
        <v>145</v>
      </c>
      <c r="C17" t="s">
        <v>146</v>
      </c>
      <c r="D17" t="s">
        <v>96</v>
      </c>
      <c r="E17" t="s">
        <v>97</v>
      </c>
      <c r="F17" t="s">
        <v>147</v>
      </c>
      <c r="G17">
        <v>16</v>
      </c>
      <c r="H17">
        <v>0.9</v>
      </c>
      <c r="I17">
        <v>0</v>
      </c>
      <c r="J17">
        <v>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 x14ac:dyDescent="0.25">
      <c r="A18" t="s">
        <v>148</v>
      </c>
      <c r="B18" t="s">
        <v>149</v>
      </c>
      <c r="C18" t="s">
        <v>146</v>
      </c>
      <c r="D18" t="s">
        <v>96</v>
      </c>
      <c r="E18" t="s">
        <v>97</v>
      </c>
      <c r="F18" t="s">
        <v>150</v>
      </c>
      <c r="G18">
        <v>16</v>
      </c>
      <c r="H18">
        <v>0.9</v>
      </c>
      <c r="I18">
        <v>0</v>
      </c>
      <c r="J18">
        <v>92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1:92" x14ac:dyDescent="0.25">
      <c r="A19" t="s">
        <v>151</v>
      </c>
      <c r="B19" t="s">
        <v>152</v>
      </c>
      <c r="C19" t="s">
        <v>146</v>
      </c>
      <c r="D19" t="s">
        <v>96</v>
      </c>
      <c r="E19" t="s">
        <v>105</v>
      </c>
      <c r="F19" t="s">
        <v>153</v>
      </c>
      <c r="G19">
        <v>16</v>
      </c>
      <c r="H19">
        <v>0.9</v>
      </c>
      <c r="I19">
        <v>0</v>
      </c>
      <c r="J19">
        <v>92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154</v>
      </c>
      <c r="B20" t="s">
        <v>155</v>
      </c>
      <c r="C20" t="s">
        <v>146</v>
      </c>
      <c r="D20" t="s">
        <v>96</v>
      </c>
      <c r="E20" t="s">
        <v>97</v>
      </c>
      <c r="F20" t="s">
        <v>156</v>
      </c>
      <c r="G20">
        <v>16</v>
      </c>
      <c r="H20">
        <v>0.9</v>
      </c>
      <c r="I20">
        <v>0</v>
      </c>
      <c r="J20">
        <v>92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</row>
    <row r="21" spans="1:92" x14ac:dyDescent="0.25">
      <c r="A21" t="s">
        <v>157</v>
      </c>
      <c r="B21" t="s">
        <v>158</v>
      </c>
      <c r="C21" t="s">
        <v>146</v>
      </c>
      <c r="D21" t="s">
        <v>96</v>
      </c>
      <c r="E21" t="s">
        <v>105</v>
      </c>
      <c r="F21" t="s">
        <v>159</v>
      </c>
      <c r="G21">
        <v>16</v>
      </c>
      <c r="H21">
        <v>0.9</v>
      </c>
      <c r="I21">
        <v>0</v>
      </c>
      <c r="J21">
        <v>92</v>
      </c>
      <c r="K21">
        <v>0.06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160</v>
      </c>
      <c r="B22" t="s">
        <v>161</v>
      </c>
      <c r="C22" t="s">
        <v>146</v>
      </c>
      <c r="D22" t="s">
        <v>96</v>
      </c>
      <c r="E22" t="s">
        <v>97</v>
      </c>
      <c r="F22" t="s">
        <v>162</v>
      </c>
      <c r="G22">
        <v>16</v>
      </c>
      <c r="H22">
        <v>0.9</v>
      </c>
      <c r="I22">
        <v>0</v>
      </c>
      <c r="J22">
        <v>92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</row>
    <row r="23" spans="1:92" x14ac:dyDescent="0.25">
      <c r="A23" t="s">
        <v>163</v>
      </c>
      <c r="B23" t="s">
        <v>164</v>
      </c>
      <c r="C23" t="s">
        <v>146</v>
      </c>
      <c r="D23" t="s">
        <v>96</v>
      </c>
      <c r="E23" t="s">
        <v>97</v>
      </c>
      <c r="F23" t="s">
        <v>165</v>
      </c>
      <c r="G23">
        <v>16</v>
      </c>
      <c r="H23">
        <v>0.9</v>
      </c>
      <c r="I23">
        <v>0</v>
      </c>
      <c r="J23">
        <v>92</v>
      </c>
      <c r="K23">
        <v>0.04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166</v>
      </c>
      <c r="B24" t="s">
        <v>167</v>
      </c>
      <c r="C24" t="s">
        <v>146</v>
      </c>
      <c r="D24" t="s">
        <v>96</v>
      </c>
      <c r="E24" t="s">
        <v>97</v>
      </c>
      <c r="F24" t="s">
        <v>168</v>
      </c>
      <c r="G24">
        <v>16</v>
      </c>
      <c r="H24">
        <v>0.9</v>
      </c>
      <c r="I24">
        <v>0</v>
      </c>
      <c r="J24">
        <v>92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</row>
    <row r="25" spans="1:92" x14ac:dyDescent="0.25">
      <c r="A25" t="s">
        <v>169</v>
      </c>
      <c r="B25" t="s">
        <v>170</v>
      </c>
      <c r="C25" t="s">
        <v>146</v>
      </c>
      <c r="D25" t="s">
        <v>96</v>
      </c>
      <c r="E25" t="s">
        <v>97</v>
      </c>
      <c r="F25" t="s">
        <v>171</v>
      </c>
      <c r="G25">
        <v>16</v>
      </c>
      <c r="H25">
        <v>0.9</v>
      </c>
      <c r="I25">
        <v>0</v>
      </c>
      <c r="J25">
        <v>92</v>
      </c>
      <c r="K25">
        <v>0.31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172</v>
      </c>
      <c r="B26" t="s">
        <v>173</v>
      </c>
      <c r="C26" t="s">
        <v>174</v>
      </c>
      <c r="D26" t="s">
        <v>96</v>
      </c>
      <c r="E26" t="s">
        <v>97</v>
      </c>
      <c r="F26" t="s">
        <v>175</v>
      </c>
      <c r="G26">
        <v>16</v>
      </c>
      <c r="H26">
        <v>0.9</v>
      </c>
      <c r="I26">
        <v>0</v>
      </c>
      <c r="J26">
        <v>92</v>
      </c>
      <c r="K26">
        <v>0.01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</row>
    <row r="27" spans="1:92" x14ac:dyDescent="0.25">
      <c r="A27" t="s">
        <v>176</v>
      </c>
      <c r="B27" t="s">
        <v>177</v>
      </c>
      <c r="C27" t="s">
        <v>174</v>
      </c>
      <c r="D27" t="s">
        <v>96</v>
      </c>
      <c r="E27" t="s">
        <v>97</v>
      </c>
      <c r="F27" t="s">
        <v>178</v>
      </c>
      <c r="G27">
        <v>16</v>
      </c>
      <c r="H27">
        <v>0.9</v>
      </c>
      <c r="I27">
        <v>0</v>
      </c>
      <c r="J27">
        <v>92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179</v>
      </c>
      <c r="B28" t="s">
        <v>180</v>
      </c>
      <c r="C28" t="s">
        <v>174</v>
      </c>
      <c r="D28" t="s">
        <v>96</v>
      </c>
      <c r="E28" t="s">
        <v>97</v>
      </c>
      <c r="F28" t="s">
        <v>181</v>
      </c>
      <c r="G28">
        <v>16</v>
      </c>
      <c r="H28">
        <v>0.9</v>
      </c>
      <c r="I28">
        <v>0</v>
      </c>
      <c r="J28">
        <v>92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x14ac:dyDescent="0.25">
      <c r="A29" t="s">
        <v>182</v>
      </c>
      <c r="B29" t="s">
        <v>183</v>
      </c>
      <c r="C29" t="s">
        <v>174</v>
      </c>
      <c r="D29" t="s">
        <v>96</v>
      </c>
      <c r="E29" t="s">
        <v>105</v>
      </c>
      <c r="F29" t="s">
        <v>184</v>
      </c>
      <c r="G29">
        <v>16</v>
      </c>
      <c r="H29">
        <v>0.9</v>
      </c>
      <c r="I29">
        <v>0</v>
      </c>
      <c r="J29">
        <v>92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185</v>
      </c>
      <c r="B30" t="s">
        <v>186</v>
      </c>
      <c r="C30" t="s">
        <v>174</v>
      </c>
      <c r="D30" t="s">
        <v>96</v>
      </c>
      <c r="E30" t="s">
        <v>105</v>
      </c>
      <c r="F30" t="s">
        <v>187</v>
      </c>
      <c r="G30">
        <v>16</v>
      </c>
      <c r="H30">
        <v>0.9</v>
      </c>
      <c r="I30">
        <v>0</v>
      </c>
      <c r="J30">
        <v>92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1</v>
      </c>
      <c r="CN30">
        <v>1</v>
      </c>
    </row>
    <row r="31" spans="1:92" x14ac:dyDescent="0.25">
      <c r="A31" t="s">
        <v>188</v>
      </c>
      <c r="B31" t="s">
        <v>189</v>
      </c>
      <c r="C31" t="s">
        <v>174</v>
      </c>
      <c r="D31" t="s">
        <v>96</v>
      </c>
      <c r="E31" t="s">
        <v>105</v>
      </c>
      <c r="F31" t="s">
        <v>190</v>
      </c>
      <c r="G31">
        <v>16</v>
      </c>
      <c r="H31">
        <v>0.9</v>
      </c>
      <c r="I31">
        <v>0</v>
      </c>
      <c r="J31">
        <v>92</v>
      </c>
      <c r="K31">
        <v>2.5000000000000001E-2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191</v>
      </c>
      <c r="B32" t="s">
        <v>192</v>
      </c>
      <c r="C32" t="s">
        <v>174</v>
      </c>
      <c r="D32" t="s">
        <v>96</v>
      </c>
      <c r="E32" t="s">
        <v>105</v>
      </c>
      <c r="F32" t="s">
        <v>193</v>
      </c>
      <c r="G32">
        <v>16</v>
      </c>
      <c r="H32">
        <v>0.9</v>
      </c>
      <c r="I32">
        <v>0</v>
      </c>
      <c r="J32">
        <v>92</v>
      </c>
      <c r="K32">
        <v>5.5E-2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1:92" x14ac:dyDescent="0.25">
      <c r="A33" t="s">
        <v>194</v>
      </c>
      <c r="B33" t="s">
        <v>195</v>
      </c>
      <c r="C33" t="s">
        <v>174</v>
      </c>
      <c r="D33" t="s">
        <v>96</v>
      </c>
      <c r="E33" t="s">
        <v>97</v>
      </c>
      <c r="F33" t="s">
        <v>196</v>
      </c>
      <c r="G33">
        <v>16</v>
      </c>
      <c r="H33">
        <v>0.9</v>
      </c>
      <c r="I33">
        <v>0</v>
      </c>
      <c r="J33">
        <v>92</v>
      </c>
      <c r="K33">
        <v>0.03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1</v>
      </c>
    </row>
    <row r="34" spans="1:92" x14ac:dyDescent="0.25">
      <c r="A34" t="s">
        <v>197</v>
      </c>
      <c r="B34" t="s">
        <v>198</v>
      </c>
      <c r="C34" t="s">
        <v>174</v>
      </c>
      <c r="D34" t="s">
        <v>96</v>
      </c>
      <c r="E34" t="s">
        <v>105</v>
      </c>
      <c r="F34" t="s">
        <v>199</v>
      </c>
      <c r="G34">
        <v>16</v>
      </c>
      <c r="H34">
        <v>0.9</v>
      </c>
      <c r="I34">
        <v>0</v>
      </c>
      <c r="J34">
        <v>92</v>
      </c>
      <c r="K34">
        <v>0.13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1</v>
      </c>
    </row>
    <row r="35" spans="1:92" x14ac:dyDescent="0.25">
      <c r="A35" t="s">
        <v>200</v>
      </c>
      <c r="B35" t="s">
        <v>201</v>
      </c>
      <c r="C35" t="s">
        <v>174</v>
      </c>
      <c r="D35" t="s">
        <v>96</v>
      </c>
      <c r="E35" t="s">
        <v>105</v>
      </c>
      <c r="F35" t="s">
        <v>202</v>
      </c>
      <c r="G35">
        <v>16</v>
      </c>
      <c r="H35">
        <v>0.9</v>
      </c>
      <c r="I35">
        <v>0</v>
      </c>
      <c r="J35">
        <v>92</v>
      </c>
      <c r="K35">
        <v>3.5000000000000003E-2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0</v>
      </c>
      <c r="CL35">
        <v>0</v>
      </c>
      <c r="CM35">
        <v>4</v>
      </c>
      <c r="CN35">
        <v>4</v>
      </c>
    </row>
    <row r="36" spans="1:92" x14ac:dyDescent="0.25">
      <c r="A36" t="s">
        <v>93</v>
      </c>
      <c r="B36" t="s">
        <v>203</v>
      </c>
      <c r="C36" t="s">
        <v>95</v>
      </c>
      <c r="D36" t="s">
        <v>204</v>
      </c>
      <c r="E36" t="s">
        <v>97</v>
      </c>
      <c r="F36" t="s">
        <v>128</v>
      </c>
      <c r="G36">
        <v>12.65</v>
      </c>
      <c r="H36">
        <v>2.4500000000000002</v>
      </c>
      <c r="I36">
        <v>0</v>
      </c>
      <c r="J36">
        <v>49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</v>
      </c>
      <c r="CM36">
        <v>0</v>
      </c>
      <c r="CN36">
        <v>3</v>
      </c>
    </row>
    <row r="37" spans="1:92" x14ac:dyDescent="0.25">
      <c r="A37" t="s">
        <v>100</v>
      </c>
      <c r="B37" t="s">
        <v>205</v>
      </c>
      <c r="C37" t="s">
        <v>95</v>
      </c>
      <c r="D37" t="s">
        <v>204</v>
      </c>
      <c r="E37" t="s">
        <v>97</v>
      </c>
      <c r="F37" t="s">
        <v>131</v>
      </c>
      <c r="G37">
        <v>12.65</v>
      </c>
      <c r="H37">
        <v>2.4500000000000002</v>
      </c>
      <c r="I37">
        <v>0</v>
      </c>
      <c r="J37">
        <v>48.5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5</v>
      </c>
      <c r="CM37">
        <v>0</v>
      </c>
      <c r="CN37">
        <v>5</v>
      </c>
    </row>
    <row r="38" spans="1:92" x14ac:dyDescent="0.25">
      <c r="A38" t="s">
        <v>103</v>
      </c>
      <c r="B38" t="s">
        <v>206</v>
      </c>
      <c r="C38" t="s">
        <v>95</v>
      </c>
      <c r="D38" t="s">
        <v>204</v>
      </c>
      <c r="E38" t="s">
        <v>105</v>
      </c>
      <c r="F38" t="s">
        <v>140</v>
      </c>
      <c r="G38">
        <v>12.65</v>
      </c>
      <c r="H38">
        <v>2.4500000000000002</v>
      </c>
      <c r="I38">
        <v>0</v>
      </c>
      <c r="J38">
        <v>48.5</v>
      </c>
      <c r="K38">
        <v>0.03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4</v>
      </c>
      <c r="CN38">
        <v>7</v>
      </c>
    </row>
    <row r="39" spans="1:92" x14ac:dyDescent="0.25">
      <c r="A39" t="s">
        <v>107</v>
      </c>
      <c r="B39" t="s">
        <v>207</v>
      </c>
      <c r="C39" t="s">
        <v>95</v>
      </c>
      <c r="D39" t="s">
        <v>204</v>
      </c>
      <c r="E39" t="s">
        <v>105</v>
      </c>
      <c r="F39" t="s">
        <v>137</v>
      </c>
      <c r="G39">
        <v>12.65</v>
      </c>
      <c r="H39">
        <v>2.4500000000000002</v>
      </c>
      <c r="I39">
        <v>0</v>
      </c>
      <c r="J39">
        <v>48.5</v>
      </c>
      <c r="K39">
        <v>0.14000000000000001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</v>
      </c>
      <c r="CM39">
        <v>4</v>
      </c>
      <c r="CN39">
        <v>8</v>
      </c>
    </row>
    <row r="40" spans="1:92" x14ac:dyDescent="0.25">
      <c r="A40" t="s">
        <v>110</v>
      </c>
      <c r="B40" t="s">
        <v>208</v>
      </c>
      <c r="C40" t="s">
        <v>112</v>
      </c>
      <c r="D40" t="s">
        <v>204</v>
      </c>
      <c r="E40" t="s">
        <v>105</v>
      </c>
      <c r="F40" t="s">
        <v>109</v>
      </c>
      <c r="G40">
        <v>12.65</v>
      </c>
      <c r="H40">
        <v>2.4500000000000002</v>
      </c>
      <c r="I40">
        <v>0</v>
      </c>
      <c r="J40">
        <v>48.5</v>
      </c>
      <c r="K40">
        <v>7.0000000000000007E-2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1</v>
      </c>
    </row>
    <row r="41" spans="1:92" x14ac:dyDescent="0.25">
      <c r="A41" t="s">
        <v>114</v>
      </c>
      <c r="B41" t="s">
        <v>209</v>
      </c>
      <c r="C41" t="s">
        <v>112</v>
      </c>
      <c r="D41" t="s">
        <v>204</v>
      </c>
      <c r="E41" t="s">
        <v>97</v>
      </c>
      <c r="F41" t="s">
        <v>175</v>
      </c>
      <c r="G41">
        <v>12.65</v>
      </c>
      <c r="H41">
        <v>2.4500000000000002</v>
      </c>
      <c r="I41">
        <v>0</v>
      </c>
      <c r="J41">
        <v>48.5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2</v>
      </c>
    </row>
    <row r="42" spans="1:92" x14ac:dyDescent="0.25">
      <c r="A42" t="s">
        <v>117</v>
      </c>
      <c r="B42" t="s">
        <v>210</v>
      </c>
      <c r="C42" t="s">
        <v>112</v>
      </c>
      <c r="D42" t="s">
        <v>204</v>
      </c>
      <c r="E42" t="s">
        <v>97</v>
      </c>
      <c r="F42" t="s">
        <v>162</v>
      </c>
      <c r="G42">
        <v>12.65</v>
      </c>
      <c r="H42">
        <v>2.4500000000000002</v>
      </c>
      <c r="I42">
        <v>0</v>
      </c>
      <c r="J42">
        <v>48.5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1:92" x14ac:dyDescent="0.25">
      <c r="A43" t="s">
        <v>120</v>
      </c>
      <c r="B43" t="s">
        <v>211</v>
      </c>
      <c r="C43" t="s">
        <v>112</v>
      </c>
      <c r="D43" t="s">
        <v>204</v>
      </c>
      <c r="E43" t="s">
        <v>97</v>
      </c>
      <c r="F43" t="s">
        <v>184</v>
      </c>
      <c r="G43">
        <v>12.65</v>
      </c>
      <c r="H43">
        <v>2.4500000000000002</v>
      </c>
      <c r="I43">
        <v>0</v>
      </c>
      <c r="J43">
        <v>48.5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123</v>
      </c>
      <c r="B44" t="s">
        <v>212</v>
      </c>
      <c r="C44" t="s">
        <v>112</v>
      </c>
      <c r="D44" t="s">
        <v>204</v>
      </c>
      <c r="E44" t="s">
        <v>105</v>
      </c>
      <c r="F44" t="s">
        <v>193</v>
      </c>
      <c r="G44">
        <v>12.65</v>
      </c>
      <c r="H44">
        <v>2.4500000000000002</v>
      </c>
      <c r="I44">
        <v>0</v>
      </c>
      <c r="J44">
        <v>48.5</v>
      </c>
      <c r="K44">
        <v>0.03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</row>
    <row r="45" spans="1:92" x14ac:dyDescent="0.25">
      <c r="A45" t="s">
        <v>126</v>
      </c>
      <c r="B45" t="s">
        <v>213</v>
      </c>
      <c r="C45" t="s">
        <v>112</v>
      </c>
      <c r="D45" t="s">
        <v>204</v>
      </c>
      <c r="E45" t="s">
        <v>105</v>
      </c>
      <c r="F45" t="s">
        <v>159</v>
      </c>
      <c r="G45">
        <v>12.65</v>
      </c>
      <c r="H45">
        <v>2.4500000000000002</v>
      </c>
      <c r="I45">
        <v>0</v>
      </c>
      <c r="J45">
        <v>48.5</v>
      </c>
      <c r="K45">
        <v>0.08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129</v>
      </c>
      <c r="B46" t="s">
        <v>214</v>
      </c>
      <c r="C46" t="s">
        <v>112</v>
      </c>
      <c r="D46" t="s">
        <v>204</v>
      </c>
      <c r="E46" t="s">
        <v>97</v>
      </c>
      <c r="F46" t="s">
        <v>187</v>
      </c>
      <c r="G46">
        <v>12.65</v>
      </c>
      <c r="H46">
        <v>2.4500000000000002</v>
      </c>
      <c r="I46">
        <v>0</v>
      </c>
      <c r="J46">
        <v>48.5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</row>
    <row r="47" spans="1:92" x14ac:dyDescent="0.25">
      <c r="A47" t="s">
        <v>132</v>
      </c>
      <c r="B47" t="s">
        <v>215</v>
      </c>
      <c r="C47" t="s">
        <v>112</v>
      </c>
      <c r="D47" t="s">
        <v>204</v>
      </c>
      <c r="E47" t="s">
        <v>97</v>
      </c>
      <c r="F47" t="s">
        <v>116</v>
      </c>
      <c r="G47">
        <v>12.65</v>
      </c>
      <c r="H47">
        <v>2.4500000000000002</v>
      </c>
      <c r="I47">
        <v>0</v>
      </c>
      <c r="J47">
        <v>48.5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135</v>
      </c>
      <c r="B48" t="s">
        <v>216</v>
      </c>
      <c r="C48" t="s">
        <v>112</v>
      </c>
      <c r="D48" t="s">
        <v>204</v>
      </c>
      <c r="E48" t="s">
        <v>105</v>
      </c>
      <c r="F48" t="s">
        <v>196</v>
      </c>
      <c r="G48">
        <v>12.65</v>
      </c>
      <c r="H48">
        <v>2.4500000000000002</v>
      </c>
      <c r="I48">
        <v>0</v>
      </c>
      <c r="J48">
        <v>48.5</v>
      </c>
      <c r="K48">
        <v>0.03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</row>
    <row r="49" spans="1:92" x14ac:dyDescent="0.25">
      <c r="A49" t="s">
        <v>138</v>
      </c>
      <c r="B49" t="s">
        <v>217</v>
      </c>
      <c r="C49" t="s">
        <v>112</v>
      </c>
      <c r="D49" t="s">
        <v>204</v>
      </c>
      <c r="E49" t="s">
        <v>105</v>
      </c>
      <c r="F49" t="s">
        <v>143</v>
      </c>
      <c r="G49">
        <v>12.65</v>
      </c>
      <c r="H49">
        <v>2.4500000000000002</v>
      </c>
      <c r="I49">
        <v>0</v>
      </c>
      <c r="J49">
        <v>48.5</v>
      </c>
      <c r="K49">
        <v>0.08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141</v>
      </c>
      <c r="B50" t="s">
        <v>218</v>
      </c>
      <c r="C50" t="s">
        <v>112</v>
      </c>
      <c r="D50" t="s">
        <v>204</v>
      </c>
      <c r="E50" t="s">
        <v>97</v>
      </c>
      <c r="F50" t="s">
        <v>102</v>
      </c>
      <c r="G50">
        <v>12.65</v>
      </c>
      <c r="H50">
        <v>2.4500000000000002</v>
      </c>
      <c r="I50">
        <v>0</v>
      </c>
      <c r="J50">
        <v>48.5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1:92" x14ac:dyDescent="0.25">
      <c r="A51" t="s">
        <v>144</v>
      </c>
      <c r="B51" t="s">
        <v>219</v>
      </c>
      <c r="C51" t="s">
        <v>146</v>
      </c>
      <c r="D51" t="s">
        <v>204</v>
      </c>
      <c r="E51" t="s">
        <v>97</v>
      </c>
      <c r="F51" t="s">
        <v>113</v>
      </c>
      <c r="G51">
        <v>12.65</v>
      </c>
      <c r="H51">
        <v>2.4500000000000002</v>
      </c>
      <c r="I51">
        <v>0</v>
      </c>
      <c r="J51">
        <v>48.5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148</v>
      </c>
      <c r="B52" t="s">
        <v>220</v>
      </c>
      <c r="C52" t="s">
        <v>146</v>
      </c>
      <c r="D52" t="s">
        <v>204</v>
      </c>
      <c r="E52" t="s">
        <v>105</v>
      </c>
      <c r="F52" t="s">
        <v>125</v>
      </c>
      <c r="G52">
        <v>12.65</v>
      </c>
      <c r="H52">
        <v>2.4500000000000002</v>
      </c>
      <c r="I52">
        <v>0</v>
      </c>
      <c r="J52">
        <v>48.5</v>
      </c>
      <c r="K52">
        <v>0.01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</row>
    <row r="53" spans="1:92" x14ac:dyDescent="0.25">
      <c r="A53" t="s">
        <v>151</v>
      </c>
      <c r="B53" t="s">
        <v>221</v>
      </c>
      <c r="C53" t="s">
        <v>146</v>
      </c>
      <c r="D53" t="s">
        <v>204</v>
      </c>
      <c r="E53" t="s">
        <v>105</v>
      </c>
      <c r="F53" t="s">
        <v>171</v>
      </c>
      <c r="G53">
        <v>12.65</v>
      </c>
      <c r="H53">
        <v>2.4500000000000002</v>
      </c>
      <c r="I53">
        <v>0</v>
      </c>
      <c r="J53">
        <v>48.5</v>
      </c>
      <c r="K53">
        <v>0.3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154</v>
      </c>
      <c r="B54" t="s">
        <v>222</v>
      </c>
      <c r="C54" t="s">
        <v>146</v>
      </c>
      <c r="D54" t="s">
        <v>204</v>
      </c>
      <c r="E54" t="s">
        <v>97</v>
      </c>
      <c r="F54" t="s">
        <v>150</v>
      </c>
      <c r="G54">
        <v>12.65</v>
      </c>
      <c r="H54">
        <v>2.4500000000000002</v>
      </c>
      <c r="I54">
        <v>0</v>
      </c>
      <c r="J54">
        <v>48.5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</row>
    <row r="55" spans="1:92" x14ac:dyDescent="0.25">
      <c r="A55" t="s">
        <v>157</v>
      </c>
      <c r="B55" t="s">
        <v>223</v>
      </c>
      <c r="C55" t="s">
        <v>146</v>
      </c>
      <c r="D55" t="s">
        <v>204</v>
      </c>
      <c r="E55" t="s">
        <v>97</v>
      </c>
      <c r="F55" t="s">
        <v>178</v>
      </c>
      <c r="G55">
        <v>12.65</v>
      </c>
      <c r="H55">
        <v>2.4500000000000002</v>
      </c>
      <c r="I55">
        <v>0</v>
      </c>
      <c r="J55">
        <v>48.5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160</v>
      </c>
      <c r="B56" t="s">
        <v>224</v>
      </c>
      <c r="C56" t="s">
        <v>146</v>
      </c>
      <c r="D56" t="s">
        <v>204</v>
      </c>
      <c r="E56" t="s">
        <v>105</v>
      </c>
      <c r="F56" t="s">
        <v>202</v>
      </c>
      <c r="G56">
        <v>12.65</v>
      </c>
      <c r="H56">
        <v>2.4500000000000002</v>
      </c>
      <c r="I56">
        <v>0</v>
      </c>
      <c r="J56">
        <v>48.5</v>
      </c>
      <c r="K56">
        <v>0.12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1:92" x14ac:dyDescent="0.25">
      <c r="A57" t="s">
        <v>163</v>
      </c>
      <c r="B57" t="s">
        <v>225</v>
      </c>
      <c r="C57" t="s">
        <v>146</v>
      </c>
      <c r="D57" t="s">
        <v>204</v>
      </c>
      <c r="E57" t="s">
        <v>105</v>
      </c>
      <c r="F57" t="s">
        <v>106</v>
      </c>
      <c r="G57">
        <v>12.65</v>
      </c>
      <c r="H57">
        <v>2.4500000000000002</v>
      </c>
      <c r="I57">
        <v>0</v>
      </c>
      <c r="J57">
        <v>48.5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166</v>
      </c>
      <c r="B58" t="s">
        <v>226</v>
      </c>
      <c r="C58" t="s">
        <v>146</v>
      </c>
      <c r="D58" t="s">
        <v>204</v>
      </c>
      <c r="E58" t="s">
        <v>105</v>
      </c>
      <c r="F58" t="s">
        <v>199</v>
      </c>
      <c r="G58">
        <v>12.65</v>
      </c>
      <c r="H58">
        <v>2.4500000000000002</v>
      </c>
      <c r="I58">
        <v>0</v>
      </c>
      <c r="J58">
        <v>48.5</v>
      </c>
      <c r="K58">
        <v>7.0000000000000007E-2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2</v>
      </c>
      <c r="CK58">
        <v>0</v>
      </c>
      <c r="CL58">
        <v>0</v>
      </c>
      <c r="CM58">
        <v>2</v>
      </c>
      <c r="CN58">
        <v>2</v>
      </c>
    </row>
    <row r="59" spans="1:92" x14ac:dyDescent="0.25">
      <c r="A59" t="s">
        <v>169</v>
      </c>
      <c r="B59" t="s">
        <v>227</v>
      </c>
      <c r="C59" t="s">
        <v>146</v>
      </c>
      <c r="D59" t="s">
        <v>204</v>
      </c>
      <c r="E59" t="s">
        <v>97</v>
      </c>
      <c r="F59" t="s">
        <v>153</v>
      </c>
      <c r="G59">
        <v>12.65</v>
      </c>
      <c r="H59">
        <v>2.4500000000000002</v>
      </c>
      <c r="I59">
        <v>0</v>
      </c>
      <c r="J59">
        <v>48.5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172</v>
      </c>
      <c r="B60" t="s">
        <v>228</v>
      </c>
      <c r="C60" t="s">
        <v>174</v>
      </c>
      <c r="D60" t="s">
        <v>204</v>
      </c>
      <c r="E60" t="s">
        <v>97</v>
      </c>
      <c r="F60" t="s">
        <v>98</v>
      </c>
      <c r="G60">
        <v>12.65</v>
      </c>
      <c r="H60">
        <v>2.4500000000000002</v>
      </c>
      <c r="I60">
        <v>0</v>
      </c>
      <c r="J60">
        <v>48.5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</row>
    <row r="61" spans="1:92" x14ac:dyDescent="0.25">
      <c r="A61" t="s">
        <v>176</v>
      </c>
      <c r="B61" t="s">
        <v>229</v>
      </c>
      <c r="C61" t="s">
        <v>174</v>
      </c>
      <c r="D61" t="s">
        <v>204</v>
      </c>
      <c r="E61" t="s">
        <v>97</v>
      </c>
      <c r="F61" t="s">
        <v>181</v>
      </c>
      <c r="G61">
        <v>12.65</v>
      </c>
      <c r="H61">
        <v>2.4500000000000002</v>
      </c>
      <c r="I61">
        <v>0</v>
      </c>
      <c r="J61">
        <v>48.5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</row>
    <row r="62" spans="1:92" x14ac:dyDescent="0.25">
      <c r="A62" t="s">
        <v>179</v>
      </c>
      <c r="B62" t="s">
        <v>230</v>
      </c>
      <c r="C62" t="s">
        <v>174</v>
      </c>
      <c r="D62" t="s">
        <v>204</v>
      </c>
      <c r="E62" t="s">
        <v>97</v>
      </c>
      <c r="F62" t="s">
        <v>168</v>
      </c>
      <c r="G62">
        <v>12.65</v>
      </c>
      <c r="H62">
        <v>2.4500000000000002</v>
      </c>
      <c r="I62">
        <v>0</v>
      </c>
      <c r="J62">
        <v>48.5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1:92" x14ac:dyDescent="0.25">
      <c r="A63" t="s">
        <v>182</v>
      </c>
      <c r="B63" t="s">
        <v>231</v>
      </c>
      <c r="C63" t="s">
        <v>174</v>
      </c>
      <c r="D63" t="s">
        <v>204</v>
      </c>
      <c r="E63" t="s">
        <v>97</v>
      </c>
      <c r="F63" t="s">
        <v>147</v>
      </c>
      <c r="G63">
        <v>12.65</v>
      </c>
      <c r="H63">
        <v>2.4500000000000002</v>
      </c>
      <c r="I63">
        <v>0</v>
      </c>
      <c r="J63">
        <v>48.5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2</v>
      </c>
      <c r="CN63">
        <v>2</v>
      </c>
    </row>
    <row r="64" spans="1:92" x14ac:dyDescent="0.25">
      <c r="A64" t="s">
        <v>185</v>
      </c>
      <c r="B64" t="s">
        <v>232</v>
      </c>
      <c r="C64" t="s">
        <v>174</v>
      </c>
      <c r="D64" t="s">
        <v>204</v>
      </c>
      <c r="E64" t="s">
        <v>105</v>
      </c>
      <c r="F64" t="s">
        <v>190</v>
      </c>
      <c r="G64">
        <v>12.65</v>
      </c>
      <c r="H64">
        <v>2.4500000000000002</v>
      </c>
      <c r="I64">
        <v>0</v>
      </c>
      <c r="J64">
        <v>48.5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</row>
    <row r="65" spans="1:92" x14ac:dyDescent="0.25">
      <c r="A65" t="s">
        <v>188</v>
      </c>
      <c r="B65" t="s">
        <v>233</v>
      </c>
      <c r="C65" t="s">
        <v>174</v>
      </c>
      <c r="D65" t="s">
        <v>204</v>
      </c>
      <c r="E65" t="s">
        <v>105</v>
      </c>
      <c r="F65" t="s">
        <v>134</v>
      </c>
      <c r="G65">
        <v>12.65</v>
      </c>
      <c r="H65">
        <v>2.4500000000000002</v>
      </c>
      <c r="I65">
        <v>0</v>
      </c>
      <c r="J65">
        <v>48.5</v>
      </c>
      <c r="K65">
        <v>0.02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191</v>
      </c>
      <c r="B66" t="s">
        <v>234</v>
      </c>
      <c r="C66" t="s">
        <v>174</v>
      </c>
      <c r="D66" t="s">
        <v>204</v>
      </c>
      <c r="E66" t="s">
        <v>105</v>
      </c>
      <c r="F66" t="s">
        <v>165</v>
      </c>
      <c r="G66">
        <v>12.65</v>
      </c>
      <c r="H66">
        <v>2.4500000000000002</v>
      </c>
      <c r="I66">
        <v>0</v>
      </c>
      <c r="J66">
        <v>48.5</v>
      </c>
      <c r="K66">
        <v>0.04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</row>
    <row r="67" spans="1:92" x14ac:dyDescent="0.25">
      <c r="A67" t="s">
        <v>194</v>
      </c>
      <c r="B67" t="s">
        <v>235</v>
      </c>
      <c r="C67" t="s">
        <v>174</v>
      </c>
      <c r="D67" t="s">
        <v>204</v>
      </c>
      <c r="E67" t="s">
        <v>105</v>
      </c>
      <c r="F67" t="s">
        <v>122</v>
      </c>
      <c r="G67">
        <v>12.65</v>
      </c>
      <c r="H67">
        <v>2.4500000000000002</v>
      </c>
      <c r="I67">
        <v>0</v>
      </c>
      <c r="J67">
        <v>48.5</v>
      </c>
      <c r="K67">
        <v>0.08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0</v>
      </c>
      <c r="CL67">
        <v>0</v>
      </c>
      <c r="CM67">
        <v>2</v>
      </c>
      <c r="CN67">
        <v>2</v>
      </c>
    </row>
    <row r="68" spans="1:92" x14ac:dyDescent="0.25">
      <c r="A68" t="s">
        <v>197</v>
      </c>
      <c r="B68" t="s">
        <v>236</v>
      </c>
      <c r="C68" t="s">
        <v>174</v>
      </c>
      <c r="D68" t="s">
        <v>204</v>
      </c>
      <c r="E68" t="s">
        <v>105</v>
      </c>
      <c r="F68" t="s">
        <v>119</v>
      </c>
      <c r="G68">
        <v>12.65</v>
      </c>
      <c r="H68">
        <v>2.4500000000000002</v>
      </c>
      <c r="I68">
        <v>0</v>
      </c>
      <c r="J68">
        <v>48.5</v>
      </c>
      <c r="K68">
        <v>7.0000000000000007E-2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</row>
    <row r="69" spans="1:92" x14ac:dyDescent="0.25">
      <c r="A69" t="s">
        <v>200</v>
      </c>
      <c r="B69" t="s">
        <v>237</v>
      </c>
      <c r="C69" t="s">
        <v>174</v>
      </c>
      <c r="D69" t="s">
        <v>204</v>
      </c>
      <c r="E69" t="s">
        <v>97</v>
      </c>
      <c r="F69" t="s">
        <v>156</v>
      </c>
      <c r="G69">
        <v>12.65</v>
      </c>
      <c r="H69">
        <v>2.4500000000000002</v>
      </c>
      <c r="I69">
        <v>0</v>
      </c>
      <c r="J69">
        <v>48.5</v>
      </c>
      <c r="K69">
        <v>0.03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93</v>
      </c>
      <c r="B70" t="s">
        <v>238</v>
      </c>
      <c r="C70" t="s">
        <v>95</v>
      </c>
      <c r="D70" t="s">
        <v>239</v>
      </c>
      <c r="E70" t="s">
        <v>97</v>
      </c>
      <c r="F70" t="s">
        <v>98</v>
      </c>
      <c r="G70">
        <v>18.5</v>
      </c>
      <c r="H70">
        <v>1.1000000000000001</v>
      </c>
      <c r="I70">
        <v>0</v>
      </c>
      <c r="J70">
        <v>66.5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8</v>
      </c>
      <c r="CM70">
        <v>3</v>
      </c>
      <c r="CN70">
        <v>11</v>
      </c>
    </row>
    <row r="71" spans="1:92" x14ac:dyDescent="0.25">
      <c r="A71" t="s">
        <v>100</v>
      </c>
      <c r="B71" t="s">
        <v>240</v>
      </c>
      <c r="C71" t="s">
        <v>95</v>
      </c>
      <c r="D71" t="s">
        <v>239</v>
      </c>
      <c r="E71" t="s">
        <v>97</v>
      </c>
      <c r="F71" t="s">
        <v>147</v>
      </c>
      <c r="G71">
        <v>18.5</v>
      </c>
      <c r="H71">
        <v>1.1000000000000001</v>
      </c>
      <c r="I71">
        <v>0</v>
      </c>
      <c r="J71">
        <v>66.5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8</v>
      </c>
      <c r="CM71">
        <v>2</v>
      </c>
      <c r="CN71">
        <v>10</v>
      </c>
    </row>
    <row r="72" spans="1:92" x14ac:dyDescent="0.25">
      <c r="A72" t="s">
        <v>103</v>
      </c>
      <c r="B72" t="s">
        <v>241</v>
      </c>
      <c r="C72" t="s">
        <v>95</v>
      </c>
      <c r="D72" t="s">
        <v>239</v>
      </c>
      <c r="E72" t="s">
        <v>105</v>
      </c>
      <c r="F72" t="s">
        <v>134</v>
      </c>
      <c r="G72">
        <v>18.5</v>
      </c>
      <c r="H72">
        <v>1.1000000000000001</v>
      </c>
      <c r="I72">
        <v>0</v>
      </c>
      <c r="J72">
        <v>66.5</v>
      </c>
      <c r="K72">
        <v>0.02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5</v>
      </c>
      <c r="CM72">
        <v>4</v>
      </c>
      <c r="CN72">
        <v>9</v>
      </c>
    </row>
    <row r="73" spans="1:92" x14ac:dyDescent="0.25">
      <c r="A73" t="s">
        <v>107</v>
      </c>
      <c r="B73" t="s">
        <v>242</v>
      </c>
      <c r="C73" t="s">
        <v>95</v>
      </c>
      <c r="D73" t="s">
        <v>239</v>
      </c>
      <c r="E73" t="s">
        <v>105</v>
      </c>
      <c r="F73" t="s">
        <v>119</v>
      </c>
      <c r="G73">
        <v>18.5</v>
      </c>
      <c r="H73">
        <v>1.1000000000000001</v>
      </c>
      <c r="I73">
        <v>0</v>
      </c>
      <c r="J73">
        <v>66.5</v>
      </c>
      <c r="K73">
        <v>0.01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3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3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15</v>
      </c>
      <c r="CM73">
        <v>5</v>
      </c>
      <c r="CN73">
        <v>20</v>
      </c>
    </row>
    <row r="74" spans="1:92" x14ac:dyDescent="0.25">
      <c r="A74" t="s">
        <v>110</v>
      </c>
      <c r="B74" t="s">
        <v>243</v>
      </c>
      <c r="C74" t="s">
        <v>112</v>
      </c>
      <c r="D74" t="s">
        <v>239</v>
      </c>
      <c r="E74" t="s">
        <v>105</v>
      </c>
      <c r="F74" t="s">
        <v>159</v>
      </c>
      <c r="G74">
        <v>18.5</v>
      </c>
      <c r="H74">
        <v>1.1000000000000001</v>
      </c>
      <c r="I74">
        <v>0</v>
      </c>
      <c r="J74">
        <v>66.5</v>
      </c>
      <c r="K74">
        <v>7.0000000000000007E-2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1:92" x14ac:dyDescent="0.25">
      <c r="A75" t="s">
        <v>114</v>
      </c>
      <c r="B75" t="s">
        <v>244</v>
      </c>
      <c r="C75" t="s">
        <v>112</v>
      </c>
      <c r="D75" t="s">
        <v>239</v>
      </c>
      <c r="E75" t="s">
        <v>97</v>
      </c>
      <c r="F75" t="s">
        <v>156</v>
      </c>
      <c r="G75">
        <v>18.5</v>
      </c>
      <c r="H75">
        <v>1.1000000000000001</v>
      </c>
      <c r="I75">
        <v>0</v>
      </c>
      <c r="J75">
        <v>66.5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117</v>
      </c>
      <c r="B76" t="s">
        <v>245</v>
      </c>
      <c r="C76" t="s">
        <v>112</v>
      </c>
      <c r="D76" t="s">
        <v>239</v>
      </c>
      <c r="E76" t="s">
        <v>105</v>
      </c>
      <c r="F76" t="s">
        <v>137</v>
      </c>
      <c r="G76">
        <v>18.5</v>
      </c>
      <c r="H76">
        <v>1.1000000000000001</v>
      </c>
      <c r="I76">
        <v>0</v>
      </c>
      <c r="J76">
        <v>66.5</v>
      </c>
      <c r="K76">
        <v>0.1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2</v>
      </c>
    </row>
    <row r="77" spans="1:92" x14ac:dyDescent="0.25">
      <c r="A77" t="s">
        <v>120</v>
      </c>
      <c r="B77" t="s">
        <v>246</v>
      </c>
      <c r="C77" t="s">
        <v>112</v>
      </c>
      <c r="D77" t="s">
        <v>239</v>
      </c>
      <c r="E77" t="s">
        <v>105</v>
      </c>
      <c r="F77" t="s">
        <v>193</v>
      </c>
      <c r="G77">
        <v>18.5</v>
      </c>
      <c r="H77">
        <v>1.1000000000000001</v>
      </c>
      <c r="I77">
        <v>0</v>
      </c>
      <c r="J77">
        <v>66.5</v>
      </c>
      <c r="K77">
        <v>0.01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123</v>
      </c>
      <c r="B78" t="s">
        <v>247</v>
      </c>
      <c r="C78" t="s">
        <v>112</v>
      </c>
      <c r="D78" t="s">
        <v>239</v>
      </c>
      <c r="E78" t="s">
        <v>105</v>
      </c>
      <c r="F78" t="s">
        <v>122</v>
      </c>
      <c r="G78">
        <v>18.5</v>
      </c>
      <c r="H78">
        <v>1.1000000000000001</v>
      </c>
      <c r="I78">
        <v>0</v>
      </c>
      <c r="J78">
        <v>66.5</v>
      </c>
      <c r="K78">
        <v>0.06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 x14ac:dyDescent="0.25">
      <c r="A79" t="s">
        <v>126</v>
      </c>
      <c r="B79" t="s">
        <v>248</v>
      </c>
      <c r="C79" t="s">
        <v>112</v>
      </c>
      <c r="D79" t="s">
        <v>239</v>
      </c>
      <c r="E79" t="s">
        <v>97</v>
      </c>
      <c r="F79" t="s">
        <v>131</v>
      </c>
      <c r="G79">
        <v>18.5</v>
      </c>
      <c r="H79">
        <v>1.1000000000000001</v>
      </c>
      <c r="I79">
        <v>0</v>
      </c>
      <c r="J79">
        <v>66.5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129</v>
      </c>
      <c r="B80" t="s">
        <v>249</v>
      </c>
      <c r="C80" t="s">
        <v>112</v>
      </c>
      <c r="D80" t="s">
        <v>239</v>
      </c>
      <c r="E80" t="s">
        <v>97</v>
      </c>
      <c r="F80" t="s">
        <v>153</v>
      </c>
      <c r="G80">
        <v>18.5</v>
      </c>
      <c r="H80">
        <v>1.1000000000000001</v>
      </c>
      <c r="I80">
        <v>0</v>
      </c>
      <c r="J80">
        <v>66.5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</row>
    <row r="81" spans="1:92" x14ac:dyDescent="0.25">
      <c r="A81" t="s">
        <v>132</v>
      </c>
      <c r="B81" t="s">
        <v>250</v>
      </c>
      <c r="C81" t="s">
        <v>112</v>
      </c>
      <c r="D81" t="s">
        <v>239</v>
      </c>
      <c r="E81" t="s">
        <v>97</v>
      </c>
      <c r="F81" t="s">
        <v>150</v>
      </c>
      <c r="G81">
        <v>18.5</v>
      </c>
      <c r="H81">
        <v>1.1000000000000001</v>
      </c>
      <c r="I81">
        <v>0</v>
      </c>
      <c r="J81">
        <v>66.5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135</v>
      </c>
      <c r="B82" t="s">
        <v>251</v>
      </c>
      <c r="C82" t="s">
        <v>112</v>
      </c>
      <c r="D82" t="s">
        <v>239</v>
      </c>
      <c r="E82" t="s">
        <v>105</v>
      </c>
      <c r="F82" t="s">
        <v>109</v>
      </c>
      <c r="G82">
        <v>18.5</v>
      </c>
      <c r="H82">
        <v>1.1000000000000001</v>
      </c>
      <c r="I82">
        <v>0</v>
      </c>
      <c r="J82">
        <v>66.5</v>
      </c>
      <c r="K82">
        <v>0.09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</row>
    <row r="83" spans="1:92" x14ac:dyDescent="0.25">
      <c r="A83" t="s">
        <v>138</v>
      </c>
      <c r="B83" t="s">
        <v>252</v>
      </c>
      <c r="C83" t="s">
        <v>112</v>
      </c>
      <c r="D83" t="s">
        <v>239</v>
      </c>
      <c r="E83" t="s">
        <v>97</v>
      </c>
      <c r="F83" t="s">
        <v>178</v>
      </c>
      <c r="G83">
        <v>18.5</v>
      </c>
      <c r="H83">
        <v>1.1000000000000001</v>
      </c>
      <c r="I83">
        <v>0</v>
      </c>
      <c r="J83">
        <v>66.5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141</v>
      </c>
      <c r="B84" t="s">
        <v>253</v>
      </c>
      <c r="C84" t="s">
        <v>112</v>
      </c>
      <c r="D84" t="s">
        <v>239</v>
      </c>
      <c r="E84" t="s">
        <v>97</v>
      </c>
      <c r="F84" t="s">
        <v>113</v>
      </c>
      <c r="G84">
        <v>18.5</v>
      </c>
      <c r="H84">
        <v>1.1000000000000001</v>
      </c>
      <c r="I84">
        <v>0</v>
      </c>
      <c r="J84">
        <v>66.5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1:92" x14ac:dyDescent="0.25">
      <c r="A85" t="s">
        <v>144</v>
      </c>
      <c r="B85" t="s">
        <v>254</v>
      </c>
      <c r="C85" t="s">
        <v>146</v>
      </c>
      <c r="D85" t="s">
        <v>239</v>
      </c>
      <c r="E85" t="s">
        <v>105</v>
      </c>
      <c r="F85" t="s">
        <v>140</v>
      </c>
      <c r="G85">
        <v>18.5</v>
      </c>
      <c r="H85">
        <v>1.1000000000000001</v>
      </c>
      <c r="I85">
        <v>0</v>
      </c>
      <c r="J85">
        <v>66.5</v>
      </c>
      <c r="K85">
        <v>0.03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148</v>
      </c>
      <c r="B86" t="s">
        <v>255</v>
      </c>
      <c r="C86" t="s">
        <v>146</v>
      </c>
      <c r="D86" t="s">
        <v>239</v>
      </c>
      <c r="E86" t="s">
        <v>97</v>
      </c>
      <c r="F86" t="s">
        <v>128</v>
      </c>
      <c r="G86">
        <v>18.5</v>
      </c>
      <c r="H86">
        <v>1.1000000000000001</v>
      </c>
      <c r="I86">
        <v>0</v>
      </c>
      <c r="J86">
        <v>66.5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</row>
    <row r="87" spans="1:92" x14ac:dyDescent="0.25">
      <c r="A87" t="s">
        <v>151</v>
      </c>
      <c r="B87" t="s">
        <v>256</v>
      </c>
      <c r="C87" t="s">
        <v>146</v>
      </c>
      <c r="D87" t="s">
        <v>239</v>
      </c>
      <c r="E87" t="s">
        <v>105</v>
      </c>
      <c r="F87" t="s">
        <v>125</v>
      </c>
      <c r="G87">
        <v>18.5</v>
      </c>
      <c r="H87">
        <v>1.1000000000000001</v>
      </c>
      <c r="I87">
        <v>0</v>
      </c>
      <c r="J87">
        <v>66.5</v>
      </c>
      <c r="K87">
        <v>0.01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154</v>
      </c>
      <c r="B88" t="s">
        <v>257</v>
      </c>
      <c r="C88" t="s">
        <v>146</v>
      </c>
      <c r="D88" t="s">
        <v>239</v>
      </c>
      <c r="E88" t="s">
        <v>97</v>
      </c>
      <c r="F88" t="s">
        <v>168</v>
      </c>
      <c r="G88">
        <v>18.5</v>
      </c>
      <c r="H88">
        <v>1.1000000000000001</v>
      </c>
      <c r="I88">
        <v>0</v>
      </c>
      <c r="J88">
        <v>66.5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</row>
    <row r="89" spans="1:92" x14ac:dyDescent="0.25">
      <c r="A89" t="s">
        <v>157</v>
      </c>
      <c r="B89" t="s">
        <v>258</v>
      </c>
      <c r="C89" t="s">
        <v>146</v>
      </c>
      <c r="D89" t="s">
        <v>239</v>
      </c>
      <c r="E89" t="s">
        <v>105</v>
      </c>
      <c r="F89" t="s">
        <v>190</v>
      </c>
      <c r="G89">
        <v>18.5</v>
      </c>
      <c r="H89">
        <v>1.1000000000000001</v>
      </c>
      <c r="I89">
        <v>0</v>
      </c>
      <c r="J89">
        <v>66.5</v>
      </c>
      <c r="K89">
        <v>0.02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160</v>
      </c>
      <c r="B90" t="s">
        <v>259</v>
      </c>
      <c r="C90" t="s">
        <v>146</v>
      </c>
      <c r="D90" t="s">
        <v>239</v>
      </c>
      <c r="E90" t="s">
        <v>105</v>
      </c>
      <c r="F90" t="s">
        <v>202</v>
      </c>
      <c r="G90">
        <v>18.5</v>
      </c>
      <c r="H90">
        <v>1.1000000000000001</v>
      </c>
      <c r="I90">
        <v>0</v>
      </c>
      <c r="J90">
        <v>66.5</v>
      </c>
      <c r="K90">
        <v>7.0000000000000007E-2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</row>
    <row r="91" spans="1:92" x14ac:dyDescent="0.25">
      <c r="A91" t="s">
        <v>163</v>
      </c>
      <c r="B91" t="s">
        <v>260</v>
      </c>
      <c r="C91" t="s">
        <v>146</v>
      </c>
      <c r="D91" t="s">
        <v>239</v>
      </c>
      <c r="E91" t="s">
        <v>105</v>
      </c>
      <c r="F91" t="s">
        <v>196</v>
      </c>
      <c r="G91">
        <v>18.5</v>
      </c>
      <c r="H91">
        <v>1.1000000000000001</v>
      </c>
      <c r="I91">
        <v>0</v>
      </c>
      <c r="J91">
        <v>66.5</v>
      </c>
      <c r="K91">
        <v>0.01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166</v>
      </c>
      <c r="B92" t="s">
        <v>261</v>
      </c>
      <c r="C92" t="s">
        <v>146</v>
      </c>
      <c r="D92" t="s">
        <v>239</v>
      </c>
      <c r="E92" t="s">
        <v>105</v>
      </c>
      <c r="F92" t="s">
        <v>184</v>
      </c>
      <c r="G92">
        <v>18.5</v>
      </c>
      <c r="H92">
        <v>1.1000000000000001</v>
      </c>
      <c r="I92">
        <v>0</v>
      </c>
      <c r="J92">
        <v>66.5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  <row r="93" spans="1:92" x14ac:dyDescent="0.25">
      <c r="A93" t="s">
        <v>169</v>
      </c>
      <c r="B93" t="s">
        <v>262</v>
      </c>
      <c r="C93" t="s">
        <v>146</v>
      </c>
      <c r="D93" t="s">
        <v>239</v>
      </c>
      <c r="E93" t="s">
        <v>97</v>
      </c>
      <c r="F93" t="s">
        <v>102</v>
      </c>
      <c r="G93">
        <v>18.5</v>
      </c>
      <c r="H93">
        <v>1.1000000000000001</v>
      </c>
      <c r="I93">
        <v>0</v>
      </c>
      <c r="J93">
        <v>66.5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172</v>
      </c>
      <c r="B94" t="s">
        <v>263</v>
      </c>
      <c r="C94" t="s">
        <v>174</v>
      </c>
      <c r="D94" t="s">
        <v>239</v>
      </c>
      <c r="E94" t="s">
        <v>97</v>
      </c>
      <c r="F94" t="s">
        <v>175</v>
      </c>
      <c r="G94">
        <v>18.5</v>
      </c>
      <c r="H94">
        <v>1.1000000000000001</v>
      </c>
      <c r="I94">
        <v>0</v>
      </c>
      <c r="J94">
        <v>66.5</v>
      </c>
      <c r="K94">
        <v>0.01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</row>
    <row r="95" spans="1:92" x14ac:dyDescent="0.25">
      <c r="A95" t="s">
        <v>176</v>
      </c>
      <c r="B95" t="s">
        <v>264</v>
      </c>
      <c r="C95" t="s">
        <v>174</v>
      </c>
      <c r="D95" t="s">
        <v>239</v>
      </c>
      <c r="E95" t="s">
        <v>97</v>
      </c>
      <c r="F95" t="s">
        <v>116</v>
      </c>
      <c r="G95">
        <v>18.5</v>
      </c>
      <c r="H95">
        <v>1.1000000000000001</v>
      </c>
      <c r="I95">
        <v>0</v>
      </c>
      <c r="J95">
        <v>66.5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179</v>
      </c>
      <c r="B96" t="s">
        <v>265</v>
      </c>
      <c r="C96" t="s">
        <v>174</v>
      </c>
      <c r="D96" t="s">
        <v>239</v>
      </c>
      <c r="E96" t="s">
        <v>97</v>
      </c>
      <c r="F96" t="s">
        <v>162</v>
      </c>
      <c r="G96">
        <v>18.5</v>
      </c>
      <c r="H96">
        <v>1.1000000000000001</v>
      </c>
      <c r="I96">
        <v>0</v>
      </c>
      <c r="J96">
        <v>66.5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</row>
    <row r="97" spans="1:92" x14ac:dyDescent="0.25">
      <c r="A97" t="s">
        <v>182</v>
      </c>
      <c r="B97" t="s">
        <v>266</v>
      </c>
      <c r="C97" t="s">
        <v>174</v>
      </c>
      <c r="D97" t="s">
        <v>239</v>
      </c>
      <c r="E97" t="s">
        <v>97</v>
      </c>
      <c r="F97" t="s">
        <v>181</v>
      </c>
      <c r="G97">
        <v>18.5</v>
      </c>
      <c r="H97">
        <v>1.1000000000000001</v>
      </c>
      <c r="I97">
        <v>0</v>
      </c>
      <c r="J97">
        <v>66.5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185</v>
      </c>
      <c r="B98" t="s">
        <v>267</v>
      </c>
      <c r="C98" t="s">
        <v>174</v>
      </c>
      <c r="D98" t="s">
        <v>239</v>
      </c>
      <c r="E98" t="s">
        <v>97</v>
      </c>
      <c r="F98" t="s">
        <v>187</v>
      </c>
      <c r="G98">
        <v>18.5</v>
      </c>
      <c r="H98">
        <v>1.1000000000000001</v>
      </c>
      <c r="I98">
        <v>0</v>
      </c>
      <c r="J98">
        <v>66.5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</row>
    <row r="99" spans="1:92" x14ac:dyDescent="0.25">
      <c r="A99" t="s">
        <v>188</v>
      </c>
      <c r="B99" t="s">
        <v>268</v>
      </c>
      <c r="C99" t="s">
        <v>174</v>
      </c>
      <c r="D99" t="s">
        <v>239</v>
      </c>
      <c r="E99" t="s">
        <v>105</v>
      </c>
      <c r="F99" t="s">
        <v>106</v>
      </c>
      <c r="G99">
        <v>18.5</v>
      </c>
      <c r="H99">
        <v>1.1000000000000001</v>
      </c>
      <c r="I99">
        <v>0</v>
      </c>
      <c r="J99">
        <v>66.5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191</v>
      </c>
      <c r="B100" t="s">
        <v>269</v>
      </c>
      <c r="C100" t="s">
        <v>174</v>
      </c>
      <c r="D100" t="s">
        <v>239</v>
      </c>
      <c r="E100" t="s">
        <v>105</v>
      </c>
      <c r="F100" t="s">
        <v>143</v>
      </c>
      <c r="G100">
        <v>18.5</v>
      </c>
      <c r="H100">
        <v>1.1000000000000001</v>
      </c>
      <c r="I100">
        <v>0</v>
      </c>
      <c r="J100">
        <v>66.5</v>
      </c>
      <c r="K100">
        <v>0.03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1</v>
      </c>
      <c r="CN100">
        <v>1</v>
      </c>
    </row>
    <row r="101" spans="1:92" x14ac:dyDescent="0.25">
      <c r="A101" t="s">
        <v>194</v>
      </c>
      <c r="B101" t="s">
        <v>270</v>
      </c>
      <c r="C101" t="s">
        <v>174</v>
      </c>
      <c r="D101" t="s">
        <v>239</v>
      </c>
      <c r="E101" t="s">
        <v>105</v>
      </c>
      <c r="F101" t="s">
        <v>199</v>
      </c>
      <c r="G101">
        <v>18.5</v>
      </c>
      <c r="H101">
        <v>1.1000000000000001</v>
      </c>
      <c r="I101">
        <v>0</v>
      </c>
      <c r="J101">
        <v>66.5</v>
      </c>
      <c r="K101">
        <v>7.0000000000000007E-2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197</v>
      </c>
      <c r="B102" t="s">
        <v>271</v>
      </c>
      <c r="C102" t="s">
        <v>174</v>
      </c>
      <c r="D102" t="s">
        <v>239</v>
      </c>
      <c r="E102" t="s">
        <v>105</v>
      </c>
      <c r="F102" t="s">
        <v>171</v>
      </c>
      <c r="G102">
        <v>18.5</v>
      </c>
      <c r="H102">
        <v>1.1000000000000001</v>
      </c>
      <c r="I102">
        <v>0</v>
      </c>
      <c r="J102">
        <v>66.5</v>
      </c>
      <c r="K102">
        <v>0.22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</row>
    <row r="103" spans="1:92" x14ac:dyDescent="0.25">
      <c r="A103" t="s">
        <v>200</v>
      </c>
      <c r="B103" t="s">
        <v>272</v>
      </c>
      <c r="C103" t="s">
        <v>174</v>
      </c>
      <c r="D103" t="s">
        <v>239</v>
      </c>
      <c r="E103" t="s">
        <v>105</v>
      </c>
      <c r="F103" t="s">
        <v>165</v>
      </c>
      <c r="G103">
        <v>18.5</v>
      </c>
      <c r="H103">
        <v>1.1000000000000001</v>
      </c>
      <c r="I103">
        <v>0</v>
      </c>
      <c r="J103">
        <v>66.5</v>
      </c>
      <c r="K103">
        <v>0.04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93</v>
      </c>
      <c r="B104" t="s">
        <v>273</v>
      </c>
      <c r="C104" t="s">
        <v>95</v>
      </c>
      <c r="D104" t="s">
        <v>274</v>
      </c>
      <c r="E104" t="s">
        <v>105</v>
      </c>
      <c r="F104" t="s">
        <v>202</v>
      </c>
      <c r="G104">
        <v>15.6</v>
      </c>
      <c r="H104">
        <v>0.65</v>
      </c>
      <c r="I104">
        <v>0</v>
      </c>
      <c r="J104">
        <v>92</v>
      </c>
      <c r="K104">
        <v>0.02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14</v>
      </c>
      <c r="CM104">
        <v>2</v>
      </c>
      <c r="CN104">
        <v>16</v>
      </c>
    </row>
    <row r="105" spans="1:92" x14ac:dyDescent="0.25">
      <c r="A105" t="s">
        <v>100</v>
      </c>
      <c r="B105" t="s">
        <v>275</v>
      </c>
      <c r="C105" t="s">
        <v>95</v>
      </c>
      <c r="D105" t="s">
        <v>274</v>
      </c>
      <c r="E105" t="s">
        <v>105</v>
      </c>
      <c r="F105" t="s">
        <v>143</v>
      </c>
      <c r="G105">
        <v>15.6</v>
      </c>
      <c r="H105">
        <v>0.65</v>
      </c>
      <c r="I105">
        <v>0</v>
      </c>
      <c r="J105">
        <v>92</v>
      </c>
      <c r="K105">
        <v>7.0000000000000007E-2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5</v>
      </c>
      <c r="CM105">
        <v>4</v>
      </c>
      <c r="CN105">
        <v>9</v>
      </c>
    </row>
    <row r="106" spans="1:92" x14ac:dyDescent="0.25">
      <c r="A106" t="s">
        <v>103</v>
      </c>
      <c r="B106" t="s">
        <v>276</v>
      </c>
      <c r="C106" t="s">
        <v>95</v>
      </c>
      <c r="D106" t="s">
        <v>274</v>
      </c>
      <c r="E106" t="s">
        <v>97</v>
      </c>
      <c r="F106" t="s">
        <v>113</v>
      </c>
      <c r="G106">
        <v>15.6</v>
      </c>
      <c r="H106">
        <v>0.65</v>
      </c>
      <c r="I106">
        <v>0</v>
      </c>
      <c r="J106">
        <v>92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2</v>
      </c>
      <c r="AW106">
        <v>0</v>
      </c>
      <c r="AX106">
        <v>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13</v>
      </c>
      <c r="CM106">
        <v>1</v>
      </c>
      <c r="CN106">
        <v>14</v>
      </c>
    </row>
    <row r="107" spans="1:92" x14ac:dyDescent="0.25">
      <c r="A107" t="s">
        <v>107</v>
      </c>
      <c r="B107" t="s">
        <v>277</v>
      </c>
      <c r="C107" t="s">
        <v>95</v>
      </c>
      <c r="D107" t="s">
        <v>274</v>
      </c>
      <c r="E107" t="s">
        <v>97</v>
      </c>
      <c r="F107" t="s">
        <v>156</v>
      </c>
      <c r="G107">
        <v>15.6</v>
      </c>
      <c r="H107">
        <v>0.65</v>
      </c>
      <c r="I107">
        <v>0</v>
      </c>
      <c r="J107">
        <v>92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2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2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18</v>
      </c>
      <c r="CM107">
        <v>2</v>
      </c>
      <c r="CN107">
        <v>20</v>
      </c>
    </row>
    <row r="108" spans="1:92" x14ac:dyDescent="0.25">
      <c r="A108" t="s">
        <v>110</v>
      </c>
      <c r="B108" t="s">
        <v>278</v>
      </c>
      <c r="C108" t="s">
        <v>112</v>
      </c>
      <c r="D108" t="s">
        <v>274</v>
      </c>
      <c r="E108" t="s">
        <v>105</v>
      </c>
      <c r="F108" t="s">
        <v>134</v>
      </c>
      <c r="G108">
        <v>15.6</v>
      </c>
      <c r="H108">
        <v>0.65</v>
      </c>
      <c r="I108">
        <v>0</v>
      </c>
      <c r="J108">
        <v>92</v>
      </c>
      <c r="K108">
        <v>0.06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</row>
    <row r="109" spans="1:92" x14ac:dyDescent="0.25">
      <c r="A109" t="s">
        <v>114</v>
      </c>
      <c r="B109" t="s">
        <v>279</v>
      </c>
      <c r="C109" t="s">
        <v>112</v>
      </c>
      <c r="D109" t="s">
        <v>274</v>
      </c>
      <c r="E109" t="s">
        <v>105</v>
      </c>
      <c r="F109" t="s">
        <v>122</v>
      </c>
      <c r="G109">
        <v>15.6</v>
      </c>
      <c r="H109">
        <v>0.65</v>
      </c>
      <c r="I109">
        <v>0</v>
      </c>
      <c r="J109">
        <v>92</v>
      </c>
      <c r="K109">
        <v>0.06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117</v>
      </c>
      <c r="B110" t="s">
        <v>280</v>
      </c>
      <c r="C110" t="s">
        <v>112</v>
      </c>
      <c r="D110" t="s">
        <v>274</v>
      </c>
      <c r="E110" t="s">
        <v>97</v>
      </c>
      <c r="F110" t="s">
        <v>178</v>
      </c>
      <c r="G110">
        <v>15.6</v>
      </c>
      <c r="H110">
        <v>0.65</v>
      </c>
      <c r="I110">
        <v>0</v>
      </c>
      <c r="J110">
        <v>92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</row>
    <row r="111" spans="1:92" x14ac:dyDescent="0.25">
      <c r="A111" t="s">
        <v>120</v>
      </c>
      <c r="B111" t="s">
        <v>281</v>
      </c>
      <c r="C111" t="s">
        <v>112</v>
      </c>
      <c r="D111" t="s">
        <v>274</v>
      </c>
      <c r="E111" t="s">
        <v>105</v>
      </c>
      <c r="F111" t="s">
        <v>199</v>
      </c>
      <c r="G111">
        <v>15.6</v>
      </c>
      <c r="H111">
        <v>0.65</v>
      </c>
      <c r="I111">
        <v>0</v>
      </c>
      <c r="J111">
        <v>92</v>
      </c>
      <c r="K111">
        <v>0.04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123</v>
      </c>
      <c r="B112" t="s">
        <v>282</v>
      </c>
      <c r="C112" t="s">
        <v>112</v>
      </c>
      <c r="D112" t="s">
        <v>274</v>
      </c>
      <c r="E112" t="s">
        <v>105</v>
      </c>
      <c r="F112" t="s">
        <v>137</v>
      </c>
      <c r="G112">
        <v>15.6</v>
      </c>
      <c r="H112">
        <v>0.65</v>
      </c>
      <c r="I112">
        <v>0</v>
      </c>
      <c r="J112">
        <v>92</v>
      </c>
      <c r="K112">
        <v>0.08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</row>
    <row r="113" spans="1:92" x14ac:dyDescent="0.25">
      <c r="A113" t="s">
        <v>126</v>
      </c>
      <c r="B113" t="s">
        <v>283</v>
      </c>
      <c r="C113" t="s">
        <v>112</v>
      </c>
      <c r="D113" t="s">
        <v>274</v>
      </c>
      <c r="E113" t="s">
        <v>97</v>
      </c>
      <c r="F113" t="s">
        <v>102</v>
      </c>
      <c r="G113">
        <v>15.6</v>
      </c>
      <c r="H113">
        <v>0.65</v>
      </c>
      <c r="I113">
        <v>0</v>
      </c>
      <c r="J113">
        <v>92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129</v>
      </c>
      <c r="B114" t="s">
        <v>284</v>
      </c>
      <c r="C114" t="s">
        <v>112</v>
      </c>
      <c r="D114" t="s">
        <v>274</v>
      </c>
      <c r="E114" t="s">
        <v>97</v>
      </c>
      <c r="F114" t="s">
        <v>153</v>
      </c>
      <c r="G114">
        <v>15.6</v>
      </c>
      <c r="H114">
        <v>0.65</v>
      </c>
      <c r="I114">
        <v>0</v>
      </c>
      <c r="J114">
        <v>92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</row>
    <row r="115" spans="1:92" x14ac:dyDescent="0.25">
      <c r="A115" t="s">
        <v>132</v>
      </c>
      <c r="B115" t="s">
        <v>285</v>
      </c>
      <c r="C115" t="s">
        <v>112</v>
      </c>
      <c r="D115" t="s">
        <v>274</v>
      </c>
      <c r="E115" t="s">
        <v>97</v>
      </c>
      <c r="F115" t="s">
        <v>187</v>
      </c>
      <c r="G115">
        <v>15.6</v>
      </c>
      <c r="H115">
        <v>0.65</v>
      </c>
      <c r="I115">
        <v>0</v>
      </c>
      <c r="J115">
        <v>92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135</v>
      </c>
      <c r="B116" t="s">
        <v>286</v>
      </c>
      <c r="C116" t="s">
        <v>112</v>
      </c>
      <c r="D116" t="s">
        <v>274</v>
      </c>
      <c r="E116" t="s">
        <v>97</v>
      </c>
      <c r="F116" t="s">
        <v>175</v>
      </c>
      <c r="G116">
        <v>15.6</v>
      </c>
      <c r="H116">
        <v>0.65</v>
      </c>
      <c r="I116">
        <v>0</v>
      </c>
      <c r="J116">
        <v>92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</row>
    <row r="117" spans="1:92" x14ac:dyDescent="0.25">
      <c r="A117" t="s">
        <v>138</v>
      </c>
      <c r="B117" t="s">
        <v>287</v>
      </c>
      <c r="C117" t="s">
        <v>112</v>
      </c>
      <c r="D117" t="s">
        <v>274</v>
      </c>
      <c r="E117" t="s">
        <v>105</v>
      </c>
      <c r="F117" t="s">
        <v>193</v>
      </c>
      <c r="G117">
        <v>15.6</v>
      </c>
      <c r="H117">
        <v>0.65</v>
      </c>
      <c r="I117">
        <v>0</v>
      </c>
      <c r="J117">
        <v>92</v>
      </c>
      <c r="K117">
        <v>0.06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141</v>
      </c>
      <c r="B118" t="s">
        <v>288</v>
      </c>
      <c r="C118" t="s">
        <v>112</v>
      </c>
      <c r="D118" t="s">
        <v>274</v>
      </c>
      <c r="E118" t="s">
        <v>97</v>
      </c>
      <c r="F118" t="s">
        <v>98</v>
      </c>
      <c r="G118">
        <v>15.6</v>
      </c>
      <c r="H118">
        <v>0.65</v>
      </c>
      <c r="I118">
        <v>0</v>
      </c>
      <c r="J118">
        <v>92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</row>
    <row r="119" spans="1:92" x14ac:dyDescent="0.25">
      <c r="A119" t="s">
        <v>144</v>
      </c>
      <c r="B119" t="s">
        <v>289</v>
      </c>
      <c r="C119" t="s">
        <v>146</v>
      </c>
      <c r="D119" t="s">
        <v>274</v>
      </c>
      <c r="E119" t="s">
        <v>105</v>
      </c>
      <c r="F119" t="s">
        <v>106</v>
      </c>
      <c r="G119">
        <v>15.6</v>
      </c>
      <c r="H119">
        <v>0.65</v>
      </c>
      <c r="I119">
        <v>0</v>
      </c>
      <c r="J119">
        <v>92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148</v>
      </c>
      <c r="B120" t="s">
        <v>290</v>
      </c>
      <c r="C120" t="s">
        <v>146</v>
      </c>
      <c r="D120" t="s">
        <v>274</v>
      </c>
      <c r="E120" t="s">
        <v>97</v>
      </c>
      <c r="F120" t="s">
        <v>128</v>
      </c>
      <c r="G120">
        <v>15.6</v>
      </c>
      <c r="H120">
        <v>0.65</v>
      </c>
      <c r="I120">
        <v>0</v>
      </c>
      <c r="J120">
        <v>92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</row>
    <row r="121" spans="1:92" x14ac:dyDescent="0.25">
      <c r="A121" t="s">
        <v>151</v>
      </c>
      <c r="B121" t="s">
        <v>291</v>
      </c>
      <c r="C121" t="s">
        <v>146</v>
      </c>
      <c r="D121" t="s">
        <v>274</v>
      </c>
      <c r="E121" t="s">
        <v>97</v>
      </c>
      <c r="F121" t="s">
        <v>150</v>
      </c>
      <c r="G121">
        <v>15.6</v>
      </c>
      <c r="H121">
        <v>0.65</v>
      </c>
      <c r="I121">
        <v>0</v>
      </c>
      <c r="J121">
        <v>92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154</v>
      </c>
      <c r="B122" t="s">
        <v>292</v>
      </c>
      <c r="C122" t="s">
        <v>146</v>
      </c>
      <c r="D122" t="s">
        <v>274</v>
      </c>
      <c r="E122" t="s">
        <v>97</v>
      </c>
      <c r="F122" t="s">
        <v>147</v>
      </c>
      <c r="G122">
        <v>15.6</v>
      </c>
      <c r="H122">
        <v>0.65</v>
      </c>
      <c r="I122">
        <v>0</v>
      </c>
      <c r="J122">
        <v>92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</row>
    <row r="123" spans="1:92" x14ac:dyDescent="0.25">
      <c r="A123" t="s">
        <v>157</v>
      </c>
      <c r="B123" t="s">
        <v>293</v>
      </c>
      <c r="C123" t="s">
        <v>146</v>
      </c>
      <c r="D123" t="s">
        <v>274</v>
      </c>
      <c r="E123" t="s">
        <v>105</v>
      </c>
      <c r="F123" t="s">
        <v>109</v>
      </c>
      <c r="G123">
        <v>15.6</v>
      </c>
      <c r="H123">
        <v>0.65</v>
      </c>
      <c r="I123">
        <v>0</v>
      </c>
      <c r="J123">
        <v>92</v>
      </c>
      <c r="K123">
        <v>0.14000000000000001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160</v>
      </c>
      <c r="B124" t="s">
        <v>294</v>
      </c>
      <c r="C124" t="s">
        <v>146</v>
      </c>
      <c r="D124" t="s">
        <v>274</v>
      </c>
      <c r="E124" t="s">
        <v>105</v>
      </c>
      <c r="F124" t="s">
        <v>196</v>
      </c>
      <c r="G124">
        <v>15.6</v>
      </c>
      <c r="H124">
        <v>0.65</v>
      </c>
      <c r="I124">
        <v>0</v>
      </c>
      <c r="J124">
        <v>92</v>
      </c>
      <c r="K124">
        <v>0.08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</row>
    <row r="125" spans="1:92" x14ac:dyDescent="0.25">
      <c r="A125" t="s">
        <v>163</v>
      </c>
      <c r="B125" t="s">
        <v>295</v>
      </c>
      <c r="C125" t="s">
        <v>146</v>
      </c>
      <c r="D125" t="s">
        <v>274</v>
      </c>
      <c r="E125" t="s">
        <v>97</v>
      </c>
      <c r="F125" t="s">
        <v>131</v>
      </c>
      <c r="G125">
        <v>15.6</v>
      </c>
      <c r="H125">
        <v>0.65</v>
      </c>
      <c r="I125">
        <v>0</v>
      </c>
      <c r="J125">
        <v>92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166</v>
      </c>
      <c r="B126" t="s">
        <v>296</v>
      </c>
      <c r="C126" t="s">
        <v>146</v>
      </c>
      <c r="D126" t="s">
        <v>274</v>
      </c>
      <c r="E126" t="s">
        <v>105</v>
      </c>
      <c r="F126" t="s">
        <v>159</v>
      </c>
      <c r="G126">
        <v>15.6</v>
      </c>
      <c r="H126">
        <v>0.65</v>
      </c>
      <c r="I126">
        <v>0</v>
      </c>
      <c r="J126">
        <v>92</v>
      </c>
      <c r="K126">
        <v>0.09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</row>
    <row r="127" spans="1:92" x14ac:dyDescent="0.25">
      <c r="A127" t="s">
        <v>169</v>
      </c>
      <c r="B127" t="s">
        <v>297</v>
      </c>
      <c r="C127" t="s">
        <v>146</v>
      </c>
      <c r="D127" t="s">
        <v>274</v>
      </c>
      <c r="E127" t="s">
        <v>105</v>
      </c>
      <c r="F127" t="s">
        <v>119</v>
      </c>
      <c r="G127">
        <v>15.6</v>
      </c>
      <c r="H127">
        <v>0.65</v>
      </c>
      <c r="I127">
        <v>0</v>
      </c>
      <c r="J127">
        <v>92</v>
      </c>
      <c r="K127">
        <v>0.01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172</v>
      </c>
      <c r="B128" t="s">
        <v>298</v>
      </c>
      <c r="C128" t="s">
        <v>174</v>
      </c>
      <c r="D128" t="s">
        <v>274</v>
      </c>
      <c r="E128" t="s">
        <v>97</v>
      </c>
      <c r="F128" t="s">
        <v>116</v>
      </c>
      <c r="G128">
        <v>15.6</v>
      </c>
      <c r="H128">
        <v>0.65</v>
      </c>
      <c r="I128">
        <v>0</v>
      </c>
      <c r="J128">
        <v>92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</row>
    <row r="129" spans="1:92" x14ac:dyDescent="0.25">
      <c r="A129" t="s">
        <v>176</v>
      </c>
      <c r="B129" t="s">
        <v>299</v>
      </c>
      <c r="C129" t="s">
        <v>174</v>
      </c>
      <c r="D129" t="s">
        <v>274</v>
      </c>
      <c r="E129" t="s">
        <v>97</v>
      </c>
      <c r="F129" t="s">
        <v>162</v>
      </c>
      <c r="G129">
        <v>15.6</v>
      </c>
      <c r="H129">
        <v>0.65</v>
      </c>
      <c r="I129">
        <v>0</v>
      </c>
      <c r="J129">
        <v>92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179</v>
      </c>
      <c r="B130" t="s">
        <v>300</v>
      </c>
      <c r="C130" t="s">
        <v>174</v>
      </c>
      <c r="D130" t="s">
        <v>274</v>
      </c>
      <c r="E130" t="s">
        <v>97</v>
      </c>
      <c r="F130" t="s">
        <v>181</v>
      </c>
      <c r="G130">
        <v>15.6</v>
      </c>
      <c r="H130">
        <v>0.65</v>
      </c>
      <c r="I130">
        <v>0</v>
      </c>
      <c r="J130">
        <v>92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</row>
    <row r="131" spans="1:92" x14ac:dyDescent="0.25">
      <c r="A131" t="s">
        <v>182</v>
      </c>
      <c r="B131" t="s">
        <v>301</v>
      </c>
      <c r="C131" t="s">
        <v>174</v>
      </c>
      <c r="D131" t="s">
        <v>274</v>
      </c>
      <c r="E131" t="s">
        <v>97</v>
      </c>
      <c r="F131" t="s">
        <v>168</v>
      </c>
      <c r="G131">
        <v>15.6</v>
      </c>
      <c r="H131">
        <v>0.65</v>
      </c>
      <c r="I131">
        <v>0</v>
      </c>
      <c r="J131">
        <v>92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185</v>
      </c>
      <c r="B132" t="s">
        <v>302</v>
      </c>
      <c r="C132" t="s">
        <v>174</v>
      </c>
      <c r="D132" t="s">
        <v>274</v>
      </c>
      <c r="E132" t="s">
        <v>97</v>
      </c>
      <c r="F132" t="s">
        <v>184</v>
      </c>
      <c r="G132">
        <v>15.6</v>
      </c>
      <c r="H132">
        <v>0.65</v>
      </c>
      <c r="I132">
        <v>0</v>
      </c>
      <c r="J132">
        <v>92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</row>
    <row r="133" spans="1:92" x14ac:dyDescent="0.25">
      <c r="A133" t="s">
        <v>188</v>
      </c>
      <c r="B133" t="s">
        <v>303</v>
      </c>
      <c r="C133" t="s">
        <v>174</v>
      </c>
      <c r="D133" t="s">
        <v>274</v>
      </c>
      <c r="E133" t="s">
        <v>105</v>
      </c>
      <c r="F133" t="s">
        <v>190</v>
      </c>
      <c r="G133">
        <v>15.6</v>
      </c>
      <c r="H133">
        <v>0.65</v>
      </c>
      <c r="I133">
        <v>0</v>
      </c>
      <c r="J133">
        <v>92</v>
      </c>
      <c r="K133">
        <v>0.03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1</v>
      </c>
      <c r="CN133">
        <v>1</v>
      </c>
    </row>
    <row r="134" spans="1:92" x14ac:dyDescent="0.25">
      <c r="A134" t="s">
        <v>191</v>
      </c>
      <c r="B134" t="s">
        <v>304</v>
      </c>
      <c r="C134" t="s">
        <v>174</v>
      </c>
      <c r="D134" t="s">
        <v>274</v>
      </c>
      <c r="E134" t="s">
        <v>105</v>
      </c>
      <c r="F134" t="s">
        <v>171</v>
      </c>
      <c r="G134">
        <v>15.6</v>
      </c>
      <c r="H134">
        <v>0.65</v>
      </c>
      <c r="I134">
        <v>0</v>
      </c>
      <c r="J134">
        <v>92</v>
      </c>
      <c r="K134">
        <v>0.42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</row>
    <row r="135" spans="1:92" x14ac:dyDescent="0.25">
      <c r="A135" t="s">
        <v>194</v>
      </c>
      <c r="B135" t="s">
        <v>305</v>
      </c>
      <c r="C135" t="s">
        <v>174</v>
      </c>
      <c r="D135" t="s">
        <v>274</v>
      </c>
      <c r="E135" t="s">
        <v>105</v>
      </c>
      <c r="F135" t="s">
        <v>140</v>
      </c>
      <c r="G135">
        <v>15.6</v>
      </c>
      <c r="H135">
        <v>0.65</v>
      </c>
      <c r="I135">
        <v>0</v>
      </c>
      <c r="J135">
        <v>92</v>
      </c>
      <c r="K135">
        <v>0.12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1</v>
      </c>
    </row>
    <row r="136" spans="1:92" x14ac:dyDescent="0.25">
      <c r="A136" t="s">
        <v>197</v>
      </c>
      <c r="B136" t="s">
        <v>306</v>
      </c>
      <c r="C136" t="s">
        <v>174</v>
      </c>
      <c r="D136" t="s">
        <v>274</v>
      </c>
      <c r="E136" t="s">
        <v>105</v>
      </c>
      <c r="F136" t="s">
        <v>165</v>
      </c>
      <c r="G136">
        <v>15.6</v>
      </c>
      <c r="H136">
        <v>0.65</v>
      </c>
      <c r="I136">
        <v>0</v>
      </c>
      <c r="J136">
        <v>92</v>
      </c>
      <c r="K136">
        <v>0.06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1</v>
      </c>
      <c r="CN136">
        <v>1</v>
      </c>
    </row>
    <row r="137" spans="1:92" ht="17.25" customHeight="1" x14ac:dyDescent="0.25">
      <c r="A137" t="s">
        <v>200</v>
      </c>
      <c r="B137" t="s">
        <v>307</v>
      </c>
      <c r="C137" t="s">
        <v>174</v>
      </c>
      <c r="D137" t="s">
        <v>274</v>
      </c>
      <c r="E137" t="s">
        <v>105</v>
      </c>
      <c r="F137" t="s">
        <v>125</v>
      </c>
      <c r="G137">
        <v>15.6</v>
      </c>
      <c r="H137">
        <v>0.65</v>
      </c>
      <c r="I137">
        <v>0</v>
      </c>
      <c r="J137">
        <v>92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Koene</dc:creator>
  <cp:lastModifiedBy>Jip Koene</cp:lastModifiedBy>
  <dcterms:created xsi:type="dcterms:W3CDTF">2022-05-24T14:07:18Z</dcterms:created>
  <dcterms:modified xsi:type="dcterms:W3CDTF">2022-06-29T13:49:54Z</dcterms:modified>
</cp:coreProperties>
</file>