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arly-vot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<sst xmlns="http://schemas.openxmlformats.org/spreadsheetml/2006/main" count="24" uniqueCount="24">
  <si>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Party</t>
  </si>
  <si>
    <t xml:space="preserve">Preliminary</t>
  </si>
  <si>
    <t xml:space="preserve">Final</t>
  </si>
  <si>
    <t xml:space="preserve">Abs diff</t>
  </si>
  <si>
    <t xml:space="preserve">Difference</t>
  </si>
  <si>
    <t xml:space="preserve">% to Prelim</t>
  </si>
  <si>
    <t xml:space="preserve">% to Final</t>
  </si>
  <si>
    <t xml:space="preserve">Venstre</t>
  </si>
  <si>
    <t xml:space="preserve">Piratpartiet</t>
  </si>
  <si>
    <t xml:space="preserve">Helsepartiet</t>
  </si>
  <si>
    <t xml:space="preserve">Fremskrittspartiet</t>
  </si>
  <si>
    <t xml:space="preserve">Miljøpartiet De Grønne</t>
  </si>
  <si>
    <t xml:space="preserve">Folkeaksjonen Nei til mer bompenger</t>
  </si>
  <si>
    <t xml:space="preserve">Senterpartiet</t>
  </si>
  <si>
    <t xml:space="preserve">Rødt</t>
  </si>
  <si>
    <t xml:space="preserve">Partiet De Kristne</t>
  </si>
  <si>
    <t xml:space="preserve">Norges Kommunistiske Parti</t>
  </si>
  <si>
    <t xml:space="preserve">Demokratene</t>
  </si>
  <si>
    <t xml:space="preserve">SV - Sosialistisk Venstreparti</t>
  </si>
  <si>
    <t xml:space="preserve">Arbeiderpartiet</t>
  </si>
  <si>
    <t xml:space="preserve">Liberalistene</t>
  </si>
  <si>
    <t xml:space="preserve">Pensjonistpartiet</t>
  </si>
  <si>
    <t xml:space="preserve">Kristelig Folkeparti</t>
  </si>
  <si>
    <t xml:space="preserve">Høyre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</si>
</sst>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8AA97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10:10"/>
    </sheetView>
  </sheetViews>
  <sheetFormatPr defaultRowHeight="12.8" zeroHeight="false" outlineLevelRow="0" outlineLevelCol="0"/>
  <cols>
    <col collapsed="false" customWidth="true" hidden="false" outlineLevel="0" max="1" min="1" style="0" width="31.44"/>
    <col collapsed="false" customWidth="true" hidden="false" outlineLevel="0" max="2" min="2" style="0" width="9.86"/>
    <col collapsed="false" customWidth="true" hidden="false" outlineLevel="0" max="3" min="3" style="0" width="6.29"/>
    <col collapsed="false" customWidth="true" hidden="false" outlineLevel="0" max="4" min="4" style="0" width="6.67"/>
    <col collapsed="false" customWidth="true" hidden="false" outlineLevel="0" max="5" min="5" style="0" width="9.03"/>
    <col collapsed="false" customWidth="false" hidden="false" outlineLevel="0" max="1025" min="6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true" ht="12.8" hidden="false" customHeight="false" outlineLevel="0" collapsed="false">
      <c r="A2" s="2" t="s">
        <v>7</v>
      </c>
      <c r="B2" s="2" t="n">
        <v>1870</v>
      </c>
      <c r="C2" s="2" t="n">
        <v>1894</v>
      </c>
      <c r="D2" s="2" t="n">
        <f aca="false">ABS(C2-B2)</f>
        <v>24</v>
      </c>
      <c r="E2" s="2" t="n">
        <v>24</v>
      </c>
      <c r="F2" s="2" t="n">
        <f aca="false">(100*ABS(E2))/B2</f>
        <v>1.28342245989305</v>
      </c>
      <c r="G2" s="2" t="n">
        <f aca="false">(100*ABS(E2))/C2</f>
        <v>1.26715945089757</v>
      </c>
    </row>
    <row r="3" s="2" customFormat="true" ht="12.8" hidden="false" customHeight="false" outlineLevel="0" collapsed="false">
      <c r="A3" s="2" t="s">
        <v>8</v>
      </c>
      <c r="B3" s="2" t="n">
        <v>75</v>
      </c>
      <c r="C3" s="2" t="n">
        <v>78</v>
      </c>
      <c r="D3" s="2" t="n">
        <f aca="false">ABS(C3-B3)</f>
        <v>3</v>
      </c>
      <c r="E3" s="2" t="n">
        <v>3</v>
      </c>
      <c r="F3" s="2" t="n">
        <f aca="false">(100*ABS(E3))/B3</f>
        <v>4</v>
      </c>
      <c r="G3" s="2" t="n">
        <f aca="false">(100*ABS(E3))/C3</f>
        <v>3.84615384615385</v>
      </c>
    </row>
    <row r="4" s="2" customFormat="true" ht="12.8" hidden="false" customHeight="false" outlineLevel="0" collapsed="false">
      <c r="A4" s="2" t="s">
        <v>9</v>
      </c>
      <c r="B4" s="2" t="n">
        <v>174</v>
      </c>
      <c r="C4" s="2" t="n">
        <v>180</v>
      </c>
      <c r="D4" s="2" t="n">
        <f aca="false">ABS(C4-B4)</f>
        <v>6</v>
      </c>
      <c r="E4" s="2" t="n">
        <v>6</v>
      </c>
      <c r="F4" s="2" t="n">
        <f aca="false">(100*ABS(E4))/B4</f>
        <v>3.44827586206897</v>
      </c>
      <c r="G4" s="2" t="n">
        <f aca="false">(100*ABS(E4))/C4</f>
        <v>3.33333333333333</v>
      </c>
    </row>
    <row r="5" customFormat="false" ht="12.8" hidden="false" customHeight="false" outlineLevel="0" collapsed="false">
      <c r="A5" s="0" t="s">
        <v>10</v>
      </c>
      <c r="B5" s="0" t="n">
        <v>3683</v>
      </c>
      <c r="C5" s="0" t="n">
        <v>3688</v>
      </c>
      <c r="D5" s="0" t="n">
        <f aca="false">ABS(C5-B5)</f>
        <v>5</v>
      </c>
      <c r="E5" s="0" t="n">
        <v>5</v>
      </c>
      <c r="F5" s="0" t="n">
        <f aca="false">(100*ABS(E5))/B5</f>
        <v>0.13575889220744</v>
      </c>
      <c r="G5" s="0" t="n">
        <f aca="false">(100*ABS(E5))/C5</f>
        <v>0.135574837310195</v>
      </c>
    </row>
    <row r="6" customFormat="false" ht="12.8" hidden="false" customHeight="false" outlineLevel="0" collapsed="false">
      <c r="A6" s="0" t="s">
        <v>11</v>
      </c>
      <c r="B6" s="0" t="n">
        <v>6326</v>
      </c>
      <c r="C6" s="0" t="n">
        <v>6364</v>
      </c>
      <c r="D6" s="0" t="n">
        <f aca="false">ABS(C6-B6)</f>
        <v>38</v>
      </c>
      <c r="E6" s="0" t="n">
        <v>38</v>
      </c>
      <c r="F6" s="0" t="n">
        <f aca="false">(100*ABS(E6))/B6</f>
        <v>0.600695542206766</v>
      </c>
      <c r="G6" s="0" t="n">
        <f aca="false">(100*ABS(E6))/C6</f>
        <v>0.59710873664362</v>
      </c>
    </row>
    <row r="7" customFormat="false" ht="12.8" hidden="false" customHeight="false" outlineLevel="0" collapsed="false">
      <c r="A7" s="0" t="s">
        <v>12</v>
      </c>
      <c r="B7" s="0" t="n">
        <v>8899</v>
      </c>
      <c r="C7" s="0" t="n">
        <v>8908</v>
      </c>
      <c r="D7" s="0" t="n">
        <f aca="false">ABS(C7-B7)</f>
        <v>9</v>
      </c>
      <c r="E7" s="0" t="n">
        <v>9</v>
      </c>
      <c r="F7" s="0" t="n">
        <f aca="false">(100*ABS(E7))/B7</f>
        <v>0.101134958984156</v>
      </c>
      <c r="G7" s="0" t="n">
        <f aca="false">(100*ABS(E7))/C7</f>
        <v>0.101032779524023</v>
      </c>
    </row>
    <row r="8" customFormat="false" ht="12.8" hidden="false" customHeight="false" outlineLevel="0" collapsed="false">
      <c r="A8" s="0" t="s">
        <v>13</v>
      </c>
      <c r="B8" s="0" t="n">
        <v>3732</v>
      </c>
      <c r="C8" s="0" t="n">
        <v>3753</v>
      </c>
      <c r="D8" s="0" t="n">
        <f aca="false">ABS(C8-B8)</f>
        <v>21</v>
      </c>
      <c r="E8" s="0" t="n">
        <v>21</v>
      </c>
      <c r="F8" s="0" t="n">
        <f aca="false">(100*ABS(E8))/B8</f>
        <v>0.562700964630225</v>
      </c>
      <c r="G8" s="0" t="n">
        <f aca="false">(100*ABS(E8))/C8</f>
        <v>0.559552358113509</v>
      </c>
    </row>
    <row r="9" s="2" customFormat="true" ht="12.8" hidden="false" customHeight="false" outlineLevel="0" collapsed="false">
      <c r="A9" s="2" t="s">
        <v>14</v>
      </c>
      <c r="B9" s="2" t="n">
        <v>2991</v>
      </c>
      <c r="C9" s="2" t="n">
        <v>2892</v>
      </c>
      <c r="D9" s="2" t="n">
        <f aca="false">ABS(C9-B9)</f>
        <v>99</v>
      </c>
      <c r="E9" s="2" t="n">
        <v>-99</v>
      </c>
      <c r="F9" s="2" t="n">
        <f aca="false">(100*ABS(E9))/B9</f>
        <v>3.3099297893681</v>
      </c>
      <c r="G9" s="2" t="n">
        <f aca="false">(100*ABS(E9))/C9</f>
        <v>3.42323651452282</v>
      </c>
    </row>
    <row r="10" s="3" customFormat="true" ht="12.8" hidden="false" customHeight="false" outlineLevel="0" collapsed="false">
      <c r="A10" s="3" t="s">
        <v>15</v>
      </c>
      <c r="B10" s="3" t="n">
        <v>380</v>
      </c>
      <c r="C10" s="3" t="n">
        <v>455</v>
      </c>
      <c r="D10" s="3" t="n">
        <f aca="false">ABS(C10-B10)</f>
        <v>75</v>
      </c>
      <c r="E10" s="3" t="n">
        <v>75</v>
      </c>
      <c r="F10" s="3" t="n">
        <f aca="false">(100*ABS(E10))/B10</f>
        <v>19.7368421052632</v>
      </c>
      <c r="G10" s="3" t="n">
        <f aca="false">(100*ABS(E10))/C10</f>
        <v>16.4835164835165</v>
      </c>
    </row>
    <row r="11" customFormat="false" ht="12.8" hidden="false" customHeight="false" outlineLevel="0" collapsed="false">
      <c r="A11" s="0" t="s">
        <v>16</v>
      </c>
      <c r="B11" s="0" t="n">
        <v>56</v>
      </c>
      <c r="C11" s="0" t="n">
        <v>56</v>
      </c>
      <c r="D11" s="0" t="n">
        <f aca="false">ABS(C11-B11)</f>
        <v>0</v>
      </c>
      <c r="E11" s="0" t="n">
        <v>0</v>
      </c>
      <c r="F11" s="0" t="n">
        <f aca="false">(100*ABS(E11))/B11</f>
        <v>0</v>
      </c>
      <c r="G11" s="0" t="n">
        <f aca="false">(100*ABS(E11))/C11</f>
        <v>0</v>
      </c>
    </row>
    <row r="12" customFormat="false" ht="12.8" hidden="false" customHeight="false" outlineLevel="0" collapsed="false">
      <c r="A12" s="0" t="s">
        <v>17</v>
      </c>
      <c r="B12" s="0" t="n">
        <v>220</v>
      </c>
      <c r="C12" s="0" t="n">
        <v>219</v>
      </c>
      <c r="D12" s="0" t="n">
        <f aca="false">ABS(C12-B12)</f>
        <v>1</v>
      </c>
      <c r="E12" s="0" t="n">
        <v>-1</v>
      </c>
      <c r="F12" s="0" t="n">
        <f aca="false">(100*ABS(E12))/B12</f>
        <v>0.454545454545455</v>
      </c>
      <c r="G12" s="0" t="n">
        <f aca="false">(100*ABS(E12))/C12</f>
        <v>0.45662100456621</v>
      </c>
    </row>
    <row r="13" customFormat="false" ht="12.8" hidden="false" customHeight="false" outlineLevel="0" collapsed="false">
      <c r="A13" s="0" t="s">
        <v>18</v>
      </c>
      <c r="B13" s="0" t="n">
        <v>5297</v>
      </c>
      <c r="C13" s="0" t="n">
        <v>5310</v>
      </c>
      <c r="D13" s="0" t="n">
        <f aca="false">ABS(C13-B13)</f>
        <v>13</v>
      </c>
      <c r="E13" s="0" t="n">
        <v>13</v>
      </c>
      <c r="F13" s="0" t="n">
        <f aca="false">(100*ABS(E13))/B13</f>
        <v>0.245421936945441</v>
      </c>
      <c r="G13" s="0" t="n">
        <f aca="false">(100*ABS(E13))/C13</f>
        <v>0.244821092278719</v>
      </c>
    </row>
    <row r="14" customFormat="false" ht="12.8" hidden="false" customHeight="false" outlineLevel="0" collapsed="false">
      <c r="A14" s="0" t="s">
        <v>19</v>
      </c>
      <c r="B14" s="0" t="n">
        <v>12030</v>
      </c>
      <c r="C14" s="0" t="n">
        <v>12117</v>
      </c>
      <c r="D14" s="0" t="n">
        <f aca="false">ABS(C14-B14)</f>
        <v>87</v>
      </c>
      <c r="E14" s="0" t="n">
        <v>87</v>
      </c>
      <c r="F14" s="0" t="n">
        <f aca="false">(100*ABS(E14))/B14</f>
        <v>0.723192019950125</v>
      </c>
      <c r="G14" s="0" t="n">
        <f aca="false">(100*ABS(E14))/C14</f>
        <v>0.717999504827928</v>
      </c>
    </row>
    <row r="15" s="2" customFormat="true" ht="12.8" hidden="false" customHeight="false" outlineLevel="0" collapsed="false">
      <c r="A15" s="2" t="s">
        <v>20</v>
      </c>
      <c r="B15" s="2" t="n">
        <v>108</v>
      </c>
      <c r="C15" s="2" t="n">
        <v>110</v>
      </c>
      <c r="D15" s="2" t="n">
        <f aca="false">ABS(C15-B15)</f>
        <v>2</v>
      </c>
      <c r="E15" s="2" t="n">
        <v>2</v>
      </c>
      <c r="F15" s="2" t="n">
        <f aca="false">(100*ABS(E15))/B15</f>
        <v>1.85185185185185</v>
      </c>
      <c r="G15" s="2" t="n">
        <f aca="false">(100*ABS(E15))/C15</f>
        <v>1.81818181818182</v>
      </c>
    </row>
    <row r="16" s="2" customFormat="true" ht="12.8" hidden="false" customHeight="false" outlineLevel="0" collapsed="false">
      <c r="A16" s="2" t="s">
        <v>21</v>
      </c>
      <c r="B16" s="2" t="n">
        <v>1228</v>
      </c>
      <c r="C16" s="2" t="n">
        <v>1183</v>
      </c>
      <c r="D16" s="2" t="n">
        <f aca="false">ABS(C16-B16)</f>
        <v>45</v>
      </c>
      <c r="E16" s="2" t="n">
        <v>-45</v>
      </c>
      <c r="F16" s="2" t="n">
        <f aca="false">(100*ABS(E16))/B16</f>
        <v>3.66449511400651</v>
      </c>
      <c r="G16" s="2" t="n">
        <f aca="false">(100*ABS(E16))/C16</f>
        <v>3.80388841927303</v>
      </c>
    </row>
    <row r="17" s="2" customFormat="true" ht="12.8" hidden="false" customHeight="false" outlineLevel="0" collapsed="false">
      <c r="A17" s="2" t="s">
        <v>22</v>
      </c>
      <c r="B17" s="2" t="n">
        <v>1836</v>
      </c>
      <c r="C17" s="2" t="n">
        <v>1810</v>
      </c>
      <c r="D17" s="2" t="n">
        <f aca="false">ABS(C17-B17)</f>
        <v>26</v>
      </c>
      <c r="E17" s="2" t="n">
        <v>-26</v>
      </c>
      <c r="F17" s="2" t="n">
        <f aca="false">(100*ABS(E17))/B17</f>
        <v>1.4161220043573</v>
      </c>
      <c r="G17" s="2" t="n">
        <f aca="false">(100*ABS(E17))/C17</f>
        <v>1.43646408839779</v>
      </c>
    </row>
    <row r="18" s="2" customFormat="true" ht="12.8" hidden="false" customHeight="false" outlineLevel="0" collapsed="false">
      <c r="A18" s="2" t="s">
        <v>23</v>
      </c>
      <c r="B18" s="2" t="n">
        <v>12087</v>
      </c>
      <c r="C18" s="2" t="n">
        <v>12311</v>
      </c>
      <c r="D18" s="2" t="n">
        <f aca="false">ABS(C18-B18)</f>
        <v>224</v>
      </c>
      <c r="E18" s="2" t="n">
        <v>224</v>
      </c>
      <c r="F18" s="2" t="n">
        <f aca="false">(100*ABS(E18))/B18</f>
        <v>1.8532307437743</v>
      </c>
      <c r="G18" s="2" t="n">
        <f aca="false">(100*ABS(E18))/C18</f>
        <v>1.81951100641703</v>
      </c>
    </row>
    <row r="19" customFormat="false" ht="12.8" hidden="false" customHeight="false" outlineLevel="0" collapsed="false">
      <c r="B19" s="0" t="n">
        <f aca="false">SUM(B2:B18)</f>
        <v>60992</v>
      </c>
      <c r="C19" s="0" t="n">
        <f aca="false">SUM(C2:C18)</f>
        <v>61328</v>
      </c>
      <c r="D19" s="0" t="n">
        <f aca="false">SUM(D2:D18)</f>
        <v>678</v>
      </c>
      <c r="F19" s="0" t="n">
        <f aca="false">AVERAGE(F2:F18)</f>
        <v>2.55221292353252</v>
      </c>
      <c r="G19" s="0" t="n">
        <f aca="false">AVERAGE(G2:G18)</f>
        <v>2.35553854552694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2019-09-15T21:37:40Z</dcterms:modified>
  <cp:revision>1</cp:revision>
  <dc:subject/>
  <dc:title/>
</cp:coreProperties>
</file>