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eong Yang\Desktop\Jiseong Yang\Lectures\Applied-Text-Mining-in-Python\img\"/>
    </mc:Choice>
  </mc:AlternateContent>
  <xr:revisionPtr revIDLastSave="0" documentId="13_ncr:1_{3D9DE1C3-7DB0-4F58-86F7-862F2D614CD0}" xr6:coauthVersionLast="36" xr6:coauthVersionMax="36" xr10:uidLastSave="{00000000-0000-0000-0000-000000000000}"/>
  <bookViews>
    <workbookView xWindow="0" yWindow="0" windowWidth="28800" windowHeight="13980" xr2:uid="{1462500E-13FF-4C41-9493-28F1EB71EB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R5" i="1"/>
  <c r="R6" i="1"/>
  <c r="R7" i="1"/>
  <c r="R4" i="1"/>
  <c r="O8" i="1"/>
  <c r="P8" i="1"/>
  <c r="Q8" i="1"/>
  <c r="N8" i="1"/>
  <c r="O5" i="1"/>
  <c r="P5" i="1"/>
  <c r="Q5" i="1"/>
  <c r="O6" i="1"/>
  <c r="P6" i="1"/>
  <c r="Q6" i="1"/>
  <c r="O7" i="1"/>
  <c r="P7" i="1"/>
  <c r="Q7" i="1"/>
  <c r="Q4" i="1"/>
  <c r="P4" i="1"/>
  <c r="O4" i="1"/>
  <c r="N5" i="1"/>
  <c r="N6" i="1"/>
  <c r="N7" i="1"/>
  <c r="N4" i="1"/>
  <c r="M18" i="1"/>
  <c r="C14" i="1"/>
  <c r="E14" i="1"/>
  <c r="G14" i="1"/>
  <c r="I14" i="1"/>
  <c r="M14" i="1"/>
  <c r="O14" i="1"/>
  <c r="Q14" i="1"/>
  <c r="S14" i="1"/>
  <c r="C15" i="1"/>
  <c r="E15" i="1"/>
  <c r="G15" i="1"/>
  <c r="I15" i="1"/>
  <c r="M15" i="1"/>
  <c r="O15" i="1"/>
  <c r="Q15" i="1"/>
  <c r="S15" i="1"/>
  <c r="C16" i="1"/>
  <c r="E16" i="1"/>
  <c r="G16" i="1"/>
  <c r="I16" i="1"/>
  <c r="M16" i="1"/>
  <c r="O16" i="1"/>
  <c r="Q16" i="1"/>
  <c r="S16" i="1"/>
  <c r="C17" i="1"/>
  <c r="E17" i="1"/>
  <c r="G17" i="1"/>
  <c r="I17" i="1"/>
  <c r="M17" i="1"/>
  <c r="O17" i="1"/>
  <c r="Q17" i="1"/>
  <c r="S17" i="1"/>
</calcChain>
</file>

<file path=xl/sharedStrings.xml><?xml version="1.0" encoding="utf-8"?>
<sst xmlns="http://schemas.openxmlformats.org/spreadsheetml/2006/main" count="86" uniqueCount="37">
  <si>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</si>
  <si>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</si>
  <si>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</si>
  <si>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</si>
  <si>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D1</t>
  </si>
  <si>
    <t>D1</t>
    <phoneticPr fontId="1" type="noConversion"/>
  </si>
  <si>
    <t>D2</t>
  </si>
  <si>
    <t>D2</t>
    <phoneticPr fontId="1" type="noConversion"/>
  </si>
  <si>
    <t>D3</t>
  </si>
  <si>
    <t>D4</t>
  </si>
  <si>
    <t>W1</t>
  </si>
  <si>
    <t>W1</t>
    <phoneticPr fontId="1" type="noConversion"/>
  </si>
  <si>
    <t>W2</t>
  </si>
  <si>
    <t>W2</t>
    <phoneticPr fontId="1" type="noConversion"/>
  </si>
  <si>
    <t>W3</t>
  </si>
  <si>
    <t>W4</t>
  </si>
  <si>
    <t>W5</t>
  </si>
  <si>
    <t>W3</t>
    <phoneticPr fontId="1" type="noConversion"/>
  </si>
  <si>
    <t>W4</t>
    <phoneticPr fontId="1" type="noConversion"/>
  </si>
  <si>
    <t>W5</t>
    <phoneticPr fontId="1" type="noConversion"/>
  </si>
  <si>
    <t>W6</t>
    <phoneticPr fontId="1" type="noConversion"/>
  </si>
  <si>
    <t>W7</t>
    <phoneticPr fontId="1" type="noConversion"/>
  </si>
  <si>
    <t>W8</t>
    <phoneticPr fontId="1" type="noConversion"/>
  </si>
  <si>
    <t>Sum</t>
    <phoneticPr fontId="1" type="noConversion"/>
  </si>
  <si>
    <t>(4, 4)</t>
    <phoneticPr fontId="1" type="noConversion"/>
  </si>
  <si>
    <t>&lt;Word Count by Documents&gt;</t>
    <phoneticPr fontId="1" type="noConversion"/>
  </si>
  <si>
    <t>&lt;Topic Count by Documents&gt;</t>
    <phoneticPr fontId="1" type="noConversion"/>
  </si>
  <si>
    <t>P(W1|K1)</t>
    <phoneticPr fontId="1" type="noConversion"/>
  </si>
  <si>
    <t>P(W2|K1)</t>
    <phoneticPr fontId="1" type="noConversion"/>
  </si>
  <si>
    <t>P(W3|K2)</t>
    <phoneticPr fontId="1" type="noConversion"/>
  </si>
  <si>
    <t>P(W4|K2)</t>
    <phoneticPr fontId="1" type="noConversion"/>
  </si>
  <si>
    <t>P(W5|K3)</t>
    <phoneticPr fontId="1" type="noConversion"/>
  </si>
  <si>
    <t>P(W6|K3)</t>
    <phoneticPr fontId="1" type="noConversion"/>
  </si>
  <si>
    <t>P(W7|K4)</t>
    <phoneticPr fontId="1" type="noConversion"/>
  </si>
  <si>
    <t>P(W8|K4)</t>
    <phoneticPr fontId="1" type="noConversion"/>
  </si>
  <si>
    <t>&lt;Topics and Assigned Words by Documents&gt;</t>
    <phoneticPr fontId="1" type="noConversion"/>
  </si>
  <si>
    <t>&lt;P1 = P1(topic t | document d) / P2 = P2(word w | topic t)&gt;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</si>
</sst>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2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2" xfId="0" applyBorder="1">
      <alignment vertical="center"/>
    </xf>
    <xf numFmtId="0" fontId="2" fillId="0" borderId="28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34" xfId="0" applyFont="1" applyBorder="1">
      <alignment vertical="center"/>
    </xf>
    <xf numFmtId="0" fontId="2" fillId="0" borderId="35" xfId="0" applyFont="1" applyBorder="1">
      <alignment vertical="center"/>
    </xf>
    <xf numFmtId="0" fontId="2" fillId="0" borderId="36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0" borderId="48" xfId="0" applyFont="1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2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1" xfId="0" applyFont="1" applyBorder="1">
      <alignment vertical="center"/>
    </xf>
    <xf numFmtId="0" fontId="2" fillId="0" borderId="64" xfId="0" applyFont="1" applyBorder="1">
      <alignment vertical="center"/>
    </xf>
    <xf numFmtId="0" fontId="2" fillId="0" borderId="65" xfId="0" applyFont="1" applyBorder="1">
      <alignment vertical="center"/>
    </xf>
    <xf numFmtId="0" fontId="2" fillId="0" borderId="66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0" xfId="0" applyFont="1" applyBorder="1">
      <alignment vertical="center"/>
    </xf>
    <xf numFmtId="0" fontId="2" fillId="0" borderId="59" xfId="0" applyFont="1" applyBorder="1">
      <alignment vertical="center"/>
    </xf>
    <xf numFmtId="2" fontId="0" fillId="0" borderId="39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1" xfId="0" applyFont="1" applyBorder="1">
      <alignment vertical="center"/>
    </xf>
    <xf numFmtId="0" fontId="2" fillId="0" borderId="18" xfId="0" applyFont="1" applyBorder="1">
      <alignment vertical="center"/>
    </xf>
    <xf numFmtId="0" fontId="0" fillId="0" borderId="70" xfId="0" applyBorder="1" applyAlignment="1">
      <alignment horizontal="center" vertical="center"/>
    </xf>
    <xf numFmtId="0" fontId="2" fillId="0" borderId="19" xfId="0" applyFont="1" applyBorder="1">
      <alignment vertical="center"/>
    </xf>
    <xf numFmtId="0" fontId="0" fillId="0" borderId="71" xfId="0" applyBorder="1" applyAlignment="1">
      <alignment horizontal="center" vertical="center"/>
    </xf>
    <xf numFmtId="0" fontId="2" fillId="0" borderId="72" xfId="0" applyFont="1" applyBorder="1">
      <alignment vertical="center"/>
    </xf>
    <xf numFmtId="0" fontId="0" fillId="0" borderId="73" xfId="0" applyBorder="1" applyAlignment="1">
      <alignment horizontal="center" vertical="center"/>
    </xf>
    <xf numFmtId="2" fontId="0" fillId="0" borderId="70" xfId="0" applyNumberFormat="1" applyBorder="1" applyAlignment="1">
      <alignment horizontal="center" vertical="center"/>
    </xf>
    <xf numFmtId="2" fontId="0" fillId="0" borderId="71" xfId="0" applyNumberFormat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2" fontId="0" fillId="0" borderId="68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2" fontId="0" fillId="0" borderId="74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AF11-797E-4CFA-8A96-C64A6F074EF2}">
  <dimension ref="B2:Z18"/>
  <sheetViews>
    <sheetView tabSelected="1" workbookViewId="0">
      <selection activeCell="P9" sqref="P9"/>
    </sheetView>
  </sheetViews>
  <sheetFormatPr defaultRowHeight="16.5" x14ac:dyDescent="0.3"/>
  <cols>
    <col min="1" max="1" width="3.5" customWidth="1"/>
  </cols>
  <sheetData>
    <row r="2" spans="2:26" ht="17.25" thickBot="1" x14ac:dyDescent="0.35">
      <c r="B2" s="44" t="s">
        <v>35</v>
      </c>
      <c r="M2" s="45" t="s">
        <v>26</v>
      </c>
      <c r="T2" s="45" t="s">
        <v>25</v>
      </c>
    </row>
    <row r="3" spans="2:26" ht="18" thickTop="1" thickBot="1" x14ac:dyDescent="0.35">
      <c r="B3" s="57" t="s">
        <v>24</v>
      </c>
      <c r="C3" s="34" t="s">
        <v>0</v>
      </c>
      <c r="D3" s="33"/>
      <c r="E3" s="32" t="s">
        <v>1</v>
      </c>
      <c r="F3" s="33"/>
      <c r="G3" s="32" t="s">
        <v>2</v>
      </c>
      <c r="H3" s="33"/>
      <c r="I3" s="32" t="s">
        <v>3</v>
      </c>
      <c r="J3" s="33"/>
      <c r="K3" s="56" t="s">
        <v>23</v>
      </c>
      <c r="M3" s="61"/>
      <c r="N3" s="66" t="s">
        <v>0</v>
      </c>
      <c r="O3" s="67" t="s">
        <v>1</v>
      </c>
      <c r="P3" s="67" t="s">
        <v>2</v>
      </c>
      <c r="Q3" s="67" t="s">
        <v>3</v>
      </c>
      <c r="R3" s="68" t="s">
        <v>23</v>
      </c>
      <c r="T3" s="61"/>
      <c r="U3" s="66" t="s">
        <v>10</v>
      </c>
      <c r="V3" s="67" t="s">
        <v>12</v>
      </c>
      <c r="W3" s="67" t="s">
        <v>14</v>
      </c>
      <c r="X3" s="67" t="s">
        <v>15</v>
      </c>
      <c r="Y3" s="46" t="s">
        <v>16</v>
      </c>
      <c r="Z3" s="68" t="s">
        <v>23</v>
      </c>
    </row>
    <row r="4" spans="2:26" ht="17.25" thickBot="1" x14ac:dyDescent="0.35">
      <c r="B4" s="58"/>
      <c r="C4" s="28" t="s">
        <v>11</v>
      </c>
      <c r="D4" s="29" t="s">
        <v>13</v>
      </c>
      <c r="E4" s="28" t="s">
        <v>11</v>
      </c>
      <c r="F4" s="29" t="s">
        <v>17</v>
      </c>
      <c r="G4" s="28" t="s">
        <v>17</v>
      </c>
      <c r="H4" s="29" t="s">
        <v>18</v>
      </c>
      <c r="I4" s="28" t="s">
        <v>11</v>
      </c>
      <c r="J4" s="29" t="s">
        <v>19</v>
      </c>
      <c r="K4" s="55"/>
      <c r="M4" s="62" t="s">
        <v>4</v>
      </c>
      <c r="N4" s="11">
        <f>SUM(C5:D5)</f>
        <v>15</v>
      </c>
      <c r="O4" s="11">
        <f>SUM(E5:F5)</f>
        <v>26</v>
      </c>
      <c r="P4" s="11">
        <f>SUM(G5:H5)</f>
        <v>17</v>
      </c>
      <c r="Q4" s="11">
        <f>SUM(I5:J5)</f>
        <v>23</v>
      </c>
      <c r="R4" s="16">
        <f>SUM(N4:Q4)</f>
        <v>81</v>
      </c>
      <c r="T4" s="62" t="s">
        <v>4</v>
      </c>
      <c r="U4" s="11">
        <v>27</v>
      </c>
      <c r="V4" s="5">
        <v>6</v>
      </c>
      <c r="W4" s="5">
        <v>34</v>
      </c>
      <c r="X4" s="5">
        <v>0</v>
      </c>
      <c r="Y4" s="47">
        <v>14</v>
      </c>
      <c r="Z4" s="16">
        <v>81</v>
      </c>
    </row>
    <row r="5" spans="2:26" ht="17.25" thickTop="1" x14ac:dyDescent="0.3">
      <c r="B5" s="25" t="s">
        <v>5</v>
      </c>
      <c r="C5" s="4">
        <v>9</v>
      </c>
      <c r="D5" s="24">
        <v>6</v>
      </c>
      <c r="E5" s="4">
        <v>9</v>
      </c>
      <c r="F5" s="24">
        <v>17</v>
      </c>
      <c r="G5" s="24">
        <v>17</v>
      </c>
      <c r="H5" s="24">
        <v>0</v>
      </c>
      <c r="I5" s="4">
        <v>9</v>
      </c>
      <c r="J5" s="24">
        <v>14</v>
      </c>
      <c r="K5" s="52">
        <v>81</v>
      </c>
      <c r="M5" s="63" t="s">
        <v>6</v>
      </c>
      <c r="N5" s="12">
        <f t="shared" ref="N5:N7" si="0">SUM(C6:D6)</f>
        <v>19</v>
      </c>
      <c r="O5" s="5">
        <f t="shared" ref="O5:O7" si="1">SUM(E6:F6)</f>
        <v>27</v>
      </c>
      <c r="P5" s="12">
        <f t="shared" ref="P5:P7" si="2">SUM(G6:H6)</f>
        <v>33</v>
      </c>
      <c r="Q5" s="5">
        <f t="shared" ref="Q5:Q7" si="3">SUM(I6:J6)</f>
        <v>29</v>
      </c>
      <c r="R5" s="16">
        <f>SUM(N5:Q5)</f>
        <v>108</v>
      </c>
      <c r="T5" s="63" t="s">
        <v>6</v>
      </c>
      <c r="U5" s="12">
        <v>39</v>
      </c>
      <c r="V5" s="2">
        <v>6</v>
      </c>
      <c r="W5" s="2">
        <v>28</v>
      </c>
      <c r="X5" s="2">
        <v>19</v>
      </c>
      <c r="Y5" s="48">
        <v>16</v>
      </c>
      <c r="Z5" s="17">
        <v>108</v>
      </c>
    </row>
    <row r="6" spans="2:26" x14ac:dyDescent="0.3">
      <c r="B6" s="26" t="s">
        <v>7</v>
      </c>
      <c r="C6" s="3">
        <v>13</v>
      </c>
      <c r="D6" s="19">
        <v>6</v>
      </c>
      <c r="E6" s="3">
        <v>13</v>
      </c>
      <c r="F6" s="19">
        <v>14</v>
      </c>
      <c r="G6" s="19">
        <v>14</v>
      </c>
      <c r="H6" s="19">
        <v>19</v>
      </c>
      <c r="I6" s="3">
        <v>13</v>
      </c>
      <c r="J6" s="19">
        <v>16</v>
      </c>
      <c r="K6" s="53">
        <v>108</v>
      </c>
      <c r="M6" s="63" t="s">
        <v>8</v>
      </c>
      <c r="N6" s="12">
        <f t="shared" si="0"/>
        <v>17</v>
      </c>
      <c r="O6" s="5">
        <f t="shared" si="1"/>
        <v>19</v>
      </c>
      <c r="P6" s="12">
        <f t="shared" si="2"/>
        <v>17</v>
      </c>
      <c r="Q6" s="5">
        <f t="shared" si="3"/>
        <v>6</v>
      </c>
      <c r="R6" s="16">
        <f t="shared" ref="R5:R7" si="4">SUM(N6:Q6)</f>
        <v>59</v>
      </c>
      <c r="T6" s="63" t="s">
        <v>8</v>
      </c>
      <c r="U6" s="12">
        <v>15</v>
      </c>
      <c r="V6" s="2">
        <v>12</v>
      </c>
      <c r="W6" s="2">
        <v>28</v>
      </c>
      <c r="X6" s="2">
        <v>3</v>
      </c>
      <c r="Y6" s="48">
        <v>1</v>
      </c>
      <c r="Z6" s="17">
        <v>59</v>
      </c>
    </row>
    <row r="7" spans="2:26" ht="17.25" thickBot="1" x14ac:dyDescent="0.35">
      <c r="B7" s="26" t="s">
        <v>8</v>
      </c>
      <c r="C7" s="3">
        <v>5</v>
      </c>
      <c r="D7" s="19">
        <v>12</v>
      </c>
      <c r="E7" s="3">
        <v>5</v>
      </c>
      <c r="F7" s="19">
        <v>14</v>
      </c>
      <c r="G7" s="19">
        <v>14</v>
      </c>
      <c r="H7" s="19">
        <v>3</v>
      </c>
      <c r="I7" s="3">
        <v>5</v>
      </c>
      <c r="J7" s="19">
        <v>1</v>
      </c>
      <c r="K7" s="53">
        <v>59</v>
      </c>
      <c r="M7" s="64" t="s">
        <v>9</v>
      </c>
      <c r="N7" s="13">
        <f t="shared" si="0"/>
        <v>0</v>
      </c>
      <c r="O7" s="8">
        <f t="shared" si="1"/>
        <v>7</v>
      </c>
      <c r="P7" s="13">
        <f t="shared" si="2"/>
        <v>19</v>
      </c>
      <c r="Q7" s="8">
        <f t="shared" si="3"/>
        <v>2</v>
      </c>
      <c r="R7" s="16">
        <f t="shared" si="4"/>
        <v>28</v>
      </c>
      <c r="T7" s="64" t="s">
        <v>9</v>
      </c>
      <c r="U7" s="13">
        <v>0</v>
      </c>
      <c r="V7" s="8">
        <v>0</v>
      </c>
      <c r="W7" s="8">
        <v>14</v>
      </c>
      <c r="X7" s="8">
        <v>12</v>
      </c>
      <c r="Y7" s="49">
        <v>2</v>
      </c>
      <c r="Z7" s="18">
        <v>28</v>
      </c>
    </row>
    <row r="8" spans="2:26" ht="17.25" thickBot="1" x14ac:dyDescent="0.35">
      <c r="B8" s="27" t="s">
        <v>9</v>
      </c>
      <c r="C8" s="7">
        <v>0</v>
      </c>
      <c r="D8" s="20">
        <v>0</v>
      </c>
      <c r="E8" s="7">
        <v>0</v>
      </c>
      <c r="F8" s="20">
        <v>7</v>
      </c>
      <c r="G8" s="20">
        <v>7</v>
      </c>
      <c r="H8" s="20">
        <v>12</v>
      </c>
      <c r="I8" s="7">
        <v>0</v>
      </c>
      <c r="J8" s="20">
        <v>2</v>
      </c>
      <c r="K8" s="54">
        <v>28</v>
      </c>
      <c r="M8" s="65" t="s">
        <v>23</v>
      </c>
      <c r="N8" s="14">
        <f>SUM(N4:N7)</f>
        <v>51</v>
      </c>
      <c r="O8" s="14">
        <f t="shared" ref="O8:Q8" si="5">SUM(O4:O7)</f>
        <v>79</v>
      </c>
      <c r="P8" s="14">
        <f t="shared" si="5"/>
        <v>86</v>
      </c>
      <c r="Q8" s="14">
        <f t="shared" si="5"/>
        <v>60</v>
      </c>
      <c r="R8" s="15">
        <f>SUM(R4:R7)</f>
        <v>276</v>
      </c>
      <c r="T8" s="65" t="s">
        <v>23</v>
      </c>
      <c r="U8" s="14">
        <v>81</v>
      </c>
      <c r="V8" s="9">
        <v>24</v>
      </c>
      <c r="W8" s="9">
        <v>104</v>
      </c>
      <c r="X8" s="9">
        <v>34</v>
      </c>
      <c r="Y8" s="50">
        <v>33</v>
      </c>
      <c r="Z8" s="15">
        <v>276</v>
      </c>
    </row>
    <row r="9" spans="2:26" ht="17.25" thickBot="1" x14ac:dyDescent="0.35">
      <c r="B9" s="31" t="s">
        <v>23</v>
      </c>
      <c r="C9" s="6">
        <v>27</v>
      </c>
      <c r="D9" s="21">
        <v>24</v>
      </c>
      <c r="E9" s="6">
        <v>27</v>
      </c>
      <c r="F9" s="21">
        <v>52</v>
      </c>
      <c r="G9" s="21">
        <v>52</v>
      </c>
      <c r="H9" s="21">
        <v>34</v>
      </c>
      <c r="I9" s="6">
        <v>27</v>
      </c>
      <c r="J9" s="21">
        <v>33</v>
      </c>
      <c r="K9" s="51">
        <v>276</v>
      </c>
    </row>
    <row r="11" spans="2:26" ht="17.25" thickBot="1" x14ac:dyDescent="0.35">
      <c r="B11" s="45" t="s">
        <v>36</v>
      </c>
    </row>
    <row r="12" spans="2:26" ht="17.25" thickBot="1" x14ac:dyDescent="0.35">
      <c r="B12" s="59" t="s">
        <v>24</v>
      </c>
      <c r="C12" s="34" t="s">
        <v>0</v>
      </c>
      <c r="D12" s="33"/>
      <c r="E12" s="32" t="s">
        <v>1</v>
      </c>
      <c r="F12" s="33"/>
      <c r="G12" s="32" t="s">
        <v>2</v>
      </c>
      <c r="H12" s="33"/>
      <c r="I12" s="32" t="s">
        <v>3</v>
      </c>
      <c r="J12" s="76"/>
      <c r="L12" s="59" t="s">
        <v>24</v>
      </c>
      <c r="M12" s="34" t="s">
        <v>0</v>
      </c>
      <c r="N12" s="33"/>
      <c r="O12" s="32" t="s">
        <v>1</v>
      </c>
      <c r="P12" s="33"/>
      <c r="Q12" s="32" t="s">
        <v>2</v>
      </c>
      <c r="R12" s="33"/>
      <c r="S12" s="32" t="s">
        <v>3</v>
      </c>
      <c r="T12" s="76"/>
    </row>
    <row r="13" spans="2:26" ht="17.25" thickBot="1" x14ac:dyDescent="0.35">
      <c r="B13" s="60"/>
      <c r="C13" s="28" t="s">
        <v>11</v>
      </c>
      <c r="D13" s="29" t="s">
        <v>13</v>
      </c>
      <c r="E13" s="28" t="s">
        <v>17</v>
      </c>
      <c r="F13" s="29" t="s">
        <v>18</v>
      </c>
      <c r="G13" s="28" t="s">
        <v>19</v>
      </c>
      <c r="H13" s="29" t="s">
        <v>20</v>
      </c>
      <c r="I13" s="30" t="s">
        <v>21</v>
      </c>
      <c r="J13" s="77" t="s">
        <v>22</v>
      </c>
      <c r="L13" s="60"/>
      <c r="M13" s="28" t="s">
        <v>10</v>
      </c>
      <c r="N13" s="29" t="s">
        <v>12</v>
      </c>
      <c r="O13" s="28" t="s">
        <v>10</v>
      </c>
      <c r="P13" s="29" t="s">
        <v>14</v>
      </c>
      <c r="Q13" s="28" t="s">
        <v>14</v>
      </c>
      <c r="R13" s="29" t="s">
        <v>15</v>
      </c>
      <c r="S13" s="30" t="s">
        <v>10</v>
      </c>
      <c r="T13" s="77" t="s">
        <v>16</v>
      </c>
    </row>
    <row r="14" spans="2:26" ht="17.25" thickTop="1" x14ac:dyDescent="0.3">
      <c r="B14" s="78" t="s">
        <v>5</v>
      </c>
      <c r="C14" s="35" t="str">
        <f>"P("&amp;C$12&amp;"|"&amp;$B14&amp;")"</f>
        <v>P(K1|D1)</v>
      </c>
      <c r="D14" s="36"/>
      <c r="E14" s="39" t="str">
        <f>"P("&amp;E$12&amp;"|"&amp;$B14&amp;")"</f>
        <v>P(K2|D1)</v>
      </c>
      <c r="F14" s="36"/>
      <c r="G14" s="39" t="str">
        <f>"P("&amp;G$12&amp;"|"&amp;$B14&amp;")"</f>
        <v>P(K3|D1)</v>
      </c>
      <c r="H14" s="36"/>
      <c r="I14" s="39" t="str">
        <f>"P("&amp;I$12&amp;"|"&amp;$B14&amp;")"</f>
        <v>P(K4|D1)</v>
      </c>
      <c r="J14" s="79"/>
      <c r="L14" s="78" t="s">
        <v>5</v>
      </c>
      <c r="M14" s="69">
        <f>SUM(C5:D5)/$K5</f>
        <v>0.18518518518518517</v>
      </c>
      <c r="N14" s="70"/>
      <c r="O14" s="71">
        <f>SUM(E5:F5)/$K5</f>
        <v>0.32098765432098764</v>
      </c>
      <c r="P14" s="70"/>
      <c r="Q14" s="71">
        <f>SUM(G5:H5)/$K5</f>
        <v>0.20987654320987653</v>
      </c>
      <c r="R14" s="70"/>
      <c r="S14" s="71">
        <f>SUM(I5:J5)/$K5</f>
        <v>0.2839506172839506</v>
      </c>
      <c r="T14" s="84"/>
    </row>
    <row r="15" spans="2:26" x14ac:dyDescent="0.3">
      <c r="B15" s="80" t="s">
        <v>7</v>
      </c>
      <c r="C15" s="43" t="str">
        <f>"P("&amp;C$12&amp;"|"&amp;$B15&amp;")"</f>
        <v>P(K1|D2)</v>
      </c>
      <c r="D15" s="41"/>
      <c r="E15" s="38" t="str">
        <f>"P("&amp;E$12&amp;"|"&amp;$B15&amp;")"</f>
        <v>P(K2|D2)</v>
      </c>
      <c r="F15" s="41"/>
      <c r="G15" s="38" t="str">
        <f>"P("&amp;G$12&amp;"|"&amp;$B15&amp;")"</f>
        <v>P(K3|D2)</v>
      </c>
      <c r="H15" s="41"/>
      <c r="I15" s="38" t="str">
        <f>"P("&amp;I$12&amp;"|"&amp;$B15&amp;")"</f>
        <v>P(K4|D2)</v>
      </c>
      <c r="J15" s="81"/>
      <c r="L15" s="80" t="s">
        <v>7</v>
      </c>
      <c r="M15" s="72">
        <f>SUM(C6:D6)/$K6</f>
        <v>0.17592592592592593</v>
      </c>
      <c r="N15" s="73"/>
      <c r="O15" s="74">
        <f>SUM(E6:F6)/$K6</f>
        <v>0.25</v>
      </c>
      <c r="P15" s="73"/>
      <c r="Q15" s="74">
        <f>SUM(G6:H6)/$K6</f>
        <v>0.30555555555555558</v>
      </c>
      <c r="R15" s="73"/>
      <c r="S15" s="74">
        <f>SUM(I6:J6)/$K6</f>
        <v>0.26851851851851855</v>
      </c>
      <c r="T15" s="85"/>
    </row>
    <row r="16" spans="2:26" x14ac:dyDescent="0.3">
      <c r="B16" s="80" t="s">
        <v>8</v>
      </c>
      <c r="C16" s="43" t="str">
        <f>"P("&amp;C$12&amp;"|"&amp;$B16&amp;")"</f>
        <v>P(K1|D3)</v>
      </c>
      <c r="D16" s="41"/>
      <c r="E16" s="38" t="str">
        <f>"P("&amp;E$12&amp;"|"&amp;$B16&amp;")"</f>
        <v>P(K2|D3)</v>
      </c>
      <c r="F16" s="41"/>
      <c r="G16" s="38" t="str">
        <f>"P("&amp;G$12&amp;"|"&amp;$B16&amp;")"</f>
        <v>P(K3|D3)</v>
      </c>
      <c r="H16" s="41"/>
      <c r="I16" s="38" t="str">
        <f>"P("&amp;I$12&amp;"|"&amp;$B16&amp;")"</f>
        <v>P(K4|D3)</v>
      </c>
      <c r="J16" s="81"/>
      <c r="L16" s="80" t="s">
        <v>8</v>
      </c>
      <c r="M16" s="72">
        <f>SUM(C7:D7)/$K7</f>
        <v>0.28813559322033899</v>
      </c>
      <c r="N16" s="73"/>
      <c r="O16" s="74">
        <f>SUM(E7:F7)/$K7</f>
        <v>0.32203389830508472</v>
      </c>
      <c r="P16" s="73"/>
      <c r="Q16" s="74">
        <f>SUM(G7:H7)/$K7</f>
        <v>0.28813559322033899</v>
      </c>
      <c r="R16" s="73"/>
      <c r="S16" s="74">
        <f>SUM(I7:J7)/$K7</f>
        <v>0.10169491525423729</v>
      </c>
      <c r="T16" s="85"/>
    </row>
    <row r="17" spans="2:20" ht="17.25" thickBot="1" x14ac:dyDescent="0.35">
      <c r="B17" s="82" t="s">
        <v>9</v>
      </c>
      <c r="C17" s="42" t="str">
        <f>"P("&amp;C$12&amp;"|"&amp;$B17&amp;")"</f>
        <v>P(K1|D4)</v>
      </c>
      <c r="D17" s="40"/>
      <c r="E17" s="37" t="str">
        <f>"P("&amp;E$12&amp;"|"&amp;$B17&amp;")"</f>
        <v>P(K2|D4)</v>
      </c>
      <c r="F17" s="40"/>
      <c r="G17" s="37" t="str">
        <f>"P("&amp;G$12&amp;"|"&amp;$B17&amp;")"</f>
        <v>P(K3|D4)</v>
      </c>
      <c r="H17" s="40"/>
      <c r="I17" s="37" t="str">
        <f>"P("&amp;I$12&amp;"|"&amp;$B17&amp;")"</f>
        <v>P(K4|D4)</v>
      </c>
      <c r="J17" s="83"/>
      <c r="L17" s="82" t="s">
        <v>9</v>
      </c>
      <c r="M17" s="86">
        <f>SUM(C8:D8)/$K8</f>
        <v>0</v>
      </c>
      <c r="N17" s="87"/>
      <c r="O17" s="88">
        <f>SUM(E8:F8)/$K8</f>
        <v>0.25</v>
      </c>
      <c r="P17" s="87"/>
      <c r="Q17" s="88">
        <f>SUM(G8:H8)/$K8</f>
        <v>0.6785714285714286</v>
      </c>
      <c r="R17" s="87"/>
      <c r="S17" s="88">
        <f>SUM(I8:J8)/$K8</f>
        <v>7.1428571428571425E-2</v>
      </c>
      <c r="T17" s="89"/>
    </row>
    <row r="18" spans="2:20" ht="17.25" thickBot="1" x14ac:dyDescent="0.35">
      <c r="B18" s="1"/>
      <c r="C18" s="75" t="s">
        <v>27</v>
      </c>
      <c r="D18" s="22" t="s">
        <v>28</v>
      </c>
      <c r="E18" s="22" t="s">
        <v>29</v>
      </c>
      <c r="F18" s="22" t="s">
        <v>30</v>
      </c>
      <c r="G18" s="22" t="s">
        <v>31</v>
      </c>
      <c r="H18" s="22" t="s">
        <v>32</v>
      </c>
      <c r="I18" s="22" t="s">
        <v>33</v>
      </c>
      <c r="J18" s="23" t="s">
        <v>34</v>
      </c>
      <c r="M18" s="6">
        <f>SUM(C5:D8)/U8</f>
        <v>0.62962962962962965</v>
      </c>
      <c r="N18" s="9"/>
      <c r="O18" s="9"/>
      <c r="P18" s="9"/>
      <c r="Q18" s="9"/>
      <c r="R18" s="9"/>
      <c r="S18" s="9"/>
      <c r="T18" s="10"/>
    </row>
  </sheetData>
  <dataConsolidate leftLabels="1" topLabels="1">
    <dataRefs count="1">
      <dataRef ref="B3:J7" sheet="Sheet1"/>
    </dataRefs>
  </dataConsolidate>
  <mergeCells count="45">
    <mergeCell ref="M12:N12"/>
    <mergeCell ref="O12:P12"/>
    <mergeCell ref="Q12:R12"/>
    <mergeCell ref="S12:T12"/>
    <mergeCell ref="I12:J12"/>
    <mergeCell ref="G12:H12"/>
    <mergeCell ref="E12:F12"/>
    <mergeCell ref="C12:D12"/>
    <mergeCell ref="I14:J14"/>
    <mergeCell ref="G17:H17"/>
    <mergeCell ref="G16:H16"/>
    <mergeCell ref="G15:H15"/>
    <mergeCell ref="G14:H14"/>
    <mergeCell ref="E17:F17"/>
    <mergeCell ref="E16:F16"/>
    <mergeCell ref="Q17:R17"/>
    <mergeCell ref="O17:P17"/>
    <mergeCell ref="M17:N17"/>
    <mergeCell ref="I17:J17"/>
    <mergeCell ref="I16:J16"/>
    <mergeCell ref="I15:J15"/>
    <mergeCell ref="S17:T17"/>
    <mergeCell ref="K3:K4"/>
    <mergeCell ref="M15:N15"/>
    <mergeCell ref="O15:P15"/>
    <mergeCell ref="Q15:R15"/>
    <mergeCell ref="S15:T15"/>
    <mergeCell ref="M16:N16"/>
    <mergeCell ref="O16:P16"/>
    <mergeCell ref="Q16:R16"/>
    <mergeCell ref="S16:T16"/>
    <mergeCell ref="M14:N14"/>
    <mergeCell ref="O14:P14"/>
    <mergeCell ref="Q14:R14"/>
    <mergeCell ref="S14:T14"/>
    <mergeCell ref="C17:D17"/>
    <mergeCell ref="E15:F15"/>
    <mergeCell ref="E14:F14"/>
    <mergeCell ref="C16:D16"/>
    <mergeCell ref="C15:D15"/>
    <mergeCell ref="C14:D14"/>
    <mergeCell ref="C3:D3"/>
    <mergeCell ref="E3:F3"/>
    <mergeCell ref="G3:H3"/>
    <mergeCell ref="I3:J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Jiseong Yang</dc:creator>
  <cp:lastModifiedBy>Jiseong Yang</cp:lastModifiedBy>
  <dcterms:created xsi:type="dcterms:W3CDTF">2019-08-13T08:52:11Z</dcterms:created>
  <dcterms:modified xsi:type="dcterms:W3CDTF">2019-08-13T10:09:29Z</dcterms:modified>
</cp:coreProperties>
</file>