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5.T_テスト／移行\1.仕様書\"/>
    </mc:Choice>
  </mc:AlternateContent>
  <xr:revisionPtr revIDLastSave="0" documentId="13_ncr:1_{2968045C-4E5D-4A48-9F2D-9419B70D66A3}" xr6:coauthVersionLast="36" xr6:coauthVersionMax="47" xr10:uidLastSave="{00000000-0000-0000-0000-000000000000}"/>
  <bookViews>
    <workbookView xWindow="-120" yWindow="-120" windowWidth="29040" windowHeight="15840" tabRatio="835" xr2:uid="{00000000-000D-0000-FFFF-FFFF00000000}"/>
  </bookViews>
  <sheets>
    <sheet name="外部システムIF(1図番指定)画面"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<sst xmlns="http://schemas.openxmlformats.org/spreadsheetml/2006/main" count="327" uniqueCount="176">
  <si>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</si>
  <si>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</si>
  <si>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</si>
  <si>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</si>
  <si>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</si>
  <si>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</si>
  <si>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</si>
  <si>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</si>
  <si>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</si>
  <si>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</si>
  <si>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</si>
  <si>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</si>
  <si>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</si>
  <si>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テスト仕様書兼報告書</t>
    <rPh sb="3" eb="6">
      <t>シヨウショ</t>
    </rPh>
    <rPh sb="6" eb="7">
      <t>ケン</t>
    </rPh>
    <rPh sb="7" eb="10">
      <t>ホウコクショ</t>
    </rPh>
    <phoneticPr fontId="5"/>
  </si>
  <si>
    <t>画面起動時</t>
    <rPh sb="0" eb="2">
      <t>ガメン</t>
    </rPh>
    <rPh sb="2" eb="4">
      <t>キドウ</t>
    </rPh>
    <rPh sb="4" eb="5">
      <t>ジ</t>
    </rPh>
    <phoneticPr fontId="5"/>
  </si>
  <si>
    <t>田中克昌</t>
    <rPh sb="0" eb="4">
      <t>タナカカツマサ</t>
    </rPh>
    <phoneticPr fontId="3"/>
  </si>
  <si>
    <t>外部システムIF(1図番指定)画面</t>
    <rPh sb="0" eb="2">
      <t>ガイブ</t>
    </rPh>
    <rPh sb="10" eb="12">
      <t>ズバン</t>
    </rPh>
    <rPh sb="12" eb="14">
      <t>シテイ</t>
    </rPh>
    <rPh sb="15" eb="17">
      <t>ガメン</t>
    </rPh>
    <phoneticPr fontId="3"/>
  </si>
  <si>
    <t>DMS30401</t>
    <phoneticPr fontId="3"/>
  </si>
  <si>
    <t>外部システムIF(1図番指定)画面</t>
    <phoneticPr fontId="5"/>
  </si>
  <si>
    <t>No.</t>
    <phoneticPr fontId="5"/>
  </si>
  <si>
    <t>■外部システムI/F(1図番指定)を通して、図面の閲覧ができる/できないを検証する。
　検証ポイントは、
　・　ユーザID変換テーブルを使って、ログイン認証がされること。
　・　正常時のみ、閲覧データのダウンロード画面が直接表示されること。
　・　エラー発生時にのみ、エラー表示画面が表示されること。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t>
    <phoneticPr fontId="3"/>
  </si>
  <si>
    <t>USER_MASTER</t>
  </si>
  <si>
    <t>USER_ID_CONVERSION</t>
  </si>
  <si>
    <t>encString</t>
  </si>
  <si>
    <t>PTN</t>
  </si>
  <si>
    <t>USER_ID</t>
  </si>
  <si>
    <t>USER_NAME</t>
  </si>
  <si>
    <t>USER_ID_1</t>
  </si>
  <si>
    <t>USER_ID_2</t>
  </si>
  <si>
    <t>USER_ID_3</t>
  </si>
  <si>
    <t>USER_ID_4</t>
  </si>
  <si>
    <t>USER_ID_5</t>
  </si>
  <si>
    <t>ABC123</t>
  </si>
  <si>
    <t>&lt;NULL&gt;</t>
  </si>
  <si>
    <t>A  B CDEFGHIJKLMNOP  Q RSTUVWXY</t>
  </si>
  <si>
    <t>豊田　太郎</t>
  </si>
  <si>
    <t>03  804201280261  602 2041215 8</t>
  </si>
  <si>
    <t>B0021</t>
  </si>
  <si>
    <t>岩月　敬一</t>
  </si>
  <si>
    <t>02 0 6A 1 2 31850002 10486 0225</t>
  </si>
  <si>
    <t>服部　淳二</t>
  </si>
  <si>
    <t>38 8 02107105723952 00 003 11 0</t>
  </si>
  <si>
    <t>平向　寿志</t>
  </si>
  <si>
    <t>00  808205380081  002 1024215 8</t>
  </si>
  <si>
    <t>板倉　勝明</t>
  </si>
  <si>
    <t>0  126011020080 5 02614408 8 87</t>
  </si>
  <si>
    <t>山元　香織</t>
  </si>
  <si>
    <t>8 170050024021 26981   2 090003</t>
  </si>
  <si>
    <t>岡田　紀久利</t>
  </si>
  <si>
    <t>6  2 18021202248101  4 20010951</t>
  </si>
  <si>
    <t>USER_GRP_ACL_RELATION</t>
  </si>
  <si>
    <t>DEPT_CODE</t>
  </si>
  <si>
    <t>USER_GRP_CODE_01</t>
  </si>
  <si>
    <t>USER_GRP_CODE_02</t>
  </si>
  <si>
    <t>USER_GRP_CODE_03</t>
  </si>
  <si>
    <t>USER_GRP_CODE_04</t>
  </si>
  <si>
    <t>B003</t>
  </si>
  <si>
    <t>10→1(at B003),3(at 0000)
11→0(at B003),3(at 0000)
2E→3(at 0000)
32→3(at 0000, 0001)
33→3(at 0000, 0001)
AA→3(at 0000)</t>
  </si>
  <si>
    <t>A002</t>
  </si>
  <si>
    <t>10→3
33→3</t>
  </si>
  <si>
    <t>XXXX</t>
  </si>
  <si>
    <t>10→3
11→0</t>
  </si>
  <si>
    <t>B001</t>
  </si>
  <si>
    <t>10→2
33→2</t>
  </si>
  <si>
    <t>1</t>
  </si>
  <si>
    <t>未登録</t>
    <rPh sb="0" eb="3">
      <t>ミトウロク</t>
    </rPh>
    <phoneticPr fontId="3"/>
  </si>
  <si>
    <t>2</t>
  </si>
  <si>
    <t>3</t>
  </si>
  <si>
    <t>4</t>
  </si>
  <si>
    <t>5</t>
  </si>
  <si>
    <t>103739</t>
  </si>
  <si>
    <t>6</t>
  </si>
  <si>
    <t>400250</t>
  </si>
  <si>
    <t>7</t>
  </si>
  <si>
    <t>084160</t>
  </si>
  <si>
    <t>8</t>
  </si>
  <si>
    <t>9</t>
  </si>
  <si>
    <t>116442</t>
  </si>
  <si>
    <t>00116442</t>
  </si>
  <si>
    <t>USER_GRP_CODE(部門割付)</t>
    <rPh sb="14" eb="16">
      <t>ブモン</t>
    </rPh>
    <rPh sb="16" eb="18">
      <t>ワリツケ</t>
    </rPh>
    <phoneticPr fontId="3"/>
  </si>
  <si>
    <t>ACL_ID → ACL値</t>
    <rPh sb="12" eb="13">
      <t>チ</t>
    </rPh>
    <phoneticPr fontId="3"/>
  </si>
  <si>
    <t>3717</t>
  </si>
  <si>
    <t>0000</t>
  </si>
  <si>
    <t>0001</t>
  </si>
  <si>
    <t>0002</t>
  </si>
  <si>
    <t>0003</t>
  </si>
  <si>
    <t>3525</t>
  </si>
  <si>
    <t>3651</t>
  </si>
  <si>
    <t>5650</t>
  </si>
  <si>
    <t>3547</t>
  </si>
  <si>
    <t>3506</t>
  </si>
  <si>
    <t>ユーザID変換</t>
    <rPh sb="5" eb="7">
      <t>ヘンカン</t>
    </rPh>
    <phoneticPr fontId="3"/>
  </si>
  <si>
    <t>ユーザID変換テーブルに上記の全てのパタンを定義しておく</t>
    <rPh sb="12" eb="14">
      <t>ジョウキ</t>
    </rPh>
    <rPh sb="15" eb="16">
      <t>スベ</t>
    </rPh>
    <rPh sb="22" eb="24">
      <t>テイギ</t>
    </rPh>
    <phoneticPr fontId="3"/>
  </si>
  <si>
    <t>USER_MASTER.USER_ID
未登録</t>
    <rPh sb="20" eb="23">
      <t>ミトウロク</t>
    </rPh>
    <phoneticPr fontId="3"/>
  </si>
  <si>
    <t>USER_ID_CONVERSION.USER_ID
未登録</t>
    <rPh sb="27" eb="30">
      <t>ミトウロク</t>
    </rPh>
    <phoneticPr fontId="3"/>
  </si>
  <si>
    <t>USER_ID_CONVERSION.USER_ID_1
未登録</t>
    <rPh sb="29" eb="32">
      <t>ミトウロク</t>
    </rPh>
    <phoneticPr fontId="3"/>
  </si>
  <si>
    <t>USER_ID_CONVERSION.USER_ID=ABC123
登録済み</t>
    <rPh sb="34" eb="37">
      <t>トウロクズ</t>
    </rPh>
    <phoneticPr fontId="3"/>
  </si>
  <si>
    <t>USER_ID_CONVERSION.USER_ID_1=ABC123
登録済み</t>
    <rPh sb="36" eb="38">
      <t>トウロク</t>
    </rPh>
    <rPh sb="38" eb="39">
      <t>ズ</t>
    </rPh>
    <phoneticPr fontId="3"/>
  </si>
  <si>
    <t>user_id_col=USER_ID_1</t>
  </si>
  <si>
    <t>USER_MASTER.USER_ID=123456
登録済み</t>
    <rPh sb="27" eb="29">
      <t>トウロク</t>
    </rPh>
    <rPh sb="29" eb="30">
      <t>ズミ</t>
    </rPh>
    <phoneticPr fontId="3"/>
  </si>
  <si>
    <t>USER_ID_CONVERSION.USER_ID=123456
登録済み</t>
    <rPh sb="34" eb="36">
      <t>トウロク</t>
    </rPh>
    <rPh sb="36" eb="37">
      <t>ズミ</t>
    </rPh>
    <phoneticPr fontId="3"/>
  </si>
  <si>
    <t>USER_ID_CONVERSION.USER_ID_1=123456
登録済み</t>
    <rPh sb="36" eb="38">
      <t>トウロク</t>
    </rPh>
    <rPh sb="38" eb="39">
      <t>ズ</t>
    </rPh>
    <phoneticPr fontId="3"/>
  </si>
  <si>
    <r>
      <rPr>
        <sz val="11"/>
        <rFont val="Meiryo UI"/>
        <family val="3"/>
        <charset val="128"/>
      </rPr>
      <t>user_id_col=</t>
    </r>
    <r>
      <rPr>
        <b/>
        <sz val="11"/>
        <color rgb="FF0000FF"/>
        <rFont val="Meiryo UI"/>
        <family val="3"/>
        <charset val="128"/>
      </rPr>
      <t>USER_ID_2</t>
    </r>
  </si>
  <si>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5"/>
  </si>
  <si>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3"/>
  </si>
  <si>
    <t>USER_MASTER.USER_ID=B0021
登録済み</t>
    <rPh sb="26" eb="28">
      <t>トウロク</t>
    </rPh>
    <rPh sb="28" eb="29">
      <t>ズミ</t>
    </rPh>
    <phoneticPr fontId="3"/>
  </si>
  <si>
    <t>USER_ID_CONVERSION.USER_ID=B0021
登録済み</t>
    <rPh sb="33" eb="35">
      <t>トウロク</t>
    </rPh>
    <rPh sb="35" eb="36">
      <t>ズミ</t>
    </rPh>
    <phoneticPr fontId="3"/>
  </si>
  <si>
    <t>USER_ID_CONVERSION.USER_ID_2=A0236
登録済み</t>
    <rPh sb="35" eb="37">
      <t>トウロク</t>
    </rPh>
    <rPh sb="37" eb="38">
      <t>ズ</t>
    </rPh>
    <phoneticPr fontId="3"/>
  </si>
  <si>
    <r>
      <t>user_id_col=</t>
    </r>
    <r>
      <rPr>
        <b/>
        <sz val="11"/>
        <color rgb="FF0000FF"/>
        <rFont val="Meiryo UI"/>
        <family val="3"/>
        <charset val="128"/>
      </rPr>
      <t>USER_ID_2</t>
    </r>
  </si>
  <si>
    <t>PDF形式で図面がダウンロードされる</t>
    <rPh sb="3" eb="5">
      <t>ケイシキ</t>
    </rPh>
    <rPh sb="6" eb="8">
      <t>ズメン</t>
    </rPh>
    <phoneticPr fontId="3"/>
  </si>
  <si>
    <t>USER_MASTER.USER_ID=103739
登録済み</t>
    <rPh sb="27" eb="29">
      <t>トウロク</t>
    </rPh>
    <rPh sb="29" eb="30">
      <t>ズミ</t>
    </rPh>
    <phoneticPr fontId="3"/>
  </si>
  <si>
    <t>USER_ID_CONVERSION.USER_ID=103739
登録済み</t>
    <rPh sb="34" eb="36">
      <t>トウロク</t>
    </rPh>
    <rPh sb="36" eb="37">
      <t>ズミ</t>
    </rPh>
    <phoneticPr fontId="3"/>
  </si>
  <si>
    <t>USER_ID_CONVERSION.USER_ID_3=103739
登録済み</t>
    <rPh sb="36" eb="38">
      <t>トウロク</t>
    </rPh>
    <rPh sb="38" eb="39">
      <t>ズ</t>
    </rPh>
    <phoneticPr fontId="3"/>
  </si>
  <si>
    <t>USER_MASTER.USER_ID=084160
登録済み</t>
    <rPh sb="27" eb="29">
      <t>トウロク</t>
    </rPh>
    <rPh sb="29" eb="30">
      <t>ズミ</t>
    </rPh>
    <phoneticPr fontId="3"/>
  </si>
  <si>
    <t>USER_ID_CONVERSION.USER_ID=084160
登録済み</t>
    <rPh sb="34" eb="36">
      <t>トウロク</t>
    </rPh>
    <rPh sb="36" eb="37">
      <t>ズミ</t>
    </rPh>
    <phoneticPr fontId="3"/>
  </si>
  <si>
    <t>USER_ID_CONVERSION.USER_ID_5=084160
登録済み</t>
    <rPh sb="36" eb="38">
      <t>トウロク</t>
    </rPh>
    <rPh sb="38" eb="39">
      <t>ズ</t>
    </rPh>
    <phoneticPr fontId="3"/>
  </si>
  <si>
    <r>
      <t>javascript:downLoad()の
url = "http://HOKO2449:8080/DRASAP/directLoginForPreviewPre.do?en_string=[</t>
    </r>
    <r>
      <rPr>
        <b/>
        <sz val="11"/>
        <color rgb="FF0000FF"/>
        <rFont val="Meiryo UI"/>
        <family val="3"/>
        <charset val="128"/>
      </rPr>
      <t>encString</t>
    </r>
    <r>
      <rPr>
        <sz val="11"/>
        <color theme="1"/>
        <rFont val="Meiryo UI"/>
        <family val="3"/>
        <charset val="128"/>
      </rPr>
      <t>]";
    url += "&amp;drwg_no="+no;
    url += "&amp;sys_id=0002";
    url += "&amp;user_id_col=USER_ID_[</t>
    </r>
    <r>
      <rPr>
        <b/>
        <sz val="11"/>
        <color rgb="FF0000FF"/>
        <rFont val="Meiryo UI"/>
        <family val="3"/>
        <charset val="128"/>
      </rPr>
      <t>N</t>
    </r>
    <r>
      <rPr>
        <sz val="11"/>
        <color theme="1"/>
        <rFont val="Meiryo UI"/>
        <family val="3"/>
        <charset val="128"/>
      </rPr>
      <t xml:space="preserve">]";
    window.open(url, "_blank");
の部分
</t>
    </r>
    <rPh sb="236" eb="238">
      <t>ブブン</t>
    </rPh>
    <phoneticPr fontId="3"/>
  </si>
  <si>
    <t>図番：00-81298062-0(ACL=10)</t>
    <rPh sb="0" eb="2">
      <t>ズバン</t>
    </rPh>
    <phoneticPr fontId="3"/>
  </si>
  <si>
    <t xml:space="preserve">encString=A  B CDEFGHIJKLMNOP  Q RSTUVWXY
</t>
    <phoneticPr fontId="3"/>
  </si>
  <si>
    <t>user_id_col=USER_ID_1</t>
    <phoneticPr fontId="3"/>
  </si>
  <si>
    <t>directPreviewTest.htmlを起動して、
（１） 外部システムIF(1図番指定)
↓ここに図番を入力して図面のダウンロードができます。
　図番：[00-81298046-0]　「プレビュー」
※テストツールの部番となっている部分を図番に置き換える</t>
    <rPh sb="23" eb="25">
      <t>キドウ</t>
    </rPh>
    <rPh sb="53" eb="55">
      <t>ズバン</t>
    </rPh>
    <rPh sb="77" eb="79">
      <t>ズバン</t>
    </rPh>
    <rPh sb="112" eb="114">
      <t>ブバン</t>
    </rPh>
    <rPh sb="120" eb="122">
      <t>ブブン</t>
    </rPh>
    <rPh sb="123" eb="125">
      <t>ズバン</t>
    </rPh>
    <rPh sb="126" eb="127">
      <t>オ</t>
    </rPh>
    <rPh sb="128" eb="129">
      <t>カ</t>
    </rPh>
    <phoneticPr fontId="3"/>
  </si>
  <si>
    <t xml:space="preserve"> 「プレビュー」ボタンをクリックする</t>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</si>
  <si>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</si>
  <si>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encString=03  804201280261  602 2041215 8
</t>
    <phoneticPr fontId="3"/>
  </si>
  <si>
    <t>外部システム(sys_id=0200)から接続しようとして、エラーになったことを示す以下のレコードが出力されていること
[yyMMddHHmmss],[アクセス端末IPアドレス],,,14,11,0020</t>
    <rPh sb="0" eb="2">
      <t>ガイブ</t>
    </rPh>
    <rPh sb="21" eb="23">
      <t>セツゾク</t>
    </rPh>
    <rPh sb="40" eb="41">
      <t>シメ</t>
    </rPh>
    <rPh sb="42" eb="44">
      <t>イカ</t>
    </rPh>
    <rPh sb="50" eb="52">
      <t>シュツリョク</t>
    </rPh>
    <rPh sb="80" eb="82">
      <t>タンマツ</t>
    </rPh>
    <phoneticPr fontId="3"/>
  </si>
  <si>
    <t>予期せぬエラーになったことを示す以下のレコードが出力されていること
[yyMMddHHmmss],[アクセス端末IPアドレス],,,14,01</t>
    <rPh sb="0" eb="2">
      <t>ヨキ</t>
    </rPh>
    <rPh sb="14" eb="15">
      <t>シメ</t>
    </rPh>
    <rPh sb="16" eb="18">
      <t>イカ</t>
    </rPh>
    <rPh sb="24" eb="26">
      <t>シュツリョク</t>
    </rPh>
    <rPh sb="54" eb="56">
      <t>タンマツ</t>
    </rPh>
    <phoneticPr fontId="3"/>
  </si>
  <si>
    <t xml:space="preserve">検索画面を開いたときのエラーログ
</t>
    <phoneticPr fontId="3"/>
  </si>
  <si>
    <t>図番：00812980620(ACL=10)</t>
    <rPh sb="0" eb="2">
      <t>ズバン</t>
    </rPh>
    <phoneticPr fontId="3"/>
  </si>
  <si>
    <t>図面：　00812980460(ACL=11)</t>
    <phoneticPr fontId="3"/>
  </si>
  <si>
    <t>アクセスログ
※ファイルパスは、
「D:\Tomcat8\webapps\DRASAP\WEB-INF\classes\log4j.properties」内の
「log4j.appender.DRFILE_A.File=D:\\Tomcat8\\DRASAP\\logs\\access.log」で定義されている</t>
    <rPh sb="77" eb="78">
      <t>ナイ</t>
    </rPh>
    <rPh sb="149" eb="151">
      <t>テイギ</t>
    </rPh>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</si>
  <si>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太郎,工作機械･ﾒｶﾄﾛ事業本部BR室業務ﾌﾟﾛｾｽ改革G,02,00812980460,0002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</si>
  <si>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図番：[00812980620]　「プレビュー」
</t>
    <rPh sb="23" eb="25">
      <t>キドウ</t>
    </rPh>
    <rPh sb="53" eb="55">
      <t>ズバン</t>
    </rPh>
    <rPh sb="77" eb="79">
      <t>ズバン</t>
    </rPh>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</si>
  <si>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</si>
  <si>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アクセスログ
</t>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</si>
  <si>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太郎,工作機械･ﾒｶﾄﾛ事業本部BR室業務ﾌﾟﾛｾｽ改革G,02,00812980620,0002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</si>
  <si>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図番：[01824409020]　「プレビュー」
</t>
    <rPh sb="23" eb="25">
      <t>キドウ</t>
    </rPh>
    <rPh sb="53" eb="55">
      <t>ズバン</t>
    </rPh>
    <rPh sb="77" eb="79">
      <t>ズバン</t>
    </rPh>
    <phoneticPr fontId="3"/>
  </si>
  <si>
    <t xml:space="preserve">encString=02 0 6A 1 2 31850002 10486 0225
</t>
    <phoneticPr fontId="3"/>
  </si>
  <si>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啓一,工作機械･ﾒｶﾄﾛ事業本部工作機械技術部ｱﾌﾟﾘｹｰｼｮﾝｴﾝｼﾞﾆｱﾘﾝｸﾞ室第2G,02,01824409020,0002</t>
    <rPh sb="7" eb="9">
      <t>ケンサク</t>
    </rPh>
    <rPh sb="9" eb="11">
      <t>ガメン</t>
    </rPh>
    <rPh sb="21" eb="22">
      <t>シメ</t>
    </rPh>
    <rPh sb="23" eb="25">
      <t>イカ</t>
    </rPh>
    <rPh sb="31" eb="33">
      <t>シュツリョク</t>
    </rPh>
    <rPh sb="61" eb="63">
      <t>タンマツ</t>
    </rPh>
    <phoneticPr fontId="3"/>
  </si>
  <si>
    <t>図面２：　01824409020(ACL=33)
※図面2のACLをテスト用に変更しておくこと</t>
    <rPh sb="0" eb="2">
      <t>ズメン</t>
    </rPh>
    <rPh sb="26" eb="28">
      <t>ズメン</t>
    </rPh>
    <rPh sb="37" eb="38">
      <t>ヨウ</t>
    </rPh>
    <rPh sb="39" eb="41">
      <t>ヘンコウ</t>
    </rPh>
    <phoneticPr fontId="3"/>
  </si>
  <si>
    <t xml:space="preserve">encString=38 8 02107105723952 00 003 11 0
</t>
    <phoneticPr fontId="3"/>
  </si>
  <si>
    <r>
      <rPr>
        <sz val="11"/>
        <color rgb="FF0000FF"/>
        <rFont val="Meiryo UI"/>
        <family val="3"/>
        <charset val="128"/>
      </rPr>
      <t>DRASAP     Drawing Search and Print System</t>
    </r>
    <r>
      <rPr>
        <sz val="11"/>
        <color rgb="FFFF0000"/>
        <rFont val="Meiryo UI"/>
        <family val="3"/>
        <charset val="128"/>
      </rPr>
      <t xml:space="preserve">
・指定した図面を参照する権限が与えられていません[{0}]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</si>
  <si>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</si>
  <si>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・指定した図面は登録されていません。[00-81298046-0]
</t>
    </r>
    <r>
      <rPr>
        <sz val="11"/>
        <rFont val="Meiryo UI"/>
        <family val="3"/>
        <charset val="128"/>
      </rPr>
      <t>OK</t>
    </r>
    <phoneticPr fontId="3"/>
  </si>
  <si>
    <t xml:space="preserve">encString=0  126011020080 5 02614408 8 87
</t>
    <phoneticPr fontId="3"/>
  </si>
  <si>
    <t xml:space="preserve">encString=8 170050024021 26981   2 090003
</t>
    <phoneticPr fontId="3"/>
  </si>
  <si>
    <r>
      <t xml:space="preserve">TIFF形式で図面がダウンロードされる
</t>
    </r>
    <r>
      <rPr>
        <b/>
        <i/>
        <sz val="11"/>
        <color rgb="FF0000FF"/>
        <rFont val="Meiryo UI"/>
        <family val="3"/>
        <charset val="128"/>
      </rPr>
      <t>PDFでダウンロードされているので既知の不具合か？？？</t>
    </r>
    <rPh sb="4" eb="6">
      <t>ケイシキ</t>
    </rPh>
    <rPh sb="7" eb="9">
      <t>ズメン</t>
    </rPh>
    <rPh sb="37" eb="39">
      <t>キチ</t>
    </rPh>
    <rPh sb="40" eb="43">
      <t>フグアイ</t>
    </rPh>
    <phoneticPr fontId="3"/>
  </si>
  <si>
    <t>OK</t>
    <phoneticPr fontId="3"/>
  </si>
  <si>
    <t>NG</t>
    <phoneticPr fontId="3"/>
  </si>
  <si>
    <t>N/A</t>
    <phoneticPr fontId="3"/>
  </si>
  <si>
    <t>NG⇒OK</t>
    <phoneticPr fontId="3"/>
  </si>
  <si>
    <t>合計</t>
    <rPh sb="0" eb="2">
      <t>ゴウケイ</t>
    </rPh>
    <phoneticPr fontId="3"/>
  </si>
  <si>
    <t>岩月　敬一</t>
    <phoneticPr fontId="3"/>
  </si>
  <si>
    <t xml:space="preserve">encString=&lt;NULL&gt;
</t>
    <phoneticPr fontId="3"/>
  </si>
  <si>
    <t>user_id_col=&lt;NULL&gt;</t>
    <phoneticPr fontId="3"/>
  </si>
  <si>
    <t>OK</t>
    <phoneticPr fontId="5"/>
  </si>
  <si>
    <t>馬睿智</t>
    <rPh sb="0" eb="3">
      <t>マエイチ</t>
    </rPh>
    <phoneticPr fontId="3"/>
  </si>
  <si>
    <r>
      <t>外部システム(sys_id=0200)から接続しようとして、エラーになったことを示す以下のレコードが出力されていること
[yyMMddHHmmss],[アクセス端末IPアドレス],,,14,11,</t>
    </r>
    <r>
      <rPr>
        <strike/>
        <sz val="11"/>
        <color rgb="FFFF0000"/>
        <rFont val="Meiryo UI"/>
        <family val="3"/>
        <charset val="128"/>
      </rPr>
      <t>0020</t>
    </r>
    <r>
      <rPr>
        <sz val="11"/>
        <color theme="1"/>
        <rFont val="Meiryo UI"/>
        <family val="3"/>
        <charset val="128"/>
      </rPr>
      <t>0002</t>
    </r>
    <rPh sb="0" eb="2">
      <t>ガイブ</t>
    </rPh>
    <rPh sb="21" eb="23">
      <t>セツゾク</t>
    </rPh>
    <rPh sb="40" eb="41">
      <t>シメ</t>
    </rPh>
    <rPh sb="42" eb="44">
      <t>イカ</t>
    </rPh>
    <rPh sb="50" eb="52">
      <t>シュツリョク</t>
    </rPh>
    <rPh sb="80" eb="82">
      <t>タンマツ</t>
    </rPh>
    <phoneticPr fontId="3"/>
  </si>
  <si>
    <t>B0021</t>
    <phoneticPr fontId="3"/>
  </si>
  <si>
    <t>A0236</t>
    <phoneticPr fontId="3"/>
  </si>
  <si>
    <t>服部　淳二</t>
    <phoneticPr fontId="3"/>
  </si>
  <si>
    <t>山元　香織</t>
    <phoneticPr fontId="3"/>
  </si>
  <si>
    <t>00103739</t>
    <phoneticPr fontId="3"/>
  </si>
  <si>
    <t>103739</t>
    <phoneticPr fontId="3"/>
  </si>
  <si>
    <t>&lt;NULL&gt;</t>
    <phoneticPr fontId="3"/>
  </si>
  <si>
    <t>400250</t>
    <phoneticPr fontId="3"/>
  </si>
  <si>
    <t>084160</t>
    <phoneticPr fontId="3"/>
  </si>
  <si>
    <r>
      <t>user_id_col=</t>
    </r>
    <r>
      <rPr>
        <b/>
        <sz val="11"/>
        <color rgb="FF0000FF"/>
        <rFont val="Meiryo UI"/>
        <family val="3"/>
        <charset val="128"/>
      </rPr>
      <t>USER_ID_3</t>
    </r>
    <phoneticPr fontId="3"/>
  </si>
  <si>
    <r>
      <t>user_id_col=</t>
    </r>
    <r>
      <rPr>
        <b/>
        <sz val="11"/>
        <color rgb="FF0000FF"/>
        <rFont val="Meiryo UI"/>
        <family val="3"/>
        <charset val="128"/>
      </rPr>
      <t>USER_ID_5</t>
    </r>
    <phoneticPr fontId="3"/>
  </si>
  <si>
    <r>
      <rPr>
        <strike/>
        <sz val="11"/>
        <color rgb="FFFF0000"/>
        <rFont val="Meiryo UI"/>
        <family val="3"/>
        <charset val="128"/>
      </rPr>
      <t>402071</t>
    </r>
    <r>
      <rPr>
        <sz val="11"/>
        <color theme="1"/>
        <rFont val="Meiryo UI"/>
        <family val="3"/>
        <charset val="128"/>
      </rPr>
      <t>400296</t>
    </r>
    <phoneticPr fontId="3"/>
  </si>
  <si>
    <r>
      <rPr>
        <strike/>
        <sz val="11"/>
        <color rgb="FFFF0000"/>
        <rFont val="Meiryo UI"/>
        <family val="3"/>
        <charset val="128"/>
      </rPr>
      <t>00402071</t>
    </r>
    <r>
      <rPr>
        <sz val="11"/>
        <color theme="1"/>
        <rFont val="Meiryo UI"/>
        <family val="3"/>
        <charset val="128"/>
      </rPr>
      <t>00400296</t>
    </r>
    <phoneticPr fontId="3"/>
  </si>
  <si>
    <r>
      <t>USER_MASTER.USER_ID=</t>
    </r>
    <r>
      <rPr>
        <strike/>
        <sz val="11"/>
        <color rgb="FFFF0000"/>
        <rFont val="Meiryo UI"/>
        <family val="3"/>
        <charset val="128"/>
      </rPr>
      <t>402071</t>
    </r>
    <r>
      <rPr>
        <sz val="11"/>
        <color theme="1"/>
        <rFont val="Meiryo UI"/>
        <family val="3"/>
        <charset val="128"/>
      </rPr>
      <t>400296
登録済み</t>
    </r>
    <rPh sb="33" eb="35">
      <t>トウロク</t>
    </rPh>
    <rPh sb="35" eb="36">
      <t>ズミ</t>
    </rPh>
    <phoneticPr fontId="3"/>
  </si>
  <si>
    <r>
      <t>USER_ID_CONVERSION.USER_ID=</t>
    </r>
    <r>
      <rPr>
        <strike/>
        <sz val="11"/>
        <color rgb="FFFF0000"/>
        <rFont val="Meiryo UI"/>
        <family val="3"/>
        <charset val="128"/>
      </rPr>
      <t>402071</t>
    </r>
    <r>
      <rPr>
        <sz val="11"/>
        <color theme="1"/>
        <rFont val="Meiryo UI"/>
        <family val="3"/>
        <charset val="128"/>
      </rPr>
      <t>400296
登録済み</t>
    </r>
    <rPh sb="40" eb="42">
      <t>トウロク</t>
    </rPh>
    <rPh sb="42" eb="43">
      <t>ズミ</t>
    </rPh>
    <phoneticPr fontId="3"/>
  </si>
  <si>
    <r>
      <t>USER_ID_CONVERSION.USER_ID_1=</t>
    </r>
    <r>
      <rPr>
        <strike/>
        <sz val="11"/>
        <color rgb="FFFF0000"/>
        <rFont val="Meiryo UI"/>
        <family val="3"/>
        <charset val="128"/>
      </rPr>
      <t>00402071</t>
    </r>
    <r>
      <rPr>
        <sz val="11"/>
        <color theme="1"/>
        <rFont val="Meiryo UI"/>
        <family val="3"/>
        <charset val="128"/>
      </rPr>
      <t>00400296
登録済み</t>
    </r>
    <rPh sb="0" eb="50">
      <t>トウロクズ</t>
    </rPh>
    <phoneticPr fontId="3"/>
  </si>
  <si>
    <t>利用者グループマスターの閲覧フォーマットフラグについて、
1：TIFF、2：PDF
それ以外の値はセットできないよう制約をつける</t>
    <phoneticPr fontId="3"/>
  </si>
  <si>
    <t>利用者グループマスター「USER_GROUP_MASTER」の閲覧フォーマットフラグ「VIEW_PRINT_DOC」について、
1：TIFF、2：PDF
それ以外の値はセットできないよう制約をつける</t>
    <phoneticPr fontId="3"/>
  </si>
  <si>
    <t>新旧ともにエラーログに出力されないためテスト不可</t>
    <rPh sb="0" eb="2">
      <t>シンキュウ</t>
    </rPh>
    <rPh sb="11" eb="13">
      <t>シュツリョク</t>
    </rPh>
    <rPh sb="22" eb="24">
      <t>フカ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</si>
</sst>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sz val="11"/>
      <color rgb="FF0000FF"/>
      <name val="Meiryo UI"/>
      <family val="3"/>
      <charset val="128"/>
    </font>
    <font>
      <b/>
      <sz val="11"/>
      <color rgb="FF0000FF"/>
      <name val="Meiryo UI"/>
      <family val="3"/>
      <charset val="128"/>
    </font>
    <font>
      <b/>
      <i/>
      <sz val="11"/>
      <color rgb="FF0000FF"/>
      <name val="Meiryo UI"/>
      <family val="3"/>
      <charset val="128"/>
    </font>
    <font>
      <strike/>
      <sz val="11"/>
      <color theme="1"/>
      <name val="Meiryo UI"/>
      <family val="3"/>
      <charset val="128"/>
    </font>
    <font>
      <strike/>
      <sz val="11"/>
      <color rgb="FFFF0000"/>
      <name val="Meiryo UI"/>
      <family val="3"/>
      <charset val="128"/>
    </font>
    <font>
      <u/>
      <sz val="11"/>
      <color theme="10"/>
      <name val="游ゴシック"/>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0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alignment vertical="center"/>
    </xf>
    <xf numFmtId="0" fontId="1" fillId="0" borderId="0">
      <alignment vertical="center"/>
    </xf>
    <xf numFmtId="0" fontId="13" fillId="0" borderId="0" applyNumberFormat="0" applyFill="0" applyBorder="0" applyAlignment="0" applyProtection="0"/>
  </cellStyleXfs>
  <cellXfs count="84">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2" borderId="1" xfId="1" applyFont="1" applyFill="1"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0" borderId="0" xfId="1" applyFont="1">
      <alignment vertical="center"/>
    </xf>
    <xf numFmtId="14" fontId="4" fillId="0" borderId="0" xfId="1" applyNumberFormat="1" applyFont="1">
      <alignment vertical="center"/>
    </xf>
    <xf numFmtId="0" fontId="4" fillId="3" borderId="1" xfId="1" applyFont="1" applyFill="1" applyBorder="1" applyAlignment="1">
      <alignment vertical="top" wrapText="1"/>
    </xf>
    <xf numFmtId="0" fontId="4" fillId="3" borderId="2" xfId="1" applyFont="1" applyFill="1" applyBorder="1" applyAlignment="1">
      <alignment vertical="top"/>
    </xf>
    <xf numFmtId="0" fontId="4" fillId="3" borderId="6" xfId="1" applyFont="1" applyFill="1" applyBorder="1" applyAlignment="1">
      <alignment vertical="top"/>
    </xf>
    <xf numFmtId="0" fontId="4" fillId="7" borderId="4" xfId="2" applyFont="1" applyFill="1" applyBorder="1" applyAlignment="1">
      <alignment horizontal="left" vertical="top"/>
    </xf>
    <xf numFmtId="0" fontId="4" fillId="3" borderId="4" xfId="2" applyFont="1" applyFill="1" applyBorder="1" applyAlignment="1">
      <alignment horizontal="left" vertical="top"/>
    </xf>
    <xf numFmtId="0" fontId="4" fillId="3" borderId="4" xfId="2" quotePrefix="1" applyFont="1" applyFill="1" applyBorder="1">
      <alignment vertical="center"/>
    </xf>
    <xf numFmtId="49" fontId="4" fillId="3" borderId="4" xfId="2" applyNumberFormat="1" applyFont="1" applyFill="1" applyBorder="1" applyAlignment="1">
      <alignment horizontal="left" vertical="top"/>
    </xf>
    <xf numFmtId="49" fontId="4" fillId="6" borderId="4" xfId="2" applyNumberFormat="1" applyFont="1" applyFill="1" applyBorder="1" applyAlignment="1">
      <alignment horizontal="left" vertical="top"/>
    </xf>
    <xf numFmtId="49" fontId="4" fillId="6" borderId="4" xfId="2" applyNumberFormat="1" applyFont="1" applyFill="1" applyBorder="1">
      <alignment vertical="center"/>
    </xf>
    <xf numFmtId="0" fontId="4" fillId="3" borderId="4" xfId="2" applyFont="1" applyFill="1" applyBorder="1" applyAlignment="1">
      <alignment horizontal="center" vertical="top" wrapText="1"/>
    </xf>
    <xf numFmtId="0" fontId="4" fillId="7" borderId="4" xfId="2" applyFont="1" applyFill="1" applyBorder="1" applyAlignment="1">
      <alignment vertical="top" wrapText="1"/>
    </xf>
    <xf numFmtId="0" fontId="4" fillId="7" borderId="4" xfId="2" applyFont="1" applyFill="1" applyBorder="1" applyAlignment="1">
      <alignment horizontal="left" vertical="top" wrapText="1"/>
    </xf>
    <xf numFmtId="49" fontId="4" fillId="7" borderId="4" xfId="2" applyNumberFormat="1" applyFont="1" applyFill="1" applyBorder="1" applyAlignment="1">
      <alignment horizontal="left" vertical="top"/>
    </xf>
    <xf numFmtId="49" fontId="4" fillId="0" borderId="4" xfId="2" applyNumberFormat="1" applyFont="1" applyBorder="1" applyAlignment="1">
      <alignment horizontal="left" vertical="top"/>
    </xf>
    <xf numFmtId="49" fontId="4" fillId="3" borderId="4" xfId="2" quotePrefix="1" applyNumberFormat="1" applyFont="1" applyFill="1" applyBorder="1">
      <alignment vertical="center"/>
    </xf>
    <xf numFmtId="0" fontId="4" fillId="7" borderId="8" xfId="2" applyFont="1" applyFill="1" applyBorder="1">
      <alignment vertical="center"/>
    </xf>
    <xf numFmtId="49" fontId="4" fillId="3" borderId="4" xfId="2" quotePrefix="1" applyNumberFormat="1" applyFont="1" applyFill="1" applyBorder="1" applyAlignment="1">
      <alignment vertical="center" wrapText="1"/>
    </xf>
    <xf numFmtId="56" fontId="4" fillId="3" borderId="4" xfId="2" quotePrefix="1" applyNumberFormat="1" applyFont="1" applyFill="1" applyBorder="1" applyAlignment="1">
      <alignment horizontal="center" vertical="top" wrapText="1"/>
    </xf>
    <xf numFmtId="0" fontId="4" fillId="8" borderId="4" xfId="2" quotePrefix="1" applyFont="1" applyFill="1" applyBorder="1">
      <alignment vertical="center"/>
    </xf>
    <xf numFmtId="0" fontId="4" fillId="0" borderId="4" xfId="2" quotePrefix="1" applyFont="1" applyBorder="1">
      <alignment vertical="center"/>
    </xf>
    <xf numFmtId="49" fontId="4" fillId="10" borderId="4" xfId="2" applyNumberFormat="1" applyFont="1" applyFill="1" applyBorder="1" applyAlignment="1">
      <alignment horizontal="left"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6" fillId="3" borderId="4" xfId="2" applyFont="1" applyFill="1" applyBorder="1" applyAlignment="1">
      <alignment vertical="top" wrapText="1"/>
    </xf>
    <xf numFmtId="0" fontId="6" fillId="9" borderId="4" xfId="2" applyFont="1" applyFill="1" applyBorder="1" applyAlignment="1">
      <alignment vertical="top" wrapText="1"/>
    </xf>
    <xf numFmtId="0" fontId="7" fillId="5" borderId="4" xfId="2" applyFont="1" applyFill="1" applyBorder="1" applyAlignment="1">
      <alignment vertical="top"/>
    </xf>
    <xf numFmtId="0" fontId="4" fillId="3" borderId="0" xfId="2" applyFont="1" applyFill="1" applyAlignment="1">
      <alignment horizontal="right" vertical="center"/>
    </xf>
    <xf numFmtId="0" fontId="4" fillId="3" borderId="0" xfId="2" applyFont="1" applyFill="1" applyAlignment="1">
      <alignment horizontal="center" vertical="center"/>
    </xf>
    <xf numFmtId="0" fontId="4" fillId="3" borderId="0" xfId="2" applyFont="1" applyFill="1" applyAlignment="1">
      <alignment horizontal="left" vertical="center"/>
    </xf>
    <xf numFmtId="0" fontId="4" fillId="11" borderId="4" xfId="2" applyFont="1" applyFill="1" applyBorder="1" applyAlignment="1">
      <alignment horizontal="center" vertical="top"/>
    </xf>
    <xf numFmtId="0" fontId="4" fillId="11" borderId="4" xfId="1" applyFont="1" applyFill="1" applyBorder="1" applyAlignment="1">
      <alignment vertical="top" wrapText="1"/>
    </xf>
    <xf numFmtId="0" fontId="4" fillId="11" borderId="4" xfId="2" applyFont="1" applyFill="1" applyBorder="1" applyAlignment="1">
      <alignment vertical="top"/>
    </xf>
    <xf numFmtId="0" fontId="4" fillId="11" borderId="4" xfId="2" applyFont="1" applyFill="1" applyBorder="1" applyAlignment="1">
      <alignment vertical="top" wrapText="1"/>
    </xf>
    <xf numFmtId="0" fontId="6" fillId="11" borderId="4" xfId="2" applyFont="1" applyFill="1" applyBorder="1" applyAlignment="1">
      <alignment vertical="top" wrapText="1"/>
    </xf>
    <xf numFmtId="14" fontId="4" fillId="11" borderId="4" xfId="2" applyNumberFormat="1" applyFont="1" applyFill="1" applyBorder="1" applyAlignment="1">
      <alignment horizontal="center" vertical="top"/>
    </xf>
    <xf numFmtId="0" fontId="4" fillId="7" borderId="4" xfId="2" applyFont="1" applyFill="1" applyBorder="1" applyAlignment="1">
      <alignment horizontal="center" vertical="top"/>
    </xf>
    <xf numFmtId="0" fontId="4" fillId="7" borderId="4" xfId="2" applyFont="1" applyFill="1" applyBorder="1" applyAlignment="1">
      <alignment vertical="top"/>
    </xf>
    <xf numFmtId="14" fontId="4" fillId="7" borderId="4" xfId="2" applyNumberFormat="1" applyFont="1" applyFill="1" applyBorder="1" applyAlignment="1">
      <alignment horizontal="center" vertical="top"/>
    </xf>
    <xf numFmtId="49" fontId="11" fillId="3" borderId="4" xfId="2" applyNumberFormat="1" applyFont="1" applyFill="1" applyBorder="1" applyAlignment="1">
      <alignment horizontal="left" vertical="top"/>
    </xf>
    <xf numFmtId="0" fontId="13" fillId="11" borderId="4" xfId="3" applyFill="1" applyBorder="1" applyAlignment="1">
      <alignment horizontal="center" vertical="top"/>
    </xf>
    <xf numFmtId="0" fontId="13" fillId="5" borderId="4" xfId="3" applyFill="1" applyBorder="1" applyAlignment="1">
      <alignment horizontal="center" vertical="top"/>
    </xf>
    <xf numFmtId="0" fontId="4" fillId="7" borderId="8" xfId="2" applyFont="1" applyFill="1" applyBorder="1" applyAlignment="1">
      <alignment horizontal="center" vertical="center"/>
    </xf>
    <xf numFmtId="0" fontId="4" fillId="7" borderId="9" xfId="2"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7" borderId="4" xfId="2" applyFont="1" applyFill="1" applyBorder="1" applyAlignment="1">
      <alignment horizontal="left" vertical="top"/>
    </xf>
    <xf numFmtId="0" fontId="4" fillId="7" borderId="1" xfId="2" applyFont="1" applyFill="1" applyBorder="1" applyAlignment="1">
      <alignment horizontal="left" vertical="top"/>
    </xf>
    <xf numFmtId="0" fontId="4" fillId="7" borderId="3" xfId="2" applyFont="1" applyFill="1" applyBorder="1" applyAlignment="1">
      <alignment horizontal="left" vertical="top"/>
    </xf>
    <xf numFmtId="0" fontId="4" fillId="7" borderId="2" xfId="2" applyFont="1" applyFill="1" applyBorder="1" applyAlignment="1">
      <alignment horizontal="left" vertical="top"/>
    </xf>
  </cellXfs>
  <cellStyles count="4">
    <cellStyle name="ハイパーリンク" xfId="3" builtinId="8"/>
    <cellStyle name="標準" xfId="0" builtinId="0"/>
    <cellStyle name="標準 2" xfId="1" xr:uid="{00000000-0005-0000-0000-000001000000}"/>
    <cellStyle name="標準 2 2" xfId="2" xr:uid="{36614F96-FD4B-47EC-99D1-B00EC17B6B7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tabSelected="1" zoomScale="60" zoomScaleNormal="6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69" t="s">
        <v>13</v>
      </c>
      <c r="B1" s="70"/>
      <c r="C1" s="70"/>
      <c r="D1" s="70"/>
      <c r="E1" s="71"/>
      <c r="F1" s="17"/>
    </row>
    <row r="2" spans="1:10" ht="18" customHeight="1" x14ac:dyDescent="0.4">
      <c r="A2" s="72" t="s">
        <v>11</v>
      </c>
      <c r="B2" s="73"/>
      <c r="C2" s="11" t="s">
        <v>17</v>
      </c>
      <c r="D2" s="4" t="s">
        <v>0</v>
      </c>
      <c r="E2" s="3" t="s">
        <v>15</v>
      </c>
      <c r="F2" s="17"/>
    </row>
    <row r="3" spans="1:10" ht="18" customHeight="1" x14ac:dyDescent="0.4">
      <c r="A3" s="74" t="s">
        <v>12</v>
      </c>
      <c r="B3" s="75"/>
      <c r="C3" s="5" t="s">
        <v>16</v>
      </c>
      <c r="D3" s="6" t="s">
        <v>1</v>
      </c>
      <c r="E3" s="7">
        <v>45561</v>
      </c>
      <c r="F3" s="18"/>
    </row>
    <row r="4" spans="1:10" ht="18" customHeight="1" x14ac:dyDescent="0.4">
      <c r="A4" s="69" t="s">
        <v>2</v>
      </c>
      <c r="B4" s="70"/>
      <c r="C4" s="70"/>
      <c r="D4" s="70"/>
      <c r="E4" s="71"/>
      <c r="F4" s="17"/>
    </row>
    <row r="5" spans="1:10" ht="217.7" customHeight="1" x14ac:dyDescent="0.4">
      <c r="A5" s="76" t="s">
        <v>20</v>
      </c>
      <c r="B5" s="77"/>
      <c r="C5" s="77"/>
      <c r="D5" s="78"/>
      <c r="E5" s="79"/>
      <c r="F5" s="17"/>
    </row>
    <row r="6" spans="1:10" x14ac:dyDescent="0.4">
      <c r="A6" s="29"/>
      <c r="B6" s="81" t="s">
        <v>21</v>
      </c>
      <c r="C6" s="82"/>
      <c r="D6" s="81" t="s">
        <v>22</v>
      </c>
      <c r="E6" s="83"/>
      <c r="F6" s="83"/>
      <c r="G6" s="83"/>
      <c r="H6" s="83"/>
      <c r="I6" s="82"/>
      <c r="J6" s="64" t="s">
        <v>23</v>
      </c>
    </row>
    <row r="7" spans="1:10" x14ac:dyDescent="0.4">
      <c r="A7" s="30" t="s">
        <v>24</v>
      </c>
      <c r="B7" s="31" t="s">
        <v>25</v>
      </c>
      <c r="C7" s="22" t="s">
        <v>26</v>
      </c>
      <c r="D7" s="22" t="s">
        <v>25</v>
      </c>
      <c r="E7" s="22" t="s">
        <v>27</v>
      </c>
      <c r="F7" s="22" t="s">
        <v>28</v>
      </c>
      <c r="G7" s="22" t="s">
        <v>29</v>
      </c>
      <c r="H7" s="22" t="s">
        <v>30</v>
      </c>
      <c r="I7" s="22" t="s">
        <v>31</v>
      </c>
      <c r="J7" s="65"/>
    </row>
    <row r="8" spans="1:10" x14ac:dyDescent="0.4">
      <c r="A8" s="36" t="s">
        <v>64</v>
      </c>
      <c r="B8" s="25" t="s">
        <v>65</v>
      </c>
      <c r="C8" s="25" t="s">
        <v>65</v>
      </c>
      <c r="D8" s="25" t="s">
        <v>65</v>
      </c>
      <c r="E8" s="25" t="s">
        <v>65</v>
      </c>
      <c r="F8" s="25" t="s">
        <v>65</v>
      </c>
      <c r="G8" s="25" t="s">
        <v>65</v>
      </c>
      <c r="H8" s="25" t="s">
        <v>65</v>
      </c>
      <c r="I8" s="25" t="s">
        <v>65</v>
      </c>
      <c r="J8" s="37"/>
    </row>
    <row r="9" spans="1:10" x14ac:dyDescent="0.4">
      <c r="A9" s="36" t="s">
        <v>66</v>
      </c>
      <c r="B9" s="25" t="s">
        <v>65</v>
      </c>
      <c r="C9" s="25" t="s">
        <v>65</v>
      </c>
      <c r="D9" s="32" t="s">
        <v>32</v>
      </c>
      <c r="E9" s="39" t="s">
        <v>32</v>
      </c>
      <c r="F9" s="25" t="s">
        <v>33</v>
      </c>
      <c r="G9" s="25" t="s">
        <v>33</v>
      </c>
      <c r="H9" s="25" t="s">
        <v>33</v>
      </c>
      <c r="I9" s="25" t="s">
        <v>33</v>
      </c>
      <c r="J9" s="38" t="s">
        <v>34</v>
      </c>
    </row>
    <row r="10" spans="1:10" x14ac:dyDescent="0.4">
      <c r="A10" s="36" t="s">
        <v>67</v>
      </c>
      <c r="B10" s="25">
        <v>123456</v>
      </c>
      <c r="C10" s="23" t="s">
        <v>35</v>
      </c>
      <c r="D10" s="32">
        <v>123456</v>
      </c>
      <c r="E10" s="39">
        <v>123456</v>
      </c>
      <c r="F10" s="25" t="s">
        <v>33</v>
      </c>
      <c r="G10" s="25" t="s">
        <v>33</v>
      </c>
      <c r="H10" s="25" t="s">
        <v>33</v>
      </c>
      <c r="I10" s="25" t="s">
        <v>33</v>
      </c>
      <c r="J10" s="24" t="s">
        <v>36</v>
      </c>
    </row>
    <row r="11" spans="1:10" x14ac:dyDescent="0.4">
      <c r="A11" s="36" t="s">
        <v>68</v>
      </c>
      <c r="B11" s="25" t="s">
        <v>37</v>
      </c>
      <c r="C11" s="23" t="s">
        <v>151</v>
      </c>
      <c r="D11" s="25" t="s">
        <v>157</v>
      </c>
      <c r="E11" s="25" t="s">
        <v>33</v>
      </c>
      <c r="F11" s="26" t="s">
        <v>158</v>
      </c>
      <c r="G11" s="25" t="s">
        <v>33</v>
      </c>
      <c r="H11" s="25" t="s">
        <v>33</v>
      </c>
      <c r="I11" s="25" t="s">
        <v>33</v>
      </c>
      <c r="J11" s="24" t="s">
        <v>39</v>
      </c>
    </row>
    <row r="12" spans="1:10" x14ac:dyDescent="0.4">
      <c r="A12" s="36" t="s">
        <v>69</v>
      </c>
      <c r="B12" s="25" t="s">
        <v>70</v>
      </c>
      <c r="C12" s="23" t="s">
        <v>159</v>
      </c>
      <c r="D12" s="25" t="s">
        <v>70</v>
      </c>
      <c r="E12" s="25" t="s">
        <v>161</v>
      </c>
      <c r="F12" s="25" t="s">
        <v>33</v>
      </c>
      <c r="G12" s="27" t="s">
        <v>162</v>
      </c>
      <c r="H12" s="25" t="s">
        <v>33</v>
      </c>
      <c r="I12" s="25" t="s">
        <v>33</v>
      </c>
      <c r="J12" s="24" t="s">
        <v>41</v>
      </c>
    </row>
    <row r="13" spans="1:10" x14ac:dyDescent="0.4">
      <c r="A13" s="36" t="s">
        <v>71</v>
      </c>
      <c r="B13" s="25" t="s">
        <v>164</v>
      </c>
      <c r="C13" s="23" t="s">
        <v>42</v>
      </c>
      <c r="D13" s="25">
        <v>400250</v>
      </c>
      <c r="E13" s="25" t="s">
        <v>33</v>
      </c>
      <c r="F13" s="25" t="s">
        <v>33</v>
      </c>
      <c r="G13" s="25" t="s">
        <v>163</v>
      </c>
      <c r="H13" s="27" t="s">
        <v>72</v>
      </c>
      <c r="I13" s="25" t="s">
        <v>33</v>
      </c>
      <c r="J13" s="24" t="s">
        <v>43</v>
      </c>
    </row>
    <row r="14" spans="1:10" x14ac:dyDescent="0.4">
      <c r="A14" s="36" t="s">
        <v>73</v>
      </c>
      <c r="B14" s="25" t="s">
        <v>165</v>
      </c>
      <c r="C14" s="23" t="s">
        <v>44</v>
      </c>
      <c r="D14" s="25" t="s">
        <v>74</v>
      </c>
      <c r="E14" s="25" t="s">
        <v>33</v>
      </c>
      <c r="F14" s="25" t="s">
        <v>33</v>
      </c>
      <c r="G14" s="25" t="s">
        <v>33</v>
      </c>
      <c r="H14" s="25" t="s">
        <v>33</v>
      </c>
      <c r="I14" s="27" t="s">
        <v>74</v>
      </c>
      <c r="J14" s="24" t="s">
        <v>45</v>
      </c>
    </row>
    <row r="15" spans="1:10" x14ac:dyDescent="0.4">
      <c r="A15" s="36" t="s">
        <v>75</v>
      </c>
      <c r="B15" s="61" t="s">
        <v>168</v>
      </c>
      <c r="C15" s="23" t="s">
        <v>160</v>
      </c>
      <c r="D15" s="25" t="s">
        <v>168</v>
      </c>
      <c r="E15" s="39" t="s">
        <v>169</v>
      </c>
      <c r="F15" s="25" t="s">
        <v>168</v>
      </c>
      <c r="G15" s="25" t="s">
        <v>33</v>
      </c>
      <c r="H15" s="25" t="s">
        <v>33</v>
      </c>
      <c r="I15" s="25" t="s">
        <v>33</v>
      </c>
      <c r="J15" s="24" t="s">
        <v>47</v>
      </c>
    </row>
    <row r="16" spans="1:10" x14ac:dyDescent="0.4">
      <c r="A16" s="36" t="s">
        <v>76</v>
      </c>
      <c r="B16" s="25" t="s">
        <v>77</v>
      </c>
      <c r="C16" s="23" t="s">
        <v>48</v>
      </c>
      <c r="D16" s="25" t="s">
        <v>77</v>
      </c>
      <c r="E16" s="25" t="s">
        <v>78</v>
      </c>
      <c r="F16" s="39" t="s">
        <v>77</v>
      </c>
      <c r="G16" s="25" t="s">
        <v>33</v>
      </c>
      <c r="H16" s="25" t="s">
        <v>33</v>
      </c>
      <c r="I16" s="25" t="s">
        <v>33</v>
      </c>
      <c r="J16" s="24" t="s">
        <v>49</v>
      </c>
    </row>
    <row r="17" spans="1:20" x14ac:dyDescent="0.4">
      <c r="A17" s="13"/>
      <c r="B17" s="14"/>
      <c r="C17" s="14"/>
      <c r="D17" s="15"/>
      <c r="E17" s="16"/>
      <c r="F17" s="17"/>
    </row>
    <row r="18" spans="1:20" x14ac:dyDescent="0.4">
      <c r="A18" s="29"/>
      <c r="B18" s="80" t="s">
        <v>21</v>
      </c>
      <c r="C18" s="80"/>
      <c r="D18" s="80"/>
      <c r="E18" s="64" t="s">
        <v>79</v>
      </c>
      <c r="F18" s="80" t="s">
        <v>21</v>
      </c>
      <c r="G18" s="80"/>
      <c r="H18" s="80"/>
      <c r="I18" s="80"/>
      <c r="J18" s="34" t="s">
        <v>50</v>
      </c>
    </row>
    <row r="19" spans="1:20" x14ac:dyDescent="0.4">
      <c r="A19" s="30"/>
      <c r="B19" s="31" t="s">
        <v>25</v>
      </c>
      <c r="C19" s="22" t="s">
        <v>26</v>
      </c>
      <c r="D19" s="22" t="s">
        <v>51</v>
      </c>
      <c r="E19" s="65"/>
      <c r="F19" s="22" t="s">
        <v>52</v>
      </c>
      <c r="G19" s="22" t="s">
        <v>53</v>
      </c>
      <c r="H19" s="22" t="s">
        <v>54</v>
      </c>
      <c r="I19" s="22" t="s">
        <v>55</v>
      </c>
      <c r="J19" s="22" t="s">
        <v>80</v>
      </c>
    </row>
    <row r="20" spans="1:20" ht="94.5" x14ac:dyDescent="0.4">
      <c r="A20" s="28"/>
      <c r="B20" s="25">
        <v>123456</v>
      </c>
      <c r="C20" s="25" t="s">
        <v>35</v>
      </c>
      <c r="D20" s="32" t="s">
        <v>81</v>
      </c>
      <c r="E20" s="32" t="s">
        <v>56</v>
      </c>
      <c r="F20" s="32" t="s">
        <v>82</v>
      </c>
      <c r="G20" s="32" t="s">
        <v>83</v>
      </c>
      <c r="H20" s="32" t="s">
        <v>84</v>
      </c>
      <c r="I20" s="32" t="s">
        <v>85</v>
      </c>
      <c r="J20" s="35" t="s">
        <v>57</v>
      </c>
    </row>
    <row r="21" spans="1:20" ht="31.5" x14ac:dyDescent="0.4">
      <c r="A21" s="28"/>
      <c r="B21" s="25" t="s">
        <v>37</v>
      </c>
      <c r="C21" s="25" t="s">
        <v>38</v>
      </c>
      <c r="D21" s="25" t="s">
        <v>86</v>
      </c>
      <c r="E21" s="32" t="s">
        <v>58</v>
      </c>
      <c r="F21" s="25" t="s">
        <v>33</v>
      </c>
      <c r="G21" s="25" t="s">
        <v>33</v>
      </c>
      <c r="H21" s="25" t="s">
        <v>33</v>
      </c>
      <c r="I21" s="25" t="s">
        <v>33</v>
      </c>
      <c r="J21" s="35" t="s">
        <v>59</v>
      </c>
      <c r="Q21" s="49" t="s">
        <v>146</v>
      </c>
      <c r="R21" s="50">
        <f>COUNTIF(Q$30:Q$998,Q21)</f>
        <v>16</v>
      </c>
    </row>
    <row r="22" spans="1:20" x14ac:dyDescent="0.4">
      <c r="A22" s="28"/>
      <c r="B22" s="25" t="s">
        <v>70</v>
      </c>
      <c r="C22" s="25" t="s">
        <v>40</v>
      </c>
      <c r="D22" s="25" t="s">
        <v>60</v>
      </c>
      <c r="E22" s="25" t="s">
        <v>33</v>
      </c>
      <c r="F22" s="25" t="s">
        <v>33</v>
      </c>
      <c r="G22" s="25" t="s">
        <v>33</v>
      </c>
      <c r="H22" s="25" t="s">
        <v>33</v>
      </c>
      <c r="I22" s="25" t="s">
        <v>33</v>
      </c>
      <c r="J22" s="25" t="s">
        <v>33</v>
      </c>
      <c r="Q22" s="49" t="s">
        <v>147</v>
      </c>
      <c r="R22" s="50">
        <f>COUNTIF(Q$30:Q$998,Q22)</f>
        <v>0</v>
      </c>
    </row>
    <row r="23" spans="1:20" ht="31.5" x14ac:dyDescent="0.4">
      <c r="A23" s="28"/>
      <c r="B23" s="25" t="s">
        <v>72</v>
      </c>
      <c r="C23" s="25" t="s">
        <v>42</v>
      </c>
      <c r="D23" s="25" t="s">
        <v>87</v>
      </c>
      <c r="E23" s="32" t="s">
        <v>58</v>
      </c>
      <c r="F23" s="25" t="s">
        <v>33</v>
      </c>
      <c r="G23" s="25" t="s">
        <v>33</v>
      </c>
      <c r="H23" s="25" t="s">
        <v>33</v>
      </c>
      <c r="I23" s="25" t="s">
        <v>33</v>
      </c>
      <c r="J23" s="35" t="s">
        <v>59</v>
      </c>
      <c r="Q23" s="49" t="s">
        <v>148</v>
      </c>
      <c r="R23" s="50">
        <f>COUNTIF(Q$30:Q$998,Q23)</f>
        <v>2</v>
      </c>
    </row>
    <row r="24" spans="1:20" ht="31.5" x14ac:dyDescent="0.4">
      <c r="A24" s="28"/>
      <c r="B24" s="25" t="s">
        <v>74</v>
      </c>
      <c r="C24" s="25" t="s">
        <v>44</v>
      </c>
      <c r="D24" s="25" t="s">
        <v>88</v>
      </c>
      <c r="E24" s="32" t="s">
        <v>56</v>
      </c>
      <c r="F24" s="25" t="s">
        <v>33</v>
      </c>
      <c r="G24" s="25" t="s">
        <v>33</v>
      </c>
      <c r="H24" s="25" t="s">
        <v>33</v>
      </c>
      <c r="I24" s="25" t="s">
        <v>33</v>
      </c>
      <c r="J24" s="35" t="s">
        <v>61</v>
      </c>
      <c r="Q24" s="49" t="s">
        <v>149</v>
      </c>
      <c r="R24" s="50">
        <f>COUNTIF(Q$30:Q$998,Q24)</f>
        <v>0</v>
      </c>
    </row>
    <row r="25" spans="1:20" ht="31.5" x14ac:dyDescent="0.4">
      <c r="A25" s="28"/>
      <c r="B25" s="25" t="s">
        <v>168</v>
      </c>
      <c r="C25" s="25" t="s">
        <v>46</v>
      </c>
      <c r="D25" s="25" t="s">
        <v>89</v>
      </c>
      <c r="E25" s="32" t="s">
        <v>62</v>
      </c>
      <c r="F25" s="25" t="s">
        <v>33</v>
      </c>
      <c r="G25" s="25" t="s">
        <v>33</v>
      </c>
      <c r="H25" s="25" t="s">
        <v>33</v>
      </c>
      <c r="I25" s="25" t="s">
        <v>33</v>
      </c>
      <c r="J25" s="35" t="s">
        <v>63</v>
      </c>
      <c r="Q25" s="49" t="s">
        <v>150</v>
      </c>
      <c r="R25" s="51" t="str">
        <f>"未実施："&amp;COUNTA(P$30:P$998)-SUM(R21:R24)&amp;"／実施済："&amp;SUM(R21:R24)</f>
        <v>未実施：0／実施済：18</v>
      </c>
    </row>
    <row r="26" spans="1:20" ht="31.5" x14ac:dyDescent="0.4">
      <c r="A26" s="28"/>
      <c r="B26" s="25" t="s">
        <v>77</v>
      </c>
      <c r="C26" s="25" t="s">
        <v>48</v>
      </c>
      <c r="D26" s="25" t="s">
        <v>90</v>
      </c>
      <c r="E26" s="32" t="s">
        <v>58</v>
      </c>
      <c r="F26" s="25" t="s">
        <v>33</v>
      </c>
      <c r="G26" s="25" t="s">
        <v>33</v>
      </c>
      <c r="H26" s="25" t="s">
        <v>33</v>
      </c>
      <c r="I26" s="25" t="s">
        <v>33</v>
      </c>
      <c r="J26" s="35" t="s">
        <v>59</v>
      </c>
    </row>
    <row r="27" spans="1:20" x14ac:dyDescent="0.4">
      <c r="A27" s="28"/>
      <c r="B27" s="25" t="s">
        <v>65</v>
      </c>
      <c r="C27" s="25" t="s">
        <v>65</v>
      </c>
      <c r="D27" s="25"/>
      <c r="E27" s="32"/>
      <c r="F27" s="32"/>
      <c r="G27" s="32"/>
      <c r="H27" s="32"/>
      <c r="I27" s="32"/>
      <c r="J27" s="33"/>
    </row>
    <row r="28" spans="1:20" x14ac:dyDescent="0.4">
      <c r="A28" s="19"/>
      <c r="B28" s="20"/>
      <c r="C28" s="20"/>
      <c r="D28" s="21"/>
      <c r="E28" s="20"/>
      <c r="F28" s="14"/>
    </row>
    <row r="29" spans="1:20" ht="15.4" customHeight="1" x14ac:dyDescent="0.4">
      <c r="A29" s="12" t="s">
        <v>19</v>
      </c>
      <c r="B29" s="8" t="s">
        <v>3</v>
      </c>
      <c r="C29" s="8" t="s">
        <v>4</v>
      </c>
      <c r="D29" s="66" t="s">
        <v>5</v>
      </c>
      <c r="E29" s="67"/>
      <c r="F29" s="67"/>
      <c r="G29" s="67"/>
      <c r="H29" s="67"/>
      <c r="I29" s="68"/>
      <c r="J29" s="10"/>
      <c r="K29" s="10"/>
      <c r="L29" s="10"/>
      <c r="M29" s="10"/>
      <c r="N29" s="10"/>
      <c r="O29" s="10"/>
      <c r="P29" s="9" t="s">
        <v>6</v>
      </c>
      <c r="Q29" s="9" t="s">
        <v>7</v>
      </c>
      <c r="R29" s="9" t="s">
        <v>8</v>
      </c>
      <c r="S29" s="9" t="s">
        <v>9</v>
      </c>
      <c r="T29" s="9" t="s">
        <v>10</v>
      </c>
    </row>
    <row r="30" spans="1:20" ht="157.5" x14ac:dyDescent="0.4">
      <c r="A30" s="62">
        <v>1</v>
      </c>
      <c r="B30" s="53" t="s">
        <v>18</v>
      </c>
      <c r="C30" s="54" t="s">
        <v>14</v>
      </c>
      <c r="D30" s="54" t="s">
        <v>91</v>
      </c>
      <c r="E30" s="55" t="s">
        <v>92</v>
      </c>
      <c r="F30" s="55" t="s">
        <v>93</v>
      </c>
      <c r="G30" s="55" t="s">
        <v>94</v>
      </c>
      <c r="H30" s="55" t="s">
        <v>95</v>
      </c>
      <c r="I30" s="55" t="s">
        <v>116</v>
      </c>
      <c r="J30" s="55" t="s">
        <v>152</v>
      </c>
      <c r="K30" s="54" t="s">
        <v>153</v>
      </c>
      <c r="L30" s="55" t="s">
        <v>117</v>
      </c>
      <c r="M30" s="55" t="s">
        <v>120</v>
      </c>
      <c r="N30" s="55" t="s">
        <v>121</v>
      </c>
      <c r="O30" s="55"/>
      <c r="P30" s="56" t="s">
        <v>141</v>
      </c>
      <c r="Q30" s="52" t="s">
        <v>154</v>
      </c>
      <c r="R30" s="57">
        <v>45562</v>
      </c>
      <c r="S30" s="52" t="s">
        <v>155</v>
      </c>
      <c r="T30" s="54"/>
    </row>
    <row r="31" spans="1:20" ht="94.5" x14ac:dyDescent="0.4">
      <c r="A31" s="63">
        <v>2</v>
      </c>
      <c r="B31" s="40"/>
      <c r="C31" s="41"/>
      <c r="D31" s="41"/>
      <c r="E31" s="40"/>
      <c r="F31" s="40"/>
      <c r="G31" s="40"/>
      <c r="H31" s="40"/>
      <c r="I31" s="40"/>
      <c r="J31" s="40"/>
      <c r="K31" s="41"/>
      <c r="L31" s="40"/>
      <c r="M31" s="40"/>
      <c r="N31" s="40"/>
      <c r="O31" s="40" t="s">
        <v>104</v>
      </c>
      <c r="P31" s="42" t="s">
        <v>125</v>
      </c>
      <c r="Q31" s="43" t="s">
        <v>146</v>
      </c>
      <c r="R31" s="44">
        <v>45562</v>
      </c>
      <c r="S31" s="43" t="s">
        <v>155</v>
      </c>
      <c r="T31" s="45"/>
    </row>
    <row r="32" spans="1:20" ht="78.75" x14ac:dyDescent="0.4">
      <c r="A32" s="62">
        <v>3</v>
      </c>
      <c r="B32" s="55"/>
      <c r="C32" s="54"/>
      <c r="D32" s="54"/>
      <c r="E32" s="55"/>
      <c r="F32" s="55"/>
      <c r="G32" s="55" t="s">
        <v>96</v>
      </c>
      <c r="H32" s="55" t="s">
        <v>97</v>
      </c>
      <c r="I32" s="54"/>
      <c r="J32" s="55" t="s">
        <v>118</v>
      </c>
      <c r="K32" s="54" t="s">
        <v>119</v>
      </c>
      <c r="L32" s="55"/>
      <c r="M32" s="55" t="s">
        <v>122</v>
      </c>
      <c r="N32" s="55" t="s">
        <v>121</v>
      </c>
      <c r="O32" s="55"/>
      <c r="P32" s="56" t="s">
        <v>141</v>
      </c>
      <c r="Q32" s="52" t="s">
        <v>154</v>
      </c>
      <c r="R32" s="57">
        <v>45562</v>
      </c>
      <c r="S32" s="52" t="s">
        <v>155</v>
      </c>
      <c r="T32" s="54"/>
    </row>
    <row r="33" spans="1:20" ht="31.5" x14ac:dyDescent="0.4">
      <c r="A33" s="63">
        <v>4</v>
      </c>
      <c r="B33" s="40"/>
      <c r="C33" s="41"/>
      <c r="D33" s="41"/>
      <c r="E33" s="40"/>
      <c r="F33" s="40"/>
      <c r="G33" s="40"/>
      <c r="H33" s="40"/>
      <c r="I33" s="40"/>
      <c r="J33" s="40"/>
      <c r="K33" s="41"/>
      <c r="L33" s="40"/>
      <c r="M33" s="40"/>
      <c r="N33" s="40"/>
      <c r="O33" s="40" t="s">
        <v>126</v>
      </c>
      <c r="P33" s="42" t="s">
        <v>125</v>
      </c>
      <c r="Q33" s="43" t="s">
        <v>146</v>
      </c>
      <c r="R33" s="44">
        <v>45562</v>
      </c>
      <c r="S33" s="43" t="s">
        <v>155</v>
      </c>
      <c r="T33" s="45"/>
    </row>
    <row r="34" spans="1:20" ht="141.75" x14ac:dyDescent="0.4">
      <c r="A34" s="63">
        <v>5</v>
      </c>
      <c r="B34" s="40"/>
      <c r="C34" s="41"/>
      <c r="D34" s="41"/>
      <c r="E34" s="40"/>
      <c r="F34" s="40" t="s">
        <v>99</v>
      </c>
      <c r="G34" s="40" t="s">
        <v>100</v>
      </c>
      <c r="H34" s="40" t="s">
        <v>101</v>
      </c>
      <c r="I34" s="40"/>
      <c r="J34" s="40" t="s">
        <v>123</v>
      </c>
      <c r="K34" s="41" t="s">
        <v>102</v>
      </c>
      <c r="L34" s="40"/>
      <c r="M34" s="40" t="s">
        <v>122</v>
      </c>
      <c r="N34" s="40" t="s">
        <v>121</v>
      </c>
      <c r="O34" s="40"/>
      <c r="P34" s="47" t="s">
        <v>103</v>
      </c>
      <c r="Q34" s="43" t="s">
        <v>146</v>
      </c>
      <c r="R34" s="44">
        <v>45562</v>
      </c>
      <c r="S34" s="43" t="s">
        <v>155</v>
      </c>
      <c r="T34" s="45"/>
    </row>
    <row r="35" spans="1:20" ht="31.5" x14ac:dyDescent="0.4">
      <c r="A35" s="63">
        <v>6</v>
      </c>
      <c r="B35" s="40"/>
      <c r="C35" s="41"/>
      <c r="D35" s="41"/>
      <c r="E35" s="40"/>
      <c r="F35" s="40"/>
      <c r="G35" s="40"/>
      <c r="H35" s="40"/>
      <c r="I35" s="40"/>
      <c r="J35" s="40"/>
      <c r="K35" s="41"/>
      <c r="L35" s="40"/>
      <c r="M35" s="40"/>
      <c r="N35" s="40"/>
      <c r="O35" s="40" t="s">
        <v>126</v>
      </c>
      <c r="P35" s="42" t="s">
        <v>156</v>
      </c>
      <c r="Q35" s="43" t="s">
        <v>146</v>
      </c>
      <c r="R35" s="44">
        <v>45562</v>
      </c>
      <c r="S35" s="43" t="s">
        <v>155</v>
      </c>
      <c r="T35" s="45"/>
    </row>
    <row r="36" spans="1:20" ht="78.75" x14ac:dyDescent="0.4">
      <c r="A36" s="63">
        <v>7</v>
      </c>
      <c r="B36" s="40"/>
      <c r="C36" s="41"/>
      <c r="D36" s="41"/>
      <c r="E36" s="40"/>
      <c r="F36" s="40"/>
      <c r="G36" s="40"/>
      <c r="H36" s="40"/>
      <c r="I36" s="40"/>
      <c r="J36" s="40"/>
      <c r="K36" s="41" t="s">
        <v>98</v>
      </c>
      <c r="L36" s="40"/>
      <c r="M36" s="40" t="s">
        <v>122</v>
      </c>
      <c r="N36" s="40" t="s">
        <v>121</v>
      </c>
      <c r="O36" s="40"/>
      <c r="P36" s="46" t="s">
        <v>142</v>
      </c>
      <c r="Q36" s="43" t="s">
        <v>146</v>
      </c>
      <c r="R36" s="44">
        <v>45562</v>
      </c>
      <c r="S36" s="43" t="s">
        <v>155</v>
      </c>
      <c r="T36" s="45"/>
    </row>
    <row r="37" spans="1:20" ht="78.75" x14ac:dyDescent="0.4">
      <c r="A37" s="63">
        <v>8</v>
      </c>
      <c r="B37" s="40"/>
      <c r="C37" s="41"/>
      <c r="D37" s="41"/>
      <c r="E37" s="40"/>
      <c r="F37" s="40"/>
      <c r="G37" s="40"/>
      <c r="H37" s="40"/>
      <c r="I37" s="40"/>
      <c r="J37" s="40"/>
      <c r="K37" s="41"/>
      <c r="L37" s="40" t="s">
        <v>127</v>
      </c>
      <c r="M37" s="40" t="s">
        <v>131</v>
      </c>
      <c r="N37" s="40" t="s">
        <v>121</v>
      </c>
      <c r="O37" s="40"/>
      <c r="P37" s="42" t="s">
        <v>145</v>
      </c>
      <c r="Q37" s="43" t="s">
        <v>146</v>
      </c>
      <c r="R37" s="44">
        <v>45562</v>
      </c>
      <c r="S37" s="43" t="s">
        <v>155</v>
      </c>
      <c r="T37" s="42" t="s">
        <v>174</v>
      </c>
    </row>
    <row r="38" spans="1:20" ht="94.5" x14ac:dyDescent="0.4">
      <c r="A38" s="63">
        <v>9</v>
      </c>
      <c r="B38" s="40"/>
      <c r="C38" s="41"/>
      <c r="D38" s="41"/>
      <c r="E38" s="40"/>
      <c r="F38" s="40"/>
      <c r="G38" s="40"/>
      <c r="H38" s="40"/>
      <c r="I38" s="40"/>
      <c r="J38" s="40"/>
      <c r="K38" s="41"/>
      <c r="L38" s="40"/>
      <c r="M38" s="40"/>
      <c r="N38" s="40"/>
      <c r="O38" s="40" t="s">
        <v>129</v>
      </c>
      <c r="P38" s="42" t="s">
        <v>134</v>
      </c>
      <c r="Q38" s="43" t="s">
        <v>146</v>
      </c>
      <c r="R38" s="44">
        <v>45562</v>
      </c>
      <c r="S38" s="43" t="s">
        <v>155</v>
      </c>
      <c r="T38" s="45"/>
    </row>
    <row r="39" spans="1:20" ht="78.75" x14ac:dyDescent="0.4">
      <c r="A39" s="63">
        <v>10</v>
      </c>
      <c r="B39" s="40"/>
      <c r="C39" s="41"/>
      <c r="D39" s="41"/>
      <c r="E39" s="40"/>
      <c r="F39" s="40"/>
      <c r="G39" s="40"/>
      <c r="H39" s="40"/>
      <c r="I39" s="40"/>
      <c r="J39" s="40"/>
      <c r="K39" s="41"/>
      <c r="L39" s="40" t="s">
        <v>128</v>
      </c>
      <c r="M39" s="40" t="s">
        <v>132</v>
      </c>
      <c r="N39" s="40" t="s">
        <v>121</v>
      </c>
      <c r="O39" s="41"/>
      <c r="P39" s="42" t="s">
        <v>145</v>
      </c>
      <c r="Q39" s="43" t="s">
        <v>146</v>
      </c>
      <c r="R39" s="44">
        <v>45562</v>
      </c>
      <c r="S39" s="43" t="s">
        <v>155</v>
      </c>
      <c r="T39" s="42" t="s">
        <v>173</v>
      </c>
    </row>
    <row r="40" spans="1:20" ht="47.25" x14ac:dyDescent="0.4">
      <c r="A40" s="63">
        <v>11</v>
      </c>
      <c r="B40" s="40"/>
      <c r="C40" s="41"/>
      <c r="D40" s="41"/>
      <c r="E40" s="40"/>
      <c r="F40" s="40"/>
      <c r="G40" s="40"/>
      <c r="H40" s="40"/>
      <c r="I40" s="40"/>
      <c r="J40" s="40"/>
      <c r="K40" s="41"/>
      <c r="L40" s="40"/>
      <c r="M40" s="40"/>
      <c r="N40" s="40"/>
      <c r="O40" s="40" t="s">
        <v>133</v>
      </c>
      <c r="P40" s="42" t="s">
        <v>130</v>
      </c>
      <c r="Q40" s="43" t="s">
        <v>146</v>
      </c>
      <c r="R40" s="44">
        <v>45562</v>
      </c>
      <c r="S40" s="43" t="s">
        <v>155</v>
      </c>
      <c r="T40" s="45"/>
    </row>
    <row r="41" spans="1:20" ht="78.75" x14ac:dyDescent="0.4">
      <c r="A41" s="63">
        <v>12</v>
      </c>
      <c r="B41" s="40"/>
      <c r="C41" s="41"/>
      <c r="D41" s="41"/>
      <c r="E41" s="41"/>
      <c r="F41" s="40" t="s">
        <v>105</v>
      </c>
      <c r="G41" s="40" t="s">
        <v>106</v>
      </c>
      <c r="H41" s="40" t="s">
        <v>107</v>
      </c>
      <c r="I41" s="40"/>
      <c r="J41" s="40" t="s">
        <v>136</v>
      </c>
      <c r="K41" s="41" t="s">
        <v>108</v>
      </c>
      <c r="L41" s="40" t="s">
        <v>138</v>
      </c>
      <c r="M41" s="40" t="s">
        <v>135</v>
      </c>
      <c r="N41" s="40" t="s">
        <v>121</v>
      </c>
      <c r="O41" s="40"/>
      <c r="P41" s="42" t="s">
        <v>109</v>
      </c>
      <c r="Q41" s="43" t="s">
        <v>146</v>
      </c>
      <c r="R41" s="44">
        <v>45562</v>
      </c>
      <c r="S41" s="43" t="s">
        <v>155</v>
      </c>
      <c r="T41" s="45"/>
    </row>
    <row r="42" spans="1:20" ht="47.25" x14ac:dyDescent="0.4">
      <c r="A42" s="63">
        <v>13</v>
      </c>
      <c r="B42" s="40"/>
      <c r="C42" s="41"/>
      <c r="D42" s="41"/>
      <c r="E42" s="40"/>
      <c r="F42" s="40"/>
      <c r="G42" s="40"/>
      <c r="H42" s="40"/>
      <c r="I42" s="40"/>
      <c r="J42" s="40"/>
      <c r="K42" s="41"/>
      <c r="L42" s="40"/>
      <c r="M42" s="40"/>
      <c r="N42" s="40"/>
      <c r="O42" s="40" t="s">
        <v>133</v>
      </c>
      <c r="P42" s="42" t="s">
        <v>137</v>
      </c>
      <c r="Q42" s="43" t="s">
        <v>146</v>
      </c>
      <c r="R42" s="44">
        <v>45562</v>
      </c>
      <c r="S42" s="43" t="s">
        <v>155</v>
      </c>
      <c r="T42" s="45"/>
    </row>
    <row r="43" spans="1:20" ht="78.75" x14ac:dyDescent="0.4">
      <c r="A43" s="63">
        <v>14</v>
      </c>
      <c r="B43" s="40"/>
      <c r="C43" s="41"/>
      <c r="D43" s="41"/>
      <c r="E43" s="41"/>
      <c r="F43" s="40" t="s">
        <v>110</v>
      </c>
      <c r="G43" s="40" t="s">
        <v>111</v>
      </c>
      <c r="H43" s="40" t="s">
        <v>112</v>
      </c>
      <c r="I43" s="40"/>
      <c r="J43" s="40" t="s">
        <v>139</v>
      </c>
      <c r="K43" s="41" t="s">
        <v>166</v>
      </c>
      <c r="L43" s="40" t="s">
        <v>127</v>
      </c>
      <c r="M43" s="40" t="s">
        <v>131</v>
      </c>
      <c r="N43" s="40" t="s">
        <v>121</v>
      </c>
      <c r="O43" s="41"/>
      <c r="P43" s="46" t="s">
        <v>140</v>
      </c>
      <c r="Q43" s="43" t="s">
        <v>146</v>
      </c>
      <c r="R43" s="44">
        <v>45562</v>
      </c>
      <c r="S43" s="43" t="s">
        <v>155</v>
      </c>
      <c r="T43" s="45"/>
    </row>
    <row r="44" spans="1:20" ht="31.5" x14ac:dyDescent="0.4">
      <c r="A44" s="58">
        <v>15</v>
      </c>
      <c r="B44" s="29"/>
      <c r="C44" s="59"/>
      <c r="D44" s="59"/>
      <c r="E44" s="29"/>
      <c r="F44" s="29"/>
      <c r="G44" s="29"/>
      <c r="H44" s="29"/>
      <c r="I44" s="29"/>
      <c r="J44" s="29"/>
      <c r="K44" s="59"/>
      <c r="L44" s="29"/>
      <c r="M44" s="29"/>
      <c r="N44" s="29"/>
      <c r="O44" s="29" t="s">
        <v>126</v>
      </c>
      <c r="P44" s="29" t="s">
        <v>124</v>
      </c>
      <c r="Q44" s="58" t="s">
        <v>148</v>
      </c>
      <c r="R44" s="60"/>
      <c r="S44" s="58"/>
      <c r="T44" s="45" t="s">
        <v>175</v>
      </c>
    </row>
    <row r="45" spans="1:20" ht="78.75" x14ac:dyDescent="0.4">
      <c r="A45" s="63">
        <v>16</v>
      </c>
      <c r="B45" s="40"/>
      <c r="C45" s="41"/>
      <c r="D45" s="41"/>
      <c r="E45" s="41"/>
      <c r="F45" s="40" t="s">
        <v>113</v>
      </c>
      <c r="G45" s="40" t="s">
        <v>114</v>
      </c>
      <c r="H45" s="40" t="s">
        <v>115</v>
      </c>
      <c r="I45" s="40"/>
      <c r="J45" s="40" t="s">
        <v>143</v>
      </c>
      <c r="K45" s="41" t="s">
        <v>167</v>
      </c>
      <c r="L45" s="40" t="s">
        <v>128</v>
      </c>
      <c r="M45" s="40" t="s">
        <v>132</v>
      </c>
      <c r="N45" s="40" t="s">
        <v>121</v>
      </c>
      <c r="O45" s="41"/>
      <c r="P45" s="46" t="s">
        <v>140</v>
      </c>
      <c r="Q45" s="43" t="s">
        <v>146</v>
      </c>
      <c r="R45" s="44">
        <v>45562</v>
      </c>
      <c r="S45" s="43" t="s">
        <v>155</v>
      </c>
      <c r="T45" s="45"/>
    </row>
    <row r="46" spans="1:20" ht="31.5" x14ac:dyDescent="0.4">
      <c r="A46" s="58">
        <v>17</v>
      </c>
      <c r="B46" s="29"/>
      <c r="C46" s="59"/>
      <c r="D46" s="59"/>
      <c r="E46" s="29"/>
      <c r="F46" s="29"/>
      <c r="G46" s="29"/>
      <c r="H46" s="29"/>
      <c r="I46" s="29"/>
      <c r="J46" s="29"/>
      <c r="K46" s="59"/>
      <c r="L46" s="29"/>
      <c r="M46" s="29"/>
      <c r="N46" s="29"/>
      <c r="O46" s="29" t="s">
        <v>126</v>
      </c>
      <c r="P46" s="29" t="s">
        <v>124</v>
      </c>
      <c r="Q46" s="58" t="s">
        <v>148</v>
      </c>
      <c r="R46" s="60"/>
      <c r="S46" s="58"/>
      <c r="T46" s="45" t="s">
        <v>175</v>
      </c>
    </row>
    <row r="47" spans="1:20" ht="141.75" x14ac:dyDescent="0.4">
      <c r="A47" s="63">
        <v>18</v>
      </c>
      <c r="B47" s="41"/>
      <c r="C47" s="41"/>
      <c r="D47" s="40"/>
      <c r="E47" s="40"/>
      <c r="F47" s="40" t="s">
        <v>170</v>
      </c>
      <c r="G47" s="40" t="s">
        <v>171</v>
      </c>
      <c r="H47" s="40" t="s">
        <v>172</v>
      </c>
      <c r="I47" s="40"/>
      <c r="J47" s="40" t="s">
        <v>144</v>
      </c>
      <c r="K47" s="48" t="s">
        <v>98</v>
      </c>
      <c r="L47" s="40" t="s">
        <v>127</v>
      </c>
      <c r="M47" s="40" t="s">
        <v>131</v>
      </c>
      <c r="N47" s="40"/>
      <c r="O47" s="40"/>
      <c r="P47" s="47" t="s">
        <v>103</v>
      </c>
      <c r="Q47" s="43" t="s">
        <v>146</v>
      </c>
      <c r="R47" s="44">
        <v>45562</v>
      </c>
      <c r="S47" s="43" t="s">
        <v>155</v>
      </c>
      <c r="T47" s="45"/>
    </row>
  </sheetData>
  <mergeCells count="12">
    <mergeCell ref="J6:J7"/>
    <mergeCell ref="D29:I29"/>
    <mergeCell ref="A1:E1"/>
    <mergeCell ref="A2:B2"/>
    <mergeCell ref="A3:B3"/>
    <mergeCell ref="A4:E4"/>
    <mergeCell ref="A5:E5"/>
    <mergeCell ref="B18:D18"/>
    <mergeCell ref="F18:I18"/>
    <mergeCell ref="E18:E19"/>
    <mergeCell ref="B6:C6"/>
    <mergeCell ref="D6:I6"/>
  </mergeCells>
  <phoneticPr fontId="3"/>
  <hyperlinks>
    <hyperlink ref="A30" location="'No.1~2'!A1" display="'No.1~2'!A1" xr:uid="{0AF7266F-46D8-4A0C-A37B-F44540C85515}"/>
    <hyperlink ref="A31" location="'No.1~2'!A1" display="'No.1~2'!A1" xr:uid="{A78E38BA-1220-4D3E-A411-104DEBCD3CEB}"/>
    <hyperlink ref="A32" location="'No.3~4'!A1" display="'No.3~4'!A1" xr:uid="{9E25D15B-BE36-4D99-8261-FA646480BB12}"/>
    <hyperlink ref="A33" location="'No.3~4'!A1" display="'No.3~4'!A1" xr:uid="{F1AD4466-D245-43A6-BC14-B09518979F1B}"/>
    <hyperlink ref="A34" location="'No.5~6'!A1" display="'No.5~6'!A1" xr:uid="{FC823DF4-4216-4B7E-AE2B-396D99CFC5D7}"/>
    <hyperlink ref="A35" location="'No.5~6'!A1" display="'No.5~6'!A1" xr:uid="{7A48E6AB-1970-4F92-AD87-0363E0996E7E}"/>
    <hyperlink ref="A36" location="No.7!A1" display="No.7!A1" xr:uid="{4C11FE12-589A-4028-8AEE-416F9B96527E}"/>
    <hyperlink ref="A37" location="'No.8~9'!A1" display="'No.8~9'!A1" xr:uid="{A8C9BE4B-9620-4C73-A5B2-E24BD64A88AA}"/>
    <hyperlink ref="A38" location="'No.8~9'!A1" display="'No.8~9'!A1" xr:uid="{699FC7DB-0D49-4444-B787-B3867C9B42A5}"/>
    <hyperlink ref="A39" location="'No.10~11'!A1" display="'No.10~11'!A1" xr:uid="{181A23BF-85D9-47DE-BFF2-6A15D3CBDA28}"/>
    <hyperlink ref="A40" location="'No.10~11'!A1" display="'No.10~11'!A1" xr:uid="{2ED004C5-3FCA-493B-875E-7C4FB474DDED}"/>
    <hyperlink ref="A41" location="'No.12~13'!A1" display="'No.12~13'!A1" xr:uid="{69029003-3415-48BF-B0EA-4CF5128BA69F}"/>
    <hyperlink ref="A42" location="'No.12~13'!A1" display="'No.12~13'!A1" xr:uid="{A90805C5-6C20-4C4C-9D57-97250FAE0265}"/>
    <hyperlink ref="A43" location="No.14!A1" display="No.14!A1" xr:uid="{ABA02330-EFE7-4A17-89CE-58F2BFB570FD}"/>
    <hyperlink ref="A45" location="No.16!A1" display="No.16!A1" xr:uid="{7F9BCFAB-9059-4EF8-B1BD-D904B2929D5C}"/>
    <hyperlink ref="A47" location="No.18!A1" display="No.18!A1" xr:uid="{478EB48C-2965-433C-9CBE-66A52FF54692}"/>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B51331-CF8F-401F-9CBD-1E931334C107}">
  <ds:schemaRefs>
    <ds:schemaRef ds:uri="http://schemas.microsoft.com/sharepoint/v3/contenttype/forms"/>
  </ds:schemaRefs>
</ds:datastoreItem>
</file>

<file path=customXml/itemProps2.xml><?xml version="1.0" encoding="utf-8"?>
<ds:datastoreItem xmlns:ds="http://schemas.openxmlformats.org/officeDocument/2006/customXml" ds:itemID="{10C777D6-A248-4EA5-8B66-997B2450337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EAC3F4FA-C13C-4122-ADAB-BE8D169DC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外部システムIF(1図番指定)画面</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2024-12-18T05:52:18Z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