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F5A85BA0-7FF5-489C-B556-22864FD4A17E}" xr6:coauthVersionLast="47" xr6:coauthVersionMax="47" xr10:uidLastSave="{00000000-0000-0000-0000-000000000000}"/>
  <bookViews>
    <workbookView xWindow="-120" yWindow="-120" windowWidth="29040" windowHeight="15840" tabRatio="525" xr2:uid="{00000000-000D-0000-FFFF-FFFF00000000}"/>
  </bookViews>
  <sheets>
    <sheet name="図面登録依頼詳細画面" sheetId="4" r:id="rId1"/>
    <sheet name="No.1" sheetId="5" r:id="rId2"/>
    <sheet name="No.2~5" sheetId="6" r:id="rId3"/>
    <sheet name="No.6~19" sheetId="7" r:id="rId4"/>
    <sheet name="No.21~28" sheetId="8" r:id="rId5"/>
    <sheet name="No.29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O2" i="4"/>
  <c r="O1" i="4"/>
  <c r="O5" i="4" l="1"/>
</calcChain>
</file>

<file path=xl/sharedStrings.xml><?xml version="1.0" encoding="utf-8"?>
<sst xmlns="http://schemas.openxmlformats.org/spreadsheetml/2006/main" count="546" uniqueCount="158">
  <si>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</si>
  <si>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</si>
  <si>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</si>
  <si>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</si>
  <si>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</si>
  <si>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</si>
  <si>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</si>
  <si>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</si>
  <si>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</si>
  <si>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</si>
  <si>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</si>
  <si>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</si>
  <si>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</si>
  <si>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</si>
  <si>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</si>
  <si>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</si>
  <si>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</si>
  <si>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</si>
  <si>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</si>
  <si>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</si>
  <si>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</si>
  <si>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</si>
  <si>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HELP</t>
    <phoneticPr fontId="2"/>
  </si>
  <si>
    <t>田中克昌</t>
    <rPh sb="0" eb="4">
      <t>タナカカツマサ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</si>
  <si>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</si>
  <si>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</si>
  <si>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</si>
  <si>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</si>
  <si>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部署名（店名）：[部署名]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2" eb="114">
      <t>テンメイ</t>
    </rPh>
    <rPh sb="115" eb="118">
      <t>ブショメイ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</si>
  <si>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</si>
  <si>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</si>
  <si>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HELPボタンが右上に表示されていること</t>
    <rPh sb="8" eb="10">
      <t>ミギウエ</t>
    </rPh>
    <rPh sb="11" eb="13">
      <t>ヒョウジ</t>
    </rPh>
    <phoneticPr fontId="2"/>
  </si>
  <si>
    <t>タイトルが下記の通り表示されること
Drawing Search and Print System [図面登録依頼詳細]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ショウサイ</t>
    </rPh>
    <phoneticPr fontId="4"/>
  </si>
  <si>
    <t>「図面登録依頼詳細」と表示されている</t>
    <rPh sb="1" eb="3">
      <t>ズメン</t>
    </rPh>
    <rPh sb="3" eb="5">
      <t>トウロク</t>
    </rPh>
    <rPh sb="5" eb="7">
      <t>イライ</t>
    </rPh>
    <rPh sb="7" eb="9">
      <t>ショウサイ</t>
    </rPh>
    <rPh sb="11" eb="13">
      <t>ヒョウジ</t>
    </rPh>
    <phoneticPr fontId="2"/>
  </si>
  <si>
    <t>クリック</t>
    <phoneticPr fontId="2"/>
  </si>
  <si>
    <t>依頼リスト</t>
    <rPh sb="0" eb="2">
      <t>イライ</t>
    </rPh>
    <phoneticPr fontId="2"/>
  </si>
  <si>
    <t>依頼リストのラベル</t>
    <rPh sb="0" eb="2">
      <t>イライ</t>
    </rPh>
    <phoneticPr fontId="2"/>
  </si>
  <si>
    <t>ラベルは、依頼ID、状態、依頼内容、図番の4項目
メッセージは、存在する場合のみ赤枠で囲ったリンクが表示される</t>
    <rPh sb="13" eb="15">
      <t>ソンザイ</t>
    </rPh>
    <rPh sb="17" eb="19">
      <t>バアイ</t>
    </rPh>
    <rPh sb="21" eb="23">
      <t>アカワク</t>
    </rPh>
    <rPh sb="24" eb="25">
      <t>カコ</t>
    </rPh>
    <rPh sb="31" eb="33">
      <t>ヒョウジ</t>
    </rPh>
    <phoneticPr fontId="2"/>
  </si>
  <si>
    <t>依頼ID</t>
    <rPh sb="0" eb="2">
      <t>イライ</t>
    </rPh>
    <phoneticPr fontId="2"/>
  </si>
  <si>
    <t>状態</t>
    <rPh sb="0" eb="2">
      <t>ジョウタイ</t>
    </rPh>
    <phoneticPr fontId="2"/>
  </si>
  <si>
    <t>依頼内容</t>
    <rPh sb="0" eb="2">
      <t>イライ</t>
    </rPh>
    <rPh sb="2" eb="4">
      <t>ナイヨウ</t>
    </rPh>
    <phoneticPr fontId="2"/>
  </si>
  <si>
    <t>開始図番</t>
    <rPh sb="0" eb="2">
      <t>カイシ</t>
    </rPh>
    <rPh sb="2" eb="4">
      <t>ズバン</t>
    </rPh>
    <phoneticPr fontId="2"/>
  </si>
  <si>
    <t>終了図番</t>
    <rPh sb="0" eb="2">
      <t>シュウリョウ</t>
    </rPh>
    <rPh sb="2" eb="4">
      <t>ズバン</t>
    </rPh>
    <phoneticPr fontId="2"/>
  </si>
  <si>
    <t>メッセージ</t>
    <phoneticPr fontId="2"/>
  </si>
  <si>
    <t>原図庫作業依頼テーブルの依頼IDが表示されること</t>
    <rPh sb="12" eb="14">
      <t>イライ</t>
    </rPh>
    <rPh sb="17" eb="19">
      <t>ヒョウジ</t>
    </rPh>
    <phoneticPr fontId="2"/>
  </si>
  <si>
    <t>登録済の場合</t>
    <rPh sb="0" eb="2">
      <t>トウロク</t>
    </rPh>
    <rPh sb="2" eb="3">
      <t>ズミ</t>
    </rPh>
    <rPh sb="4" eb="6">
      <t>バアイ</t>
    </rPh>
    <phoneticPr fontId="2"/>
  </si>
  <si>
    <t>原図が廃却済みの場合</t>
    <rPh sb="0" eb="2">
      <t>ゲンズ</t>
    </rPh>
    <rPh sb="3" eb="5">
      <t>ハイキャク</t>
    </rPh>
    <rPh sb="5" eb="6">
      <t>ズ</t>
    </rPh>
    <rPh sb="8" eb="10">
      <t>バアイ</t>
    </rPh>
    <phoneticPr fontId="2"/>
  </si>
  <si>
    <t>原図庫で「原紙なし」と入力された場合</t>
    <rPh sb="0" eb="3">
      <t>ゲンズコ</t>
    </rPh>
    <rPh sb="5" eb="7">
      <t>ゲンシ</t>
    </rPh>
    <rPh sb="11" eb="13">
      <t>ニュウリョク</t>
    </rPh>
    <rPh sb="16" eb="18">
      <t>バアイ</t>
    </rPh>
    <phoneticPr fontId="2"/>
  </si>
  <si>
    <t>原図庫で図面作業が完了していない場合</t>
    <rPh sb="0" eb="3">
      <t>ゲンズコ</t>
    </rPh>
    <rPh sb="4" eb="6">
      <t>ズメン</t>
    </rPh>
    <rPh sb="6" eb="8">
      <t>サギョウ</t>
    </rPh>
    <rPh sb="9" eb="11">
      <t>カンリョウ</t>
    </rPh>
    <rPh sb="16" eb="18">
      <t>バアイ</t>
    </rPh>
    <phoneticPr fontId="2"/>
  </si>
  <si>
    <t>依頼時点で図面が登録されていた場合</t>
    <rPh sb="0" eb="4">
      <t>イライジテン</t>
    </rPh>
    <rPh sb="5" eb="7">
      <t>ズメン</t>
    </rPh>
    <rPh sb="8" eb="10">
      <t>トウロク</t>
    </rPh>
    <rPh sb="15" eb="17">
      <t>バアイ</t>
    </rPh>
    <phoneticPr fontId="2"/>
  </si>
  <si>
    <t>原図庫作業者によりスキャン図面が登録された場合</t>
    <rPh sb="0" eb="3">
      <t>ゲンズコ</t>
    </rPh>
    <rPh sb="3" eb="6">
      <t>サギョウシャ</t>
    </rPh>
    <rPh sb="13" eb="15">
      <t>ズメン</t>
    </rPh>
    <rPh sb="16" eb="18">
      <t>トウロク</t>
    </rPh>
    <rPh sb="21" eb="23">
      <t>バアイ</t>
    </rPh>
    <phoneticPr fontId="2"/>
  </si>
  <si>
    <t>CAD登録で図面が自動登録された場合</t>
    <rPh sb="3" eb="5">
      <t>トウロク</t>
    </rPh>
    <rPh sb="6" eb="8">
      <t>ズメン</t>
    </rPh>
    <rPh sb="9" eb="11">
      <t>ジドウ</t>
    </rPh>
    <rPh sb="11" eb="13">
      <t>トウロク</t>
    </rPh>
    <rPh sb="16" eb="18">
      <t>バアイ</t>
    </rPh>
    <phoneticPr fontId="2"/>
  </si>
  <si>
    <t>AP・原図が存在しない場合</t>
    <rPh sb="3" eb="5">
      <t>ゲンズ</t>
    </rPh>
    <rPh sb="6" eb="8">
      <t>ソンザイ</t>
    </rPh>
    <rPh sb="11" eb="13">
      <t>バアイ</t>
    </rPh>
    <phoneticPr fontId="2"/>
  </si>
  <si>
    <t>原図が存在しない場合</t>
    <rPh sb="0" eb="2">
      <t>ゲンズ</t>
    </rPh>
    <rPh sb="3" eb="5">
      <t>ソンザイ</t>
    </rPh>
    <rPh sb="8" eb="10">
      <t>バアイ</t>
    </rPh>
    <phoneticPr fontId="2"/>
  </si>
  <si>
    <t>「完了」と表示されること</t>
    <rPh sb="1" eb="3">
      <t>カンリョウ</t>
    </rPh>
    <rPh sb="5" eb="7">
      <t>ヒョウジ</t>
    </rPh>
    <phoneticPr fontId="2"/>
  </si>
  <si>
    <t>「依頼中」と表示されること</t>
    <rPh sb="1" eb="4">
      <t>イライチュウ</t>
    </rPh>
    <rPh sb="6" eb="8">
      <t>ヒョウジ</t>
    </rPh>
    <phoneticPr fontId="2"/>
  </si>
  <si>
    <t>原図庫作業依頼テーブルの開始図番が表示されていること
11桁図番の場合には、「-」が入っていること</t>
    <rPh sb="12" eb="14">
      <t>カイシ</t>
    </rPh>
    <rPh sb="14" eb="16">
      <t>ズバン</t>
    </rPh>
    <rPh sb="17" eb="19">
      <t>ヒョウジ</t>
    </rPh>
    <rPh sb="29" eb="32">
      <t>ケタズバン</t>
    </rPh>
    <rPh sb="33" eb="35">
      <t>バアイ</t>
    </rPh>
    <rPh sb="42" eb="43">
      <t>ハイ</t>
    </rPh>
    <phoneticPr fontId="2"/>
  </si>
  <si>
    <t>原図庫作業依頼テーブルの終了図番が表示されていること
11桁図番の場合には、「-」が入っていること</t>
    <rPh sb="12" eb="14">
      <t>シュウリョウ</t>
    </rPh>
    <rPh sb="14" eb="16">
      <t>ズバン</t>
    </rPh>
    <rPh sb="17" eb="19">
      <t>ヒョウジ</t>
    </rPh>
    <phoneticPr fontId="2"/>
  </si>
  <si>
    <t>メッセージ画面</t>
    <rPh sb="5" eb="7">
      <t>ガメン</t>
    </rPh>
    <phoneticPr fontId="2"/>
  </si>
  <si>
    <t>リンクをクリック</t>
    <phoneticPr fontId="2"/>
  </si>
  <si>
    <t>Closeボタン</t>
    <phoneticPr fontId="2"/>
  </si>
  <si>
    <t>原図庫作業依頼テーブルと原図庫作業依頼展開テーブルを依頼IDと行番号で結合し、ジョブ名が「図面登録依頼」で、ユーザIDがログインユーザIDのものだけを抽出して一覧表示されていること。
表示順位は、状態（「依頼中」、「完了」の順）、依頼IDの昇順にソート表示されている。</t>
    <rPh sb="92" eb="94">
      <t>ヒョウジ</t>
    </rPh>
    <rPh sb="94" eb="96">
      <t>ジュンイ</t>
    </rPh>
    <rPh sb="108" eb="110">
      <t>カンリョウ</t>
    </rPh>
    <rPh sb="112" eb="113">
      <t>ジュン</t>
    </rPh>
    <rPh sb="120" eb="122">
      <t>ショウジュン</t>
    </rPh>
    <phoneticPr fontId="2"/>
  </si>
  <si>
    <t>状態が「完了」で、「原紙なし」として処理された依頼の場合に表示されること
テキストには、メッセージ画面を起動するリンクが貼られている。</t>
    <rPh sb="0" eb="2">
      <t>ジョウタイ</t>
    </rPh>
    <rPh sb="4" eb="6">
      <t>カンリョウ</t>
    </rPh>
    <rPh sb="10" eb="12">
      <t>ゲンシ</t>
    </rPh>
    <rPh sb="18" eb="20">
      <t>ショリ</t>
    </rPh>
    <rPh sb="23" eb="25">
      <t>イライ</t>
    </rPh>
    <rPh sb="26" eb="28">
      <t>バアイ</t>
    </rPh>
    <rPh sb="29" eb="31">
      <t>ヒョウジ</t>
    </rPh>
    <phoneticPr fontId="2"/>
  </si>
  <si>
    <t>図面登録作業者からのメッセージを表示するためのメッセージ画面が新規オープンされること。</t>
    <rPh sb="28" eb="30">
      <t>ガメン</t>
    </rPh>
    <rPh sb="31" eb="33">
      <t>シンキ</t>
    </rPh>
    <phoneticPr fontId="2"/>
  </si>
  <si>
    <t>画面操作</t>
    <rPh sb="0" eb="2">
      <t>ガメン</t>
    </rPh>
    <rPh sb="2" eb="4">
      <t>ソウサ</t>
    </rPh>
    <phoneticPr fontId="2"/>
  </si>
  <si>
    <t>タイトルが下記の通り表示されること
Drawing Search and Print System [図面登録作業者からのメッセージ]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8">
      <t>サギョウシャ</t>
    </rPh>
    <phoneticPr fontId="4"/>
  </si>
  <si>
    <t>作業内容</t>
    <rPh sb="0" eb="2">
      <t>サギョウ</t>
    </rPh>
    <rPh sb="2" eb="4">
      <t>ナイヨウ</t>
    </rPh>
    <phoneticPr fontId="2"/>
  </si>
  <si>
    <t>ジョブステータス</t>
    <phoneticPr fontId="2"/>
  </si>
  <si>
    <r>
      <t>「</t>
    </r>
    <r>
      <rPr>
        <sz val="11"/>
        <color rgb="FFFF0000"/>
        <rFont val="Meiryo UI"/>
        <family val="3"/>
        <charset val="128"/>
      </rPr>
      <t>原紙なし</t>
    </r>
    <r>
      <rPr>
        <sz val="11"/>
        <rFont val="Meiryo UI"/>
        <family val="3"/>
        <charset val="128"/>
      </rPr>
      <t>」と表示されている</t>
    </r>
    <rPh sb="1" eb="3">
      <t>ゲンシ</t>
    </rPh>
    <rPh sb="7" eb="9">
      <t>ヒョウジ</t>
    </rPh>
    <phoneticPr fontId="2"/>
  </si>
  <si>
    <t>当該メッセージの対象依頼IDが表示されること。（前画面で選択した項目の依頼ID）</t>
    <rPh sb="0" eb="2">
      <t>トウガイ</t>
    </rPh>
    <rPh sb="8" eb="10">
      <t>タイショウ</t>
    </rPh>
    <rPh sb="10" eb="12">
      <t>イライ</t>
    </rPh>
    <rPh sb="15" eb="17">
      <t>ヒョウジ</t>
    </rPh>
    <rPh sb="24" eb="27">
      <t>ゼンガメン</t>
    </rPh>
    <rPh sb="28" eb="30">
      <t>センタク</t>
    </rPh>
    <rPh sb="32" eb="34">
      <t>コウモク</t>
    </rPh>
    <rPh sb="35" eb="37">
      <t>イライ</t>
    </rPh>
    <phoneticPr fontId="2"/>
  </si>
  <si>
    <t>当該メッセージの対象図番が表示されること。（前画面で選択した項目の展開後の図番）</t>
    <rPh sb="0" eb="2">
      <t>トウガイ</t>
    </rPh>
    <rPh sb="10" eb="12">
      <t>ズバン</t>
    </rPh>
    <rPh sb="33" eb="36">
      <t>テンカイゴ</t>
    </rPh>
    <rPh sb="37" eb="39">
      <t>ズバン</t>
    </rPh>
    <phoneticPr fontId="2"/>
  </si>
  <si>
    <t>原図庫作業依頼展開テーブルに格納されている当該メッセージのメッセージ情報が表示されている。</t>
    <rPh sb="14" eb="16">
      <t>カクノウ</t>
    </rPh>
    <rPh sb="34" eb="36">
      <t>ジョウホウ</t>
    </rPh>
    <rPh sb="37" eb="39">
      <t>ヒョウジ</t>
    </rPh>
    <phoneticPr fontId="2"/>
  </si>
  <si>
    <t>Closeボタンが表示されている</t>
    <rPh sb="9" eb="11">
      <t>ヒョウジ</t>
    </rPh>
    <phoneticPr fontId="2"/>
  </si>
  <si>
    <t>起動時の表示内容</t>
    <rPh sb="0" eb="3">
      <t>キドウジ</t>
    </rPh>
    <rPh sb="4" eb="6">
      <t>ヒョウジ</t>
    </rPh>
    <rPh sb="6" eb="8">
      <t>ナイヨウ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</si>
  <si>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</si>
  <si>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No.</t>
    <phoneticPr fontId="4"/>
  </si>
  <si>
    <t>DMS40301</t>
    <phoneticPr fontId="2"/>
  </si>
  <si>
    <t>図面登録依頼詳細画面</t>
    <rPh sb="0" eb="2">
      <t>ズメン</t>
    </rPh>
    <rPh sb="2" eb="4">
      <t>トウロク</t>
    </rPh>
    <rPh sb="4" eb="6">
      <t>イライ</t>
    </rPh>
    <rPh sb="6" eb="8">
      <t>ショウサイ</t>
    </rPh>
    <rPh sb="8" eb="10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</si>
  <si>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</si>
  <si>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</si>
  <si>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</si>
  <si>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</si>
  <si>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</si>
  <si>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OLD</t>
    <phoneticPr fontId="2"/>
  </si>
  <si>
    <t>NEW</t>
    <phoneticPr fontId="2"/>
  </si>
  <si>
    <t>JOB_ID</t>
  </si>
  <si>
    <t>JOB_NAME</t>
  </si>
  <si>
    <t>ROW_NO</t>
  </si>
  <si>
    <t>REQUEST</t>
  </si>
  <si>
    <t>GOUKI_NO</t>
  </si>
  <si>
    <t>CONTENT</t>
  </si>
  <si>
    <t>START_NO</t>
  </si>
  <si>
    <t>END_NO</t>
  </si>
  <si>
    <t>MESSAGE</t>
  </si>
  <si>
    <t>REQUEST_DATE</t>
  </si>
  <si>
    <t>COPIES</t>
  </si>
  <si>
    <t>STAMP_FLAG</t>
  </si>
  <si>
    <t>SCALE_MODE</t>
  </si>
  <si>
    <t>SCALE_SIZE</t>
  </si>
  <si>
    <t>PRINTER_ID</t>
  </si>
  <si>
    <t>JOB_STAT</t>
  </si>
  <si>
    <t>TRANSIT_STAT</t>
  </si>
  <si>
    <t>JOB_DATE</t>
  </si>
  <si>
    <t>OUTPUT_STAT</t>
  </si>
  <si>
    <t>OUTPUT_DATE</t>
  </si>
  <si>
    <t>USER_ID</t>
  </si>
  <si>
    <t>USER_NAME</t>
  </si>
  <si>
    <t>DEPT_NAME</t>
  </si>
  <si>
    <t>JOB_USER_ID</t>
  </si>
  <si>
    <t>JOB_USER_NAME</t>
  </si>
  <si>
    <t xml:space="preserve">A240501-001     </t>
  </si>
  <si>
    <t>図面登録依頼</t>
  </si>
  <si>
    <t>1</t>
  </si>
  <si>
    <t>A</t>
  </si>
  <si>
    <t>« NULL »</t>
  </si>
  <si>
    <t>01123456780</t>
  </si>
  <si>
    <t>0</t>
  </si>
  <si>
    <t>123456</t>
  </si>
  <si>
    <t>豊田　太郎</t>
  </si>
  <si>
    <t>工作機械･ﾒｶﾄﾛ事業本部BR室業務ﾌﾟﾛｾｽ改革G</t>
  </si>
  <si>
    <t>2</t>
  </si>
  <si>
    <t>01123456780?</t>
  </si>
  <si>
    <t>3</t>
  </si>
  <si>
    <t>1812340120?</t>
  </si>
  <si>
    <t>1812340124?</t>
  </si>
  <si>
    <t xml:space="preserve">A190815-005     </t>
  </si>
  <si>
    <t>ET190815010</t>
  </si>
  <si>
    <t>ET190815015</t>
  </si>
  <si>
    <t>規格品です</t>
  </si>
  <si>
    <t>999999</t>
  </si>
  <si>
    <t>テストユーザ</t>
  </si>
  <si>
    <t>CPPS</t>
  </si>
  <si>
    <t>123455</t>
  </si>
  <si>
    <t>髙齋斎齊邊邉</t>
  </si>
  <si>
    <t xml:space="preserve">A240422-001     </t>
  </si>
  <si>
    <t>18539803100</t>
  </si>
  <si>
    <t>123457</t>
  </si>
  <si>
    <t xml:space="preserve">A211011-002     </t>
  </si>
  <si>
    <t xml:space="preserve">            </t>
  </si>
  <si>
    <t xml:space="preserve">A211011-001     </t>
  </si>
  <si>
    <t>ET211011001</t>
  </si>
  <si>
    <t xml:space="preserve">A240722-003     </t>
  </si>
  <si>
    <t>AAAAAAAAA11</t>
  </si>
  <si>
    <t>AAAAAAAAA22</t>
  </si>
  <si>
    <t>文字化けテスト</t>
  </si>
  <si>
    <t xml:space="preserve">A240722-004     </t>
  </si>
  <si>
    <t>AAAAAAAAAAA</t>
  </si>
  <si>
    <t xml:space="preserve">A240905-001     </t>
  </si>
  <si>
    <t>AB123456002</t>
  </si>
  <si>
    <t>AB123456003</t>
  </si>
  <si>
    <t xml:space="preserve">A240905-002     </t>
  </si>
  <si>
    <t xml:space="preserve">A240905-004     </t>
  </si>
  <si>
    <t xml:space="preserve">A240905-005     </t>
  </si>
  <si>
    <t xml:space="preserve">A240905-003     </t>
  </si>
  <si>
    <r>
      <t>select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808080"/>
        <rFont val="ＭＳ ゴシック"/>
        <family val="3"/>
        <charset val="128"/>
      </rPr>
      <t>*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0080FF"/>
        <rFont val="ＭＳ ゴシック"/>
        <family val="3"/>
        <charset val="128"/>
      </rPr>
      <t>from</t>
    </r>
    <r>
      <rPr>
        <sz val="10"/>
        <color theme="1"/>
        <rFont val="ＭＳ ゴシック"/>
        <family val="3"/>
        <charset val="128"/>
      </rPr>
      <t xml:space="preserve"> JOB_REQUEST_TABLE </t>
    </r>
    <r>
      <rPr>
        <sz val="10"/>
        <color rgb="FF0080FF"/>
        <rFont val="ＭＳ ゴシック"/>
        <family val="3"/>
        <charset val="128"/>
      </rPr>
      <t>where</t>
    </r>
    <r>
      <rPr>
        <sz val="10"/>
        <color theme="1"/>
        <rFont val="ＭＳ ゴシック"/>
        <family val="3"/>
        <charset val="128"/>
      </rPr>
      <t xml:space="preserve"> JOB_NAME </t>
    </r>
    <r>
      <rPr>
        <sz val="10"/>
        <color rgb="FF808080"/>
        <rFont val="ＭＳ ゴシック"/>
        <family val="3"/>
        <charset val="128"/>
      </rPr>
      <t>=</t>
    </r>
    <r>
      <rPr>
        <sz val="10"/>
        <color theme="1"/>
        <rFont val="ＭＳ ゴシック"/>
        <family val="3"/>
        <charset val="128"/>
      </rPr>
      <t xml:space="preserve"> </t>
    </r>
    <r>
      <rPr>
        <sz val="10"/>
        <color rgb="FFFF2800"/>
        <rFont val="ＭＳ ゴシック"/>
        <family val="3"/>
        <charset val="128"/>
      </rPr>
      <t>'図面登録依頼'</t>
    </r>
  </si>
  <si>
    <t xml:space="preserve">A240924-001     </t>
  </si>
  <si>
    <t>馬睿智</t>
    <rPh sb="0" eb="3">
      <t>マエイチ</t>
    </rPh>
    <phoneticPr fontId="2"/>
  </si>
  <si>
    <t>ボタンが存在しない</t>
    <rPh sb="4" eb="6">
      <t>ソンザイ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</si>
</sst>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b/>
      <sz val="11"/>
      <color rgb="FF000000"/>
      <name val="游ゴシック"/>
      <family val="3"/>
      <charset val="128"/>
      <scheme val="minor"/>
    </font>
    <font>
      <sz val="11"/>
      <color rgb="FF7F878F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rgb="FF0080FF"/>
      <name val="ＭＳ ゴシック"/>
      <family val="3"/>
      <charset val="128"/>
    </font>
    <font>
      <sz val="10"/>
      <color rgb="FF808080"/>
      <name val="ＭＳ ゴシック"/>
      <family val="3"/>
      <charset val="128"/>
    </font>
    <font>
      <sz val="10"/>
      <color rgb="FFFF280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7" fillId="0" borderId="0" xfId="0" applyFont="1"/>
    <xf numFmtId="0" fontId="8" fillId="5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49" fontId="9" fillId="6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vertical="center"/>
    </xf>
    <xf numFmtId="0" fontId="10" fillId="0" borderId="10" xfId="0" applyFont="1" applyBorder="1" applyAlignment="1">
      <alignment vertical="center"/>
    </xf>
    <xf numFmtId="22" fontId="0" fillId="0" borderId="10" xfId="0" applyNumberFormat="1" applyBorder="1" applyAlignment="1">
      <alignment horizontal="right" vertical="center"/>
    </xf>
    <xf numFmtId="0" fontId="12" fillId="0" borderId="0" xfId="0" applyFont="1" applyAlignment="1">
      <alignment vertical="center"/>
    </xf>
    <xf numFmtId="49" fontId="0" fillId="7" borderId="10" xfId="0" applyNumberFormat="1" applyFill="1" applyBorder="1" applyAlignment="1">
      <alignment vertical="center"/>
    </xf>
    <xf numFmtId="49" fontId="0" fillId="8" borderId="10" xfId="0" applyNumberFormat="1" applyFill="1" applyBorder="1" applyAlignment="1">
      <alignment vertical="center"/>
    </xf>
    <xf numFmtId="49" fontId="0" fillId="9" borderId="10" xfId="0" applyNumberFormat="1" applyFill="1" applyBorder="1" applyAlignment="1">
      <alignment vertical="center"/>
    </xf>
    <xf numFmtId="0" fontId="3" fillId="10" borderId="4" xfId="1" applyFont="1" applyFill="1" applyBorder="1" applyAlignment="1">
      <alignment horizontal="center" vertical="top"/>
    </xf>
    <xf numFmtId="0" fontId="3" fillId="10" borderId="4" xfId="1" applyFont="1" applyFill="1" applyBorder="1" applyAlignment="1">
      <alignment vertical="top"/>
    </xf>
    <xf numFmtId="0" fontId="3" fillId="10" borderId="4" xfId="1" applyFont="1" applyFill="1" applyBorder="1" applyAlignment="1">
      <alignment vertical="top" wrapText="1"/>
    </xf>
    <xf numFmtId="14" fontId="3" fillId="10" borderId="4" xfId="1" applyNumberFormat="1" applyFont="1" applyFill="1" applyBorder="1" applyAlignment="1">
      <alignment horizontal="center" vertical="top"/>
    </xf>
    <xf numFmtId="0" fontId="5" fillId="10" borderId="4" xfId="1" applyFont="1" applyFill="1" applyBorder="1" applyAlignment="1">
      <alignment vertical="top"/>
    </xf>
  </cellXfs>
  <cellStyles count="3">
    <cellStyle name="Hyperlink" xfId="2" builtinId="8"/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46</xdr:row>
      <xdr:rowOff>0</xdr:rowOff>
    </xdr:from>
    <xdr:to>
      <xdr:col>55</xdr:col>
      <xdr:colOff>542303</xdr:colOff>
      <xdr:row>87</xdr:row>
      <xdr:rowOff>144258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546569C-3245-A087-D3E4-F247A4B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BAE8C4B-39AE-EEAB-ACAC-8636C13E9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27</xdr:col>
      <xdr:colOff>542303</xdr:colOff>
      <xdr:row>87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8F279D-0691-499F-0558-9AD788337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10953750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EA7B0EB-6EC3-5574-B074-8ECB23488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24</xdr:col>
      <xdr:colOff>539749</xdr:colOff>
      <xdr:row>7</xdr:row>
      <xdr:rowOff>111125</xdr:rowOff>
    </xdr:from>
    <xdr:to>
      <xdr:col>27</xdr:col>
      <xdr:colOff>111125</xdr:colOff>
      <xdr:row>8</xdr:row>
      <xdr:rowOff>127000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AFA57C1-9DBD-45B7-85D1-8A6573EEE338}"/>
            </a:ext>
          </a:extLst>
        </xdr:cNvPr>
        <xdr:cNvSpPr/>
      </xdr:nvSpPr>
      <xdr:spPr>
        <a:xfrm>
          <a:off x="16922749" y="17780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523875</xdr:colOff>
      <xdr:row>53</xdr:row>
      <xdr:rowOff>95250</xdr:rowOff>
    </xdr:from>
    <xdr:to>
      <xdr:col>22</xdr:col>
      <xdr:colOff>314324</xdr:colOff>
      <xdr:row>54</xdr:row>
      <xdr:rowOff>206375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B1C59311-B804-40F4-BE44-1BAF8819633D}"/>
            </a:ext>
          </a:extLst>
        </xdr:cNvPr>
        <xdr:cNvSpPr/>
      </xdr:nvSpPr>
      <xdr:spPr>
        <a:xfrm>
          <a:off x="12811125" y="12715875"/>
          <a:ext cx="25209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52</xdr:col>
      <xdr:colOff>539749</xdr:colOff>
      <xdr:row>7</xdr:row>
      <xdr:rowOff>174625</xdr:rowOff>
    </xdr:from>
    <xdr:to>
      <xdr:col>55</xdr:col>
      <xdr:colOff>111125</xdr:colOff>
      <xdr:row>8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7C40F97-B78B-486B-A9D2-466AE509CB0A}"/>
            </a:ext>
          </a:extLst>
        </xdr:cNvPr>
        <xdr:cNvSpPr/>
      </xdr:nvSpPr>
      <xdr:spPr>
        <a:xfrm>
          <a:off x="36036249" y="1841500"/>
          <a:ext cx="1619251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333375</xdr:colOff>
      <xdr:row>56</xdr:row>
      <xdr:rowOff>0</xdr:rowOff>
    </xdr:from>
    <xdr:to>
      <xdr:col>54</xdr:col>
      <xdr:colOff>123824</xdr:colOff>
      <xdr:row>57</xdr:row>
      <xdr:rowOff>111125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63AC69D8-61D1-481B-BF14-15A4D05DD282}"/>
            </a:ext>
          </a:extLst>
        </xdr:cNvPr>
        <xdr:cNvSpPr/>
      </xdr:nvSpPr>
      <xdr:spPr>
        <a:xfrm>
          <a:off x="34623375" y="13335000"/>
          <a:ext cx="2533649" cy="349250"/>
        </a:xfrm>
        <a:prstGeom prst="wedgeRectCallout">
          <a:avLst>
            <a:gd name="adj1" fmla="val -46411"/>
            <a:gd name="adj2" fmla="val 15529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別ウィンドウでブラウザを起動する</a:t>
          </a:r>
        </a:p>
      </xdr:txBody>
    </xdr:sp>
    <xdr:clientData/>
  </xdr:twoCellAnchor>
  <xdr:twoCellAnchor>
    <xdr:from>
      <xdr:col>24</xdr:col>
      <xdr:colOff>285750</xdr:colOff>
      <xdr:row>9</xdr:row>
      <xdr:rowOff>47625</xdr:rowOff>
    </xdr:from>
    <xdr:to>
      <xdr:col>25</xdr:col>
      <xdr:colOff>95250</xdr:colOff>
      <xdr:row>10</xdr:row>
      <xdr:rowOff>142875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089AFDCA-FC8E-43CA-881D-281DDE55FB90}"/>
            </a:ext>
          </a:extLst>
        </xdr:cNvPr>
        <xdr:cNvSpPr/>
      </xdr:nvSpPr>
      <xdr:spPr>
        <a:xfrm>
          <a:off x="16668750" y="2190750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  <xdr:twoCellAnchor>
    <xdr:from>
      <xdr:col>52</xdr:col>
      <xdr:colOff>396875</xdr:colOff>
      <xdr:row>9</xdr:row>
      <xdr:rowOff>95250</xdr:rowOff>
    </xdr:from>
    <xdr:to>
      <xdr:col>53</xdr:col>
      <xdr:colOff>206375</xdr:colOff>
      <xdr:row>10</xdr:row>
      <xdr:rowOff>190500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B8424963-581D-40E0-A1A3-9669AA4CB765}"/>
            </a:ext>
          </a:extLst>
        </xdr:cNvPr>
        <xdr:cNvSpPr/>
      </xdr:nvSpPr>
      <xdr:spPr>
        <a:xfrm>
          <a:off x="35893375" y="2238375"/>
          <a:ext cx="492125" cy="333375"/>
        </a:xfrm>
        <a:prstGeom prst="wedgeRectCallout">
          <a:avLst>
            <a:gd name="adj1" fmla="val 37460"/>
            <a:gd name="adj2" fmla="val -9232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押下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71ED01F-5D40-4C1A-A395-3FF8EEC9F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961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D86E7F-6572-4B85-92A8-DD3D9A11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>
    <xdr:from>
      <xdr:col>0</xdr:col>
      <xdr:colOff>666749</xdr:colOff>
      <xdr:row>5</xdr:row>
      <xdr:rowOff>31751</xdr:rowOff>
    </xdr:from>
    <xdr:to>
      <xdr:col>17</xdr:col>
      <xdr:colOff>142875</xdr:colOff>
      <xdr:row>7</xdr:row>
      <xdr:rowOff>111125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E0C922-5862-40EA-A2FE-4448E7C63689}"/>
            </a:ext>
          </a:extLst>
        </xdr:cNvPr>
        <xdr:cNvSpPr/>
      </xdr:nvSpPr>
      <xdr:spPr>
        <a:xfrm>
          <a:off x="666749" y="1222376"/>
          <a:ext cx="11080751" cy="55562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311150</xdr:colOff>
      <xdr:row>10</xdr:row>
      <xdr:rowOff>25399</xdr:rowOff>
    </xdr:from>
    <xdr:to>
      <xdr:col>10</xdr:col>
      <xdr:colOff>269875</xdr:colOff>
      <xdr:row>22</xdr:row>
      <xdr:rowOff>158750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DBF92ED8-18EF-4E69-92C7-6EDD79DB920E}"/>
            </a:ext>
          </a:extLst>
        </xdr:cNvPr>
        <xdr:cNvSpPr/>
      </xdr:nvSpPr>
      <xdr:spPr>
        <a:xfrm>
          <a:off x="2359025" y="2406649"/>
          <a:ext cx="4737100" cy="2990851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図面登録依頼詳細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「図面登録依頼詳細」と表示されている</a:t>
          </a:r>
          <a:r>
            <a:rPr lang="ja-JP" altLang="en-US"/>
            <a:t> </a:t>
          </a:r>
          <a:endParaRPr lang="en-US" altLang="ja-JP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部署名（店名）：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ラベルは、依頼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、状態、依頼内容、図番の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メッセージは、存在する場合のみ赤枠で囲ったリンクが表示される</a:t>
          </a:r>
          <a:r>
            <a:rPr lang="ja-JP" altLang="en-US"/>
            <a:t> 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  <xdr:twoCellAnchor>
    <xdr:from>
      <xdr:col>29</xdr:col>
      <xdr:colOff>0</xdr:colOff>
      <xdr:row>5</xdr:row>
      <xdr:rowOff>31750</xdr:rowOff>
    </xdr:from>
    <xdr:to>
      <xdr:col>45</xdr:col>
      <xdr:colOff>158751</xdr:colOff>
      <xdr:row>8</xdr:row>
      <xdr:rowOff>47624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A0204E7-98F8-47AB-B50F-73BD776837D1}"/>
            </a:ext>
          </a:extLst>
        </xdr:cNvPr>
        <xdr:cNvSpPr/>
      </xdr:nvSpPr>
      <xdr:spPr>
        <a:xfrm>
          <a:off x="19796125" y="1222375"/>
          <a:ext cx="11080751" cy="73024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184151</xdr:colOff>
      <xdr:row>10</xdr:row>
      <xdr:rowOff>200024</xdr:rowOff>
    </xdr:from>
    <xdr:to>
      <xdr:col>38</xdr:col>
      <xdr:colOff>142876</xdr:colOff>
      <xdr:row>23</xdr:row>
      <xdr:rowOff>95250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133FF3F1-6828-46D2-AE97-C20B16E6A530}"/>
            </a:ext>
          </a:extLst>
        </xdr:cNvPr>
        <xdr:cNvSpPr/>
      </xdr:nvSpPr>
      <xdr:spPr>
        <a:xfrm>
          <a:off x="21345526" y="2581274"/>
          <a:ext cx="4737100" cy="2990851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タイトルが下記の通り表示されること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Drawing Search and Print System 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図面登録依頼詳細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/>
            <a:t> </a:t>
          </a:r>
          <a:endParaRPr lang="en-US" altLang="ja-JP"/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No.3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「図面登録依頼詳細」と表示されている</a:t>
          </a:r>
          <a:r>
            <a:rPr lang="ja-JP" altLang="en-US"/>
            <a:t> </a:t>
          </a:r>
          <a:endParaRPr lang="en-US" altLang="ja-JP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No.4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セッション情報から取得した以下のログインユーザー情報が表示される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職番：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ID]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名前：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氏名（和文）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=USER_MASTER.USER_NAME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部署名（店名）：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部署名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]  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=USER_MASTER.DEPARTMENT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ja-JP"/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No.5</a:t>
          </a:r>
          <a:endParaRPr lang="en-US" altLang="ja-JP"/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ラベルは、依頼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、状態、依頼内容、図番の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項目</a:t>
          </a:r>
          <a:b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メッセージは、存在する場合のみ赤枠で囲ったリンクが表示される</a:t>
          </a:r>
          <a:r>
            <a:rPr lang="ja-JP" altLang="en-US"/>
            <a:t> </a:t>
          </a:r>
          <a:endParaRPr kumimoji="1" lang="en-US" altLang="ja-JP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  <a:p>
          <a:pPr algn="l"/>
          <a:endParaRPr kumimoji="1" lang="ja-JP" altLang="en-US" sz="1100">
            <a:latin typeface="游ゴシック" panose="020B0400000000000000" pitchFamily="50" charset="-128"/>
            <a:ea typeface="游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27</xdr:col>
      <xdr:colOff>240678</xdr:colOff>
      <xdr:row>62</xdr:row>
      <xdr:rowOff>144258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A774D88-D900-80A0-72C8-9BFD5D27B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544512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</xdr:row>
      <xdr:rowOff>0</xdr:rowOff>
    </xdr:from>
    <xdr:to>
      <xdr:col>55</xdr:col>
      <xdr:colOff>542303</xdr:colOff>
      <xdr:row>62</xdr:row>
      <xdr:rowOff>144258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3091BD-CC65-B1FB-A6AC-97CF3118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0" y="11636375"/>
          <a:ext cx="18290553" cy="9907383"/>
        </a:xfrm>
        <a:prstGeom prst="rect">
          <a:avLst/>
        </a:prstGeom>
      </xdr:spPr>
    </xdr:pic>
    <xdr:clientData/>
  </xdr:twoCellAnchor>
  <xdr:twoCellAnchor>
    <xdr:from>
      <xdr:col>39</xdr:col>
      <xdr:colOff>79374</xdr:colOff>
      <xdr:row>24</xdr:row>
      <xdr:rowOff>222250</xdr:rowOff>
    </xdr:from>
    <xdr:to>
      <xdr:col>45</xdr:col>
      <xdr:colOff>571500</xdr:colOff>
      <xdr:row>37</xdr:row>
      <xdr:rowOff>127000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EBF2510-35A0-4269-9C89-B25557F19843}"/>
            </a:ext>
          </a:extLst>
        </xdr:cNvPr>
        <xdr:cNvSpPr/>
      </xdr:nvSpPr>
      <xdr:spPr>
        <a:xfrm>
          <a:off x="27003374" y="6381750"/>
          <a:ext cx="4587876" cy="3000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41276</xdr:colOff>
      <xdr:row>2</xdr:row>
      <xdr:rowOff>438149</xdr:rowOff>
    </xdr:from>
    <xdr:to>
      <xdr:col>6</xdr:col>
      <xdr:colOff>95250</xdr:colOff>
      <xdr:row>3</xdr:row>
      <xdr:rowOff>79375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356638B0-4942-9418-7D0C-9BEE59CA799F}"/>
            </a:ext>
          </a:extLst>
        </xdr:cNvPr>
        <xdr:cNvSpPr/>
      </xdr:nvSpPr>
      <xdr:spPr>
        <a:xfrm>
          <a:off x="1708151" y="914399"/>
          <a:ext cx="2784474" cy="323851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原図庫で図面作業が完了していない場合</a:t>
          </a:r>
        </a:p>
      </xdr:txBody>
    </xdr:sp>
    <xdr:clientData/>
  </xdr:twoCellAnchor>
  <xdr:twoCellAnchor>
    <xdr:from>
      <xdr:col>2</xdr:col>
      <xdr:colOff>41276</xdr:colOff>
      <xdr:row>11</xdr:row>
      <xdr:rowOff>57149</xdr:rowOff>
    </xdr:from>
    <xdr:to>
      <xdr:col>6</xdr:col>
      <xdr:colOff>95250</xdr:colOff>
      <xdr:row>12</xdr:row>
      <xdr:rowOff>142875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4E97D8A7-8B8A-AE91-D9B7-F135DAA748A0}"/>
            </a:ext>
          </a:extLst>
        </xdr:cNvPr>
        <xdr:cNvSpPr/>
      </xdr:nvSpPr>
      <xdr:spPr>
        <a:xfrm>
          <a:off x="1708151" y="3121024"/>
          <a:ext cx="2784474" cy="323851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原図庫で「原紙なし」と入力された場合</a:t>
          </a:r>
        </a:p>
      </xdr:txBody>
    </xdr:sp>
    <xdr:clientData/>
  </xdr:twoCellAnchor>
  <xdr:twoCellAnchor>
    <xdr:from>
      <xdr:col>2</xdr:col>
      <xdr:colOff>57151</xdr:colOff>
      <xdr:row>5</xdr:row>
      <xdr:rowOff>136525</xdr:rowOff>
    </xdr:from>
    <xdr:to>
      <xdr:col>3</xdr:col>
      <xdr:colOff>460375</xdr:colOff>
      <xdr:row>6</xdr:row>
      <xdr:rowOff>174626</xdr:rowOff>
    </xdr:to>
    <xdr:sp macro="" textlink="">
      <xdr:nvSpPr>
        <xdr:cNvPr id="11" name="Speech Bubble: Rectangle 10">
          <a:extLst>
            <a:ext uri="{FF2B5EF4-FFF2-40B4-BE49-F238E27FC236}">
              <a16:creationId xmlns:a16="http://schemas.microsoft.com/office/drawing/2014/main" id="{ACC06EA7-B39D-85E1-9705-AA2084C59A2C}"/>
            </a:ext>
          </a:extLst>
        </xdr:cNvPr>
        <xdr:cNvSpPr/>
      </xdr:nvSpPr>
      <xdr:spPr>
        <a:xfrm>
          <a:off x="1724026" y="1771650"/>
          <a:ext cx="1085849" cy="276226"/>
        </a:xfrm>
        <a:prstGeom prst="wedgeRectCallout">
          <a:avLst>
            <a:gd name="adj1" fmla="val -50360"/>
            <a:gd name="adj2" fmla="val 1449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登録済の場合</a:t>
          </a:r>
        </a:p>
      </xdr:txBody>
    </xdr:sp>
    <xdr:clientData/>
  </xdr:twoCellAnchor>
  <xdr:twoCellAnchor>
    <xdr:from>
      <xdr:col>30</xdr:col>
      <xdr:colOff>263525</xdr:colOff>
      <xdr:row>30</xdr:row>
      <xdr:rowOff>215899</xdr:rowOff>
    </xdr:from>
    <xdr:to>
      <xdr:col>38</xdr:col>
      <xdr:colOff>95250</xdr:colOff>
      <xdr:row>57</xdr:row>
      <xdr:rowOff>79375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03D2F75C-21C2-4615-C06A-4DEDAA1783DE}"/>
            </a:ext>
          </a:extLst>
        </xdr:cNvPr>
        <xdr:cNvSpPr/>
      </xdr:nvSpPr>
      <xdr:spPr>
        <a:xfrm>
          <a:off x="21043900" y="7804149"/>
          <a:ext cx="5292725" cy="6292851"/>
        </a:xfrm>
        <a:prstGeom prst="wedgeRectCallout">
          <a:avLst>
            <a:gd name="adj1" fmla="val 41185"/>
            <a:gd name="adj2" fmla="val -571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「依頼中」と表示されること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原図庫作業依頼テーブルの開始図番が表示されていること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原図庫作業依頼テーブルの終了図番が表示されていること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状態が「完了」で、「原紙なし」として処理された依頼の場合に表示されること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テキストには、メッセージ画面を起動するリンクが貼られている。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380998</xdr:colOff>
      <xdr:row>24</xdr:row>
      <xdr:rowOff>127001</xdr:rowOff>
    </xdr:from>
    <xdr:to>
      <xdr:col>17</xdr:col>
      <xdr:colOff>396874</xdr:colOff>
      <xdr:row>32</xdr:row>
      <xdr:rowOff>95251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03A41AE-0808-58F8-91FB-ED983D8A6D42}"/>
            </a:ext>
          </a:extLst>
        </xdr:cNvPr>
        <xdr:cNvSpPr/>
      </xdr:nvSpPr>
      <xdr:spPr>
        <a:xfrm>
          <a:off x="7508873" y="6286501"/>
          <a:ext cx="4794251" cy="1873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660400</xdr:colOff>
      <xdr:row>31</xdr:row>
      <xdr:rowOff>200024</xdr:rowOff>
    </xdr:from>
    <xdr:to>
      <xdr:col>9</xdr:col>
      <xdr:colOff>190500</xdr:colOff>
      <xdr:row>58</xdr:row>
      <xdr:rowOff>63500</xdr:rowOff>
    </xdr:to>
    <xdr:sp macro="" textlink="">
      <xdr:nvSpPr>
        <xdr:cNvPr id="17" name="Speech Bubble: Rectangle 16">
          <a:extLst>
            <a:ext uri="{FF2B5EF4-FFF2-40B4-BE49-F238E27FC236}">
              <a16:creationId xmlns:a16="http://schemas.microsoft.com/office/drawing/2014/main" id="{E01F7EB0-70B2-7E92-FA4D-C79D59605186}"/>
            </a:ext>
          </a:extLst>
        </xdr:cNvPr>
        <xdr:cNvSpPr/>
      </xdr:nvSpPr>
      <xdr:spPr>
        <a:xfrm>
          <a:off x="1343025" y="8026399"/>
          <a:ext cx="5292725" cy="6292851"/>
        </a:xfrm>
        <a:prstGeom prst="wedgeRectCallout">
          <a:avLst>
            <a:gd name="adj1" fmla="val 41185"/>
            <a:gd name="adj2" fmla="val -571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原図庫作業依頼テーブルの依頼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No.7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「依頼中」と表示されること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No.9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No.10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No.11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No.12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No.13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「完了」と表示されること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No.14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「図面登録依頼」と表示されている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No.15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原図庫作業依頼テーブルの開始図番が表示されていること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No.16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原図庫作業依頼テーブルの終了図番が表示されていること</a:t>
          </a:r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桁図番の場合には、「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」が入っていること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No.17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状態が「完了」で、「原紙なし」として処理された依頼の場合に表示されること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No.18</a:t>
          </a:r>
          <a:endParaRPr lang="ja-JP" alt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テキストには、メッセージ画面を起動するリンクが貼られている。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No.19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Close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」ボタンが表示されていること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23</xdr:col>
      <xdr:colOff>281535</xdr:colOff>
      <xdr:row>76</xdr:row>
      <xdr:rowOff>77174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29ED76-05BD-2478-9386-AEEF8E2D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625" y="11191875"/>
          <a:ext cx="15299285" cy="6982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16534D-E99F-49DD-B7E1-7B8E5CEBB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625" y="714375"/>
          <a:ext cx="18290553" cy="990738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C8E962-72B2-4876-98D9-3A8B4AB91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88200" y="714375"/>
          <a:ext cx="18373103" cy="9907383"/>
        </a:xfrm>
        <a:prstGeom prst="rect">
          <a:avLst/>
        </a:prstGeom>
      </xdr:spPr>
    </xdr:pic>
    <xdr:clientData/>
  </xdr:twoCellAnchor>
  <xdr:twoCellAnchor>
    <xdr:from>
      <xdr:col>17</xdr:col>
      <xdr:colOff>95250</xdr:colOff>
      <xdr:row>7</xdr:row>
      <xdr:rowOff>47626</xdr:rowOff>
    </xdr:from>
    <xdr:to>
      <xdr:col>17</xdr:col>
      <xdr:colOff>587376</xdr:colOff>
      <xdr:row>8</xdr:row>
      <xdr:rowOff>79375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F53E84-658B-4B0A-A84A-75A3C4E48123}"/>
            </a:ext>
          </a:extLst>
        </xdr:cNvPr>
        <xdr:cNvSpPr/>
      </xdr:nvSpPr>
      <xdr:spPr>
        <a:xfrm>
          <a:off x="11699875" y="1714501"/>
          <a:ext cx="492126" cy="26987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311149</xdr:colOff>
      <xdr:row>60</xdr:row>
      <xdr:rowOff>231773</xdr:rowOff>
    </xdr:from>
    <xdr:to>
      <xdr:col>20</xdr:col>
      <xdr:colOff>15875</xdr:colOff>
      <xdr:row>77</xdr:row>
      <xdr:rowOff>222250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188712B5-93CF-49BD-B37E-01C64181A567}"/>
            </a:ext>
          </a:extLst>
        </xdr:cNvPr>
        <xdr:cNvSpPr/>
      </xdr:nvSpPr>
      <xdr:spPr>
        <a:xfrm>
          <a:off x="7137399" y="14519273"/>
          <a:ext cx="6530976" cy="4038602"/>
        </a:xfrm>
        <a:prstGeom prst="wedgeRectCallout">
          <a:avLst>
            <a:gd name="adj1" fmla="val -40098"/>
            <a:gd name="adj2" fmla="val -7072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図面登録作業者からのメッセージを表示するためのメッセージ画面が新規オープンされること。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図面登録作業者からのメッセージ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が表示されること。（前画面で選択した項目の依頼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「原紙なし」と表示されている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当該メッセージの対象図番が表示されること。（前画面で選択した項目の展開後の図番）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原図庫作業依頼展開テーブルに格納されている当該メッセージのメッセージ情報が表示されている。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No.28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Close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ボタンが表示されている</a:t>
          </a:r>
        </a:p>
      </xdr:txBody>
    </xdr:sp>
    <xdr:clientData/>
  </xdr:twoCellAnchor>
  <xdr:twoCellAnchor>
    <xdr:from>
      <xdr:col>17</xdr:col>
      <xdr:colOff>644525</xdr:colOff>
      <xdr:row>8</xdr:row>
      <xdr:rowOff>184150</xdr:rowOff>
    </xdr:from>
    <xdr:to>
      <xdr:col>18</xdr:col>
      <xdr:colOff>428625</xdr:colOff>
      <xdr:row>10</xdr:row>
      <xdr:rowOff>15876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902F29F5-C88E-33F0-91D0-1A5076B87CBF}"/>
            </a:ext>
          </a:extLst>
        </xdr:cNvPr>
        <xdr:cNvSpPr/>
      </xdr:nvSpPr>
      <xdr:spPr>
        <a:xfrm>
          <a:off x="12249150" y="2089150"/>
          <a:ext cx="466725" cy="307976"/>
        </a:xfrm>
        <a:prstGeom prst="wedgeRectCallout">
          <a:avLst>
            <a:gd name="adj1" fmla="val -57105"/>
            <a:gd name="adj2" fmla="val -10680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游ゴシック" panose="020B0400000000000000" pitchFamily="50" charset="-128"/>
            </a:rPr>
            <a:t>押下</a:t>
          </a:r>
        </a:p>
      </xdr:txBody>
    </xdr:sp>
    <xdr:clientData/>
  </xdr:twoCellAnchor>
  <xdr:twoCellAnchor editAs="oneCell">
    <xdr:from>
      <xdr:col>29</xdr:col>
      <xdr:colOff>0</xdr:colOff>
      <xdr:row>46</xdr:row>
      <xdr:rowOff>0</xdr:rowOff>
    </xdr:from>
    <xdr:to>
      <xdr:col>51</xdr:col>
      <xdr:colOff>281535</xdr:colOff>
      <xdr:row>75</xdr:row>
      <xdr:rowOff>77174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DCDF1D-6777-6126-04F6-0F63A3803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96125" y="10953750"/>
          <a:ext cx="15299285" cy="6982799"/>
        </a:xfrm>
        <a:prstGeom prst="rect">
          <a:avLst/>
        </a:prstGeom>
      </xdr:spPr>
    </xdr:pic>
    <xdr:clientData/>
  </xdr:twoCellAnchor>
  <xdr:twoCellAnchor>
    <xdr:from>
      <xdr:col>41</xdr:col>
      <xdr:colOff>25399</xdr:colOff>
      <xdr:row>60</xdr:row>
      <xdr:rowOff>57148</xdr:rowOff>
    </xdr:from>
    <xdr:to>
      <xdr:col>50</xdr:col>
      <xdr:colOff>412750</xdr:colOff>
      <xdr:row>77</xdr:row>
      <xdr:rowOff>47625</xdr:rowOff>
    </xdr:to>
    <xdr:sp macro="" textlink="">
      <xdr:nvSpPr>
        <xdr:cNvPr id="12" name="Speech Bubble: Rectangle 11">
          <a:extLst>
            <a:ext uri="{FF2B5EF4-FFF2-40B4-BE49-F238E27FC236}">
              <a16:creationId xmlns:a16="http://schemas.microsoft.com/office/drawing/2014/main" id="{1AFA7AFD-AEFB-7CA2-04AB-83BAF104A439}"/>
            </a:ext>
          </a:extLst>
        </xdr:cNvPr>
        <xdr:cNvSpPr/>
      </xdr:nvSpPr>
      <xdr:spPr>
        <a:xfrm>
          <a:off x="28013024" y="14344648"/>
          <a:ext cx="6530976" cy="4038602"/>
        </a:xfrm>
        <a:prstGeom prst="wedgeRectCallout">
          <a:avLst>
            <a:gd name="adj1" fmla="val -40827"/>
            <a:gd name="adj2" fmla="val -6482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latin typeface="游ゴシック" panose="020B0400000000000000" pitchFamily="50" charset="-128"/>
              <a:ea typeface="游ゴシック" panose="020B0400000000000000" pitchFamily="50" charset="-128"/>
            </a:rPr>
            <a:t>No.21</a:t>
          </a:r>
        </a:p>
        <a:p>
          <a:pPr algn="l"/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図面登録作業者からのメッセージを表示するためのメッセージ画面が新規オープンされること。</a:t>
          </a:r>
          <a:endParaRPr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No.22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タイトルが下記の通り表示されること</a:t>
          </a: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Drawing Search and Print System [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図面登録作業者からのメッセージ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]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No.23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が表示されること。（前画面で選択した項目の依頼</a:t>
          </a:r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ID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No.24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「図面登録依頼」と表示されている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No.25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「原紙なし」と表示されている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No.26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当該メッセージの対象図番が表示されること。（前画面で選択した項目の展開後の図番）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No.27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原図庫作業依頼展開テーブルに格納されている当該メッセージのメッセージ情報が表示されている。</a:t>
          </a:r>
          <a:endParaRPr kumimoji="1" lang="en-US" altLang="ja-JP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No.28</a:t>
          </a:r>
          <a:endParaRPr kumimoji="1" lang="ja-JP" altLang="en-US" sz="1100">
            <a:latin typeface="游ゴシック" panose="020B0400000000000000" pitchFamily="50" charset="-128"/>
            <a:ea typeface="+mn-ea"/>
          </a:endParaRPr>
        </a:p>
        <a:p>
          <a:pPr algn="l"/>
          <a:r>
            <a:rPr kumimoji="1" lang="en-US" altLang="ja-JP" sz="1100">
              <a:latin typeface="游ゴシック" panose="020B0400000000000000" pitchFamily="50" charset="-128"/>
              <a:ea typeface="+mn-ea"/>
            </a:rPr>
            <a:t>Close</a:t>
          </a:r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ボタンが表示されている</a:t>
          </a:r>
        </a:p>
      </xdr:txBody>
    </xdr:sp>
    <xdr:clientData/>
  </xdr:twoCellAnchor>
  <xdr:twoCellAnchor>
    <xdr:from>
      <xdr:col>29</xdr:col>
      <xdr:colOff>0</xdr:colOff>
      <xdr:row>46</xdr:row>
      <xdr:rowOff>0</xdr:rowOff>
    </xdr:from>
    <xdr:to>
      <xdr:col>51</xdr:col>
      <xdr:colOff>285750</xdr:colOff>
      <xdr:row>57</xdr:row>
      <xdr:rowOff>174625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E908285-2101-470B-9156-14401D630A95}"/>
            </a:ext>
          </a:extLst>
        </xdr:cNvPr>
        <xdr:cNvSpPr/>
      </xdr:nvSpPr>
      <xdr:spPr>
        <a:xfrm>
          <a:off x="19796125" y="10953750"/>
          <a:ext cx="15303500" cy="279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47</xdr:row>
      <xdr:rowOff>15875</xdr:rowOff>
    </xdr:from>
    <xdr:to>
      <xdr:col>23</xdr:col>
      <xdr:colOff>285750</xdr:colOff>
      <xdr:row>57</xdr:row>
      <xdr:rowOff>95250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20AE6AE-8295-AC49-695D-73EC2FCBE7D3}"/>
            </a:ext>
          </a:extLst>
        </xdr:cNvPr>
        <xdr:cNvSpPr/>
      </xdr:nvSpPr>
      <xdr:spPr>
        <a:xfrm>
          <a:off x="682625" y="11207750"/>
          <a:ext cx="15303500" cy="24606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3</xdr:row>
      <xdr:rowOff>0</xdr:rowOff>
    </xdr:from>
    <xdr:to>
      <xdr:col>55</xdr:col>
      <xdr:colOff>542303</xdr:colOff>
      <xdr:row>44</xdr:row>
      <xdr:rowOff>144258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802C4-BE28-4A46-9B52-E6D2EFC3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0" y="10953750"/>
          <a:ext cx="18373103" cy="99073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27</xdr:col>
      <xdr:colOff>542303</xdr:colOff>
      <xdr:row>44</xdr:row>
      <xdr:rowOff>144258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C191D-C6DB-4F5D-8B45-010A9222C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953750"/>
          <a:ext cx="18373103" cy="9907383"/>
        </a:xfrm>
        <a:prstGeom prst="rect">
          <a:avLst/>
        </a:prstGeom>
      </xdr:spPr>
    </xdr:pic>
    <xdr:clientData/>
  </xdr:twoCellAnchor>
  <xdr:twoCellAnchor>
    <xdr:from>
      <xdr:col>12</xdr:col>
      <xdr:colOff>333375</xdr:colOff>
      <xdr:row>5</xdr:row>
      <xdr:rowOff>79375</xdr:rowOff>
    </xdr:from>
    <xdr:to>
      <xdr:col>13</xdr:col>
      <xdr:colOff>174626</xdr:colOff>
      <xdr:row>6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FD9AC15-8EB4-46B2-8A6C-2B5811C230F5}"/>
            </a:ext>
          </a:extLst>
        </xdr:cNvPr>
        <xdr:cNvSpPr/>
      </xdr:nvSpPr>
      <xdr:spPr>
        <a:xfrm>
          <a:off x="8524875" y="11509375"/>
          <a:ext cx="5238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396875</xdr:colOff>
      <xdr:row>7</xdr:row>
      <xdr:rowOff>142874</xdr:rowOff>
    </xdr:from>
    <xdr:to>
      <xdr:col>16</xdr:col>
      <xdr:colOff>187324</xdr:colOff>
      <xdr:row>10</xdr:row>
      <xdr:rowOff>0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86A75D1B-5E06-434D-BCA0-B2CCEB4766C8}"/>
            </a:ext>
          </a:extLst>
        </xdr:cNvPr>
        <xdr:cNvSpPr/>
      </xdr:nvSpPr>
      <xdr:spPr>
        <a:xfrm>
          <a:off x="8588375" y="12049124"/>
          <a:ext cx="2520949" cy="571501"/>
        </a:xfrm>
        <a:prstGeom prst="wedgeRectCallout">
          <a:avLst>
            <a:gd name="adj1" fmla="val -38854"/>
            <a:gd name="adj2" fmla="val -10026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作業履歴画面がクローズされること。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呼出し元への画面遷移はなし。</a:t>
          </a:r>
        </a:p>
      </xdr:txBody>
    </xdr:sp>
    <xdr:clientData/>
  </xdr:twoCellAnchor>
  <xdr:twoCellAnchor>
    <xdr:from>
      <xdr:col>40</xdr:col>
      <xdr:colOff>333375</xdr:colOff>
      <xdr:row>5</xdr:row>
      <xdr:rowOff>79375</xdr:rowOff>
    </xdr:from>
    <xdr:to>
      <xdr:col>41</xdr:col>
      <xdr:colOff>174626</xdr:colOff>
      <xdr:row>6</xdr:row>
      <xdr:rowOff>95250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C75923-9D17-BBB5-39EE-8AD24202E512}"/>
            </a:ext>
          </a:extLst>
        </xdr:cNvPr>
        <xdr:cNvSpPr/>
      </xdr:nvSpPr>
      <xdr:spPr>
        <a:xfrm>
          <a:off x="27638375" y="1270000"/>
          <a:ext cx="523876" cy="2540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396875</xdr:colOff>
      <xdr:row>7</xdr:row>
      <xdr:rowOff>142874</xdr:rowOff>
    </xdr:from>
    <xdr:to>
      <xdr:col>44</xdr:col>
      <xdr:colOff>187324</xdr:colOff>
      <xdr:row>10</xdr:row>
      <xdr:rowOff>0</xdr:rowOff>
    </xdr:to>
    <xdr:sp macro="" textlink="">
      <xdr:nvSpPr>
        <xdr:cNvPr id="13" name="Speech Bubble: Rectangle 12">
          <a:extLst>
            <a:ext uri="{FF2B5EF4-FFF2-40B4-BE49-F238E27FC236}">
              <a16:creationId xmlns:a16="http://schemas.microsoft.com/office/drawing/2014/main" id="{984DD283-775B-5E19-1E45-73184B08E3BC}"/>
            </a:ext>
          </a:extLst>
        </xdr:cNvPr>
        <xdr:cNvSpPr/>
      </xdr:nvSpPr>
      <xdr:spPr>
        <a:xfrm>
          <a:off x="27701875" y="1809749"/>
          <a:ext cx="2520949" cy="571501"/>
        </a:xfrm>
        <a:prstGeom prst="wedgeRectCallout">
          <a:avLst>
            <a:gd name="adj1" fmla="val -38854"/>
            <a:gd name="adj2" fmla="val -10026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作業履歴画面がクローズされること。</a:t>
          </a:r>
        </a:p>
        <a:p>
          <a:pPr algn="l"/>
          <a:r>
            <a:rPr kumimoji="1" lang="ja-JP" altLang="en-US" sz="1100">
              <a:latin typeface="游ゴシック" panose="020B0400000000000000" pitchFamily="50" charset="-128"/>
              <a:ea typeface="+mn-ea"/>
            </a:rPr>
            <a:t>呼出し元への画面遷移はなし。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35"/>
  <sheetViews>
    <sheetView tabSelected="1" zoomScale="60" zoomScaleNormal="6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9" width="46.875" style="1" customWidth="1"/>
    <col min="10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0" t="s">
        <v>15</v>
      </c>
      <c r="B1" s="31"/>
      <c r="C1" s="31"/>
      <c r="D1" s="31"/>
      <c r="E1" s="32"/>
      <c r="F1" s="17"/>
      <c r="N1" s="23" t="s">
        <v>78</v>
      </c>
      <c r="O1" s="2">
        <f>COUNTIF(N$7:N$1000,N1)</f>
        <v>28</v>
      </c>
    </row>
    <row r="2" spans="1:17" ht="18" customHeight="1" x14ac:dyDescent="0.4">
      <c r="A2" s="33" t="s">
        <v>11</v>
      </c>
      <c r="B2" s="34"/>
      <c r="C2" s="16" t="s">
        <v>76</v>
      </c>
      <c r="D2" s="4" t="s">
        <v>0</v>
      </c>
      <c r="E2" s="3" t="s">
        <v>23</v>
      </c>
      <c r="N2" s="23" t="s">
        <v>79</v>
      </c>
      <c r="O2" s="2">
        <f t="shared" ref="O2:O4" si="0">COUNTIF(N$7:N$1000,N2)</f>
        <v>0</v>
      </c>
    </row>
    <row r="3" spans="1:17" ht="18" customHeight="1" x14ac:dyDescent="0.4">
      <c r="A3" s="35" t="s">
        <v>12</v>
      </c>
      <c r="B3" s="36"/>
      <c r="C3" s="5" t="s">
        <v>77</v>
      </c>
      <c r="D3" s="6" t="s">
        <v>1</v>
      </c>
      <c r="E3" s="22">
        <v>45553</v>
      </c>
      <c r="F3" s="18"/>
      <c r="N3" s="23" t="s">
        <v>80</v>
      </c>
      <c r="O3" s="2">
        <f t="shared" si="0"/>
        <v>0</v>
      </c>
    </row>
    <row r="4" spans="1:17" ht="18" customHeight="1" x14ac:dyDescent="0.4">
      <c r="A4" s="30" t="s">
        <v>2</v>
      </c>
      <c r="B4" s="31"/>
      <c r="C4" s="31"/>
      <c r="D4" s="31"/>
      <c r="E4" s="32"/>
      <c r="F4" s="17"/>
      <c r="N4" s="23" t="s">
        <v>81</v>
      </c>
      <c r="O4" s="2">
        <f t="shared" si="0"/>
        <v>0</v>
      </c>
    </row>
    <row r="5" spans="1:17" ht="67.5" customHeight="1" x14ac:dyDescent="0.4">
      <c r="A5" s="37" t="s">
        <v>14</v>
      </c>
      <c r="B5" s="38"/>
      <c r="C5" s="38"/>
      <c r="D5" s="39"/>
      <c r="E5" s="40"/>
      <c r="F5" s="19"/>
      <c r="N5" s="23" t="s">
        <v>82</v>
      </c>
      <c r="O5" s="24" t="str">
        <f>"未実施："&amp;COUNTA(M$7:M$1000)-SUM(O1:O4)&amp;"／実施済："&amp;SUM(O1:O4)</f>
        <v>未実施：1／実施済：28</v>
      </c>
    </row>
    <row r="6" spans="1:17" x14ac:dyDescent="0.4">
      <c r="A6" s="21" t="s">
        <v>75</v>
      </c>
      <c r="B6" s="7" t="s">
        <v>3</v>
      </c>
      <c r="C6" s="7" t="s">
        <v>4</v>
      </c>
      <c r="D6" s="27" t="s">
        <v>5</v>
      </c>
      <c r="E6" s="28"/>
      <c r="F6" s="28"/>
      <c r="G6" s="28"/>
      <c r="H6" s="28"/>
      <c r="I6" s="29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26">
        <v>1</v>
      </c>
      <c r="B7" s="10" t="s">
        <v>18</v>
      </c>
      <c r="C7" s="10" t="s">
        <v>17</v>
      </c>
      <c r="D7" s="10" t="s">
        <v>25</v>
      </c>
      <c r="E7" s="10"/>
      <c r="F7" s="10"/>
      <c r="G7" s="10"/>
      <c r="H7" s="9"/>
      <c r="I7" s="9"/>
      <c r="J7" s="9"/>
      <c r="K7" s="9"/>
      <c r="L7" s="9"/>
      <c r="M7" s="11" t="s">
        <v>26</v>
      </c>
      <c r="N7" s="12" t="s">
        <v>78</v>
      </c>
      <c r="O7" s="13">
        <v>45559</v>
      </c>
      <c r="P7" s="12" t="s">
        <v>156</v>
      </c>
      <c r="Q7" s="14"/>
    </row>
    <row r="8" spans="1:17" ht="31.5" x14ac:dyDescent="0.4">
      <c r="A8" s="26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32</v>
      </c>
      <c r="N8" s="12" t="s">
        <v>78</v>
      </c>
      <c r="O8" s="13">
        <v>45559</v>
      </c>
      <c r="P8" s="12" t="s">
        <v>156</v>
      </c>
      <c r="Q8" s="14"/>
    </row>
    <row r="9" spans="1:17" ht="18.75" x14ac:dyDescent="0.4">
      <c r="A9" s="26">
        <v>3</v>
      </c>
      <c r="B9" s="10"/>
      <c r="C9" s="10"/>
      <c r="D9" s="10"/>
      <c r="E9" s="10" t="s">
        <v>21</v>
      </c>
      <c r="F9" s="10"/>
      <c r="G9" s="9"/>
      <c r="H9" s="9"/>
      <c r="I9" s="9"/>
      <c r="J9" s="9"/>
      <c r="K9" s="9"/>
      <c r="L9" s="9"/>
      <c r="M9" s="11" t="s">
        <v>33</v>
      </c>
      <c r="N9" s="12" t="s">
        <v>78</v>
      </c>
      <c r="O9" s="13">
        <v>45559</v>
      </c>
      <c r="P9" s="12" t="s">
        <v>156</v>
      </c>
      <c r="Q9" s="14"/>
    </row>
    <row r="10" spans="1:17" ht="63" x14ac:dyDescent="0.4">
      <c r="A10" s="26">
        <v>4</v>
      </c>
      <c r="B10" s="9"/>
      <c r="C10" s="10"/>
      <c r="D10" s="10"/>
      <c r="E10" s="10" t="s">
        <v>20</v>
      </c>
      <c r="F10" s="10"/>
      <c r="G10" s="10"/>
      <c r="H10" s="10"/>
      <c r="I10" s="10"/>
      <c r="J10" s="10"/>
      <c r="K10" s="10"/>
      <c r="L10" s="10"/>
      <c r="M10" s="11" t="s">
        <v>28</v>
      </c>
      <c r="N10" s="12" t="s">
        <v>78</v>
      </c>
      <c r="O10" s="13">
        <v>45559</v>
      </c>
      <c r="P10" s="12" t="s">
        <v>156</v>
      </c>
      <c r="Q10" s="14"/>
    </row>
    <row r="11" spans="1:17" ht="31.5" x14ac:dyDescent="0.4">
      <c r="A11" s="26">
        <v>5</v>
      </c>
      <c r="B11" s="9"/>
      <c r="C11" s="10"/>
      <c r="D11" s="10"/>
      <c r="E11" s="10" t="s">
        <v>36</v>
      </c>
      <c r="F11" s="10"/>
      <c r="G11" s="10"/>
      <c r="H11" s="10"/>
      <c r="I11" s="10"/>
      <c r="J11" s="10"/>
      <c r="K11" s="10"/>
      <c r="L11" s="10"/>
      <c r="M11" s="11" t="s">
        <v>37</v>
      </c>
      <c r="N11" s="12" t="s">
        <v>78</v>
      </c>
      <c r="O11" s="13">
        <v>45559</v>
      </c>
      <c r="P11" s="12" t="s">
        <v>156</v>
      </c>
      <c r="Q11" s="14"/>
    </row>
    <row r="12" spans="1:17" ht="47.25" x14ac:dyDescent="0.4">
      <c r="A12" s="26">
        <v>6</v>
      </c>
      <c r="B12" s="9"/>
      <c r="C12" s="10"/>
      <c r="D12" s="10"/>
      <c r="E12" s="10" t="s">
        <v>35</v>
      </c>
      <c r="F12" s="10"/>
      <c r="G12" s="10"/>
      <c r="H12" s="10"/>
      <c r="I12" s="10"/>
      <c r="J12" s="10"/>
      <c r="K12" s="10"/>
      <c r="L12" s="10"/>
      <c r="M12" s="11" t="s">
        <v>61</v>
      </c>
      <c r="N12" s="12" t="s">
        <v>78</v>
      </c>
      <c r="O12" s="13">
        <v>45559</v>
      </c>
      <c r="P12" s="12" t="s">
        <v>156</v>
      </c>
      <c r="Q12" s="14"/>
    </row>
    <row r="13" spans="1:17" ht="18.75" x14ac:dyDescent="0.4">
      <c r="A13" s="26">
        <v>7</v>
      </c>
      <c r="B13" s="10"/>
      <c r="C13" s="10"/>
      <c r="D13" s="9"/>
      <c r="E13" s="9"/>
      <c r="F13" s="9" t="s">
        <v>38</v>
      </c>
      <c r="G13" s="9"/>
      <c r="H13" s="9"/>
      <c r="I13" s="9"/>
      <c r="J13" s="9"/>
      <c r="K13" s="9"/>
      <c r="L13" s="9"/>
      <c r="M13" s="11" t="s">
        <v>44</v>
      </c>
      <c r="N13" s="12" t="s">
        <v>78</v>
      </c>
      <c r="O13" s="13">
        <v>45559</v>
      </c>
      <c r="P13" s="12" t="s">
        <v>156</v>
      </c>
      <c r="Q13" s="14"/>
    </row>
    <row r="14" spans="1:17" ht="18.75" x14ac:dyDescent="0.4">
      <c r="A14" s="26">
        <v>8</v>
      </c>
      <c r="B14" s="10"/>
      <c r="C14" s="10"/>
      <c r="D14" s="9"/>
      <c r="E14" s="9"/>
      <c r="F14" s="9" t="s">
        <v>39</v>
      </c>
      <c r="G14" s="9" t="s">
        <v>48</v>
      </c>
      <c r="H14" s="9"/>
      <c r="I14" s="9"/>
      <c r="J14" s="9"/>
      <c r="K14" s="9"/>
      <c r="L14" s="9"/>
      <c r="M14" s="11" t="s">
        <v>55</v>
      </c>
      <c r="N14" s="12" t="s">
        <v>78</v>
      </c>
      <c r="O14" s="13">
        <v>45559</v>
      </c>
      <c r="P14" s="12" t="s">
        <v>156</v>
      </c>
      <c r="Q14" s="14"/>
    </row>
    <row r="15" spans="1:17" ht="18.75" x14ac:dyDescent="0.4">
      <c r="A15" s="26">
        <v>9</v>
      </c>
      <c r="B15" s="10"/>
      <c r="C15" s="10"/>
      <c r="D15" s="9"/>
      <c r="E15" s="9"/>
      <c r="F15" s="9"/>
      <c r="G15" s="9" t="s">
        <v>45</v>
      </c>
      <c r="H15" s="9" t="s">
        <v>49</v>
      </c>
      <c r="I15" s="9"/>
      <c r="J15" s="9"/>
      <c r="K15" s="9"/>
      <c r="L15" s="9"/>
      <c r="M15" s="11" t="s">
        <v>54</v>
      </c>
      <c r="N15" s="12" t="s">
        <v>78</v>
      </c>
      <c r="O15" s="13">
        <v>45559</v>
      </c>
      <c r="P15" s="12" t="s">
        <v>156</v>
      </c>
      <c r="Q15" s="14"/>
    </row>
    <row r="16" spans="1:17" ht="18.75" x14ac:dyDescent="0.4">
      <c r="A16" s="26">
        <v>10</v>
      </c>
      <c r="B16" s="10"/>
      <c r="C16" s="10"/>
      <c r="D16" s="9"/>
      <c r="E16" s="9"/>
      <c r="F16" s="9"/>
      <c r="G16" s="9"/>
      <c r="H16" s="9" t="s">
        <v>51</v>
      </c>
      <c r="I16" s="9"/>
      <c r="J16" s="9"/>
      <c r="K16" s="9"/>
      <c r="L16" s="9"/>
      <c r="M16" s="11" t="s">
        <v>54</v>
      </c>
      <c r="N16" s="12" t="s">
        <v>78</v>
      </c>
      <c r="O16" s="13">
        <v>45559</v>
      </c>
      <c r="P16" s="12" t="s">
        <v>156</v>
      </c>
      <c r="Q16" s="14"/>
    </row>
    <row r="17" spans="1:17" ht="18.75" x14ac:dyDescent="0.4">
      <c r="A17" s="26">
        <v>11</v>
      </c>
      <c r="B17" s="10"/>
      <c r="C17" s="10"/>
      <c r="D17" s="9"/>
      <c r="E17" s="9"/>
      <c r="F17" s="9"/>
      <c r="G17" s="9"/>
      <c r="H17" s="9" t="s">
        <v>50</v>
      </c>
      <c r="I17" s="9"/>
      <c r="J17" s="9"/>
      <c r="K17" s="9"/>
      <c r="L17" s="9"/>
      <c r="M17" s="11" t="s">
        <v>54</v>
      </c>
      <c r="N17" s="12" t="s">
        <v>78</v>
      </c>
      <c r="O17" s="13">
        <v>45559</v>
      </c>
      <c r="P17" s="12" t="s">
        <v>156</v>
      </c>
      <c r="Q17" s="14"/>
    </row>
    <row r="18" spans="1:17" ht="18.75" x14ac:dyDescent="0.4">
      <c r="A18" s="26">
        <v>12</v>
      </c>
      <c r="B18" s="10"/>
      <c r="C18" s="10"/>
      <c r="D18" s="9"/>
      <c r="E18" s="9"/>
      <c r="F18" s="9"/>
      <c r="G18" s="9" t="s">
        <v>47</v>
      </c>
      <c r="H18" s="9" t="s">
        <v>46</v>
      </c>
      <c r="I18" s="9"/>
      <c r="J18" s="9"/>
      <c r="K18" s="9"/>
      <c r="L18" s="9"/>
      <c r="M18" s="11" t="s">
        <v>54</v>
      </c>
      <c r="N18" s="12" t="s">
        <v>78</v>
      </c>
      <c r="O18" s="13">
        <v>45559</v>
      </c>
      <c r="P18" s="12" t="s">
        <v>156</v>
      </c>
      <c r="Q18" s="14"/>
    </row>
    <row r="19" spans="1:17" ht="18.75" x14ac:dyDescent="0.4">
      <c r="A19" s="26">
        <v>13</v>
      </c>
      <c r="B19" s="10"/>
      <c r="C19" s="10"/>
      <c r="D19" s="9"/>
      <c r="E19" s="9"/>
      <c r="F19" s="9"/>
      <c r="G19" s="9"/>
      <c r="H19" s="9" t="s">
        <v>52</v>
      </c>
      <c r="I19" s="9"/>
      <c r="J19" s="9"/>
      <c r="K19" s="9"/>
      <c r="L19" s="9"/>
      <c r="M19" s="11" t="s">
        <v>54</v>
      </c>
      <c r="N19" s="12" t="s">
        <v>78</v>
      </c>
      <c r="O19" s="13">
        <v>45559</v>
      </c>
      <c r="P19" s="12" t="s">
        <v>156</v>
      </c>
      <c r="Q19" s="14"/>
    </row>
    <row r="20" spans="1:17" ht="18.75" x14ac:dyDescent="0.4">
      <c r="A20" s="26">
        <v>14</v>
      </c>
      <c r="B20" s="10"/>
      <c r="C20" s="10"/>
      <c r="D20" s="9"/>
      <c r="E20" s="9"/>
      <c r="F20" s="9"/>
      <c r="G20" s="9"/>
      <c r="H20" s="9" t="s">
        <v>53</v>
      </c>
      <c r="I20" s="9"/>
      <c r="J20" s="9"/>
      <c r="K20" s="9"/>
      <c r="L20" s="9"/>
      <c r="M20" s="11" t="s">
        <v>54</v>
      </c>
      <c r="N20" s="12" t="s">
        <v>78</v>
      </c>
      <c r="O20" s="13">
        <v>45559</v>
      </c>
      <c r="P20" s="12" t="s">
        <v>156</v>
      </c>
      <c r="Q20" s="14"/>
    </row>
    <row r="21" spans="1:17" ht="18.75" x14ac:dyDescent="0.4">
      <c r="A21" s="26">
        <v>15</v>
      </c>
      <c r="B21" s="10"/>
      <c r="C21" s="10"/>
      <c r="D21" s="9"/>
      <c r="E21" s="9"/>
      <c r="F21" s="9" t="s">
        <v>40</v>
      </c>
      <c r="G21" s="9"/>
      <c r="H21" s="9"/>
      <c r="I21" s="9"/>
      <c r="J21" s="9"/>
      <c r="K21" s="9"/>
      <c r="L21" s="9"/>
      <c r="M21" s="11" t="s">
        <v>27</v>
      </c>
      <c r="N21" s="12" t="s">
        <v>78</v>
      </c>
      <c r="O21" s="13">
        <v>45559</v>
      </c>
      <c r="P21" s="12" t="s">
        <v>156</v>
      </c>
      <c r="Q21" s="14"/>
    </row>
    <row r="22" spans="1:17" ht="31.5" x14ac:dyDescent="0.4">
      <c r="A22" s="26">
        <v>16</v>
      </c>
      <c r="B22" s="10"/>
      <c r="C22" s="10"/>
      <c r="D22" s="9"/>
      <c r="E22" s="9"/>
      <c r="F22" s="9" t="s">
        <v>24</v>
      </c>
      <c r="G22" s="9" t="s">
        <v>41</v>
      </c>
      <c r="H22" s="9"/>
      <c r="I22" s="9"/>
      <c r="J22" s="9"/>
      <c r="K22" s="9"/>
      <c r="L22" s="9"/>
      <c r="M22" s="11" t="s">
        <v>56</v>
      </c>
      <c r="N22" s="12" t="s">
        <v>78</v>
      </c>
      <c r="O22" s="13">
        <v>45559</v>
      </c>
      <c r="P22" s="12" t="s">
        <v>156</v>
      </c>
      <c r="Q22" s="14"/>
    </row>
    <row r="23" spans="1:17" ht="31.5" x14ac:dyDescent="0.4">
      <c r="A23" s="26">
        <v>17</v>
      </c>
      <c r="B23" s="10"/>
      <c r="C23" s="10"/>
      <c r="D23" s="9"/>
      <c r="E23" s="9"/>
      <c r="F23" s="9"/>
      <c r="G23" s="9" t="s">
        <v>42</v>
      </c>
      <c r="H23" s="9"/>
      <c r="I23" s="9"/>
      <c r="J23" s="9"/>
      <c r="K23" s="9"/>
      <c r="L23" s="9"/>
      <c r="M23" s="11" t="s">
        <v>57</v>
      </c>
      <c r="N23" s="12" t="s">
        <v>78</v>
      </c>
      <c r="O23" s="13">
        <v>45559</v>
      </c>
      <c r="P23" s="12" t="s">
        <v>156</v>
      </c>
      <c r="Q23" s="14"/>
    </row>
    <row r="24" spans="1:17" ht="31.5" x14ac:dyDescent="0.4">
      <c r="A24" s="26">
        <v>18</v>
      </c>
      <c r="B24" s="10"/>
      <c r="C24" s="10"/>
      <c r="D24" s="9"/>
      <c r="E24" s="9"/>
      <c r="F24" s="9" t="s">
        <v>43</v>
      </c>
      <c r="G24" s="9"/>
      <c r="H24" s="9"/>
      <c r="I24" s="9"/>
      <c r="J24" s="9"/>
      <c r="K24" s="9"/>
      <c r="L24" s="9"/>
      <c r="M24" s="11" t="s">
        <v>62</v>
      </c>
      <c r="N24" s="12" t="s">
        <v>78</v>
      </c>
      <c r="O24" s="13">
        <v>45559</v>
      </c>
      <c r="P24" s="12" t="s">
        <v>156</v>
      </c>
      <c r="Q24" s="14"/>
    </row>
    <row r="25" spans="1:17" ht="18.75" x14ac:dyDescent="0.4">
      <c r="A25" s="26">
        <v>19</v>
      </c>
      <c r="B25" s="10"/>
      <c r="C25" s="10"/>
      <c r="D25" s="9"/>
      <c r="E25" s="9" t="s">
        <v>29</v>
      </c>
      <c r="F25" s="10"/>
      <c r="G25" s="9"/>
      <c r="H25" s="9"/>
      <c r="I25" s="9"/>
      <c r="J25" s="9"/>
      <c r="K25" s="9"/>
      <c r="L25" s="9"/>
      <c r="M25" s="11" t="s">
        <v>30</v>
      </c>
      <c r="N25" s="12" t="s">
        <v>78</v>
      </c>
      <c r="O25" s="13">
        <v>45559</v>
      </c>
      <c r="P25" s="12" t="s">
        <v>156</v>
      </c>
      <c r="Q25" s="14"/>
    </row>
    <row r="26" spans="1:17" x14ac:dyDescent="0.4">
      <c r="A26" s="49">
        <v>20</v>
      </c>
      <c r="B26" s="50"/>
      <c r="C26" s="50"/>
      <c r="D26" s="51"/>
      <c r="E26" s="51" t="s">
        <v>22</v>
      </c>
      <c r="F26" s="50"/>
      <c r="G26" s="51"/>
      <c r="H26" s="51"/>
      <c r="I26" s="51"/>
      <c r="J26" s="51"/>
      <c r="K26" s="51"/>
      <c r="L26" s="51"/>
      <c r="M26" s="51" t="s">
        <v>31</v>
      </c>
      <c r="N26" s="49"/>
      <c r="O26" s="52"/>
      <c r="P26" s="49"/>
      <c r="Q26" s="53" t="s">
        <v>157</v>
      </c>
    </row>
    <row r="27" spans="1:17" ht="18.75" x14ac:dyDescent="0.4">
      <c r="A27" s="26">
        <v>21</v>
      </c>
      <c r="B27" s="10"/>
      <c r="C27" s="10"/>
      <c r="D27" s="10" t="s">
        <v>64</v>
      </c>
      <c r="E27" s="9" t="s">
        <v>43</v>
      </c>
      <c r="F27" s="9" t="s">
        <v>59</v>
      </c>
      <c r="G27" s="9"/>
      <c r="H27" s="9"/>
      <c r="I27" s="9"/>
      <c r="J27" s="9"/>
      <c r="K27" s="9"/>
      <c r="L27" s="9"/>
      <c r="M27" s="11" t="s">
        <v>63</v>
      </c>
      <c r="N27" s="12" t="s">
        <v>78</v>
      </c>
      <c r="O27" s="13">
        <v>45559</v>
      </c>
      <c r="P27" s="12" t="s">
        <v>156</v>
      </c>
      <c r="Q27" s="14"/>
    </row>
    <row r="28" spans="1:17" ht="31.5" x14ac:dyDescent="0.4">
      <c r="A28" s="26">
        <v>22</v>
      </c>
      <c r="B28" s="10"/>
      <c r="C28" s="10"/>
      <c r="D28" s="9"/>
      <c r="E28" s="9"/>
      <c r="F28" s="9" t="s">
        <v>58</v>
      </c>
      <c r="G28" s="10" t="s">
        <v>19</v>
      </c>
      <c r="H28" s="10" t="s">
        <v>16</v>
      </c>
      <c r="I28" s="10" t="s">
        <v>13</v>
      </c>
      <c r="J28" s="10"/>
      <c r="K28" s="9"/>
      <c r="L28" s="9"/>
      <c r="M28" s="11" t="s">
        <v>65</v>
      </c>
      <c r="N28" s="12" t="s">
        <v>78</v>
      </c>
      <c r="O28" s="13">
        <v>45559</v>
      </c>
      <c r="P28" s="12" t="s">
        <v>156</v>
      </c>
      <c r="Q28" s="14"/>
    </row>
    <row r="29" spans="1:17" ht="18.75" x14ac:dyDescent="0.4">
      <c r="A29" s="26">
        <v>23</v>
      </c>
      <c r="B29" s="10"/>
      <c r="C29" s="10"/>
      <c r="D29" s="9"/>
      <c r="E29" s="9"/>
      <c r="F29" s="9"/>
      <c r="G29" s="9"/>
      <c r="H29" s="9" t="s">
        <v>73</v>
      </c>
      <c r="I29" s="9" t="s">
        <v>38</v>
      </c>
      <c r="J29" s="9"/>
      <c r="K29" s="9"/>
      <c r="L29" s="9"/>
      <c r="M29" s="20" t="s">
        <v>69</v>
      </c>
      <c r="N29" s="12" t="s">
        <v>78</v>
      </c>
      <c r="O29" s="13">
        <v>45559</v>
      </c>
      <c r="P29" s="12" t="s">
        <v>156</v>
      </c>
      <c r="Q29" s="14"/>
    </row>
    <row r="30" spans="1:17" ht="18.75" x14ac:dyDescent="0.4">
      <c r="A30" s="26">
        <v>24</v>
      </c>
      <c r="B30" s="10"/>
      <c r="C30" s="10"/>
      <c r="D30" s="10"/>
      <c r="E30" s="10"/>
      <c r="F30" s="10"/>
      <c r="G30" s="10"/>
      <c r="H30" s="9"/>
      <c r="I30" s="9" t="s">
        <v>66</v>
      </c>
      <c r="J30" s="10"/>
      <c r="K30" s="9"/>
      <c r="L30" s="9"/>
      <c r="M30" s="20" t="s">
        <v>27</v>
      </c>
      <c r="N30" s="12" t="s">
        <v>78</v>
      </c>
      <c r="O30" s="13">
        <v>45559</v>
      </c>
      <c r="P30" s="12" t="s">
        <v>156</v>
      </c>
      <c r="Q30" s="14"/>
    </row>
    <row r="31" spans="1:17" ht="18.75" x14ac:dyDescent="0.4">
      <c r="A31" s="26">
        <v>25</v>
      </c>
      <c r="B31" s="10"/>
      <c r="C31" s="10"/>
      <c r="D31" s="10"/>
      <c r="E31" s="9"/>
      <c r="F31" s="9"/>
      <c r="G31" s="10"/>
      <c r="H31" s="10"/>
      <c r="I31" s="10" t="s">
        <v>67</v>
      </c>
      <c r="J31" s="9"/>
      <c r="K31" s="9"/>
      <c r="L31" s="9"/>
      <c r="M31" s="20" t="s">
        <v>68</v>
      </c>
      <c r="N31" s="12" t="s">
        <v>78</v>
      </c>
      <c r="O31" s="13">
        <v>45559</v>
      </c>
      <c r="P31" s="12" t="s">
        <v>156</v>
      </c>
      <c r="Q31" s="14"/>
    </row>
    <row r="32" spans="1:17" ht="18.75" x14ac:dyDescent="0.4">
      <c r="A32" s="26">
        <v>26</v>
      </c>
      <c r="B32" s="10"/>
      <c r="C32" s="10"/>
      <c r="D32" s="10"/>
      <c r="E32" s="9"/>
      <c r="F32" s="9"/>
      <c r="G32" s="10"/>
      <c r="H32" s="10"/>
      <c r="I32" s="10" t="s">
        <v>24</v>
      </c>
      <c r="J32" s="9"/>
      <c r="K32" s="9"/>
      <c r="L32" s="9"/>
      <c r="M32" s="20" t="s">
        <v>70</v>
      </c>
      <c r="N32" s="12" t="s">
        <v>78</v>
      </c>
      <c r="O32" s="13">
        <v>45559</v>
      </c>
      <c r="P32" s="12" t="s">
        <v>156</v>
      </c>
      <c r="Q32" s="14"/>
    </row>
    <row r="33" spans="1:17" ht="18.75" x14ac:dyDescent="0.4">
      <c r="A33" s="26">
        <v>27</v>
      </c>
      <c r="B33" s="10"/>
      <c r="C33" s="10"/>
      <c r="D33" s="10"/>
      <c r="E33" s="9"/>
      <c r="F33" s="9"/>
      <c r="G33" s="10"/>
      <c r="H33" s="10"/>
      <c r="I33" s="10" t="s">
        <v>43</v>
      </c>
      <c r="J33" s="9"/>
      <c r="K33" s="9"/>
      <c r="L33" s="9"/>
      <c r="M33" s="20" t="s">
        <v>71</v>
      </c>
      <c r="N33" s="12" t="s">
        <v>78</v>
      </c>
      <c r="O33" s="13">
        <v>45559</v>
      </c>
      <c r="P33" s="12" t="s">
        <v>156</v>
      </c>
      <c r="Q33" s="14"/>
    </row>
    <row r="34" spans="1:17" ht="18.75" x14ac:dyDescent="0.4">
      <c r="A34" s="26">
        <v>28</v>
      </c>
      <c r="B34" s="10"/>
      <c r="C34" s="10"/>
      <c r="D34" s="10"/>
      <c r="E34" s="9"/>
      <c r="F34" s="9"/>
      <c r="G34" s="10"/>
      <c r="H34" s="10"/>
      <c r="I34" s="10" t="s">
        <v>29</v>
      </c>
      <c r="J34" s="9"/>
      <c r="K34" s="9"/>
      <c r="L34" s="9"/>
      <c r="M34" s="11" t="s">
        <v>72</v>
      </c>
      <c r="N34" s="12" t="s">
        <v>78</v>
      </c>
      <c r="O34" s="13">
        <v>45559</v>
      </c>
      <c r="P34" s="12" t="s">
        <v>156</v>
      </c>
      <c r="Q34" s="14"/>
    </row>
    <row r="35" spans="1:17" ht="31.5" x14ac:dyDescent="0.4">
      <c r="A35" s="26">
        <v>29</v>
      </c>
      <c r="B35" s="10"/>
      <c r="C35" s="10"/>
      <c r="D35" s="10"/>
      <c r="E35" s="10" t="s">
        <v>60</v>
      </c>
      <c r="F35" s="9" t="s">
        <v>34</v>
      </c>
      <c r="G35" s="10"/>
      <c r="H35" s="10"/>
      <c r="I35" s="9"/>
      <c r="J35" s="9"/>
      <c r="K35" s="9"/>
      <c r="L35" s="9"/>
      <c r="M35" s="11" t="s">
        <v>74</v>
      </c>
      <c r="N35" s="12" t="s">
        <v>78</v>
      </c>
      <c r="O35" s="13">
        <v>45559</v>
      </c>
      <c r="P35" s="12" t="s">
        <v>156</v>
      </c>
      <c r="Q35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47609AB2-B82C-4FD4-BA04-E39442B29D32}"/>
    <hyperlink ref="A8" location="'No.2~5'!A1" display="'No.2~5'!A1" xr:uid="{C170EB66-1907-4FED-AAC7-4CD59607816F}"/>
    <hyperlink ref="A9:A11" location="'No.2~5'!A1" display="'No.2~5'!A1" xr:uid="{6260D697-ED51-49C7-934B-4E62D37ED98D}"/>
    <hyperlink ref="A12" location="'No.6~20'!A1" display="'No.6~20'!A1" xr:uid="{6E418C99-D104-464C-9B51-C9B585DC93AA}"/>
    <hyperlink ref="A27" location="'No.21~28'!A1" display="'No.21~28'!A1" xr:uid="{4328E45E-4110-4426-9D86-4A7961C49913}"/>
    <hyperlink ref="A28:A34" location="'No.21~28'!A1" display="'No.21~28'!A1" xr:uid="{28B81703-66C4-40DD-A44F-2B5D5EDF4531}"/>
    <hyperlink ref="A35" location="No.29!A1" display="No.29!A1" xr:uid="{C5B241DA-4B4A-4C69-B3F9-5AA4FEBA8F0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C9E8-2831-453B-9B79-A8B25130728B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D02B-8A2E-43FE-8F78-2CEAF8A9E9E1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CD9C-7ED4-4ABC-9467-CF4669C9E7F7}">
  <dimension ref="B2:AD20"/>
  <sheetViews>
    <sheetView zoomScale="60" zoomScaleNormal="60" workbookViewId="0"/>
  </sheetViews>
  <sheetFormatPr defaultRowHeight="18.75" x14ac:dyDescent="0.4"/>
  <cols>
    <col min="2" max="2" width="12.875" customWidth="1"/>
  </cols>
  <sheetData>
    <row r="2" spans="2:26" x14ac:dyDescent="0.4">
      <c r="B2" s="45" t="s">
        <v>154</v>
      </c>
    </row>
    <row r="3" spans="2:26" ht="54" x14ac:dyDescent="0.4">
      <c r="B3" s="41" t="s">
        <v>85</v>
      </c>
      <c r="C3" s="41" t="s">
        <v>86</v>
      </c>
      <c r="D3" s="41" t="s">
        <v>87</v>
      </c>
      <c r="E3" s="41" t="s">
        <v>88</v>
      </c>
      <c r="F3" s="41" t="s">
        <v>89</v>
      </c>
      <c r="G3" s="41" t="s">
        <v>90</v>
      </c>
      <c r="H3" s="41" t="s">
        <v>91</v>
      </c>
      <c r="I3" s="41" t="s">
        <v>92</v>
      </c>
      <c r="J3" s="41" t="s">
        <v>93</v>
      </c>
      <c r="K3" s="41" t="s">
        <v>94</v>
      </c>
      <c r="L3" s="41" t="s">
        <v>95</v>
      </c>
      <c r="M3" s="41" t="s">
        <v>96</v>
      </c>
      <c r="N3" s="41" t="s">
        <v>97</v>
      </c>
      <c r="O3" s="41" t="s">
        <v>98</v>
      </c>
      <c r="P3" s="41" t="s">
        <v>99</v>
      </c>
      <c r="Q3" s="41" t="s">
        <v>100</v>
      </c>
      <c r="R3" s="41" t="s">
        <v>101</v>
      </c>
      <c r="S3" s="41" t="s">
        <v>102</v>
      </c>
      <c r="T3" s="41" t="s">
        <v>103</v>
      </c>
      <c r="U3" s="41" t="s">
        <v>104</v>
      </c>
      <c r="V3" s="41" t="s">
        <v>105</v>
      </c>
      <c r="W3" s="41" t="s">
        <v>106</v>
      </c>
      <c r="X3" s="41" t="s">
        <v>107</v>
      </c>
      <c r="Y3" s="41" t="s">
        <v>108</v>
      </c>
      <c r="Z3" s="41" t="s">
        <v>109</v>
      </c>
    </row>
    <row r="4" spans="2:26" x14ac:dyDescent="0.4">
      <c r="B4" s="42" t="s">
        <v>125</v>
      </c>
      <c r="C4" s="42" t="s">
        <v>111</v>
      </c>
      <c r="D4" s="42" t="s">
        <v>112</v>
      </c>
      <c r="E4" s="42" t="s">
        <v>113</v>
      </c>
      <c r="F4" s="43" t="s">
        <v>114</v>
      </c>
      <c r="G4" s="43" t="s">
        <v>114</v>
      </c>
      <c r="H4" s="42" t="s">
        <v>126</v>
      </c>
      <c r="I4" s="42" t="s">
        <v>127</v>
      </c>
      <c r="J4" s="42" t="s">
        <v>128</v>
      </c>
      <c r="K4" s="44">
        <v>43692.613969907405</v>
      </c>
      <c r="L4" s="43" t="s">
        <v>114</v>
      </c>
      <c r="M4" s="42" t="s">
        <v>116</v>
      </c>
      <c r="N4" s="43" t="s">
        <v>114</v>
      </c>
      <c r="O4" s="43" t="s">
        <v>114</v>
      </c>
      <c r="P4" s="43" t="s">
        <v>114</v>
      </c>
      <c r="Q4" s="42" t="s">
        <v>120</v>
      </c>
      <c r="R4" s="43" t="s">
        <v>114</v>
      </c>
      <c r="S4" s="44">
        <v>45492.446886574071</v>
      </c>
      <c r="T4" s="42" t="s">
        <v>116</v>
      </c>
      <c r="U4" s="43" t="s">
        <v>114</v>
      </c>
      <c r="V4" s="42" t="s">
        <v>129</v>
      </c>
      <c r="W4" s="42" t="s">
        <v>130</v>
      </c>
      <c r="X4" s="42" t="s">
        <v>131</v>
      </c>
      <c r="Y4" s="42" t="s">
        <v>132</v>
      </c>
      <c r="Z4" s="42" t="s">
        <v>133</v>
      </c>
    </row>
    <row r="5" spans="2:26" x14ac:dyDescent="0.4">
      <c r="B5" s="48" t="s">
        <v>139</v>
      </c>
      <c r="C5" s="42" t="s">
        <v>111</v>
      </c>
      <c r="D5" s="42" t="s">
        <v>112</v>
      </c>
      <c r="E5" s="42" t="s">
        <v>113</v>
      </c>
      <c r="F5" s="43" t="s">
        <v>114</v>
      </c>
      <c r="G5" s="43" t="s">
        <v>114</v>
      </c>
      <c r="H5" s="42" t="s">
        <v>140</v>
      </c>
      <c r="I5" s="43" t="s">
        <v>114</v>
      </c>
      <c r="J5" s="43" t="s">
        <v>114</v>
      </c>
      <c r="K5" s="44">
        <v>44480.482638888891</v>
      </c>
      <c r="L5" s="43" t="s">
        <v>114</v>
      </c>
      <c r="M5" s="42" t="s">
        <v>116</v>
      </c>
      <c r="N5" s="43" t="s">
        <v>114</v>
      </c>
      <c r="O5" s="43" t="s">
        <v>114</v>
      </c>
      <c r="P5" s="43" t="s">
        <v>114</v>
      </c>
      <c r="Q5" s="48" t="s">
        <v>116</v>
      </c>
      <c r="R5" s="43" t="s">
        <v>114</v>
      </c>
      <c r="S5" s="43" t="s">
        <v>114</v>
      </c>
      <c r="T5" s="42" t="s">
        <v>116</v>
      </c>
      <c r="U5" s="43" t="s">
        <v>114</v>
      </c>
      <c r="V5" s="42" t="s">
        <v>117</v>
      </c>
      <c r="W5" s="42" t="s">
        <v>118</v>
      </c>
      <c r="X5" s="42" t="s">
        <v>119</v>
      </c>
      <c r="Y5" s="43" t="s">
        <v>114</v>
      </c>
      <c r="Z5" s="43" t="s">
        <v>114</v>
      </c>
    </row>
    <row r="6" spans="2:26" x14ac:dyDescent="0.4">
      <c r="B6" s="42" t="s">
        <v>137</v>
      </c>
      <c r="C6" s="42" t="s">
        <v>111</v>
      </c>
      <c r="D6" s="42" t="s">
        <v>112</v>
      </c>
      <c r="E6" s="42" t="s">
        <v>113</v>
      </c>
      <c r="F6" s="43" t="s">
        <v>114</v>
      </c>
      <c r="G6" s="43" t="s">
        <v>114</v>
      </c>
      <c r="H6" s="42" t="s">
        <v>138</v>
      </c>
      <c r="I6" s="43" t="s">
        <v>114</v>
      </c>
      <c r="J6" s="43" t="s">
        <v>114</v>
      </c>
      <c r="K6" s="44">
        <v>44480.539965277778</v>
      </c>
      <c r="L6" s="43" t="s">
        <v>114</v>
      </c>
      <c r="M6" s="42" t="s">
        <v>116</v>
      </c>
      <c r="N6" s="43" t="s">
        <v>114</v>
      </c>
      <c r="O6" s="43" t="s">
        <v>114</v>
      </c>
      <c r="P6" s="43" t="s">
        <v>114</v>
      </c>
      <c r="Q6" s="42" t="s">
        <v>116</v>
      </c>
      <c r="R6" s="43" t="s">
        <v>114</v>
      </c>
      <c r="S6" s="43" t="s">
        <v>114</v>
      </c>
      <c r="T6" s="42" t="s">
        <v>116</v>
      </c>
      <c r="U6" s="43" t="s">
        <v>114</v>
      </c>
      <c r="V6" s="42" t="s">
        <v>117</v>
      </c>
      <c r="W6" s="42" t="s">
        <v>118</v>
      </c>
      <c r="X6" s="42" t="s">
        <v>119</v>
      </c>
      <c r="Y6" s="43" t="s">
        <v>114</v>
      </c>
      <c r="Z6" s="43" t="s">
        <v>114</v>
      </c>
    </row>
    <row r="7" spans="2:26" x14ac:dyDescent="0.4">
      <c r="B7" s="42" t="s">
        <v>134</v>
      </c>
      <c r="C7" s="42" t="s">
        <v>111</v>
      </c>
      <c r="D7" s="42" t="s">
        <v>112</v>
      </c>
      <c r="E7" s="42" t="s">
        <v>113</v>
      </c>
      <c r="F7" s="43" t="s">
        <v>114</v>
      </c>
      <c r="G7" s="43" t="s">
        <v>114</v>
      </c>
      <c r="H7" s="42" t="s">
        <v>135</v>
      </c>
      <c r="I7" s="43" t="s">
        <v>114</v>
      </c>
      <c r="J7" s="43" t="s">
        <v>114</v>
      </c>
      <c r="K7" s="44">
        <v>45404.588206018518</v>
      </c>
      <c r="L7" s="43" t="s">
        <v>114</v>
      </c>
      <c r="M7" s="42" t="s">
        <v>116</v>
      </c>
      <c r="N7" s="43" t="s">
        <v>114</v>
      </c>
      <c r="O7" s="43" t="s">
        <v>114</v>
      </c>
      <c r="P7" s="43" t="s">
        <v>114</v>
      </c>
      <c r="Q7" s="42" t="s">
        <v>112</v>
      </c>
      <c r="R7" s="43" t="s">
        <v>114</v>
      </c>
      <c r="S7" s="44">
        <v>45559.62054398148</v>
      </c>
      <c r="T7" s="42" t="s">
        <v>116</v>
      </c>
      <c r="U7" s="43" t="s">
        <v>114</v>
      </c>
      <c r="V7" s="42" t="s">
        <v>136</v>
      </c>
      <c r="W7" s="42" t="s">
        <v>118</v>
      </c>
      <c r="X7" s="42" t="s">
        <v>119</v>
      </c>
      <c r="Y7" s="42" t="s">
        <v>117</v>
      </c>
      <c r="Z7" s="42" t="s">
        <v>118</v>
      </c>
    </row>
    <row r="8" spans="2:26" x14ac:dyDescent="0.4">
      <c r="B8" s="47" t="s">
        <v>110</v>
      </c>
      <c r="C8" s="42" t="s">
        <v>111</v>
      </c>
      <c r="D8" s="42" t="s">
        <v>112</v>
      </c>
      <c r="E8" s="42" t="s">
        <v>113</v>
      </c>
      <c r="F8" s="43" t="s">
        <v>114</v>
      </c>
      <c r="G8" s="43" t="s">
        <v>114</v>
      </c>
      <c r="H8" s="42" t="s">
        <v>115</v>
      </c>
      <c r="I8" s="43" t="s">
        <v>114</v>
      </c>
      <c r="J8" s="43" t="s">
        <v>114</v>
      </c>
      <c r="K8" s="44">
        <v>45413.607766203706</v>
      </c>
      <c r="L8" s="43" t="s">
        <v>114</v>
      </c>
      <c r="M8" s="42" t="s">
        <v>116</v>
      </c>
      <c r="N8" s="43" t="s">
        <v>114</v>
      </c>
      <c r="O8" s="43" t="s">
        <v>114</v>
      </c>
      <c r="P8" s="43" t="s">
        <v>114</v>
      </c>
      <c r="Q8" s="47" t="s">
        <v>112</v>
      </c>
      <c r="R8" s="43" t="s">
        <v>114</v>
      </c>
      <c r="S8" s="44">
        <v>45559.62054398148</v>
      </c>
      <c r="T8" s="42" t="s">
        <v>116</v>
      </c>
      <c r="U8" s="43" t="s">
        <v>114</v>
      </c>
      <c r="V8" s="42" t="s">
        <v>117</v>
      </c>
      <c r="W8" s="42" t="s">
        <v>118</v>
      </c>
      <c r="X8" s="42" t="s">
        <v>119</v>
      </c>
      <c r="Y8" s="42" t="s">
        <v>117</v>
      </c>
      <c r="Z8" s="42" t="s">
        <v>118</v>
      </c>
    </row>
    <row r="9" spans="2:26" x14ac:dyDescent="0.4">
      <c r="B9" s="47" t="s">
        <v>110</v>
      </c>
      <c r="C9" s="42" t="s">
        <v>111</v>
      </c>
      <c r="D9" s="42" t="s">
        <v>120</v>
      </c>
      <c r="E9" s="42" t="s">
        <v>113</v>
      </c>
      <c r="F9" s="43" t="s">
        <v>114</v>
      </c>
      <c r="G9" s="43" t="s">
        <v>114</v>
      </c>
      <c r="H9" s="42" t="s">
        <v>121</v>
      </c>
      <c r="I9" s="43" t="s">
        <v>114</v>
      </c>
      <c r="J9" s="43" t="s">
        <v>114</v>
      </c>
      <c r="K9" s="44">
        <v>45413.607766203706</v>
      </c>
      <c r="L9" s="43" t="s">
        <v>114</v>
      </c>
      <c r="M9" s="42" t="s">
        <v>116</v>
      </c>
      <c r="N9" s="43" t="s">
        <v>114</v>
      </c>
      <c r="O9" s="43" t="s">
        <v>114</v>
      </c>
      <c r="P9" s="43" t="s">
        <v>114</v>
      </c>
      <c r="Q9" s="47" t="s">
        <v>112</v>
      </c>
      <c r="R9" s="43" t="s">
        <v>114</v>
      </c>
      <c r="S9" s="44">
        <v>45559.62054398148</v>
      </c>
      <c r="T9" s="42" t="s">
        <v>116</v>
      </c>
      <c r="U9" s="43" t="s">
        <v>114</v>
      </c>
      <c r="V9" s="42" t="s">
        <v>117</v>
      </c>
      <c r="W9" s="42" t="s">
        <v>118</v>
      </c>
      <c r="X9" s="42" t="s">
        <v>119</v>
      </c>
      <c r="Y9" s="42" t="s">
        <v>117</v>
      </c>
      <c r="Z9" s="42" t="s">
        <v>118</v>
      </c>
    </row>
    <row r="10" spans="2:26" x14ac:dyDescent="0.4">
      <c r="B10" s="42" t="s">
        <v>110</v>
      </c>
      <c r="C10" s="42" t="s">
        <v>111</v>
      </c>
      <c r="D10" s="42" t="s">
        <v>122</v>
      </c>
      <c r="E10" s="42" t="s">
        <v>113</v>
      </c>
      <c r="F10" s="43" t="s">
        <v>114</v>
      </c>
      <c r="G10" s="43" t="s">
        <v>114</v>
      </c>
      <c r="H10" s="42" t="s">
        <v>123</v>
      </c>
      <c r="I10" s="42" t="s">
        <v>124</v>
      </c>
      <c r="J10" s="43" t="s">
        <v>114</v>
      </c>
      <c r="K10" s="44">
        <v>45413.607766203706</v>
      </c>
      <c r="L10" s="43" t="s">
        <v>114</v>
      </c>
      <c r="M10" s="42" t="s">
        <v>116</v>
      </c>
      <c r="N10" s="43" t="s">
        <v>114</v>
      </c>
      <c r="O10" s="43" t="s">
        <v>114</v>
      </c>
      <c r="P10" s="43" t="s">
        <v>114</v>
      </c>
      <c r="Q10" s="42" t="s">
        <v>116</v>
      </c>
      <c r="R10" s="43" t="s">
        <v>114</v>
      </c>
      <c r="S10" s="43" t="s">
        <v>114</v>
      </c>
      <c r="T10" s="42" t="s">
        <v>116</v>
      </c>
      <c r="U10" s="43" t="s">
        <v>114</v>
      </c>
      <c r="V10" s="42" t="s">
        <v>117</v>
      </c>
      <c r="W10" s="42" t="s">
        <v>118</v>
      </c>
      <c r="X10" s="42" t="s">
        <v>119</v>
      </c>
      <c r="Y10" s="43" t="s">
        <v>114</v>
      </c>
      <c r="Z10" s="43" t="s">
        <v>114</v>
      </c>
    </row>
    <row r="11" spans="2:26" x14ac:dyDescent="0.4">
      <c r="B11" s="42" t="s">
        <v>141</v>
      </c>
      <c r="C11" s="42" t="s">
        <v>111</v>
      </c>
      <c r="D11" s="42" t="s">
        <v>112</v>
      </c>
      <c r="E11" s="42" t="s">
        <v>113</v>
      </c>
      <c r="F11" s="43" t="s">
        <v>114</v>
      </c>
      <c r="G11" s="43" t="s">
        <v>114</v>
      </c>
      <c r="H11" s="42" t="s">
        <v>142</v>
      </c>
      <c r="I11" s="42" t="s">
        <v>143</v>
      </c>
      <c r="J11" s="43" t="s">
        <v>114</v>
      </c>
      <c r="K11" s="44">
        <v>45495.587199074071</v>
      </c>
      <c r="L11" s="43" t="s">
        <v>114</v>
      </c>
      <c r="M11" s="42" t="s">
        <v>116</v>
      </c>
      <c r="N11" s="43" t="s">
        <v>114</v>
      </c>
      <c r="O11" s="43" t="s">
        <v>114</v>
      </c>
      <c r="P11" s="43" t="s">
        <v>114</v>
      </c>
      <c r="Q11" s="42" t="s">
        <v>116</v>
      </c>
      <c r="R11" s="43" t="s">
        <v>114</v>
      </c>
      <c r="S11" s="43" t="s">
        <v>114</v>
      </c>
      <c r="T11" s="42" t="s">
        <v>116</v>
      </c>
      <c r="U11" s="43" t="s">
        <v>114</v>
      </c>
      <c r="V11" s="42" t="s">
        <v>132</v>
      </c>
      <c r="W11" s="42" t="s">
        <v>133</v>
      </c>
      <c r="X11" s="42" t="s">
        <v>144</v>
      </c>
      <c r="Y11" s="43" t="s">
        <v>114</v>
      </c>
      <c r="Z11" s="43" t="s">
        <v>114</v>
      </c>
    </row>
    <row r="12" spans="2:26" x14ac:dyDescent="0.4">
      <c r="B12" s="42" t="s">
        <v>145</v>
      </c>
      <c r="C12" s="42" t="s">
        <v>111</v>
      </c>
      <c r="D12" s="42" t="s">
        <v>112</v>
      </c>
      <c r="E12" s="42" t="s">
        <v>113</v>
      </c>
      <c r="F12" s="43" t="s">
        <v>114</v>
      </c>
      <c r="G12" s="43" t="s">
        <v>114</v>
      </c>
      <c r="H12" s="42" t="s">
        <v>142</v>
      </c>
      <c r="I12" s="42" t="s">
        <v>146</v>
      </c>
      <c r="J12" s="43" t="s">
        <v>114</v>
      </c>
      <c r="K12" s="44">
        <v>45495.589328703703</v>
      </c>
      <c r="L12" s="43" t="s">
        <v>114</v>
      </c>
      <c r="M12" s="42" t="s">
        <v>116</v>
      </c>
      <c r="N12" s="43" t="s">
        <v>114</v>
      </c>
      <c r="O12" s="43" t="s">
        <v>114</v>
      </c>
      <c r="P12" s="43" t="s">
        <v>114</v>
      </c>
      <c r="Q12" s="42" t="s">
        <v>116</v>
      </c>
      <c r="R12" s="43" t="s">
        <v>114</v>
      </c>
      <c r="S12" s="43" t="s">
        <v>114</v>
      </c>
      <c r="T12" s="42" t="s">
        <v>116</v>
      </c>
      <c r="U12" s="43" t="s">
        <v>114</v>
      </c>
      <c r="V12" s="42" t="s">
        <v>132</v>
      </c>
      <c r="W12" s="42" t="s">
        <v>133</v>
      </c>
      <c r="X12" s="42" t="s">
        <v>144</v>
      </c>
      <c r="Y12" s="43" t="s">
        <v>114</v>
      </c>
      <c r="Z12" s="43" t="s">
        <v>114</v>
      </c>
    </row>
    <row r="13" spans="2:26" x14ac:dyDescent="0.4">
      <c r="B13" s="46" t="s">
        <v>147</v>
      </c>
      <c r="C13" s="42" t="s">
        <v>111</v>
      </c>
      <c r="D13" s="42" t="s">
        <v>112</v>
      </c>
      <c r="E13" s="42" t="s">
        <v>113</v>
      </c>
      <c r="F13" s="43" t="s">
        <v>114</v>
      </c>
      <c r="G13" s="43" t="s">
        <v>114</v>
      </c>
      <c r="H13" s="42" t="s">
        <v>148</v>
      </c>
      <c r="I13" s="42" t="s">
        <v>149</v>
      </c>
      <c r="J13" s="43" t="s">
        <v>114</v>
      </c>
      <c r="K13" s="44">
        <v>45540.445405092592</v>
      </c>
      <c r="L13" s="43" t="s">
        <v>114</v>
      </c>
      <c r="M13" s="42" t="s">
        <v>116</v>
      </c>
      <c r="N13" s="43" t="s">
        <v>114</v>
      </c>
      <c r="O13" s="43" t="s">
        <v>114</v>
      </c>
      <c r="P13" s="43" t="s">
        <v>114</v>
      </c>
      <c r="Q13" s="46" t="s">
        <v>120</v>
      </c>
      <c r="R13" s="43" t="s">
        <v>114</v>
      </c>
      <c r="S13" s="43" t="s">
        <v>114</v>
      </c>
      <c r="T13" s="42" t="s">
        <v>116</v>
      </c>
      <c r="U13" s="43" t="s">
        <v>114</v>
      </c>
      <c r="V13" s="42" t="s">
        <v>117</v>
      </c>
      <c r="W13" s="42" t="s">
        <v>118</v>
      </c>
      <c r="X13" s="42" t="s">
        <v>119</v>
      </c>
      <c r="Y13" s="43" t="s">
        <v>114</v>
      </c>
      <c r="Z13" s="43" t="s">
        <v>114</v>
      </c>
    </row>
    <row r="14" spans="2:26" x14ac:dyDescent="0.4">
      <c r="B14" s="46" t="s">
        <v>150</v>
      </c>
      <c r="C14" s="42" t="s">
        <v>111</v>
      </c>
      <c r="D14" s="42" t="s">
        <v>112</v>
      </c>
      <c r="E14" s="42" t="s">
        <v>113</v>
      </c>
      <c r="F14" s="43" t="s">
        <v>114</v>
      </c>
      <c r="G14" s="43" t="s">
        <v>114</v>
      </c>
      <c r="H14" s="42" t="s">
        <v>148</v>
      </c>
      <c r="I14" s="42" t="s">
        <v>149</v>
      </c>
      <c r="J14" s="43" t="s">
        <v>114</v>
      </c>
      <c r="K14" s="44">
        <v>45540.445844907408</v>
      </c>
      <c r="L14" s="43" t="s">
        <v>114</v>
      </c>
      <c r="M14" s="42" t="s">
        <v>116</v>
      </c>
      <c r="N14" s="43" t="s">
        <v>114</v>
      </c>
      <c r="O14" s="43" t="s">
        <v>114</v>
      </c>
      <c r="P14" s="43" t="s">
        <v>114</v>
      </c>
      <c r="Q14" s="46" t="s">
        <v>120</v>
      </c>
      <c r="R14" s="43" t="s">
        <v>114</v>
      </c>
      <c r="S14" s="43" t="s">
        <v>114</v>
      </c>
      <c r="T14" s="42" t="s">
        <v>116</v>
      </c>
      <c r="U14" s="43" t="s">
        <v>114</v>
      </c>
      <c r="V14" s="42" t="s">
        <v>117</v>
      </c>
      <c r="W14" s="42" t="s">
        <v>118</v>
      </c>
      <c r="X14" s="42" t="s">
        <v>119</v>
      </c>
      <c r="Y14" s="43" t="s">
        <v>114</v>
      </c>
      <c r="Z14" s="43" t="s">
        <v>114</v>
      </c>
    </row>
    <row r="15" spans="2:26" x14ac:dyDescent="0.4">
      <c r="B15" s="46" t="s">
        <v>153</v>
      </c>
      <c r="C15" s="42" t="s">
        <v>111</v>
      </c>
      <c r="D15" s="42" t="s">
        <v>112</v>
      </c>
      <c r="E15" s="42" t="s">
        <v>113</v>
      </c>
      <c r="F15" s="43" t="s">
        <v>114</v>
      </c>
      <c r="G15" s="43" t="s">
        <v>114</v>
      </c>
      <c r="H15" s="42" t="s">
        <v>148</v>
      </c>
      <c r="I15" s="42" t="s">
        <v>149</v>
      </c>
      <c r="J15" s="43" t="s">
        <v>114</v>
      </c>
      <c r="K15" s="44">
        <v>45540.446388888886</v>
      </c>
      <c r="L15" s="43" t="s">
        <v>114</v>
      </c>
      <c r="M15" s="42" t="s">
        <v>116</v>
      </c>
      <c r="N15" s="43" t="s">
        <v>114</v>
      </c>
      <c r="O15" s="43" t="s">
        <v>114</v>
      </c>
      <c r="P15" s="43" t="s">
        <v>114</v>
      </c>
      <c r="Q15" s="46" t="s">
        <v>120</v>
      </c>
      <c r="R15" s="43" t="s">
        <v>114</v>
      </c>
      <c r="S15" s="43" t="s">
        <v>114</v>
      </c>
      <c r="T15" s="42" t="s">
        <v>116</v>
      </c>
      <c r="U15" s="43" t="s">
        <v>114</v>
      </c>
      <c r="V15" s="42" t="s">
        <v>117</v>
      </c>
      <c r="W15" s="42" t="s">
        <v>118</v>
      </c>
      <c r="X15" s="42" t="s">
        <v>119</v>
      </c>
      <c r="Y15" s="43" t="s">
        <v>114</v>
      </c>
      <c r="Z15" s="43" t="s">
        <v>114</v>
      </c>
    </row>
    <row r="16" spans="2:26" x14ac:dyDescent="0.4">
      <c r="B16" s="42" t="s">
        <v>151</v>
      </c>
      <c r="C16" s="42" t="s">
        <v>111</v>
      </c>
      <c r="D16" s="42" t="s">
        <v>112</v>
      </c>
      <c r="E16" s="42" t="s">
        <v>113</v>
      </c>
      <c r="F16" s="43" t="s">
        <v>114</v>
      </c>
      <c r="G16" s="43" t="s">
        <v>114</v>
      </c>
      <c r="H16" s="42" t="s">
        <v>148</v>
      </c>
      <c r="I16" s="42" t="s">
        <v>149</v>
      </c>
      <c r="J16" s="43" t="s">
        <v>114</v>
      </c>
      <c r="K16" s="44">
        <v>45540.450439814813</v>
      </c>
      <c r="L16" s="43" t="s">
        <v>114</v>
      </c>
      <c r="M16" s="42" t="s">
        <v>116</v>
      </c>
      <c r="N16" s="43" t="s">
        <v>114</v>
      </c>
      <c r="O16" s="43" t="s">
        <v>114</v>
      </c>
      <c r="P16" s="43" t="s">
        <v>114</v>
      </c>
      <c r="Q16" s="42" t="s">
        <v>116</v>
      </c>
      <c r="R16" s="43" t="s">
        <v>114</v>
      </c>
      <c r="S16" s="43" t="s">
        <v>114</v>
      </c>
      <c r="T16" s="42" t="s">
        <v>116</v>
      </c>
      <c r="U16" s="43" t="s">
        <v>114</v>
      </c>
      <c r="V16" s="42" t="s">
        <v>117</v>
      </c>
      <c r="W16" s="42" t="s">
        <v>118</v>
      </c>
      <c r="X16" s="42" t="s">
        <v>119</v>
      </c>
      <c r="Y16" s="43" t="s">
        <v>114</v>
      </c>
      <c r="Z16" s="43" t="s">
        <v>114</v>
      </c>
    </row>
    <row r="17" spans="2:30" x14ac:dyDescent="0.4">
      <c r="B17" s="42" t="s">
        <v>152</v>
      </c>
      <c r="C17" s="42" t="s">
        <v>111</v>
      </c>
      <c r="D17" s="42" t="s">
        <v>112</v>
      </c>
      <c r="E17" s="42" t="s">
        <v>113</v>
      </c>
      <c r="F17" s="43" t="s">
        <v>114</v>
      </c>
      <c r="G17" s="43" t="s">
        <v>114</v>
      </c>
      <c r="H17" s="42" t="s">
        <v>148</v>
      </c>
      <c r="I17" s="42" t="s">
        <v>149</v>
      </c>
      <c r="J17" s="43" t="s">
        <v>114</v>
      </c>
      <c r="K17" s="44">
        <v>45540.454432870371</v>
      </c>
      <c r="L17" s="43" t="s">
        <v>114</v>
      </c>
      <c r="M17" s="42" t="s">
        <v>116</v>
      </c>
      <c r="N17" s="43" t="s">
        <v>114</v>
      </c>
      <c r="O17" s="43" t="s">
        <v>114</v>
      </c>
      <c r="P17" s="43" t="s">
        <v>114</v>
      </c>
      <c r="Q17" s="42" t="s">
        <v>116</v>
      </c>
      <c r="R17" s="43" t="s">
        <v>114</v>
      </c>
      <c r="S17" s="43" t="s">
        <v>114</v>
      </c>
      <c r="T17" s="42" t="s">
        <v>116</v>
      </c>
      <c r="U17" s="43" t="s">
        <v>114</v>
      </c>
      <c r="V17" s="42" t="s">
        <v>117</v>
      </c>
      <c r="W17" s="42" t="s">
        <v>118</v>
      </c>
      <c r="X17" s="42" t="s">
        <v>119</v>
      </c>
      <c r="Y17" s="43" t="s">
        <v>114</v>
      </c>
      <c r="Z17" s="43" t="s">
        <v>114</v>
      </c>
    </row>
    <row r="18" spans="2:30" x14ac:dyDescent="0.4">
      <c r="B18" s="47" t="s">
        <v>155</v>
      </c>
      <c r="C18" s="42" t="s">
        <v>111</v>
      </c>
      <c r="D18" s="42" t="s">
        <v>112</v>
      </c>
      <c r="E18" s="42" t="s">
        <v>113</v>
      </c>
      <c r="F18" s="43" t="s">
        <v>114</v>
      </c>
      <c r="G18" s="43" t="s">
        <v>114</v>
      </c>
      <c r="H18" s="42" t="s">
        <v>148</v>
      </c>
      <c r="I18" s="42" t="s">
        <v>149</v>
      </c>
      <c r="J18" s="43" t="s">
        <v>114</v>
      </c>
      <c r="K18" s="44">
        <v>45559.628321759257</v>
      </c>
      <c r="L18" s="43" t="s">
        <v>114</v>
      </c>
      <c r="M18" s="42" t="s">
        <v>116</v>
      </c>
      <c r="N18" s="43" t="s">
        <v>114</v>
      </c>
      <c r="O18" s="43" t="s">
        <v>114</v>
      </c>
      <c r="P18" s="43" t="s">
        <v>114</v>
      </c>
      <c r="Q18" s="47" t="s">
        <v>112</v>
      </c>
      <c r="R18" s="43" t="s">
        <v>114</v>
      </c>
      <c r="S18" s="43" t="s">
        <v>114</v>
      </c>
      <c r="T18" s="42" t="s">
        <v>116</v>
      </c>
      <c r="U18" s="43" t="s">
        <v>114</v>
      </c>
      <c r="V18" s="42" t="s">
        <v>117</v>
      </c>
      <c r="W18" s="42" t="s">
        <v>118</v>
      </c>
      <c r="X18" s="42" t="s">
        <v>119</v>
      </c>
      <c r="Y18" s="43" t="s">
        <v>114</v>
      </c>
      <c r="Z18" s="43" t="s">
        <v>114</v>
      </c>
    </row>
    <row r="20" spans="2:30" x14ac:dyDescent="0.4">
      <c r="B20" s="25" t="s">
        <v>83</v>
      </c>
      <c r="AD20" s="25" t="s">
        <v>84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3260-E8EA-4C79-B732-59B663B8B1AB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683-850F-48B9-B675-6D46FBCEEA35}">
  <dimension ref="B2:AD2"/>
  <sheetViews>
    <sheetView zoomScale="60" zoomScaleNormal="60" workbookViewId="0"/>
  </sheetViews>
  <sheetFormatPr defaultRowHeight="18.75" x14ac:dyDescent="0.4"/>
  <sheetData>
    <row r="2" spans="2:30" x14ac:dyDescent="0.4">
      <c r="B2" s="25" t="s">
        <v>83</v>
      </c>
      <c r="AD2" s="25" t="s">
        <v>84</v>
      </c>
    </row>
  </sheetData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32E28B-C846-49C6-BEC1-CFA8F8DC97F9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256F5120-266C-40C0-AA81-FCA7161B46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BA9BEF-9FC1-4455-9BC8-4A219529F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図面登録依頼詳細画面</vt:lpstr>
      <vt:lpstr>No.1</vt:lpstr>
      <vt:lpstr>No.2~5</vt:lpstr>
      <vt:lpstr>No.6~19</vt:lpstr>
      <vt:lpstr>No.21~28</vt:lpstr>
      <vt:lpstr>No.29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2024-09-24T06:35:50Z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