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WORK\DRASAP_Web\PJ管理\01.成果物\04.T_テスト／移行\"/>
    </mc:Choice>
  </mc:AlternateContent>
  <xr:revisionPtr revIDLastSave="0" documentId="13_ncr:1_{561EA6C1-A7E2-4952-98E5-F05B2D3A5902}" xr6:coauthVersionLast="47" xr6:coauthVersionMax="47" xr10:uidLastSave="{00000000-0000-0000-0000-000000000000}"/>
  <bookViews>
    <workbookView xWindow="-120" yWindow="-120" windowWidth="29040" windowHeight="15840" tabRatio="368" xr2:uid="{00000000-000D-0000-FFFF-FFFF00000000}"/>
  </bookViews>
  <sheets>
    <sheet name="外部システムIF(1図番指定)画面"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4" i="2" l="1"/>
  <c r="R23" i="2"/>
  <c r="R22" i="2"/>
  <c r="R21" i="2"/>
  <c r="R25" i="2" s="1"/>
</calcChain>
</file>

<file path=xl/sharedStrings.xml><?xml version="1.0" encoding="utf-8"?>
<sst xmlns="http://schemas.openxmlformats.org/spreadsheetml/2006/main" count="288" uniqueCount="163">
  <si>
    <t>作成者</t>
    <rPh sb="0" eb="3">
      <t>サクセイシャ</t>
    </rPh>
    <phoneticPr fontId="5"/>
  </si>
  <si>
    <t>作成日</t>
    <rPh sb="0" eb="3">
      <t>サクセイビ</t>
    </rPh>
    <phoneticPr fontId="5"/>
  </si>
  <si>
    <t>テスト前提条件</t>
    <rPh sb="3" eb="5">
      <t>ゼンテイ</t>
    </rPh>
    <rPh sb="5" eb="7">
      <t>ジョウケン</t>
    </rPh>
    <phoneticPr fontId="5"/>
  </si>
  <si>
    <t>機能 大項目</t>
    <rPh sb="0" eb="2">
      <t>キノウ</t>
    </rPh>
    <rPh sb="3" eb="6">
      <t>ダイコウモク</t>
    </rPh>
    <phoneticPr fontId="5"/>
  </si>
  <si>
    <t>機能 中項目</t>
    <rPh sb="3" eb="4">
      <t>チュウ</t>
    </rPh>
    <rPh sb="4" eb="6">
      <t>コウモク</t>
    </rPh>
    <phoneticPr fontId="5"/>
  </si>
  <si>
    <t>詳細項目
※足りない場合は列を増やす</t>
    <rPh sb="0" eb="2">
      <t>ショウサイ</t>
    </rPh>
    <rPh sb="2" eb="4">
      <t>コウモク</t>
    </rPh>
    <rPh sb="6" eb="7">
      <t>タ</t>
    </rPh>
    <rPh sb="10" eb="12">
      <t>バアイ</t>
    </rPh>
    <rPh sb="13" eb="14">
      <t>レツ</t>
    </rPh>
    <rPh sb="15" eb="16">
      <t>フ</t>
    </rPh>
    <phoneticPr fontId="5"/>
  </si>
  <si>
    <t>確認内容</t>
    <rPh sb="0" eb="2">
      <t>カクニン</t>
    </rPh>
    <rPh sb="2" eb="4">
      <t>ナイヨウ</t>
    </rPh>
    <phoneticPr fontId="5"/>
  </si>
  <si>
    <t>OK/NG</t>
    <phoneticPr fontId="5"/>
  </si>
  <si>
    <t>確認日</t>
    <rPh sb="0" eb="2">
      <t>カクニン</t>
    </rPh>
    <rPh sb="2" eb="3">
      <t>ビ</t>
    </rPh>
    <phoneticPr fontId="5"/>
  </si>
  <si>
    <t>担当者</t>
    <rPh sb="0" eb="3">
      <t>タントウシャ</t>
    </rPh>
    <phoneticPr fontId="5"/>
  </si>
  <si>
    <t>備考</t>
    <rPh sb="0" eb="2">
      <t>ビコウ</t>
    </rPh>
    <phoneticPr fontId="5"/>
  </si>
  <si>
    <t>機能ID</t>
    <rPh sb="0" eb="2">
      <t>キノウ</t>
    </rPh>
    <phoneticPr fontId="5"/>
  </si>
  <si>
    <t>機能名</t>
    <phoneticPr fontId="5"/>
  </si>
  <si>
    <t>テスト仕様書兼報告書</t>
    <rPh sb="3" eb="6">
      <t>シヨウショ</t>
    </rPh>
    <rPh sb="6" eb="7">
      <t>ケン</t>
    </rPh>
    <rPh sb="7" eb="10">
      <t>ホウコクショ</t>
    </rPh>
    <phoneticPr fontId="5"/>
  </si>
  <si>
    <t>画面起動時</t>
    <rPh sb="0" eb="2">
      <t>ガメン</t>
    </rPh>
    <rPh sb="2" eb="4">
      <t>キドウ</t>
    </rPh>
    <rPh sb="4" eb="5">
      <t>ジ</t>
    </rPh>
    <phoneticPr fontId="5"/>
  </si>
  <si>
    <t>田中克昌</t>
    <rPh sb="0" eb="4">
      <t>タナカカツマサ</t>
    </rPh>
    <phoneticPr fontId="3"/>
  </si>
  <si>
    <t>外部システムIF(1図番指定)画面</t>
    <rPh sb="0" eb="2">
      <t>ガイブ</t>
    </rPh>
    <rPh sb="10" eb="12">
      <t>ズバン</t>
    </rPh>
    <rPh sb="12" eb="14">
      <t>シテイ</t>
    </rPh>
    <rPh sb="15" eb="17">
      <t>ガメン</t>
    </rPh>
    <phoneticPr fontId="3"/>
  </si>
  <si>
    <t>DMS30401</t>
    <phoneticPr fontId="3"/>
  </si>
  <si>
    <t>外部システムIF(1図番指定)画面</t>
    <phoneticPr fontId="5"/>
  </si>
  <si>
    <t>No.</t>
    <phoneticPr fontId="5"/>
  </si>
  <si>
    <t>■外部システムI/F(1図番指定)を通して、図面の閲覧ができる/できないを検証する。
　検証ポイントは、
　・　ユーザID変換テーブルを使って、ログイン認証がされること。
　・　正常時のみ、閲覧データのダウンロード画面が直接表示されること。
　・　エラー発生時にのみ、エラー表示画面が表示されること。
　・　外部インターフェースからの呼出し時が分かるよう、呼出し側のシステムIDがログに出力されていること。
■検証方法
　・　DRASAP側に暗号化モジュールがないため、外部システムで暗号化された暗号化文字列を提供してもらい単体テストを実施する。
■検索画面の個々の機能については、「テスト仕様書兼報告書_DMS30201_検索閲覧出図画面」で扱うため省略する。
■テストでは、以下のユーザを使用するので、ユーザID変換テーブルに事前に登録しておく。</t>
    <phoneticPr fontId="3"/>
  </si>
  <si>
    <t>USER_MASTER</t>
  </si>
  <si>
    <t>USER_ID_CONVERSION</t>
  </si>
  <si>
    <t>encString</t>
  </si>
  <si>
    <t>PTN</t>
  </si>
  <si>
    <t>USER_ID</t>
  </si>
  <si>
    <t>USER_NAME</t>
  </si>
  <si>
    <t>USER_ID_1</t>
  </si>
  <si>
    <t>USER_ID_2</t>
  </si>
  <si>
    <t>USER_ID_3</t>
  </si>
  <si>
    <t>USER_ID_4</t>
  </si>
  <si>
    <t>USER_ID_5</t>
  </si>
  <si>
    <t>ABC123</t>
  </si>
  <si>
    <t>&lt;NULL&gt;</t>
  </si>
  <si>
    <t>A  B CDEFGHIJKLMNOP  Q RSTUVWXY</t>
  </si>
  <si>
    <t>豊田　太郎</t>
  </si>
  <si>
    <t>03  804201280261  602 2041215 8</t>
  </si>
  <si>
    <t>B0021</t>
  </si>
  <si>
    <t>岩月　敬一</t>
  </si>
  <si>
    <t>A0236</t>
  </si>
  <si>
    <t>02 0 6A 1 2 31850002 10486 0225</t>
  </si>
  <si>
    <t>服部　淳二</t>
  </si>
  <si>
    <t>38 8 02107105723952 00 003 11 0</t>
  </si>
  <si>
    <t>平向　寿志</t>
  </si>
  <si>
    <t>00  808205380081  002 1024215 8</t>
  </si>
  <si>
    <t>板倉　勝明</t>
  </si>
  <si>
    <t>0  126011020080 5 02614408 8 87</t>
  </si>
  <si>
    <t>山元　香織</t>
  </si>
  <si>
    <t>8 170050024021 26981   2 090003</t>
  </si>
  <si>
    <t>岡田　紀久利</t>
  </si>
  <si>
    <t>6  2 18021202248101  4 20010951</t>
  </si>
  <si>
    <t>USER_GRP_ACL_RELATION</t>
  </si>
  <si>
    <t>DEPT_CODE</t>
  </si>
  <si>
    <t>USER_GRP_CODE_01</t>
  </si>
  <si>
    <t>USER_GRP_CODE_02</t>
  </si>
  <si>
    <t>USER_GRP_CODE_03</t>
  </si>
  <si>
    <t>USER_GRP_CODE_04</t>
  </si>
  <si>
    <t>B003</t>
  </si>
  <si>
    <t>10→1(at B003),3(at 0000)
11→0(at B003),3(at 0000)
2E→3(at 0000)
32→3(at 0000, 0001)
33→3(at 0000, 0001)
AA→3(at 0000)</t>
  </si>
  <si>
    <t>A002</t>
  </si>
  <si>
    <t>10→3
33→3</t>
  </si>
  <si>
    <t>XXXX</t>
  </si>
  <si>
    <t>10→3
11→0</t>
  </si>
  <si>
    <t>B001</t>
  </si>
  <si>
    <t>10→2
33→2</t>
  </si>
  <si>
    <t>1</t>
  </si>
  <si>
    <t>未登録</t>
    <rPh sb="0" eb="3">
      <t>ミトウロク</t>
    </rPh>
    <phoneticPr fontId="3"/>
  </si>
  <si>
    <t>2</t>
  </si>
  <si>
    <t>3</t>
  </si>
  <si>
    <t>4</t>
  </si>
  <si>
    <t>5</t>
  </si>
  <si>
    <t>103739</t>
  </si>
  <si>
    <t>00103739</t>
  </si>
  <si>
    <t>6</t>
  </si>
  <si>
    <t>400250</t>
  </si>
  <si>
    <t>7</t>
  </si>
  <si>
    <t>084160</t>
  </si>
  <si>
    <t>8</t>
  </si>
  <si>
    <t>402071</t>
  </si>
  <si>
    <t>00402071</t>
  </si>
  <si>
    <t>9</t>
  </si>
  <si>
    <t>116442</t>
  </si>
  <si>
    <t>00116442</t>
  </si>
  <si>
    <t>USER_GRP_CODE(部門割付)</t>
    <rPh sb="14" eb="16">
      <t>ブモン</t>
    </rPh>
    <rPh sb="16" eb="18">
      <t>ワリツケ</t>
    </rPh>
    <phoneticPr fontId="3"/>
  </si>
  <si>
    <t>ACL_ID → ACL値</t>
    <rPh sb="12" eb="13">
      <t>チ</t>
    </rPh>
    <phoneticPr fontId="3"/>
  </si>
  <si>
    <t>3717</t>
  </si>
  <si>
    <t>0000</t>
  </si>
  <si>
    <t>0001</t>
  </si>
  <si>
    <t>0002</t>
  </si>
  <si>
    <t>0003</t>
  </si>
  <si>
    <t>3525</t>
  </si>
  <si>
    <t>3651</t>
  </si>
  <si>
    <t>5650</t>
  </si>
  <si>
    <t>3547</t>
  </si>
  <si>
    <t>3506</t>
  </si>
  <si>
    <t>ユーザID変換</t>
    <rPh sb="5" eb="7">
      <t>ヘンカン</t>
    </rPh>
    <phoneticPr fontId="3"/>
  </si>
  <si>
    <t>ユーザID変換テーブルに上記の全てのパタンを定義しておく</t>
    <rPh sb="12" eb="14">
      <t>ジョウキ</t>
    </rPh>
    <rPh sb="15" eb="16">
      <t>スベ</t>
    </rPh>
    <rPh sb="22" eb="24">
      <t>テイギ</t>
    </rPh>
    <phoneticPr fontId="3"/>
  </si>
  <si>
    <t>USER_MASTER.USER_ID
未登録</t>
    <rPh sb="20" eb="23">
      <t>ミトウロク</t>
    </rPh>
    <phoneticPr fontId="3"/>
  </si>
  <si>
    <t>USER_ID_CONVERSION.USER_ID
未登録</t>
    <rPh sb="27" eb="30">
      <t>ミトウロク</t>
    </rPh>
    <phoneticPr fontId="3"/>
  </si>
  <si>
    <t>USER_ID_CONVERSION.USER_ID_1
未登録</t>
    <rPh sb="29" eb="32">
      <t>ミトウロク</t>
    </rPh>
    <phoneticPr fontId="3"/>
  </si>
  <si>
    <t xml:space="preserve">encString=&lt;NULL&gt;
</t>
  </si>
  <si>
    <t>user_id_col=&lt;NULL&gt;</t>
  </si>
  <si>
    <t>USER_ID_CONVERSION.USER_ID=ABC123
登録済み</t>
    <rPh sb="34" eb="37">
      <t>トウロクズ</t>
    </rPh>
    <phoneticPr fontId="3"/>
  </si>
  <si>
    <t>USER_ID_CONVERSION.USER_ID_1=ABC123
登録済み</t>
    <rPh sb="36" eb="38">
      <t>トウロク</t>
    </rPh>
    <rPh sb="38" eb="39">
      <t>ズ</t>
    </rPh>
    <phoneticPr fontId="3"/>
  </si>
  <si>
    <t>user_id_col=USER_ID_1</t>
  </si>
  <si>
    <t>USER_MASTER.USER_ID=123456
登録済み</t>
    <rPh sb="27" eb="29">
      <t>トウロク</t>
    </rPh>
    <rPh sb="29" eb="30">
      <t>ズミ</t>
    </rPh>
    <phoneticPr fontId="3"/>
  </si>
  <si>
    <t>USER_ID_CONVERSION.USER_ID=123456
登録済み</t>
    <rPh sb="34" eb="36">
      <t>トウロク</t>
    </rPh>
    <rPh sb="36" eb="37">
      <t>ズミ</t>
    </rPh>
    <phoneticPr fontId="3"/>
  </si>
  <si>
    <t>USER_ID_CONVERSION.USER_ID_1=123456
登録済み</t>
    <rPh sb="36" eb="38">
      <t>トウロク</t>
    </rPh>
    <rPh sb="38" eb="39">
      <t>ズ</t>
    </rPh>
    <phoneticPr fontId="3"/>
  </si>
  <si>
    <r>
      <rPr>
        <sz val="11"/>
        <rFont val="Meiryo UI"/>
        <family val="3"/>
        <charset val="128"/>
      </rPr>
      <t>user_id_col=</t>
    </r>
    <r>
      <rPr>
        <b/>
        <sz val="11"/>
        <color rgb="FF0000FF"/>
        <rFont val="Meiryo UI"/>
        <family val="3"/>
        <charset val="128"/>
      </rPr>
      <t>USER_ID_2</t>
    </r>
  </si>
  <si>
    <r>
      <rPr>
        <sz val="11"/>
        <rFont val="Meiryo UI"/>
        <family val="3"/>
        <charset val="128"/>
      </rPr>
      <t>以下のエラー画面が表示されること</t>
    </r>
    <r>
      <rPr>
        <sz val="11"/>
        <color rgb="FFFF0000"/>
        <rFont val="Meiryo UI"/>
        <family val="3"/>
        <charset val="128"/>
      </rPr>
      <t xml:space="preserve">
DRASAP接続エラー
</t>
    </r>
    <r>
      <rPr>
        <sz val="11"/>
        <rFont val="Meiryo UI"/>
        <family val="3"/>
        <charset val="128"/>
      </rPr>
      <t>以下の理由で接続できません。
・ユーザーに接続する権限がありません。
・ユーザー登録に不備があります。管理者に連絡ください。
・その他システムエラーが発生した可能性があります。管理者に連絡ください。
「Close」</t>
    </r>
    <r>
      <rPr>
        <sz val="11"/>
        <color rgb="FFFF0000"/>
        <rFont val="Meiryo UI"/>
        <family val="3"/>
        <charset val="128"/>
      </rPr>
      <t xml:space="preserve">
・ユーザID変換テーブルに外部システムのユーザIDが登録されていません
</t>
    </r>
    <rPh sb="0" eb="2">
      <t>イカ</t>
    </rPh>
    <rPh sb="6" eb="8">
      <t>ガメン</t>
    </rPh>
    <rPh sb="9" eb="11">
      <t>ヒョウジ</t>
    </rPh>
    <phoneticPr fontId="5"/>
  </si>
  <si>
    <t>検索画面を開いたときのエラーログ
※ファイルパスは、
「D:\Tomcat8\webapps\DRASAP\WEB-INF\classes\log4j.properties」内の
「log4j.appender.DRFILE_E.File=D:\\Tomcat8\\DRASAP\\logs\\error.log」で定義されている</t>
    <rPh sb="87" eb="88">
      <t>ナイ</t>
    </rPh>
    <rPh sb="158" eb="160">
      <t>テイギ</t>
    </rPh>
    <phoneticPr fontId="3"/>
  </si>
  <si>
    <t>USER_MASTER.USER_ID=B0021
登録済み</t>
    <rPh sb="26" eb="28">
      <t>トウロク</t>
    </rPh>
    <rPh sb="28" eb="29">
      <t>ズミ</t>
    </rPh>
    <phoneticPr fontId="3"/>
  </si>
  <si>
    <t>USER_ID_CONVERSION.USER_ID=B0021
登録済み</t>
    <rPh sb="33" eb="35">
      <t>トウロク</t>
    </rPh>
    <rPh sb="35" eb="36">
      <t>ズミ</t>
    </rPh>
    <phoneticPr fontId="3"/>
  </si>
  <si>
    <t>USER_ID_CONVERSION.USER_ID_2=A0236
登録済み</t>
    <rPh sb="35" eb="37">
      <t>トウロク</t>
    </rPh>
    <rPh sb="37" eb="38">
      <t>ズ</t>
    </rPh>
    <phoneticPr fontId="3"/>
  </si>
  <si>
    <r>
      <t>user_id_col=</t>
    </r>
    <r>
      <rPr>
        <b/>
        <sz val="11"/>
        <color rgb="FF0000FF"/>
        <rFont val="Meiryo UI"/>
        <family val="3"/>
        <charset val="128"/>
      </rPr>
      <t>USER_ID_2</t>
    </r>
  </si>
  <si>
    <t>PDF形式で図面がダウンロードされる</t>
    <rPh sb="3" eb="5">
      <t>ケイシキ</t>
    </rPh>
    <rPh sb="6" eb="8">
      <t>ズメン</t>
    </rPh>
    <phoneticPr fontId="3"/>
  </si>
  <si>
    <t>USER_MASTER.USER_ID=103739
登録済み</t>
    <rPh sb="27" eb="29">
      <t>トウロク</t>
    </rPh>
    <rPh sb="29" eb="30">
      <t>ズミ</t>
    </rPh>
    <phoneticPr fontId="3"/>
  </si>
  <si>
    <t>USER_ID_CONVERSION.USER_ID=103739
登録済み</t>
    <rPh sb="34" eb="36">
      <t>トウロク</t>
    </rPh>
    <rPh sb="36" eb="37">
      <t>ズミ</t>
    </rPh>
    <phoneticPr fontId="3"/>
  </si>
  <si>
    <t>USER_ID_CONVERSION.USER_ID_3=103739
登録済み</t>
    <rPh sb="36" eb="38">
      <t>トウロク</t>
    </rPh>
    <rPh sb="38" eb="39">
      <t>ズ</t>
    </rPh>
    <phoneticPr fontId="3"/>
  </si>
  <si>
    <r>
      <t>user_id_col=</t>
    </r>
    <r>
      <rPr>
        <b/>
        <sz val="11"/>
        <color rgb="FF0000FF"/>
        <rFont val="Meiryo UI"/>
        <family val="3"/>
        <charset val="128"/>
      </rPr>
      <t>USER_ID_3</t>
    </r>
  </si>
  <si>
    <t>USER_MASTER.USER_ID=084160
登録済み</t>
    <rPh sb="27" eb="29">
      <t>トウロク</t>
    </rPh>
    <rPh sb="29" eb="30">
      <t>ズミ</t>
    </rPh>
    <phoneticPr fontId="3"/>
  </si>
  <si>
    <t>USER_ID_CONVERSION.USER_ID=084160
登録済み</t>
    <rPh sb="34" eb="36">
      <t>トウロク</t>
    </rPh>
    <rPh sb="36" eb="37">
      <t>ズミ</t>
    </rPh>
    <phoneticPr fontId="3"/>
  </si>
  <si>
    <t>USER_ID_CONVERSION.USER_ID_5=084160
登録済み</t>
    <rPh sb="36" eb="38">
      <t>トウロク</t>
    </rPh>
    <rPh sb="38" eb="39">
      <t>ズ</t>
    </rPh>
    <phoneticPr fontId="3"/>
  </si>
  <si>
    <r>
      <t>user_id_col=</t>
    </r>
    <r>
      <rPr>
        <b/>
        <sz val="11"/>
        <color rgb="FF0000FF"/>
        <rFont val="Meiryo UI"/>
        <family val="3"/>
        <charset val="128"/>
      </rPr>
      <t>USER_ID_5</t>
    </r>
  </si>
  <si>
    <t>USER_MASTER.USER_ID=402071
登録済み</t>
    <rPh sb="27" eb="29">
      <t>トウロク</t>
    </rPh>
    <rPh sb="29" eb="30">
      <t>ズミ</t>
    </rPh>
    <phoneticPr fontId="3"/>
  </si>
  <si>
    <t>USER_ID_CONVERSION.USER_ID=402071
登録済み</t>
    <rPh sb="34" eb="36">
      <t>トウロク</t>
    </rPh>
    <rPh sb="36" eb="37">
      <t>ズミ</t>
    </rPh>
    <phoneticPr fontId="3"/>
  </si>
  <si>
    <t>USER_ID_CONVERSION.USER_ID_1=00402071
登録済み</t>
    <rPh sb="38" eb="40">
      <t>トウロク</t>
    </rPh>
    <rPh sb="40" eb="41">
      <t>ズ</t>
    </rPh>
    <phoneticPr fontId="3"/>
  </si>
  <si>
    <r>
      <t>javascript:downLoad()の
url = "http://HOKO2449:8080/DRASAP/directLoginForPreviewPre.do?en_string=[</t>
    </r>
    <r>
      <rPr>
        <b/>
        <sz val="11"/>
        <color rgb="FF0000FF"/>
        <rFont val="Meiryo UI"/>
        <family val="3"/>
        <charset val="128"/>
      </rPr>
      <t>encString</t>
    </r>
    <r>
      <rPr>
        <sz val="11"/>
        <color theme="1"/>
        <rFont val="Meiryo UI"/>
        <family val="3"/>
        <charset val="128"/>
      </rPr>
      <t>]";
    url += "&amp;drwg_no="+no;
    url += "&amp;sys_id=0002";
    url += "&amp;user_id_col=USER_ID_[</t>
    </r>
    <r>
      <rPr>
        <b/>
        <sz val="11"/>
        <color rgb="FF0000FF"/>
        <rFont val="Meiryo UI"/>
        <family val="3"/>
        <charset val="128"/>
      </rPr>
      <t>N</t>
    </r>
    <r>
      <rPr>
        <sz val="11"/>
        <color theme="1"/>
        <rFont val="Meiryo UI"/>
        <family val="3"/>
        <charset val="128"/>
      </rPr>
      <t xml:space="preserve">]";
    window.open(url, "_blank");
の部分
</t>
    </r>
    <rPh sb="236" eb="238">
      <t>ブブン</t>
    </rPh>
    <phoneticPr fontId="3"/>
  </si>
  <si>
    <t>図番：00-81298062-0(ACL=10)</t>
    <rPh sb="0" eb="2">
      <t>ズバン</t>
    </rPh>
    <phoneticPr fontId="3"/>
  </si>
  <si>
    <t xml:space="preserve">encString=A  B CDEFGHIJKLMNOP  Q RSTUVWXY
</t>
    <phoneticPr fontId="3"/>
  </si>
  <si>
    <t>user_id_col=USER_ID_1</t>
    <phoneticPr fontId="3"/>
  </si>
  <si>
    <t>directPreviewTest.htmlを起動して、
（１） 外部システムIF(1図番指定)
↓ここに図番を入力して図面のダウンロードができます。
　図番：[00-81298046-0]　「プレビュー」
※テストツールの部番となっている部分を図番に置き換える</t>
    <rPh sb="23" eb="25">
      <t>キドウ</t>
    </rPh>
    <rPh sb="53" eb="55">
      <t>ズバン</t>
    </rPh>
    <rPh sb="77" eb="79">
      <t>ズバン</t>
    </rPh>
    <rPh sb="112" eb="114">
      <t>ブバン</t>
    </rPh>
    <rPh sb="120" eb="122">
      <t>ブブン</t>
    </rPh>
    <rPh sb="123" eb="125">
      <t>ズバン</t>
    </rPh>
    <rPh sb="126" eb="127">
      <t>オ</t>
    </rPh>
    <rPh sb="128" eb="129">
      <t>カ</t>
    </rPh>
    <phoneticPr fontId="3"/>
  </si>
  <si>
    <t xml:space="preserve"> 「プレビュー」ボタンをクリックする</t>
    <phoneticPr fontId="3"/>
  </si>
  <si>
    <t xml:space="preserve">directPreviewTest.htmlを起動して、
（１） 外部システムIF(1図番指定)
↓ここに図番を入力して図面のダウンロードができます。
　図番：[00-81298046-0]　「プレビュー」
</t>
    <rPh sb="23" eb="25">
      <t>キドウ</t>
    </rPh>
    <rPh sb="53" eb="55">
      <t>ズバン</t>
    </rPh>
    <rPh sb="77" eb="79">
      <t>ズバン</t>
    </rPh>
    <phoneticPr fontId="3"/>
  </si>
  <si>
    <t xml:space="preserve">encString=03  804201280261  602 2041215 8
</t>
    <phoneticPr fontId="3"/>
  </si>
  <si>
    <t>外部システム(sys_id=0200)から接続しようとして、エラーになったことを示す以下のレコードが出力されていること
[yyMMddHHmmss],[アクセス端末IPアドレス],,,14,11,0020</t>
    <rPh sb="0" eb="2">
      <t>ガイブ</t>
    </rPh>
    <rPh sb="21" eb="23">
      <t>セツゾク</t>
    </rPh>
    <rPh sb="40" eb="41">
      <t>シメ</t>
    </rPh>
    <rPh sb="42" eb="44">
      <t>イカ</t>
    </rPh>
    <rPh sb="50" eb="52">
      <t>シュツリョク</t>
    </rPh>
    <rPh sb="80" eb="82">
      <t>タンマツ</t>
    </rPh>
    <phoneticPr fontId="3"/>
  </si>
  <si>
    <t>予期せぬエラーになったことを示す以下のレコードが出力されていること
[yyMMddHHmmss],[アクセス端末IPアドレス],,,14,01</t>
    <rPh sb="0" eb="2">
      <t>ヨキ</t>
    </rPh>
    <rPh sb="14" eb="15">
      <t>シメ</t>
    </rPh>
    <rPh sb="16" eb="18">
      <t>イカ</t>
    </rPh>
    <rPh sb="24" eb="26">
      <t>シュツリョク</t>
    </rPh>
    <rPh sb="54" eb="56">
      <t>タンマツ</t>
    </rPh>
    <phoneticPr fontId="3"/>
  </si>
  <si>
    <t xml:space="preserve">検索画面を開いたときのエラーログ
</t>
    <phoneticPr fontId="3"/>
  </si>
  <si>
    <t>図番：00812980620(ACL=10)</t>
    <rPh sb="0" eb="2">
      <t>ズバン</t>
    </rPh>
    <phoneticPr fontId="3"/>
  </si>
  <si>
    <t>図面：　00812980460(ACL=11)</t>
    <phoneticPr fontId="3"/>
  </si>
  <si>
    <t>アクセスログ
※ファイルパスは、
「D:\Tomcat8\webapps\DRASAP\WEB-INF\classes\log4j.properties」内の
「log4j.appender.DRFILE_A.File=D:\\Tomcat8\\DRASAP\\logs\\access.log」で定義されている</t>
    <rPh sb="77" eb="78">
      <t>ナイ</t>
    </rPh>
    <rPh sb="149" eb="151">
      <t>テイギ</t>
    </rPh>
    <phoneticPr fontId="3"/>
  </si>
  <si>
    <t>アクセスログに検索画面にアクセスしたことを示す以下のレコードが出力されていること
[yyMMddHHmmss],[アクセス端末IPアドレス],123456,豊田　太郎,工作機械･ﾒｶﾄﾛ事業本部BR室業務ﾌﾟﾛｾｽ改革G,02,00812980460,0002</t>
    <rPh sb="7" eb="9">
      <t>ケンサク</t>
    </rPh>
    <rPh sb="9" eb="11">
      <t>ガメン</t>
    </rPh>
    <rPh sb="21" eb="22">
      <t>シメ</t>
    </rPh>
    <rPh sb="23" eb="25">
      <t>イカ</t>
    </rPh>
    <rPh sb="31" eb="33">
      <t>シュツリョク</t>
    </rPh>
    <rPh sb="61" eb="63">
      <t>タンマツ</t>
    </rPh>
    <phoneticPr fontId="3"/>
  </si>
  <si>
    <t xml:space="preserve">directPreviewTest.htmlを起動して、
（１） 外部システムIF(1図番指定)
↓ここに図番を入力して図面のダウンロードができます。
　図番：[00812980620]　「プレビュー」
</t>
    <rPh sb="23" eb="25">
      <t>キドウ</t>
    </rPh>
    <rPh sb="53" eb="55">
      <t>ズバン</t>
    </rPh>
    <rPh sb="77" eb="79">
      <t>ズバン</t>
    </rPh>
    <phoneticPr fontId="3"/>
  </si>
  <si>
    <t xml:space="preserve">directPreviewTest.htmlを起動して、
（１） 外部システムIF(1図番指定)
↓ここに図番を入力して図面のダウンロードができます。
　図番：[00812980460]　「プレビュー」
</t>
    <rPh sb="23" eb="25">
      <t>キドウ</t>
    </rPh>
    <rPh sb="53" eb="55">
      <t>ズバン</t>
    </rPh>
    <rPh sb="77" eb="79">
      <t>ズバン</t>
    </rPh>
    <phoneticPr fontId="3"/>
  </si>
  <si>
    <t xml:space="preserve">アクセスログ
</t>
    <phoneticPr fontId="3"/>
  </si>
  <si>
    <t>アクセスログに検索画面にアクセスしたことを示す以下のレコードが出力されていること
[yyMMddHHmmss],[アクセス端末IPアドレス],123456,豊田　太郎,工作機械･ﾒｶﾄﾛ事業本部BR室業務ﾌﾟﾛｾｽ改革G,02,00812980620,0002</t>
    <rPh sb="7" eb="9">
      <t>ケンサク</t>
    </rPh>
    <rPh sb="9" eb="11">
      <t>ガメン</t>
    </rPh>
    <rPh sb="21" eb="22">
      <t>シメ</t>
    </rPh>
    <rPh sb="23" eb="25">
      <t>イカ</t>
    </rPh>
    <rPh sb="31" eb="33">
      <t>シュツリョク</t>
    </rPh>
    <rPh sb="61" eb="63">
      <t>タンマツ</t>
    </rPh>
    <phoneticPr fontId="3"/>
  </si>
  <si>
    <t xml:space="preserve">directPreviewTest.htmlを起動して、
（１） 外部システムIF(1図番指定)
↓ここに図番を入力して図面のダウンロードができます。
　図番：[01824409020]　「プレビュー」
</t>
    <rPh sb="23" eb="25">
      <t>キドウ</t>
    </rPh>
    <rPh sb="53" eb="55">
      <t>ズバン</t>
    </rPh>
    <rPh sb="77" eb="79">
      <t>ズバン</t>
    </rPh>
    <phoneticPr fontId="3"/>
  </si>
  <si>
    <t xml:space="preserve">encString=02 0 6A 1 2 31850002 10486 0225
</t>
    <phoneticPr fontId="3"/>
  </si>
  <si>
    <t>アクセスログに検索画面にアクセスしたことを示す以下のレコードが出力されていること
[yyMMddHHmmss],[アクセス端末IPアドレス],B0021,岩月　啓一,工作機械･ﾒｶﾄﾛ事業本部工作機械技術部ｱﾌﾟﾘｹｰｼｮﾝｴﾝｼﾞﾆｱﾘﾝｸﾞ室第2G,02,01824409020,0002</t>
    <rPh sb="7" eb="9">
      <t>ケンサク</t>
    </rPh>
    <rPh sb="9" eb="11">
      <t>ガメン</t>
    </rPh>
    <rPh sb="21" eb="22">
      <t>シメ</t>
    </rPh>
    <rPh sb="23" eb="25">
      <t>イカ</t>
    </rPh>
    <rPh sb="31" eb="33">
      <t>シュツリョク</t>
    </rPh>
    <rPh sb="61" eb="63">
      <t>タンマツ</t>
    </rPh>
    <phoneticPr fontId="3"/>
  </si>
  <si>
    <t>図面２：　01824409020(ACL=33)
※図面2のACLをテスト用に変更しておくこと</t>
    <rPh sb="0" eb="2">
      <t>ズメン</t>
    </rPh>
    <rPh sb="26" eb="28">
      <t>ズメン</t>
    </rPh>
    <rPh sb="37" eb="38">
      <t>ヨウ</t>
    </rPh>
    <rPh sb="39" eb="41">
      <t>ヘンコウ</t>
    </rPh>
    <phoneticPr fontId="3"/>
  </si>
  <si>
    <t xml:space="preserve">encString=38 8 02107105723952 00 003 11 0
</t>
    <phoneticPr fontId="3"/>
  </si>
  <si>
    <r>
      <rPr>
        <sz val="11"/>
        <color rgb="FF0000FF"/>
        <rFont val="Meiryo UI"/>
        <family val="3"/>
        <charset val="128"/>
      </rPr>
      <t>DRASAP     Drawing Search and Print System</t>
    </r>
    <r>
      <rPr>
        <sz val="11"/>
        <color rgb="FFFF0000"/>
        <rFont val="Meiryo UI"/>
        <family val="3"/>
        <charset val="128"/>
      </rPr>
      <t xml:space="preserve">
・指定した図面を参照する権限が与えられていません[{0}]
</t>
    </r>
    <r>
      <rPr>
        <sz val="11"/>
        <rFont val="Meiryo UI"/>
        <family val="3"/>
        <charset val="128"/>
      </rPr>
      <t>OK</t>
    </r>
    <phoneticPr fontId="3"/>
  </si>
  <si>
    <r>
      <rPr>
        <sz val="11"/>
        <color rgb="FF0000FF"/>
        <rFont val="Meiryo UI"/>
        <family val="3"/>
        <charset val="128"/>
      </rPr>
      <t>DRASAP     Drawing Search and Print System</t>
    </r>
    <r>
      <rPr>
        <sz val="11"/>
        <color rgb="FFFF0000"/>
        <rFont val="Meiryo UI"/>
        <family val="3"/>
        <charset val="128"/>
      </rPr>
      <t xml:space="preserve">
・指定した図面は登録されていません。[]
</t>
    </r>
    <r>
      <rPr>
        <sz val="11"/>
        <rFont val="Meiryo UI"/>
        <family val="3"/>
        <charset val="128"/>
      </rPr>
      <t>OK</t>
    </r>
    <phoneticPr fontId="3"/>
  </si>
  <si>
    <r>
      <rPr>
        <sz val="11"/>
        <color rgb="FF0000FF"/>
        <rFont val="Meiryo UI"/>
        <family val="3"/>
        <charset val="128"/>
      </rPr>
      <t>DRASAP     Drawing Search and Print System</t>
    </r>
    <r>
      <rPr>
        <sz val="11"/>
        <color rgb="FFFF0000"/>
        <rFont val="Meiryo UI"/>
        <family val="3"/>
        <charset val="128"/>
      </rPr>
      <t xml:space="preserve">
・指定した図面は登録されていません。[00-81298046-0]
</t>
    </r>
    <r>
      <rPr>
        <sz val="11"/>
        <rFont val="Meiryo UI"/>
        <family val="3"/>
        <charset val="128"/>
      </rPr>
      <t>OK</t>
    </r>
    <phoneticPr fontId="3"/>
  </si>
  <si>
    <t>図面：　00812980460(ACL=11)</t>
    <phoneticPr fontId="3"/>
  </si>
  <si>
    <t xml:space="preserve">encString=0  126011020080 5 02614408 8 87
</t>
    <phoneticPr fontId="3"/>
  </si>
  <si>
    <t xml:space="preserve">encString=8 170050024021 26981   2 090003
</t>
    <phoneticPr fontId="3"/>
  </si>
  <si>
    <r>
      <t xml:space="preserve">TIFF形式で図面がダウンロードされる
</t>
    </r>
    <r>
      <rPr>
        <b/>
        <i/>
        <sz val="11"/>
        <color rgb="FF0000FF"/>
        <rFont val="Meiryo UI"/>
        <family val="3"/>
        <charset val="128"/>
      </rPr>
      <t>PDFでダウンロードされているので既知の不具合か？？？</t>
    </r>
    <rPh sb="4" eb="6">
      <t>ケイシキ</t>
    </rPh>
    <rPh sb="7" eb="9">
      <t>ズメン</t>
    </rPh>
    <rPh sb="37" eb="39">
      <t>キチ</t>
    </rPh>
    <rPh sb="40" eb="43">
      <t>フグアイ</t>
    </rPh>
    <phoneticPr fontId="3"/>
  </si>
  <si>
    <t>OK</t>
    <phoneticPr fontId="3"/>
  </si>
  <si>
    <t>NG</t>
    <phoneticPr fontId="3"/>
  </si>
  <si>
    <t>N/A</t>
    <phoneticPr fontId="3"/>
  </si>
  <si>
    <t>NG⇒OK</t>
    <phoneticPr fontId="3"/>
  </si>
  <si>
    <t>合計</t>
    <rPh sb="0" eb="2">
      <t>ゴウケイ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</si>
</sst>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Meiryo UI"/>
      <family val="3"/>
      <charset val="128"/>
    </font>
    <font>
      <sz val="6"/>
      <name val="游ゴシック"/>
      <family val="2"/>
      <charset val="128"/>
      <scheme val="minor"/>
    </font>
    <font>
      <sz val="11"/>
      <color rgb="FFFF0000"/>
      <name val="Meiryo UI"/>
      <family val="3"/>
      <charset val="128"/>
    </font>
    <font>
      <sz val="11"/>
      <name val="Meiryo UI"/>
      <family val="3"/>
      <charset val="128"/>
    </font>
    <font>
      <sz val="11"/>
      <color rgb="FF0000FF"/>
      <name val="Meiryo UI"/>
      <family val="3"/>
      <charset val="128"/>
    </font>
    <font>
      <b/>
      <sz val="11"/>
      <color rgb="FF0000FF"/>
      <name val="Meiryo UI"/>
      <family val="3"/>
      <charset val="128"/>
    </font>
    <font>
      <b/>
      <i/>
      <sz val="11"/>
      <color rgb="FF0000FF"/>
      <name val="Meiryo UI"/>
      <family val="3"/>
      <charset val="128"/>
    </font>
  </fonts>
  <fills count="11">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CFFCC"/>
        <bgColor indexed="64"/>
      </patternFill>
    </fill>
    <fill>
      <patternFill patternType="solid">
        <fgColor rgb="FFFFFFCC"/>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39997558519241921"/>
        <bgColor indexed="64"/>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2" fillId="0" borderId="0">
      <alignment vertical="center"/>
    </xf>
    <xf numFmtId="0" fontId="1" fillId="0" borderId="0">
      <alignment vertical="center"/>
    </xf>
  </cellStyleXfs>
  <cellXfs count="74">
    <xf numFmtId="0" fontId="0" fillId="0" borderId="0" xfId="0"/>
    <xf numFmtId="0" fontId="4" fillId="3" borderId="0" xfId="1" applyFont="1" applyFill="1">
      <alignment vertical="center"/>
    </xf>
    <xf numFmtId="0" fontId="4" fillId="3" borderId="0" xfId="1" applyFont="1" applyFill="1" applyAlignment="1">
      <alignment horizontal="center" vertical="center"/>
    </xf>
    <xf numFmtId="0" fontId="4" fillId="3" borderId="4" xfId="1" applyFont="1" applyFill="1" applyBorder="1">
      <alignment vertical="center"/>
    </xf>
    <xf numFmtId="0" fontId="4" fillId="4" borderId="1" xfId="1" applyFont="1" applyFill="1" applyBorder="1">
      <alignment vertical="center"/>
    </xf>
    <xf numFmtId="0" fontId="4" fillId="3" borderId="8" xfId="1" applyFont="1" applyFill="1" applyBorder="1">
      <alignment vertical="center"/>
    </xf>
    <xf numFmtId="0" fontId="4" fillId="4" borderId="5" xfId="1" applyFont="1" applyFill="1" applyBorder="1">
      <alignment vertical="center"/>
    </xf>
    <xf numFmtId="14" fontId="4" fillId="3" borderId="8" xfId="1" applyNumberFormat="1" applyFont="1" applyFill="1" applyBorder="1">
      <alignment vertical="center"/>
    </xf>
    <xf numFmtId="0" fontId="4" fillId="2" borderId="9" xfId="1" applyFont="1" applyFill="1" applyBorder="1" applyAlignment="1">
      <alignment horizontal="center" vertical="center"/>
    </xf>
    <xf numFmtId="0" fontId="4" fillId="2" borderId="4" xfId="1" applyFont="1" applyFill="1" applyBorder="1" applyAlignment="1">
      <alignment horizontal="center" vertical="center"/>
    </xf>
    <xf numFmtId="0" fontId="4" fillId="5" borderId="4" xfId="1" applyFont="1" applyFill="1" applyBorder="1" applyAlignment="1">
      <alignment vertical="top" wrapText="1"/>
    </xf>
    <xf numFmtId="0" fontId="4" fillId="2" borderId="3" xfId="1" applyFont="1" applyFill="1" applyBorder="1" applyAlignment="1">
      <alignment horizontal="center" vertical="center" wrapText="1"/>
    </xf>
    <xf numFmtId="0" fontId="4" fillId="3" borderId="4" xfId="1" applyFont="1" applyFill="1" applyBorder="1" applyAlignment="1">
      <alignment horizontal="left" vertical="center"/>
    </xf>
    <xf numFmtId="0" fontId="4" fillId="2" borderId="1" xfId="1" applyFont="1" applyFill="1" applyBorder="1" applyAlignment="1">
      <alignment horizontal="center" vertical="center"/>
    </xf>
    <xf numFmtId="0" fontId="4" fillId="3" borderId="1" xfId="1" applyFont="1" applyFill="1" applyBorder="1" applyAlignment="1">
      <alignment horizontal="left" vertical="top" wrapText="1"/>
    </xf>
    <xf numFmtId="0" fontId="4" fillId="3" borderId="2" xfId="1" applyFont="1" applyFill="1" applyBorder="1" applyAlignment="1">
      <alignment horizontal="left" vertical="top"/>
    </xf>
    <xf numFmtId="0" fontId="4" fillId="3" borderId="6" xfId="1" applyFont="1" applyFill="1" applyBorder="1" applyAlignment="1">
      <alignment horizontal="left" vertical="top"/>
    </xf>
    <xf numFmtId="0" fontId="4" fillId="3" borderId="7" xfId="1" applyFont="1" applyFill="1" applyBorder="1" applyAlignment="1">
      <alignment horizontal="left" vertical="top"/>
    </xf>
    <xf numFmtId="0" fontId="4" fillId="0" borderId="0" xfId="1" applyFont="1">
      <alignment vertical="center"/>
    </xf>
    <xf numFmtId="14" fontId="4" fillId="0" borderId="0" xfId="1" applyNumberFormat="1" applyFont="1">
      <alignment vertical="center"/>
    </xf>
    <xf numFmtId="0" fontId="4" fillId="3" borderId="1" xfId="1" applyFont="1" applyFill="1" applyBorder="1" applyAlignment="1">
      <alignment vertical="top" wrapText="1"/>
    </xf>
    <xf numFmtId="0" fontId="4" fillId="3" borderId="2" xfId="1" applyFont="1" applyFill="1" applyBorder="1" applyAlignment="1">
      <alignment vertical="top"/>
    </xf>
    <xf numFmtId="0" fontId="4" fillId="3" borderId="6" xfId="1" applyFont="1" applyFill="1" applyBorder="1" applyAlignment="1">
      <alignment vertical="top"/>
    </xf>
    <xf numFmtId="0" fontId="4" fillId="7" borderId="4" xfId="2" applyFont="1" applyFill="1" applyBorder="1" applyAlignment="1">
      <alignment horizontal="left" vertical="top"/>
    </xf>
    <xf numFmtId="0" fontId="4" fillId="3" borderId="4" xfId="2" applyFont="1" applyFill="1" applyBorder="1" applyAlignment="1">
      <alignment horizontal="left" vertical="top"/>
    </xf>
    <xf numFmtId="0" fontId="4" fillId="3" borderId="4" xfId="2" quotePrefix="1" applyFont="1" applyFill="1" applyBorder="1">
      <alignment vertical="center"/>
    </xf>
    <xf numFmtId="49" fontId="4" fillId="3" borderId="4" xfId="2" applyNumberFormat="1" applyFont="1" applyFill="1" applyBorder="1" applyAlignment="1">
      <alignment horizontal="left" vertical="top"/>
    </xf>
    <xf numFmtId="49" fontId="4" fillId="6" borderId="4" xfId="2" applyNumberFormat="1" applyFont="1" applyFill="1" applyBorder="1" applyAlignment="1">
      <alignment horizontal="left" vertical="top"/>
    </xf>
    <xf numFmtId="49" fontId="4" fillId="6" borderId="4" xfId="2" applyNumberFormat="1" applyFont="1" applyFill="1" applyBorder="1">
      <alignment vertical="center"/>
    </xf>
    <xf numFmtId="0" fontId="4" fillId="3" borderId="4" xfId="2" applyFont="1" applyFill="1" applyBorder="1" applyAlignment="1">
      <alignment horizontal="center" vertical="top" wrapText="1"/>
    </xf>
    <xf numFmtId="0" fontId="4" fillId="7" borderId="4" xfId="2" applyFont="1" applyFill="1" applyBorder="1" applyAlignment="1">
      <alignment vertical="top" wrapText="1"/>
    </xf>
    <xf numFmtId="0" fontId="4" fillId="7" borderId="4" xfId="2" applyFont="1" applyFill="1" applyBorder="1" applyAlignment="1">
      <alignment horizontal="left" vertical="top" wrapText="1"/>
    </xf>
    <xf numFmtId="49" fontId="4" fillId="7" borderId="4" xfId="2" applyNumberFormat="1" applyFont="1" applyFill="1" applyBorder="1" applyAlignment="1">
      <alignment horizontal="left" vertical="top"/>
    </xf>
    <xf numFmtId="49" fontId="4" fillId="0" borderId="4" xfId="2" applyNumberFormat="1" applyFont="1" applyBorder="1" applyAlignment="1">
      <alignment horizontal="left" vertical="top"/>
    </xf>
    <xf numFmtId="49" fontId="4" fillId="3" borderId="4" xfId="2" quotePrefix="1" applyNumberFormat="1" applyFont="1" applyFill="1" applyBorder="1">
      <alignment vertical="center"/>
    </xf>
    <xf numFmtId="0" fontId="4" fillId="7" borderId="8" xfId="2" applyFont="1" applyFill="1" applyBorder="1">
      <alignment vertical="center"/>
    </xf>
    <xf numFmtId="49" fontId="4" fillId="3" borderId="4" xfId="2" quotePrefix="1" applyNumberFormat="1" applyFont="1" applyFill="1" applyBorder="1" applyAlignment="1">
      <alignment vertical="center" wrapText="1"/>
    </xf>
    <xf numFmtId="56" fontId="4" fillId="3" borderId="4" xfId="2" quotePrefix="1" applyNumberFormat="1" applyFont="1" applyFill="1" applyBorder="1" applyAlignment="1">
      <alignment horizontal="center" vertical="top" wrapText="1"/>
    </xf>
    <xf numFmtId="0" fontId="4" fillId="8" borderId="4" xfId="2" quotePrefix="1" applyFont="1" applyFill="1" applyBorder="1">
      <alignment vertical="center"/>
    </xf>
    <xf numFmtId="0" fontId="4" fillId="0" borderId="4" xfId="2" quotePrefix="1" applyFont="1" applyBorder="1">
      <alignment vertical="center"/>
    </xf>
    <xf numFmtId="49" fontId="4" fillId="10" borderId="4" xfId="2" applyNumberFormat="1" applyFont="1" applyFill="1" applyBorder="1" applyAlignment="1">
      <alignment horizontal="left" vertical="top"/>
    </xf>
    <xf numFmtId="0" fontId="4" fillId="5" borderId="4" xfId="2" applyFont="1" applyFill="1" applyBorder="1" applyAlignment="1">
      <alignment horizontal="center" vertical="top"/>
    </xf>
    <xf numFmtId="0" fontId="4" fillId="5" borderId="4" xfId="2" applyFont="1" applyFill="1" applyBorder="1" applyAlignment="1">
      <alignment vertical="top" wrapText="1"/>
    </xf>
    <xf numFmtId="0" fontId="4" fillId="5" borderId="4" xfId="2" applyFont="1" applyFill="1" applyBorder="1" applyAlignment="1">
      <alignment vertical="top"/>
    </xf>
    <xf numFmtId="0" fontId="4" fillId="3" borderId="4" xfId="2" applyFont="1" applyFill="1" applyBorder="1" applyAlignment="1">
      <alignment vertical="top" wrapText="1"/>
    </xf>
    <xf numFmtId="0" fontId="4" fillId="3" borderId="4" xfId="2" applyFont="1" applyFill="1" applyBorder="1" applyAlignment="1">
      <alignment horizontal="center" vertical="top"/>
    </xf>
    <xf numFmtId="14" fontId="4" fillId="3" borderId="4" xfId="2" applyNumberFormat="1" applyFont="1" applyFill="1" applyBorder="1" applyAlignment="1">
      <alignment horizontal="center" vertical="top"/>
    </xf>
    <xf numFmtId="0" fontId="4" fillId="3" borderId="4" xfId="2" applyFont="1" applyFill="1" applyBorder="1" applyAlignment="1">
      <alignment vertical="top"/>
    </xf>
    <xf numFmtId="0" fontId="6" fillId="3" borderId="4" xfId="2" applyFont="1" applyFill="1" applyBorder="1" applyAlignment="1">
      <alignment vertical="top" wrapText="1"/>
    </xf>
    <xf numFmtId="0" fontId="6" fillId="9" borderId="4" xfId="2" applyFont="1" applyFill="1" applyBorder="1" applyAlignment="1">
      <alignment vertical="top" wrapText="1"/>
    </xf>
    <xf numFmtId="0" fontId="7" fillId="5" borderId="4" xfId="2" applyFont="1" applyFill="1" applyBorder="1" applyAlignment="1">
      <alignment vertical="top"/>
    </xf>
    <xf numFmtId="0" fontId="4" fillId="7" borderId="8" xfId="2" applyFont="1" applyFill="1" applyBorder="1" applyAlignment="1">
      <alignment horizontal="center" vertical="center"/>
    </xf>
    <xf numFmtId="0" fontId="4" fillId="7" borderId="9" xfId="2" applyFont="1" applyFill="1" applyBorder="1" applyAlignment="1">
      <alignment horizontal="center" vertical="center"/>
    </xf>
    <xf numFmtId="0" fontId="4" fillId="2" borderId="1" xfId="1" applyFont="1" applyFill="1" applyBorder="1" applyAlignment="1">
      <alignment horizontal="left" vertical="center" wrapText="1"/>
    </xf>
    <xf numFmtId="0" fontId="4"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0" fontId="4" fillId="2" borderId="1" xfId="1" applyFont="1" applyFill="1" applyBorder="1">
      <alignment vertical="center"/>
    </xf>
    <xf numFmtId="0" fontId="4" fillId="2" borderId="2" xfId="1" applyFont="1" applyFill="1" applyBorder="1">
      <alignment vertical="center"/>
    </xf>
    <xf numFmtId="0" fontId="4" fillId="2" borderId="3" xfId="1" applyFont="1" applyFill="1" applyBorder="1">
      <alignment vertical="center"/>
    </xf>
    <xf numFmtId="0" fontId="4" fillId="4" borderId="1" xfId="1" applyFont="1" applyFill="1" applyBorder="1">
      <alignment vertical="center"/>
    </xf>
    <xf numFmtId="0" fontId="4" fillId="4" borderId="3" xfId="1" applyFont="1" applyFill="1" applyBorder="1">
      <alignment vertical="center"/>
    </xf>
    <xf numFmtId="0" fontId="4" fillId="4" borderId="5" xfId="1" applyFont="1" applyFill="1" applyBorder="1">
      <alignment vertical="center"/>
    </xf>
    <xf numFmtId="0" fontId="4" fillId="4" borderId="7" xfId="1" applyFont="1" applyFill="1" applyBorder="1">
      <alignment vertical="center"/>
    </xf>
    <xf numFmtId="0" fontId="4" fillId="3" borderId="1" xfId="1" applyFont="1" applyFill="1" applyBorder="1" applyAlignment="1">
      <alignment horizontal="left" vertical="top" wrapText="1"/>
    </xf>
    <xf numFmtId="0" fontId="4" fillId="3" borderId="2" xfId="1" applyFont="1" applyFill="1" applyBorder="1" applyAlignment="1">
      <alignment horizontal="left" vertical="top"/>
    </xf>
    <xf numFmtId="0" fontId="4" fillId="3" borderId="6" xfId="1" applyFont="1" applyFill="1" applyBorder="1" applyAlignment="1">
      <alignment horizontal="left" vertical="top"/>
    </xf>
    <xf numFmtId="0" fontId="4" fillId="3" borderId="7" xfId="1" applyFont="1" applyFill="1" applyBorder="1" applyAlignment="1">
      <alignment horizontal="left" vertical="top"/>
    </xf>
    <xf numFmtId="0" fontId="4" fillId="7" borderId="4" xfId="2" applyFont="1" applyFill="1" applyBorder="1" applyAlignment="1">
      <alignment horizontal="left" vertical="top"/>
    </xf>
    <xf numFmtId="0" fontId="4" fillId="7" borderId="1" xfId="2" applyFont="1" applyFill="1" applyBorder="1" applyAlignment="1">
      <alignment horizontal="left" vertical="top"/>
    </xf>
    <xf numFmtId="0" fontId="4" fillId="7" borderId="3" xfId="2" applyFont="1" applyFill="1" applyBorder="1" applyAlignment="1">
      <alignment horizontal="left" vertical="top"/>
    </xf>
    <xf numFmtId="0" fontId="4" fillId="7" borderId="2" xfId="2" applyFont="1" applyFill="1" applyBorder="1" applyAlignment="1">
      <alignment horizontal="left" vertical="top"/>
    </xf>
    <xf numFmtId="0" fontId="4" fillId="3" borderId="0" xfId="2" applyFont="1" applyFill="1" applyAlignment="1">
      <alignment horizontal="right" vertical="center"/>
    </xf>
    <xf numFmtId="0" fontId="4" fillId="3" borderId="0" xfId="2" applyFont="1" applyFill="1" applyAlignment="1">
      <alignment horizontal="center" vertical="center"/>
    </xf>
    <xf numFmtId="0" fontId="4" fillId="3" borderId="0" xfId="2" applyFont="1" applyFill="1" applyAlignment="1">
      <alignment horizontal="left" vertical="center"/>
    </xf>
  </cellXfs>
  <cellStyles count="3">
    <cellStyle name="Normal" xfId="0" builtinId="0"/>
    <cellStyle name="標準 2" xfId="1" xr:uid="{00000000-0005-0000-0000-000001000000}"/>
    <cellStyle name="標準 2 2" xfId="2" xr:uid="{36614F96-FD4B-47EC-99D1-B00EC17B6B7C}"/>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7"/>
  <sheetViews>
    <sheetView tabSelected="1" zoomScale="90" zoomScaleNormal="90" workbookViewId="0">
      <selection activeCell="D24" sqref="D24"/>
    </sheetView>
  </sheetViews>
  <sheetFormatPr defaultColWidth="8.75" defaultRowHeight="15.75" x14ac:dyDescent="0.4"/>
  <cols>
    <col min="1" max="1" width="6.125" style="2" customWidth="1"/>
    <col min="2" max="3" width="31.25" style="1" customWidth="1"/>
    <col min="4" max="4" width="29.125" style="1" customWidth="1"/>
    <col min="5" max="5" width="37.625" style="1" customWidth="1"/>
    <col min="6" max="6" width="43.875" style="1" customWidth="1"/>
    <col min="7" max="7" width="44.75" style="1" customWidth="1"/>
    <col min="8" max="15" width="46.875" style="1" customWidth="1"/>
    <col min="16" max="16" width="84.875" style="1" customWidth="1"/>
    <col min="17" max="17" width="9.25" style="2" customWidth="1"/>
    <col min="18" max="18" width="12.75" style="2" bestFit="1" customWidth="1"/>
    <col min="19" max="19" width="12.75" style="2" customWidth="1"/>
    <col min="20" max="20" width="45.75" style="1" customWidth="1"/>
    <col min="21" max="16384" width="8.75" style="1"/>
  </cols>
  <sheetData>
    <row r="1" spans="1:10" ht="23.65" customHeight="1" x14ac:dyDescent="0.4">
      <c r="A1" s="56" t="s">
        <v>13</v>
      </c>
      <c r="B1" s="57"/>
      <c r="C1" s="57"/>
      <c r="D1" s="57"/>
      <c r="E1" s="58"/>
      <c r="F1" s="18"/>
    </row>
    <row r="2" spans="1:10" ht="18" customHeight="1" x14ac:dyDescent="0.4">
      <c r="A2" s="59" t="s">
        <v>11</v>
      </c>
      <c r="B2" s="60"/>
      <c r="C2" s="12" t="s">
        <v>17</v>
      </c>
      <c r="D2" s="4" t="s">
        <v>0</v>
      </c>
      <c r="E2" s="3" t="s">
        <v>15</v>
      </c>
      <c r="F2" s="18"/>
    </row>
    <row r="3" spans="1:10" ht="18" customHeight="1" x14ac:dyDescent="0.4">
      <c r="A3" s="61" t="s">
        <v>12</v>
      </c>
      <c r="B3" s="62"/>
      <c r="C3" s="5" t="s">
        <v>16</v>
      </c>
      <c r="D3" s="6" t="s">
        <v>1</v>
      </c>
      <c r="E3" s="7">
        <v>45561</v>
      </c>
      <c r="F3" s="19"/>
    </row>
    <row r="4" spans="1:10" ht="18" customHeight="1" x14ac:dyDescent="0.4">
      <c r="A4" s="56" t="s">
        <v>2</v>
      </c>
      <c r="B4" s="57"/>
      <c r="C4" s="57"/>
      <c r="D4" s="57"/>
      <c r="E4" s="58"/>
      <c r="F4" s="18"/>
    </row>
    <row r="5" spans="1:10" ht="217.7" customHeight="1" x14ac:dyDescent="0.4">
      <c r="A5" s="63" t="s">
        <v>20</v>
      </c>
      <c r="B5" s="64"/>
      <c r="C5" s="64"/>
      <c r="D5" s="65"/>
      <c r="E5" s="66"/>
      <c r="F5" s="18"/>
    </row>
    <row r="6" spans="1:10" x14ac:dyDescent="0.4">
      <c r="A6" s="30"/>
      <c r="B6" s="68" t="s">
        <v>21</v>
      </c>
      <c r="C6" s="69"/>
      <c r="D6" s="68" t="s">
        <v>22</v>
      </c>
      <c r="E6" s="70"/>
      <c r="F6" s="70"/>
      <c r="G6" s="70"/>
      <c r="H6" s="70"/>
      <c r="I6" s="69"/>
      <c r="J6" s="51" t="s">
        <v>23</v>
      </c>
    </row>
    <row r="7" spans="1:10" x14ac:dyDescent="0.4">
      <c r="A7" s="31" t="s">
        <v>24</v>
      </c>
      <c r="B7" s="32" t="s">
        <v>25</v>
      </c>
      <c r="C7" s="23" t="s">
        <v>26</v>
      </c>
      <c r="D7" s="23" t="s">
        <v>25</v>
      </c>
      <c r="E7" s="23" t="s">
        <v>27</v>
      </c>
      <c r="F7" s="23" t="s">
        <v>28</v>
      </c>
      <c r="G7" s="23" t="s">
        <v>29</v>
      </c>
      <c r="H7" s="23" t="s">
        <v>30</v>
      </c>
      <c r="I7" s="23" t="s">
        <v>31</v>
      </c>
      <c r="J7" s="52"/>
    </row>
    <row r="8" spans="1:10" x14ac:dyDescent="0.4">
      <c r="A8" s="37" t="s">
        <v>65</v>
      </c>
      <c r="B8" s="26" t="s">
        <v>66</v>
      </c>
      <c r="C8" s="26" t="s">
        <v>66</v>
      </c>
      <c r="D8" s="26" t="s">
        <v>66</v>
      </c>
      <c r="E8" s="26" t="s">
        <v>66</v>
      </c>
      <c r="F8" s="26" t="s">
        <v>66</v>
      </c>
      <c r="G8" s="26" t="s">
        <v>66</v>
      </c>
      <c r="H8" s="26" t="s">
        <v>66</v>
      </c>
      <c r="I8" s="26" t="s">
        <v>66</v>
      </c>
      <c r="J8" s="38"/>
    </row>
    <row r="9" spans="1:10" x14ac:dyDescent="0.4">
      <c r="A9" s="37" t="s">
        <v>67</v>
      </c>
      <c r="B9" s="26" t="s">
        <v>66</v>
      </c>
      <c r="C9" s="26" t="s">
        <v>66</v>
      </c>
      <c r="D9" s="33" t="s">
        <v>32</v>
      </c>
      <c r="E9" s="40" t="s">
        <v>32</v>
      </c>
      <c r="F9" s="26" t="s">
        <v>33</v>
      </c>
      <c r="G9" s="26" t="s">
        <v>33</v>
      </c>
      <c r="H9" s="26" t="s">
        <v>33</v>
      </c>
      <c r="I9" s="26" t="s">
        <v>33</v>
      </c>
      <c r="J9" s="39" t="s">
        <v>34</v>
      </c>
    </row>
    <row r="10" spans="1:10" x14ac:dyDescent="0.4">
      <c r="A10" s="37" t="s">
        <v>68</v>
      </c>
      <c r="B10" s="26">
        <v>123456</v>
      </c>
      <c r="C10" s="24" t="s">
        <v>35</v>
      </c>
      <c r="D10" s="33">
        <v>123456</v>
      </c>
      <c r="E10" s="40">
        <v>123456</v>
      </c>
      <c r="F10" s="26" t="s">
        <v>33</v>
      </c>
      <c r="G10" s="26" t="s">
        <v>33</v>
      </c>
      <c r="H10" s="26" t="s">
        <v>33</v>
      </c>
      <c r="I10" s="26" t="s">
        <v>33</v>
      </c>
      <c r="J10" s="25" t="s">
        <v>36</v>
      </c>
    </row>
    <row r="11" spans="1:10" x14ac:dyDescent="0.4">
      <c r="A11" s="37" t="s">
        <v>69</v>
      </c>
      <c r="B11" s="26" t="s">
        <v>37</v>
      </c>
      <c r="C11" s="24" t="s">
        <v>38</v>
      </c>
      <c r="D11" s="26" t="s">
        <v>37</v>
      </c>
      <c r="E11" s="26" t="s">
        <v>33</v>
      </c>
      <c r="F11" s="27" t="s">
        <v>39</v>
      </c>
      <c r="G11" s="26" t="s">
        <v>33</v>
      </c>
      <c r="H11" s="26" t="s">
        <v>33</v>
      </c>
      <c r="I11" s="26" t="s">
        <v>33</v>
      </c>
      <c r="J11" s="25" t="s">
        <v>40</v>
      </c>
    </row>
    <row r="12" spans="1:10" x14ac:dyDescent="0.4">
      <c r="A12" s="37" t="s">
        <v>70</v>
      </c>
      <c r="B12" s="26" t="s">
        <v>71</v>
      </c>
      <c r="C12" s="24" t="s">
        <v>41</v>
      </c>
      <c r="D12" s="26" t="s">
        <v>71</v>
      </c>
      <c r="E12" s="26" t="s">
        <v>72</v>
      </c>
      <c r="F12" s="26" t="s">
        <v>33</v>
      </c>
      <c r="G12" s="28" t="s">
        <v>71</v>
      </c>
      <c r="H12" s="26" t="s">
        <v>33</v>
      </c>
      <c r="I12" s="26" t="s">
        <v>33</v>
      </c>
      <c r="J12" s="25" t="s">
        <v>42</v>
      </c>
    </row>
    <row r="13" spans="1:10" x14ac:dyDescent="0.4">
      <c r="A13" s="37" t="s">
        <v>73</v>
      </c>
      <c r="B13" s="26">
        <v>400250</v>
      </c>
      <c r="C13" s="24" t="s">
        <v>43</v>
      </c>
      <c r="D13" s="26">
        <v>400250</v>
      </c>
      <c r="E13" s="26" t="s">
        <v>33</v>
      </c>
      <c r="F13" s="26" t="s">
        <v>33</v>
      </c>
      <c r="G13" s="26" t="s">
        <v>33</v>
      </c>
      <c r="H13" s="28" t="s">
        <v>74</v>
      </c>
      <c r="I13" s="26" t="s">
        <v>33</v>
      </c>
      <c r="J13" s="25" t="s">
        <v>44</v>
      </c>
    </row>
    <row r="14" spans="1:10" x14ac:dyDescent="0.4">
      <c r="A14" s="37" t="s">
        <v>75</v>
      </c>
      <c r="B14" s="26" t="s">
        <v>76</v>
      </c>
      <c r="C14" s="24" t="s">
        <v>45</v>
      </c>
      <c r="D14" s="26" t="s">
        <v>76</v>
      </c>
      <c r="E14" s="26" t="s">
        <v>33</v>
      </c>
      <c r="F14" s="26" t="s">
        <v>33</v>
      </c>
      <c r="G14" s="26" t="s">
        <v>33</v>
      </c>
      <c r="H14" s="26" t="s">
        <v>33</v>
      </c>
      <c r="I14" s="28" t="s">
        <v>76</v>
      </c>
      <c r="J14" s="25" t="s">
        <v>46</v>
      </c>
    </row>
    <row r="15" spans="1:10" x14ac:dyDescent="0.4">
      <c r="A15" s="37" t="s">
        <v>77</v>
      </c>
      <c r="B15" s="26" t="s">
        <v>78</v>
      </c>
      <c r="C15" s="24" t="s">
        <v>47</v>
      </c>
      <c r="D15" s="26" t="s">
        <v>78</v>
      </c>
      <c r="E15" s="40" t="s">
        <v>79</v>
      </c>
      <c r="F15" s="33" t="s">
        <v>78</v>
      </c>
      <c r="G15" s="26" t="s">
        <v>33</v>
      </c>
      <c r="H15" s="26" t="s">
        <v>33</v>
      </c>
      <c r="I15" s="26" t="s">
        <v>33</v>
      </c>
      <c r="J15" s="25" t="s">
        <v>48</v>
      </c>
    </row>
    <row r="16" spans="1:10" x14ac:dyDescent="0.4">
      <c r="A16" s="37" t="s">
        <v>80</v>
      </c>
      <c r="B16" s="26" t="s">
        <v>81</v>
      </c>
      <c r="C16" s="24" t="s">
        <v>49</v>
      </c>
      <c r="D16" s="26" t="s">
        <v>81</v>
      </c>
      <c r="E16" s="26" t="s">
        <v>82</v>
      </c>
      <c r="F16" s="40" t="s">
        <v>81</v>
      </c>
      <c r="G16" s="26" t="s">
        <v>33</v>
      </c>
      <c r="H16" s="26" t="s">
        <v>33</v>
      </c>
      <c r="I16" s="26" t="s">
        <v>33</v>
      </c>
      <c r="J16" s="25" t="s">
        <v>50</v>
      </c>
    </row>
    <row r="17" spans="1:20" x14ac:dyDescent="0.4">
      <c r="A17" s="14"/>
      <c r="B17" s="15"/>
      <c r="C17" s="15"/>
      <c r="D17" s="16"/>
      <c r="E17" s="17"/>
      <c r="F17" s="18"/>
    </row>
    <row r="18" spans="1:20" x14ac:dyDescent="0.4">
      <c r="A18" s="30"/>
      <c r="B18" s="67" t="s">
        <v>21</v>
      </c>
      <c r="C18" s="67"/>
      <c r="D18" s="67"/>
      <c r="E18" s="51" t="s">
        <v>83</v>
      </c>
      <c r="F18" s="67" t="s">
        <v>21</v>
      </c>
      <c r="G18" s="67"/>
      <c r="H18" s="67"/>
      <c r="I18" s="67"/>
      <c r="J18" s="35" t="s">
        <v>51</v>
      </c>
    </row>
    <row r="19" spans="1:20" x14ac:dyDescent="0.4">
      <c r="A19" s="31"/>
      <c r="B19" s="32" t="s">
        <v>25</v>
      </c>
      <c r="C19" s="23" t="s">
        <v>26</v>
      </c>
      <c r="D19" s="23" t="s">
        <v>52</v>
      </c>
      <c r="E19" s="52"/>
      <c r="F19" s="23" t="s">
        <v>53</v>
      </c>
      <c r="G19" s="23" t="s">
        <v>54</v>
      </c>
      <c r="H19" s="23" t="s">
        <v>55</v>
      </c>
      <c r="I19" s="23" t="s">
        <v>56</v>
      </c>
      <c r="J19" s="23" t="s">
        <v>84</v>
      </c>
    </row>
    <row r="20" spans="1:20" ht="94.5" x14ac:dyDescent="0.4">
      <c r="A20" s="29"/>
      <c r="B20" s="26">
        <v>123456</v>
      </c>
      <c r="C20" s="26" t="s">
        <v>35</v>
      </c>
      <c r="D20" s="33" t="s">
        <v>85</v>
      </c>
      <c r="E20" s="33" t="s">
        <v>57</v>
      </c>
      <c r="F20" s="33" t="s">
        <v>86</v>
      </c>
      <c r="G20" s="33" t="s">
        <v>87</v>
      </c>
      <c r="H20" s="33" t="s">
        <v>88</v>
      </c>
      <c r="I20" s="33" t="s">
        <v>89</v>
      </c>
      <c r="J20" s="36" t="s">
        <v>58</v>
      </c>
    </row>
    <row r="21" spans="1:20" ht="31.5" x14ac:dyDescent="0.4">
      <c r="A21" s="29"/>
      <c r="B21" s="26" t="s">
        <v>37</v>
      </c>
      <c r="C21" s="26" t="s">
        <v>38</v>
      </c>
      <c r="D21" s="26" t="s">
        <v>90</v>
      </c>
      <c r="E21" s="33" t="s">
        <v>59</v>
      </c>
      <c r="F21" s="26" t="s">
        <v>33</v>
      </c>
      <c r="G21" s="26" t="s">
        <v>33</v>
      </c>
      <c r="H21" s="26" t="s">
        <v>33</v>
      </c>
      <c r="I21" s="26" t="s">
        <v>33</v>
      </c>
      <c r="J21" s="36" t="s">
        <v>60</v>
      </c>
      <c r="Q21" s="71" t="s">
        <v>158</v>
      </c>
      <c r="R21" s="72">
        <f>COUNTIF(Q$30:Q$998,Q21)</f>
        <v>0</v>
      </c>
    </row>
    <row r="22" spans="1:20" x14ac:dyDescent="0.4">
      <c r="A22" s="29"/>
      <c r="B22" s="26" t="s">
        <v>71</v>
      </c>
      <c r="C22" s="26" t="s">
        <v>41</v>
      </c>
      <c r="D22" s="26" t="s">
        <v>61</v>
      </c>
      <c r="E22" s="26" t="s">
        <v>33</v>
      </c>
      <c r="F22" s="26" t="s">
        <v>33</v>
      </c>
      <c r="G22" s="26" t="s">
        <v>33</v>
      </c>
      <c r="H22" s="26" t="s">
        <v>33</v>
      </c>
      <c r="I22" s="26" t="s">
        <v>33</v>
      </c>
      <c r="J22" s="26" t="s">
        <v>33</v>
      </c>
      <c r="Q22" s="71" t="s">
        <v>159</v>
      </c>
      <c r="R22" s="72">
        <f>COUNTIF(Q$30:Q$998,Q22)</f>
        <v>0</v>
      </c>
    </row>
    <row r="23" spans="1:20" ht="31.5" x14ac:dyDescent="0.4">
      <c r="A23" s="29"/>
      <c r="B23" s="26" t="s">
        <v>74</v>
      </c>
      <c r="C23" s="26" t="s">
        <v>43</v>
      </c>
      <c r="D23" s="26" t="s">
        <v>91</v>
      </c>
      <c r="E23" s="33" t="s">
        <v>59</v>
      </c>
      <c r="F23" s="26" t="s">
        <v>33</v>
      </c>
      <c r="G23" s="26" t="s">
        <v>33</v>
      </c>
      <c r="H23" s="26" t="s">
        <v>33</v>
      </c>
      <c r="I23" s="26" t="s">
        <v>33</v>
      </c>
      <c r="J23" s="36" t="s">
        <v>60</v>
      </c>
      <c r="Q23" s="71" t="s">
        <v>160</v>
      </c>
      <c r="R23" s="72">
        <f>COUNTIF(Q$30:Q$998,Q23)</f>
        <v>0</v>
      </c>
    </row>
    <row r="24" spans="1:20" ht="31.5" x14ac:dyDescent="0.4">
      <c r="A24" s="29"/>
      <c r="B24" s="26" t="s">
        <v>76</v>
      </c>
      <c r="C24" s="26" t="s">
        <v>45</v>
      </c>
      <c r="D24" s="26" t="s">
        <v>92</v>
      </c>
      <c r="E24" s="33" t="s">
        <v>57</v>
      </c>
      <c r="F24" s="26" t="s">
        <v>33</v>
      </c>
      <c r="G24" s="26" t="s">
        <v>33</v>
      </c>
      <c r="H24" s="26" t="s">
        <v>33</v>
      </c>
      <c r="I24" s="26" t="s">
        <v>33</v>
      </c>
      <c r="J24" s="36" t="s">
        <v>62</v>
      </c>
      <c r="Q24" s="71" t="s">
        <v>161</v>
      </c>
      <c r="R24" s="72">
        <f>COUNTIF(Q$30:Q$998,Q24)</f>
        <v>0</v>
      </c>
    </row>
    <row r="25" spans="1:20" ht="31.5" x14ac:dyDescent="0.4">
      <c r="A25" s="29"/>
      <c r="B25" s="26" t="s">
        <v>78</v>
      </c>
      <c r="C25" s="26" t="s">
        <v>47</v>
      </c>
      <c r="D25" s="26" t="s">
        <v>93</v>
      </c>
      <c r="E25" s="33" t="s">
        <v>63</v>
      </c>
      <c r="F25" s="26" t="s">
        <v>33</v>
      </c>
      <c r="G25" s="26" t="s">
        <v>33</v>
      </c>
      <c r="H25" s="26" t="s">
        <v>33</v>
      </c>
      <c r="I25" s="26" t="s">
        <v>33</v>
      </c>
      <c r="J25" s="36" t="s">
        <v>64</v>
      </c>
      <c r="Q25" s="71" t="s">
        <v>162</v>
      </c>
      <c r="R25" s="73" t="str">
        <f>"未実施："&amp;COUNTA(P$30:P$998)-SUM(R21:R24)&amp;"／実施済："&amp;SUM(R21:R24)</f>
        <v>未実施：18／実施済：0</v>
      </c>
    </row>
    <row r="26" spans="1:20" ht="31.5" x14ac:dyDescent="0.4">
      <c r="A26" s="29"/>
      <c r="B26" s="26" t="s">
        <v>81</v>
      </c>
      <c r="C26" s="26" t="s">
        <v>49</v>
      </c>
      <c r="D26" s="26" t="s">
        <v>94</v>
      </c>
      <c r="E26" s="33" t="s">
        <v>59</v>
      </c>
      <c r="F26" s="26" t="s">
        <v>33</v>
      </c>
      <c r="G26" s="26" t="s">
        <v>33</v>
      </c>
      <c r="H26" s="26" t="s">
        <v>33</v>
      </c>
      <c r="I26" s="26" t="s">
        <v>33</v>
      </c>
      <c r="J26" s="36" t="s">
        <v>60</v>
      </c>
    </row>
    <row r="27" spans="1:20" x14ac:dyDescent="0.4">
      <c r="A27" s="29"/>
      <c r="B27" s="26" t="s">
        <v>66</v>
      </c>
      <c r="C27" s="26" t="s">
        <v>66</v>
      </c>
      <c r="D27" s="26"/>
      <c r="E27" s="33"/>
      <c r="F27" s="33"/>
      <c r="G27" s="33"/>
      <c r="H27" s="33"/>
      <c r="I27" s="33"/>
      <c r="J27" s="34"/>
    </row>
    <row r="28" spans="1:20" x14ac:dyDescent="0.4">
      <c r="A28" s="20"/>
      <c r="B28" s="21"/>
      <c r="C28" s="21"/>
      <c r="D28" s="22"/>
      <c r="E28" s="21"/>
      <c r="F28" s="15"/>
    </row>
    <row r="29" spans="1:20" ht="15.4" customHeight="1" x14ac:dyDescent="0.4">
      <c r="A29" s="13" t="s">
        <v>19</v>
      </c>
      <c r="B29" s="8" t="s">
        <v>3</v>
      </c>
      <c r="C29" s="8" t="s">
        <v>4</v>
      </c>
      <c r="D29" s="53" t="s">
        <v>5</v>
      </c>
      <c r="E29" s="54"/>
      <c r="F29" s="54"/>
      <c r="G29" s="54"/>
      <c r="H29" s="54"/>
      <c r="I29" s="55"/>
      <c r="J29" s="11"/>
      <c r="K29" s="11"/>
      <c r="L29" s="11"/>
      <c r="M29" s="11"/>
      <c r="N29" s="11"/>
      <c r="O29" s="11"/>
      <c r="P29" s="9" t="s">
        <v>6</v>
      </c>
      <c r="Q29" s="9" t="s">
        <v>7</v>
      </c>
      <c r="R29" s="9" t="s">
        <v>8</v>
      </c>
      <c r="S29" s="9" t="s">
        <v>9</v>
      </c>
      <c r="T29" s="9" t="s">
        <v>10</v>
      </c>
    </row>
    <row r="30" spans="1:20" ht="157.5" x14ac:dyDescent="0.4">
      <c r="A30" s="41">
        <v>1</v>
      </c>
      <c r="B30" s="10" t="s">
        <v>18</v>
      </c>
      <c r="C30" s="43" t="s">
        <v>14</v>
      </c>
      <c r="D30" s="43" t="s">
        <v>95</v>
      </c>
      <c r="E30" s="42" t="s">
        <v>96</v>
      </c>
      <c r="F30" s="42" t="s">
        <v>97</v>
      </c>
      <c r="G30" s="42" t="s">
        <v>98</v>
      </c>
      <c r="H30" s="42" t="s">
        <v>99</v>
      </c>
      <c r="I30" s="42" t="s">
        <v>127</v>
      </c>
      <c r="J30" s="42" t="s">
        <v>100</v>
      </c>
      <c r="K30" s="43" t="s">
        <v>101</v>
      </c>
      <c r="L30" s="42" t="s">
        <v>128</v>
      </c>
      <c r="M30" s="42" t="s">
        <v>131</v>
      </c>
      <c r="N30" s="42" t="s">
        <v>132</v>
      </c>
      <c r="O30" s="42"/>
      <c r="P30" s="48" t="s">
        <v>152</v>
      </c>
      <c r="Q30" s="45"/>
      <c r="R30" s="46"/>
      <c r="S30" s="45"/>
      <c r="T30" s="47"/>
    </row>
    <row r="31" spans="1:20" ht="94.5" x14ac:dyDescent="0.4">
      <c r="A31" s="41">
        <v>2</v>
      </c>
      <c r="B31" s="42"/>
      <c r="C31" s="43"/>
      <c r="D31" s="43"/>
      <c r="E31" s="42"/>
      <c r="F31" s="42"/>
      <c r="G31" s="42"/>
      <c r="H31" s="42"/>
      <c r="I31" s="42"/>
      <c r="J31" s="42"/>
      <c r="K31" s="43"/>
      <c r="L31" s="42"/>
      <c r="M31" s="42"/>
      <c r="N31" s="42"/>
      <c r="O31" s="42" t="s">
        <v>110</v>
      </c>
      <c r="P31" s="44" t="s">
        <v>136</v>
      </c>
      <c r="Q31" s="45"/>
      <c r="R31" s="46"/>
      <c r="S31" s="45"/>
      <c r="T31" s="47"/>
    </row>
    <row r="32" spans="1:20" ht="78.75" x14ac:dyDescent="0.4">
      <c r="A32" s="41">
        <v>3</v>
      </c>
      <c r="B32" s="42"/>
      <c r="C32" s="43"/>
      <c r="D32" s="43"/>
      <c r="E32" s="42"/>
      <c r="F32" s="42"/>
      <c r="G32" s="42" t="s">
        <v>102</v>
      </c>
      <c r="H32" s="42" t="s">
        <v>103</v>
      </c>
      <c r="I32" s="43"/>
      <c r="J32" s="42" t="s">
        <v>129</v>
      </c>
      <c r="K32" s="43" t="s">
        <v>130</v>
      </c>
      <c r="L32" s="42"/>
      <c r="M32" s="42" t="s">
        <v>133</v>
      </c>
      <c r="N32" s="42" t="s">
        <v>132</v>
      </c>
      <c r="O32" s="42"/>
      <c r="P32" s="48" t="s">
        <v>152</v>
      </c>
      <c r="Q32" s="45"/>
      <c r="R32" s="46"/>
      <c r="S32" s="45"/>
      <c r="T32" s="47"/>
    </row>
    <row r="33" spans="1:20" ht="31.5" x14ac:dyDescent="0.4">
      <c r="A33" s="41">
        <v>4</v>
      </c>
      <c r="B33" s="42"/>
      <c r="C33" s="43"/>
      <c r="D33" s="43"/>
      <c r="E33" s="42"/>
      <c r="F33" s="42"/>
      <c r="G33" s="42"/>
      <c r="H33" s="42"/>
      <c r="I33" s="42"/>
      <c r="J33" s="42"/>
      <c r="K33" s="43"/>
      <c r="L33" s="42"/>
      <c r="M33" s="42"/>
      <c r="N33" s="42"/>
      <c r="O33" s="42" t="s">
        <v>137</v>
      </c>
      <c r="P33" s="44" t="s">
        <v>136</v>
      </c>
      <c r="Q33" s="45"/>
      <c r="R33" s="46"/>
      <c r="S33" s="45"/>
      <c r="T33" s="47"/>
    </row>
    <row r="34" spans="1:20" ht="141.75" x14ac:dyDescent="0.4">
      <c r="A34" s="41">
        <v>5</v>
      </c>
      <c r="B34" s="42"/>
      <c r="C34" s="43"/>
      <c r="D34" s="43"/>
      <c r="E34" s="42"/>
      <c r="F34" s="42" t="s">
        <v>105</v>
      </c>
      <c r="G34" s="42" t="s">
        <v>106</v>
      </c>
      <c r="H34" s="42" t="s">
        <v>107</v>
      </c>
      <c r="I34" s="42"/>
      <c r="J34" s="42" t="s">
        <v>134</v>
      </c>
      <c r="K34" s="43" t="s">
        <v>108</v>
      </c>
      <c r="L34" s="42"/>
      <c r="M34" s="42" t="s">
        <v>133</v>
      </c>
      <c r="N34" s="42" t="s">
        <v>132</v>
      </c>
      <c r="O34" s="42"/>
      <c r="P34" s="49" t="s">
        <v>109</v>
      </c>
      <c r="Q34" s="45"/>
      <c r="R34" s="46"/>
      <c r="S34" s="45"/>
      <c r="T34" s="47"/>
    </row>
    <row r="35" spans="1:20" ht="31.5" x14ac:dyDescent="0.4">
      <c r="A35" s="41">
        <v>6</v>
      </c>
      <c r="B35" s="42"/>
      <c r="C35" s="43"/>
      <c r="D35" s="43"/>
      <c r="E35" s="42"/>
      <c r="F35" s="42"/>
      <c r="G35" s="42"/>
      <c r="H35" s="42"/>
      <c r="I35" s="42"/>
      <c r="J35" s="42"/>
      <c r="K35" s="43"/>
      <c r="L35" s="42"/>
      <c r="M35" s="42"/>
      <c r="N35" s="42"/>
      <c r="O35" s="42" t="s">
        <v>137</v>
      </c>
      <c r="P35" s="44" t="s">
        <v>135</v>
      </c>
      <c r="Q35" s="45"/>
      <c r="R35" s="46"/>
      <c r="S35" s="45"/>
      <c r="T35" s="47"/>
    </row>
    <row r="36" spans="1:20" ht="78.75" x14ac:dyDescent="0.4">
      <c r="A36" s="41">
        <v>7</v>
      </c>
      <c r="B36" s="42"/>
      <c r="C36" s="43"/>
      <c r="D36" s="43"/>
      <c r="E36" s="42"/>
      <c r="F36" s="42"/>
      <c r="G36" s="42"/>
      <c r="H36" s="42"/>
      <c r="I36" s="42"/>
      <c r="J36" s="42"/>
      <c r="K36" s="43" t="s">
        <v>104</v>
      </c>
      <c r="L36" s="42"/>
      <c r="M36" s="42" t="s">
        <v>133</v>
      </c>
      <c r="N36" s="42" t="s">
        <v>132</v>
      </c>
      <c r="O36" s="42"/>
      <c r="P36" s="48" t="s">
        <v>153</v>
      </c>
      <c r="Q36" s="45"/>
      <c r="R36" s="46"/>
      <c r="S36" s="45"/>
      <c r="T36" s="47"/>
    </row>
    <row r="37" spans="1:20" ht="78.75" x14ac:dyDescent="0.4">
      <c r="A37" s="41">
        <v>8</v>
      </c>
      <c r="B37" s="42"/>
      <c r="C37" s="43"/>
      <c r="D37" s="43"/>
      <c r="E37" s="42"/>
      <c r="F37" s="42"/>
      <c r="G37" s="42"/>
      <c r="H37" s="42"/>
      <c r="I37" s="42"/>
      <c r="J37" s="42"/>
      <c r="K37" s="43"/>
      <c r="L37" s="42" t="s">
        <v>138</v>
      </c>
      <c r="M37" s="42" t="s">
        <v>142</v>
      </c>
      <c r="N37" s="42" t="s">
        <v>132</v>
      </c>
      <c r="O37" s="42"/>
      <c r="P37" s="44" t="s">
        <v>157</v>
      </c>
      <c r="Q37" s="45"/>
      <c r="R37" s="46"/>
      <c r="S37" s="45"/>
      <c r="T37" s="47"/>
    </row>
    <row r="38" spans="1:20" ht="94.5" x14ac:dyDescent="0.4">
      <c r="A38" s="41">
        <v>9</v>
      </c>
      <c r="B38" s="42"/>
      <c r="C38" s="43"/>
      <c r="D38" s="43"/>
      <c r="E38" s="42"/>
      <c r="F38" s="42"/>
      <c r="G38" s="42"/>
      <c r="H38" s="42"/>
      <c r="I38" s="42"/>
      <c r="J38" s="42"/>
      <c r="K38" s="43"/>
      <c r="L38" s="42"/>
      <c r="M38" s="42"/>
      <c r="N38" s="42"/>
      <c r="O38" s="42" t="s">
        <v>140</v>
      </c>
      <c r="P38" s="44" t="s">
        <v>145</v>
      </c>
      <c r="Q38" s="45"/>
      <c r="R38" s="46"/>
      <c r="S38" s="45"/>
      <c r="T38" s="47"/>
    </row>
    <row r="39" spans="1:20" ht="78.75" x14ac:dyDescent="0.4">
      <c r="A39" s="41">
        <v>10</v>
      </c>
      <c r="B39" s="42"/>
      <c r="C39" s="43"/>
      <c r="D39" s="43"/>
      <c r="E39" s="42"/>
      <c r="F39" s="42"/>
      <c r="G39" s="42"/>
      <c r="H39" s="42"/>
      <c r="I39" s="42"/>
      <c r="J39" s="42"/>
      <c r="K39" s="43"/>
      <c r="L39" s="42" t="s">
        <v>139</v>
      </c>
      <c r="M39" s="42" t="s">
        <v>143</v>
      </c>
      <c r="N39" s="42" t="s">
        <v>132</v>
      </c>
      <c r="O39" s="43"/>
      <c r="P39" s="44" t="s">
        <v>157</v>
      </c>
      <c r="Q39" s="45"/>
      <c r="R39" s="46"/>
      <c r="S39" s="45"/>
      <c r="T39" s="47"/>
    </row>
    <row r="40" spans="1:20" ht="47.25" x14ac:dyDescent="0.4">
      <c r="A40" s="41">
        <v>11</v>
      </c>
      <c r="B40" s="42"/>
      <c r="C40" s="43"/>
      <c r="D40" s="43"/>
      <c r="E40" s="42"/>
      <c r="F40" s="42"/>
      <c r="G40" s="42"/>
      <c r="H40" s="42"/>
      <c r="I40" s="42"/>
      <c r="J40" s="42"/>
      <c r="K40" s="43"/>
      <c r="L40" s="42"/>
      <c r="M40" s="42"/>
      <c r="N40" s="42"/>
      <c r="O40" s="42" t="s">
        <v>144</v>
      </c>
      <c r="P40" s="44" t="s">
        <v>141</v>
      </c>
      <c r="Q40" s="45"/>
      <c r="R40" s="46"/>
      <c r="S40" s="45"/>
      <c r="T40" s="47"/>
    </row>
    <row r="41" spans="1:20" ht="78.75" x14ac:dyDescent="0.4">
      <c r="A41" s="41">
        <v>12</v>
      </c>
      <c r="B41" s="42"/>
      <c r="C41" s="43"/>
      <c r="D41" s="43"/>
      <c r="E41" s="43"/>
      <c r="F41" s="42" t="s">
        <v>111</v>
      </c>
      <c r="G41" s="42" t="s">
        <v>112</v>
      </c>
      <c r="H41" s="42" t="s">
        <v>113</v>
      </c>
      <c r="I41" s="42"/>
      <c r="J41" s="42" t="s">
        <v>147</v>
      </c>
      <c r="K41" s="43" t="s">
        <v>114</v>
      </c>
      <c r="L41" s="42" t="s">
        <v>149</v>
      </c>
      <c r="M41" s="42" t="s">
        <v>146</v>
      </c>
      <c r="N41" s="42" t="s">
        <v>132</v>
      </c>
      <c r="O41" s="42"/>
      <c r="P41" s="44" t="s">
        <v>115</v>
      </c>
      <c r="Q41" s="45"/>
      <c r="R41" s="46"/>
      <c r="S41" s="45"/>
      <c r="T41" s="47"/>
    </row>
    <row r="42" spans="1:20" ht="47.25" x14ac:dyDescent="0.4">
      <c r="A42" s="41">
        <v>13</v>
      </c>
      <c r="B42" s="42"/>
      <c r="C42" s="43"/>
      <c r="D42" s="43"/>
      <c r="E42" s="42"/>
      <c r="F42" s="42"/>
      <c r="G42" s="42"/>
      <c r="H42" s="42"/>
      <c r="I42" s="42"/>
      <c r="J42" s="42"/>
      <c r="K42" s="43"/>
      <c r="L42" s="42"/>
      <c r="M42" s="42"/>
      <c r="N42" s="42"/>
      <c r="O42" s="42" t="s">
        <v>144</v>
      </c>
      <c r="P42" s="44" t="s">
        <v>148</v>
      </c>
      <c r="Q42" s="45"/>
      <c r="R42" s="46"/>
      <c r="S42" s="45"/>
      <c r="T42" s="47"/>
    </row>
    <row r="43" spans="1:20" ht="78.75" x14ac:dyDescent="0.4">
      <c r="A43" s="41">
        <v>14</v>
      </c>
      <c r="B43" s="42"/>
      <c r="C43" s="43"/>
      <c r="D43" s="43"/>
      <c r="E43" s="43"/>
      <c r="F43" s="42" t="s">
        <v>116</v>
      </c>
      <c r="G43" s="42" t="s">
        <v>117</v>
      </c>
      <c r="H43" s="42" t="s">
        <v>118</v>
      </c>
      <c r="I43" s="42"/>
      <c r="J43" s="42" t="s">
        <v>150</v>
      </c>
      <c r="K43" s="43" t="s">
        <v>119</v>
      </c>
      <c r="L43" s="42" t="s">
        <v>138</v>
      </c>
      <c r="M43" s="42" t="s">
        <v>142</v>
      </c>
      <c r="N43" s="42" t="s">
        <v>132</v>
      </c>
      <c r="O43" s="43"/>
      <c r="P43" s="48" t="s">
        <v>151</v>
      </c>
      <c r="Q43" s="45"/>
      <c r="R43" s="46"/>
      <c r="S43" s="45"/>
      <c r="T43" s="47"/>
    </row>
    <row r="44" spans="1:20" ht="31.5" x14ac:dyDescent="0.4">
      <c r="A44" s="41">
        <v>15</v>
      </c>
      <c r="B44" s="42"/>
      <c r="C44" s="43"/>
      <c r="D44" s="43"/>
      <c r="E44" s="42"/>
      <c r="F44" s="42"/>
      <c r="G44" s="42"/>
      <c r="H44" s="42"/>
      <c r="I44" s="42"/>
      <c r="J44" s="42"/>
      <c r="K44" s="43"/>
      <c r="L44" s="42"/>
      <c r="M44" s="42"/>
      <c r="N44" s="42"/>
      <c r="O44" s="42" t="s">
        <v>137</v>
      </c>
      <c r="P44" s="44" t="s">
        <v>135</v>
      </c>
      <c r="Q44" s="45"/>
      <c r="R44" s="46"/>
      <c r="S44" s="45"/>
      <c r="T44" s="47"/>
    </row>
    <row r="45" spans="1:20" ht="78.75" x14ac:dyDescent="0.4">
      <c r="A45" s="41">
        <v>16</v>
      </c>
      <c r="B45" s="42"/>
      <c r="C45" s="43"/>
      <c r="D45" s="43"/>
      <c r="E45" s="43"/>
      <c r="F45" s="42" t="s">
        <v>120</v>
      </c>
      <c r="G45" s="42" t="s">
        <v>121</v>
      </c>
      <c r="H45" s="42" t="s">
        <v>122</v>
      </c>
      <c r="I45" s="42"/>
      <c r="J45" s="42" t="s">
        <v>155</v>
      </c>
      <c r="K45" s="43" t="s">
        <v>123</v>
      </c>
      <c r="L45" s="42" t="s">
        <v>154</v>
      </c>
      <c r="M45" s="42" t="s">
        <v>143</v>
      </c>
      <c r="N45" s="42" t="s">
        <v>132</v>
      </c>
      <c r="O45" s="43"/>
      <c r="P45" s="48" t="s">
        <v>151</v>
      </c>
      <c r="Q45" s="45"/>
      <c r="R45" s="46"/>
      <c r="S45" s="45"/>
      <c r="T45" s="47"/>
    </row>
    <row r="46" spans="1:20" ht="31.5" x14ac:dyDescent="0.4">
      <c r="A46" s="41">
        <v>17</v>
      </c>
      <c r="B46" s="42"/>
      <c r="C46" s="43"/>
      <c r="D46" s="43"/>
      <c r="E46" s="42"/>
      <c r="F46" s="42"/>
      <c r="G46" s="42"/>
      <c r="H46" s="42"/>
      <c r="I46" s="42"/>
      <c r="J46" s="42"/>
      <c r="K46" s="43"/>
      <c r="L46" s="42"/>
      <c r="M46" s="42"/>
      <c r="N46" s="42"/>
      <c r="O46" s="42" t="s">
        <v>137</v>
      </c>
      <c r="P46" s="44" t="s">
        <v>135</v>
      </c>
      <c r="Q46" s="45"/>
      <c r="R46" s="46"/>
      <c r="S46" s="45"/>
      <c r="T46" s="47"/>
    </row>
    <row r="47" spans="1:20" ht="141.75" x14ac:dyDescent="0.4">
      <c r="A47" s="41">
        <v>18</v>
      </c>
      <c r="B47" s="43"/>
      <c r="C47" s="43"/>
      <c r="D47" s="42"/>
      <c r="E47" s="42"/>
      <c r="F47" s="42" t="s">
        <v>124</v>
      </c>
      <c r="G47" s="42" t="s">
        <v>125</v>
      </c>
      <c r="H47" s="42" t="s">
        <v>126</v>
      </c>
      <c r="I47" s="42"/>
      <c r="J47" s="42" t="s">
        <v>156</v>
      </c>
      <c r="K47" s="50" t="s">
        <v>104</v>
      </c>
      <c r="L47" s="42" t="s">
        <v>138</v>
      </c>
      <c r="M47" s="42" t="s">
        <v>142</v>
      </c>
      <c r="N47" s="42"/>
      <c r="O47" s="42"/>
      <c r="P47" s="49" t="s">
        <v>109</v>
      </c>
      <c r="Q47" s="45"/>
      <c r="R47" s="46"/>
      <c r="S47" s="45"/>
      <c r="T47" s="47"/>
    </row>
  </sheetData>
  <mergeCells count="12">
    <mergeCell ref="J6:J7"/>
    <mergeCell ref="D29:I29"/>
    <mergeCell ref="A1:E1"/>
    <mergeCell ref="A2:B2"/>
    <mergeCell ref="A3:B3"/>
    <mergeCell ref="A4:E4"/>
    <mergeCell ref="A5:E5"/>
    <mergeCell ref="B18:D18"/>
    <mergeCell ref="F18:I18"/>
    <mergeCell ref="E18:E19"/>
    <mergeCell ref="B6:C6"/>
    <mergeCell ref="D6:I6"/>
  </mergeCells>
  <phoneticPr fontId="3"/>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3" ma:contentTypeDescription="新しいドキュメントを作成します。" ma:contentTypeScope="" ma:versionID="528594b33024f52b27c0b5dcdc9dfa0b">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25e4712d85e376121aa3366c94b400a9"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C777D6-A248-4EA5-8B66-997B2450337F}">
  <ds:schemaRefs>
    <ds:schemaRef ds:uri="http://schemas.microsoft.com/office/2006/metadata/properties"/>
    <ds:schemaRef ds:uri="http://schemas.microsoft.com/office/infopath/2007/PartnerControls"/>
    <ds:schemaRef ds:uri="e8618445-b921-4c48-afdf-14e883213c59"/>
    <ds:schemaRef ds:uri="85d2ad52-74ac-4f33-99b9-ed27c5c58b6d"/>
  </ds:schemaRefs>
</ds:datastoreItem>
</file>

<file path=customXml/itemProps2.xml><?xml version="1.0" encoding="utf-8"?>
<ds:datastoreItem xmlns:ds="http://schemas.openxmlformats.org/officeDocument/2006/customXml" ds:itemID="{FAB51331-CF8F-401F-9CBD-1E931334C107}">
  <ds:schemaRefs>
    <ds:schemaRef ds:uri="http://schemas.microsoft.com/sharepoint/v3/contenttype/forms"/>
  </ds:schemaRefs>
</ds:datastoreItem>
</file>

<file path=customXml/itemProps3.xml><?xml version="1.0" encoding="utf-8"?>
<ds:datastoreItem xmlns:ds="http://schemas.openxmlformats.org/officeDocument/2006/customXml" ds:itemID="{EAC3F4FA-C13C-4122-ADAB-BE8D169DC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d2ad52-74ac-4f33-99b9-ed27c5c58b6d"/>
    <ds:schemaRef ds:uri="e8618445-b921-4c48-afdf-14e883213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外部システムIF(1図番指定)画面</vt:lpstr>
    </vt:vector>
  </TitlesOfParts>
  <Company>DASSAULT SYSTEMES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SUGIYAMA Hideki (CONTRACTOR)</dc:creator>
  <cp:lastModifiedBy>YFC-050</cp:lastModifiedBy>
  <cp:lastPrinted>2019-06-14T00:04:38Z</cp:lastPrinted>
  <dcterms:created xsi:type="dcterms:W3CDTF">2019-06-10T00:07:53Z</dcterms:created>
  <dcterms:modified xsi:type="dcterms:W3CDTF">2024-09-27T02:29:12Z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