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D3E81461-E439-4CFC-9766-7F2D5B7C43FF}" xr6:coauthVersionLast="47" xr6:coauthVersionMax="47" xr10:uidLastSave="{00000000-0000-0000-0000-000000000000}"/>
  <bookViews>
    <workbookView xWindow="-120" yWindow="-120" windowWidth="29040" windowHeight="15840" tabRatio="368" xr2:uid="{00000000-000D-0000-FFFF-FFFF00000000}"/>
  </bookViews>
  <sheets>
    <sheet name="外部システムIF(複数図番指定)画面"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 i="2" l="1"/>
  <c r="R23" i="2"/>
  <c r="R22" i="2"/>
  <c r="R21" i="2"/>
  <c r="R25" i="2" s="1"/>
</calcChain>
</file>

<file path=xl/sharedStrings.xml><?xml version="1.0" encoding="utf-8"?>
<sst xmlns="http://schemas.openxmlformats.org/spreadsheetml/2006/main" count="390" uniqueCount="211">
  <si>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</si>
  <si>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</si>
  <si>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</si>
  <si>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</si>
  <si>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</si>
  <si>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</si>
  <si>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</si>
  <si>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</si>
  <si>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</si>
  <si>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</si>
  <si>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</si>
  <si>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</si>
  <si>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</si>
  <si>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テスト仕様書兼報告書</t>
    <rPh sb="3" eb="6">
      <t>シヨウショ</t>
    </rPh>
    <rPh sb="6" eb="7">
      <t>ケン</t>
    </rPh>
    <rPh sb="7" eb="10">
      <t>ホウコクショ</t>
    </rPh>
    <phoneticPr fontId="4"/>
  </si>
  <si>
    <t>田中克昌</t>
    <rPh sb="0" eb="4">
      <t>タナカカツマサ</t>
    </rPh>
    <phoneticPr fontId="2"/>
  </si>
  <si>
    <t>DMS30402</t>
    <phoneticPr fontId="2"/>
  </si>
  <si>
    <t>外部システムIF(複数図番指定)画面</t>
    <rPh sb="0" eb="2">
      <t>ガイブ</t>
    </rPh>
    <rPh sb="9" eb="11">
      <t>フクスウ</t>
    </rPh>
    <rPh sb="11" eb="13">
      <t>ズバン</t>
    </rPh>
    <rPh sb="13" eb="15">
      <t>シテイ</t>
    </rPh>
    <rPh sb="16" eb="18">
      <t>ガメン</t>
    </rPh>
    <phoneticPr fontId="2"/>
  </si>
  <si>
    <t>No.</t>
    <phoneticPr fontId="4"/>
  </si>
  <si>
    <t>外部システムIF(複数図番指定)画面</t>
    <rPh sb="9" eb="11">
      <t>フクスウ</t>
    </rPh>
    <phoneticPr fontId="4"/>
  </si>
  <si>
    <t>ユーザID変換</t>
    <rPh sb="5" eb="7">
      <t>ヘンカン</t>
    </rPh>
    <phoneticPr fontId="2"/>
  </si>
  <si>
    <t>USER_MASTER</t>
    <phoneticPr fontId="2"/>
  </si>
  <si>
    <t>USER_ID_CONVERSION</t>
    <phoneticPr fontId="2"/>
  </si>
  <si>
    <t>USER_NAME</t>
    <phoneticPr fontId="2"/>
  </si>
  <si>
    <t>USER_ID</t>
    <phoneticPr fontId="2"/>
  </si>
  <si>
    <t>03  804201280261  602 2041215 8</t>
    <phoneticPr fontId="2"/>
  </si>
  <si>
    <t>02 0 6A 1 2 31850002 10486 0225</t>
    <phoneticPr fontId="2"/>
  </si>
  <si>
    <t>38 8 02107105723952 00 003 11 0</t>
    <phoneticPr fontId="2"/>
  </si>
  <si>
    <t>00  808205380081  002 1024215 8</t>
    <phoneticPr fontId="2"/>
  </si>
  <si>
    <t>0  126011020080 5 02614408 8 87</t>
    <phoneticPr fontId="2"/>
  </si>
  <si>
    <t>8 170050024021 26981   2 090003</t>
    <phoneticPr fontId="2"/>
  </si>
  <si>
    <t>6  2 18021202248101  4 20010951</t>
    <phoneticPr fontId="2"/>
  </si>
  <si>
    <t>豊田　太郎</t>
    <phoneticPr fontId="2"/>
  </si>
  <si>
    <t>岩月　敬一</t>
    <phoneticPr fontId="2"/>
  </si>
  <si>
    <t>服部　淳二</t>
    <phoneticPr fontId="2"/>
  </si>
  <si>
    <t>平向　寿志</t>
    <phoneticPr fontId="2"/>
  </si>
  <si>
    <t>板倉　勝明</t>
    <phoneticPr fontId="2"/>
  </si>
  <si>
    <t>山元　香織</t>
    <phoneticPr fontId="2"/>
  </si>
  <si>
    <t>岡田　紀久利</t>
    <phoneticPr fontId="2"/>
  </si>
  <si>
    <t>A0236</t>
    <phoneticPr fontId="2"/>
  </si>
  <si>
    <t>400250</t>
    <phoneticPr fontId="2"/>
  </si>
  <si>
    <t>084160</t>
    <phoneticPr fontId="2"/>
  </si>
  <si>
    <t>116442</t>
    <phoneticPr fontId="2"/>
  </si>
  <si>
    <t>&lt;NULL&gt;</t>
    <phoneticPr fontId="2"/>
  </si>
  <si>
    <t>B0021</t>
    <phoneticPr fontId="2"/>
  </si>
  <si>
    <t>103739</t>
    <phoneticPr fontId="2"/>
  </si>
  <si>
    <t>402071</t>
    <phoneticPr fontId="2"/>
  </si>
  <si>
    <t>PTN</t>
    <phoneticPr fontId="2"/>
  </si>
  <si>
    <t>encString</t>
    <phoneticPr fontId="2"/>
  </si>
  <si>
    <t>ユーザID変換テーブルに上記の全てのパタンを定義しておく</t>
    <rPh sb="12" eb="14">
      <t>ジョウキ</t>
    </rPh>
    <rPh sb="15" eb="16">
      <t>スベ</t>
    </rPh>
    <rPh sb="22" eb="24">
      <t>テイギ</t>
    </rPh>
    <phoneticPr fontId="2"/>
  </si>
  <si>
    <t>USER_ID_1</t>
    <phoneticPr fontId="2"/>
  </si>
  <si>
    <t>USER_ID_2</t>
  </si>
  <si>
    <t>USER_ID_3</t>
  </si>
  <si>
    <t>USER_ID_4</t>
  </si>
  <si>
    <t>USER_ID_5</t>
  </si>
  <si>
    <t xml:space="preserve">encString=03  804201280261  602 2041215 8
</t>
    <phoneticPr fontId="2"/>
  </si>
  <si>
    <t xml:space="preserve">encString=02 0 6A 1 2 31850002 10486 0225
</t>
    <phoneticPr fontId="2"/>
  </si>
  <si>
    <t xml:space="preserve">encString=8 170050024021 26981   2 090003
</t>
    <phoneticPr fontId="2"/>
  </si>
  <si>
    <t>ABC123</t>
    <phoneticPr fontId="2"/>
  </si>
  <si>
    <t>未登録</t>
    <rPh sb="0" eb="3">
      <t>ミトウロク</t>
    </rPh>
    <phoneticPr fontId="2"/>
  </si>
  <si>
    <t xml:space="preserve">encString=6  2 18021202248101  4 20010951
</t>
    <phoneticPr fontId="2"/>
  </si>
  <si>
    <r>
      <t>directPreviewTest.htmlの
	&lt;form name=“directPreviewForm" method="post" target="_blank"
	action="http://HOKO2449:8080/DRASAP/directLoginForMultiPreviewPre.do?en_string=[</t>
    </r>
    <r>
      <rPr>
        <b/>
        <sz val="11"/>
        <color rgb="FF0000FF"/>
        <rFont val="Meiryo UI"/>
        <family val="3"/>
        <charset val="128"/>
      </rPr>
      <t>encString</t>
    </r>
    <r>
      <rPr>
        <sz val="11"/>
        <color theme="1"/>
        <rFont val="Meiryo UI"/>
        <family val="3"/>
        <charset val="128"/>
      </rPr>
      <t>]&amp;sys_id=0200&amp;user_id_col=USER_ID_[</t>
    </r>
    <r>
      <rPr>
        <b/>
        <sz val="11"/>
        <color rgb="FF0000FF"/>
        <rFont val="Meiryo UI"/>
        <family val="3"/>
        <charset val="128"/>
      </rPr>
      <t>N</t>
    </r>
    <r>
      <rPr>
        <sz val="11"/>
        <color theme="1"/>
        <rFont val="Meiryo UI"/>
        <family val="3"/>
        <charset val="128"/>
      </rPr>
      <t xml:space="preserve">]"&gt;
の部分
</t>
    </r>
    <rPh sb="217" eb="219">
      <t>ブブン</t>
    </rPh>
    <phoneticPr fontId="2"/>
  </si>
  <si>
    <t xml:space="preserve">encString=A  B CDEFGHIJKLMNOP  Q RSTUVWXY
</t>
    <phoneticPr fontId="2"/>
  </si>
  <si>
    <t>DEPT_CODE</t>
    <phoneticPr fontId="2"/>
  </si>
  <si>
    <t>3717</t>
    <phoneticPr fontId="2"/>
  </si>
  <si>
    <t>USER_GRP_CODE_01</t>
    <phoneticPr fontId="2"/>
  </si>
  <si>
    <t>USER_GRP_CODE_02</t>
  </si>
  <si>
    <t>USER_GRP_CODE_03</t>
  </si>
  <si>
    <t>USER_GRP_CODE_04</t>
  </si>
  <si>
    <t>B003</t>
    <phoneticPr fontId="2"/>
  </si>
  <si>
    <t>XXXX</t>
    <phoneticPr fontId="2"/>
  </si>
  <si>
    <t>3651</t>
    <phoneticPr fontId="2"/>
  </si>
  <si>
    <t>A002</t>
    <phoneticPr fontId="2"/>
  </si>
  <si>
    <t>10→3
33→3</t>
    <phoneticPr fontId="2"/>
  </si>
  <si>
    <t>ACL_ID → ACL値</t>
    <rPh sb="12" eb="13">
      <t>チ</t>
    </rPh>
    <phoneticPr fontId="2"/>
  </si>
  <si>
    <t>5650</t>
    <phoneticPr fontId="2"/>
  </si>
  <si>
    <t>3547</t>
    <phoneticPr fontId="2"/>
  </si>
  <si>
    <t>B001</t>
    <phoneticPr fontId="2"/>
  </si>
  <si>
    <t>10→2
33→2</t>
    <phoneticPr fontId="2"/>
  </si>
  <si>
    <t>3506</t>
    <phoneticPr fontId="2"/>
  </si>
  <si>
    <t>3525</t>
    <phoneticPr fontId="2"/>
  </si>
  <si>
    <t>0001</t>
  </si>
  <si>
    <t>0002</t>
  </si>
  <si>
    <t>0003</t>
  </si>
  <si>
    <t>0000</t>
    <phoneticPr fontId="2"/>
  </si>
  <si>
    <t>10→1(at B003),3(at 0000)
11→0(at B003),3(at 0000)
2E→3(at 0000)
32→3(at 0000, 0001)
33→3(at 0000, 0001)
AA→3(at 0000)</t>
    <phoneticPr fontId="2"/>
  </si>
  <si>
    <t>USER_GRP_ACL_RELATION</t>
    <phoneticPr fontId="2"/>
  </si>
  <si>
    <t>USER_GRP_CODE(部門割付)</t>
    <rPh sb="14" eb="16">
      <t>ブモン</t>
    </rPh>
    <rPh sb="16" eb="18">
      <t>ワリツケ</t>
    </rPh>
    <phoneticPr fontId="2"/>
  </si>
  <si>
    <t>A  B CDEFGHIJKLMNOP  Q RSTUVWXY</t>
    <phoneticPr fontId="2"/>
  </si>
  <si>
    <t xml:space="preserve">encString=&lt;NULL&gt;
</t>
    <phoneticPr fontId="2"/>
  </si>
  <si>
    <t>USER_MASTER.USER_ID
未登録</t>
    <rPh sb="20" eb="23">
      <t>ミトウロク</t>
    </rPh>
    <phoneticPr fontId="2"/>
  </si>
  <si>
    <t>USER_ID_CONVERSION.USER_ID
未登録</t>
    <rPh sb="27" eb="30">
      <t>ミトウロク</t>
    </rPh>
    <phoneticPr fontId="2"/>
  </si>
  <si>
    <t>USER_ID_CONVERSION.USER_ID_1
未登録</t>
    <rPh sb="29" eb="32">
      <t>ミトウロク</t>
    </rPh>
    <phoneticPr fontId="2"/>
  </si>
  <si>
    <t>USER_ID_CONVERSION.USER_ID_1=ABC123
登録済み</t>
    <rPh sb="36" eb="38">
      <t>トウロク</t>
    </rPh>
    <rPh sb="38" eb="39">
      <t>ズ</t>
    </rPh>
    <phoneticPr fontId="2"/>
  </si>
  <si>
    <t>USER_MASTER.USER_ID=123456
登録済み</t>
    <rPh sb="27" eb="29">
      <t>トウロク</t>
    </rPh>
    <rPh sb="29" eb="30">
      <t>ズミ</t>
    </rPh>
    <phoneticPr fontId="2"/>
  </si>
  <si>
    <t>USER_ID_CONVERSION.USER_ID=ABC123
登録済み</t>
    <rPh sb="34" eb="37">
      <t>トウロクズ</t>
    </rPh>
    <phoneticPr fontId="2"/>
  </si>
  <si>
    <t>USER_ID_CONVERSION.USER_ID=123456
登録済み</t>
    <rPh sb="34" eb="36">
      <t>トウロク</t>
    </rPh>
    <rPh sb="36" eb="37">
      <t>ズミ</t>
    </rPh>
    <phoneticPr fontId="2"/>
  </si>
  <si>
    <t>USER_ID_CONVERSION.USER_ID_1=123456
登録済み</t>
    <rPh sb="36" eb="38">
      <t>トウロク</t>
    </rPh>
    <rPh sb="38" eb="39">
      <t>ズ</t>
    </rPh>
    <phoneticPr fontId="2"/>
  </si>
  <si>
    <t>USER_MASTER.USER_ID=B0021
登録済み</t>
    <rPh sb="26" eb="28">
      <t>トウロク</t>
    </rPh>
    <rPh sb="28" eb="29">
      <t>ズミ</t>
    </rPh>
    <phoneticPr fontId="2"/>
  </si>
  <si>
    <t>USER_ID_CONVERSION.USER_ID=B0021
登録済み</t>
    <rPh sb="33" eb="35">
      <t>トウロク</t>
    </rPh>
    <rPh sb="35" eb="36">
      <t>ズミ</t>
    </rPh>
    <phoneticPr fontId="2"/>
  </si>
  <si>
    <t xml:space="preserve">encString=38 8 02107105723952 00 003 11 0
</t>
    <phoneticPr fontId="2"/>
  </si>
  <si>
    <t>USER_ID_CONVERSION.USER_ID=103739
登録済み</t>
    <rPh sb="34" eb="36">
      <t>トウロク</t>
    </rPh>
    <rPh sb="36" eb="37">
      <t>ズミ</t>
    </rPh>
    <phoneticPr fontId="2"/>
  </si>
  <si>
    <t>USER_MASTER.USER_ID=103739
登録済み</t>
    <rPh sb="27" eb="29">
      <t>トウロク</t>
    </rPh>
    <rPh sb="29" eb="30">
      <t>ズミ</t>
    </rPh>
    <phoneticPr fontId="2"/>
  </si>
  <si>
    <t>USER_ID_CONVERSION.USER_ID_2=A0236
登録済み</t>
    <rPh sb="35" eb="37">
      <t>トウロク</t>
    </rPh>
    <rPh sb="37" eb="38">
      <t>ズ</t>
    </rPh>
    <phoneticPr fontId="2"/>
  </si>
  <si>
    <t>USER_ID_CONVERSION.USER_ID_3=103739
登録済み</t>
    <rPh sb="36" eb="38">
      <t>トウロク</t>
    </rPh>
    <rPh sb="38" eb="39">
      <t>ズ</t>
    </rPh>
    <phoneticPr fontId="2"/>
  </si>
  <si>
    <t>USER_ID_CONVERSION.USER_ID_4=400250
登録済み</t>
    <rPh sb="36" eb="38">
      <t>トウロク</t>
    </rPh>
    <rPh sb="38" eb="39">
      <t>ズ</t>
    </rPh>
    <phoneticPr fontId="2"/>
  </si>
  <si>
    <t>USER_ID_CONVERSION.USER_ID=400250
登録済み</t>
    <rPh sb="34" eb="36">
      <t>トウロク</t>
    </rPh>
    <rPh sb="36" eb="37">
      <t>ズミ</t>
    </rPh>
    <phoneticPr fontId="2"/>
  </si>
  <si>
    <t>USER_MASTER.USER_ID=400250
登録済み</t>
    <rPh sb="27" eb="29">
      <t>トウロク</t>
    </rPh>
    <rPh sb="29" eb="30">
      <t>ズミ</t>
    </rPh>
    <phoneticPr fontId="2"/>
  </si>
  <si>
    <t xml:space="preserve">encString=00  808205380081  002 1024215 8
</t>
    <phoneticPr fontId="2"/>
  </si>
  <si>
    <t xml:space="preserve">encString=0  126011020080 5 02614408 8 87
</t>
    <phoneticPr fontId="2"/>
  </si>
  <si>
    <t>USER_ID_CONVERSION.USER_ID_5=084160
登録済み</t>
    <rPh sb="36" eb="38">
      <t>トウロク</t>
    </rPh>
    <rPh sb="38" eb="39">
      <t>ズ</t>
    </rPh>
    <phoneticPr fontId="2"/>
  </si>
  <si>
    <t>USER_ID_CONVERSION.USER_ID=084160
登録済み</t>
    <rPh sb="34" eb="36">
      <t>トウロク</t>
    </rPh>
    <rPh sb="36" eb="37">
      <t>ズミ</t>
    </rPh>
    <phoneticPr fontId="2"/>
  </si>
  <si>
    <t>USER_MASTER.USER_ID=084160
登録済み</t>
    <rPh sb="27" eb="29">
      <t>トウロク</t>
    </rPh>
    <rPh sb="29" eb="30">
      <t>ズミ</t>
    </rPh>
    <phoneticPr fontId="2"/>
  </si>
  <si>
    <t>USER_ID_CONVERSION.USER_ID=402071
登録済み</t>
    <rPh sb="34" eb="36">
      <t>トウロク</t>
    </rPh>
    <rPh sb="36" eb="37">
      <t>ズミ</t>
    </rPh>
    <phoneticPr fontId="2"/>
  </si>
  <si>
    <t>USER_MASTER.USER_ID=402071
登録済み</t>
    <rPh sb="27" eb="29">
      <t>トウロク</t>
    </rPh>
    <rPh sb="29" eb="30">
      <t>ズミ</t>
    </rPh>
    <phoneticPr fontId="2"/>
  </si>
  <si>
    <t>USER_ID_CONVERSION.USER_ID=116442
登録済み</t>
    <rPh sb="34" eb="36">
      <t>トウロク</t>
    </rPh>
    <rPh sb="36" eb="37">
      <t>ズミ</t>
    </rPh>
    <phoneticPr fontId="2"/>
  </si>
  <si>
    <t>USER_MASTER.USER_ID=116442
登録済み</t>
    <rPh sb="27" eb="29">
      <t>トウロク</t>
    </rPh>
    <rPh sb="29" eb="30">
      <t>ズミ</t>
    </rPh>
    <phoneticPr fontId="2"/>
  </si>
  <si>
    <t>・検索に失敗しました ORA-00936: 式がありません。</t>
    <phoneticPr fontId="4"/>
  </si>
  <si>
    <t>directPreviewTest.htmlを起動して、（２） 外部システムIF(複数図番指定)で、「DRASAP連携」ボタンをクリックする</t>
    <rPh sb="23" eb="25">
      <t>キドウ</t>
    </rPh>
    <rPh sb="57" eb="59">
      <t>レンケイ</t>
    </rPh>
    <phoneticPr fontId="2"/>
  </si>
  <si>
    <t>user_id_col=&lt;NULL&gt;</t>
    <phoneticPr fontId="2"/>
  </si>
  <si>
    <t>user_id_col=USER_ID_1</t>
    <phoneticPr fontId="2"/>
  </si>
  <si>
    <r>
      <rPr>
        <sz val="11"/>
        <rFont val="Meiryo UI"/>
        <family val="3"/>
        <charset val="128"/>
      </rPr>
      <t>user_id_col=</t>
    </r>
    <r>
      <rPr>
        <b/>
        <sz val="11"/>
        <color rgb="FF0000FF"/>
        <rFont val="Meiryo UI"/>
        <family val="3"/>
        <charset val="128"/>
      </rPr>
      <t>USER_ID_2</t>
    </r>
    <phoneticPr fontId="2"/>
  </si>
  <si>
    <t>1</t>
    <phoneticPr fontId="2"/>
  </si>
  <si>
    <t>2</t>
  </si>
  <si>
    <t>3</t>
  </si>
  <si>
    <t>4</t>
  </si>
  <si>
    <t>5</t>
  </si>
  <si>
    <t>6</t>
  </si>
  <si>
    <t>7</t>
  </si>
  <si>
    <t>8</t>
  </si>
  <si>
    <t>9</t>
  </si>
  <si>
    <t>図番未登録
図面１：　ET987654321
図面２：　ET0987654321</t>
    <rPh sb="0" eb="2">
      <t>ズバン</t>
    </rPh>
    <rPh sb="2" eb="3">
      <t>ミ</t>
    </rPh>
    <rPh sb="3" eb="5">
      <t>トウロク</t>
    </rPh>
    <phoneticPr fontId="2"/>
  </si>
  <si>
    <r>
      <rPr>
        <sz val="11"/>
        <rFont val="Meiryo UI"/>
        <family val="3"/>
        <charset val="128"/>
      </rPr>
      <t>以下のエラー画面が表示されること</t>
    </r>
    <r>
      <rPr>
        <sz val="11"/>
        <color rgb="FFFF0000"/>
        <rFont val="Meiryo UI"/>
        <family val="3"/>
        <charset val="128"/>
      </rPr>
      <t xml:space="preserve">
DRASAP接続エラー
</t>
    </r>
    <r>
      <rPr>
        <sz val="11"/>
        <rFont val="Meiryo UI"/>
        <family val="3"/>
        <charset val="128"/>
      </rPr>
      <t>以下の理由で接続できません。
・ユーザーに接続する権限がありません。
・ユーザー登録に不備があります。管理者に連絡ください。
・その他システムエラーが発生した可能性があります。管理者に連絡ください。
「Close」</t>
    </r>
    <r>
      <rPr>
        <sz val="11"/>
        <color rgb="FFFF0000"/>
        <rFont val="Meiryo UI"/>
        <family val="3"/>
        <charset val="128"/>
      </rPr>
      <t xml:space="preserve">
・ユーザID変換テーブルに外部システムのユーザIDが登録されていません
</t>
    </r>
    <rPh sb="0" eb="2">
      <t>イカ</t>
    </rPh>
    <rPh sb="6" eb="8">
      <t>ガメン</t>
    </rPh>
    <rPh sb="9" eb="11">
      <t>ヒョウジ</t>
    </rPh>
    <phoneticPr fontId="4"/>
  </si>
  <si>
    <t>検索条件に関係しない共通事項</t>
    <rPh sb="0" eb="2">
      <t>ケンサク</t>
    </rPh>
    <rPh sb="2" eb="4">
      <t>ジョウケン</t>
    </rPh>
    <rPh sb="5" eb="7">
      <t>カンケイ</t>
    </rPh>
    <rPh sb="10" eb="12">
      <t>キョウツウ</t>
    </rPh>
    <rPh sb="12" eb="14">
      <t>ジコウ</t>
    </rPh>
    <phoneticPr fontId="2"/>
  </si>
  <si>
    <r>
      <t>・図番条件：ET987654321,ET0987654321
・その他の検索条件：ブランク
・検索結果
　「</t>
    </r>
    <r>
      <rPr>
        <sz val="11"/>
        <color rgb="FFFF0000"/>
        <rFont val="Meiryo UI"/>
        <family val="3"/>
        <charset val="128"/>
      </rPr>
      <t>・検索結果は0件です。</t>
    </r>
    <r>
      <rPr>
        <sz val="11"/>
        <color theme="1"/>
        <rFont val="Meiryo UI"/>
        <family val="3"/>
        <charset val="128"/>
      </rPr>
      <t xml:space="preserve">」
</t>
    </r>
    <rPh sb="3" eb="5">
      <t>ジョウケン</t>
    </rPh>
    <rPh sb="34" eb="35">
      <t>タ</t>
    </rPh>
    <phoneticPr fontId="2"/>
  </si>
  <si>
    <t>図面１：　00-81298062-0(ACL=10)
図面２：　00-81298063-0(ACL=10)</t>
    <rPh sb="0" eb="2">
      <t>ズメン</t>
    </rPh>
    <phoneticPr fontId="2"/>
  </si>
  <si>
    <t>図番未入力
図面１：　&lt;NULL&gt;
図面２：　&lt;NULL&gt;</t>
    <rPh sb="0" eb="2">
      <t>ズバン</t>
    </rPh>
    <rPh sb="2" eb="3">
      <t>ミ</t>
    </rPh>
    <rPh sb="3" eb="5">
      <t>ニュウリョク</t>
    </rPh>
    <phoneticPr fontId="2"/>
  </si>
  <si>
    <r>
      <t>・全ての検索条件：ブランク
・検索結果
　「</t>
    </r>
    <r>
      <rPr>
        <sz val="11"/>
        <color rgb="FFFF0000"/>
        <rFont val="Meiryo UI"/>
        <family val="3"/>
        <charset val="128"/>
      </rPr>
      <t>・検索結果は0件です。</t>
    </r>
    <r>
      <rPr>
        <sz val="11"/>
        <color theme="1"/>
        <rFont val="Meiryo UI"/>
        <family val="3"/>
        <charset val="128"/>
      </rPr>
      <t xml:space="preserve">」
</t>
    </r>
    <rPh sb="1" eb="2">
      <t>スベ</t>
    </rPh>
    <phoneticPr fontId="2"/>
  </si>
  <si>
    <t xml:space="preserve">・図番条件：00-81298062-0,00-81298063-0
・その他の検索条件：ブランク
・検索結果
　2件の図面がヒットして一覧表示される
</t>
    <rPh sb="3" eb="5">
      <t>ジョウケン</t>
    </rPh>
    <rPh sb="37" eb="38">
      <t>タ</t>
    </rPh>
    <rPh sb="57" eb="58">
      <t>ケン</t>
    </rPh>
    <rPh sb="59" eb="61">
      <t>ズメン</t>
    </rPh>
    <rPh sb="67" eb="69">
      <t>イチラン</t>
    </rPh>
    <rPh sb="69" eb="71">
      <t>ヒョウジ</t>
    </rPh>
    <phoneticPr fontId="2"/>
  </si>
  <si>
    <t>TIFF形式で図面がダウンロードされる</t>
    <rPh sb="4" eb="6">
      <t>ケイシキ</t>
    </rPh>
    <rPh sb="7" eb="9">
      <t>ズメン</t>
    </rPh>
    <phoneticPr fontId="2"/>
  </si>
  <si>
    <t>それぞれの図番のリンクをクリック</t>
    <rPh sb="5" eb="7">
      <t>ズバン</t>
    </rPh>
    <phoneticPr fontId="2"/>
  </si>
  <si>
    <t>図面１：　00-81298062-0(ACL=10)
図面２：　00-81298046-0(ACL=11)</t>
    <rPh sb="0" eb="2">
      <t>ズメン</t>
    </rPh>
    <phoneticPr fontId="2"/>
  </si>
  <si>
    <t>ACL=10の図面は、TIFF形式で図面がダウンロードされる
ACL=11の図面は、TIFF形式で図面がダウンロードされる</t>
    <rPh sb="7" eb="9">
      <t>ズメン</t>
    </rPh>
    <rPh sb="15" eb="17">
      <t>ケイシキ</t>
    </rPh>
    <rPh sb="18" eb="20">
      <t>ズメン</t>
    </rPh>
    <phoneticPr fontId="2"/>
  </si>
  <si>
    <t>図面１：　01824409000(ACL=12)
図面２：　01824409010(ACL=2G)
※上記図面のACLをテスト用に変更しておくこと</t>
    <rPh sb="0" eb="2">
      <t>ズメン</t>
    </rPh>
    <rPh sb="51" eb="53">
      <t>ジョウキ</t>
    </rPh>
    <rPh sb="65" eb="67">
      <t>ヘンコウ</t>
    </rPh>
    <phoneticPr fontId="2"/>
  </si>
  <si>
    <t xml:space="preserve">・図番条件：00-81298062-0,00-81298063-0
・その他の検索条件：ブランク
・検索結果
　2件の図面がヒットして一覧表示される
・使用禁止図番の00-81298044-0は、行全体がピンク色に塗り潰されている
・1物2品番の08271619010は、行全体が淡黄色に塗り潰されている
</t>
    <rPh sb="3" eb="5">
      <t>ジョウケン</t>
    </rPh>
    <rPh sb="37" eb="38">
      <t>タ</t>
    </rPh>
    <rPh sb="57" eb="58">
      <t>ケン</t>
    </rPh>
    <rPh sb="59" eb="61">
      <t>ズメン</t>
    </rPh>
    <rPh sb="67" eb="69">
      <t>イチラン</t>
    </rPh>
    <rPh sb="69" eb="71">
      <t>ヒョウジ</t>
    </rPh>
    <rPh sb="76" eb="80">
      <t>シヨウキンシ</t>
    </rPh>
    <rPh sb="80" eb="82">
      <t>ズバン</t>
    </rPh>
    <rPh sb="98" eb="101">
      <t>ギョウゼンタイ</t>
    </rPh>
    <rPh sb="105" eb="106">
      <t>イロ</t>
    </rPh>
    <rPh sb="107" eb="108">
      <t>ヌ</t>
    </rPh>
    <rPh sb="109" eb="110">
      <t>ツブ</t>
    </rPh>
    <rPh sb="118" eb="119">
      <t>ブツ</t>
    </rPh>
    <rPh sb="120" eb="122">
      <t>ヒンバン</t>
    </rPh>
    <rPh sb="140" eb="141">
      <t>アワ</t>
    </rPh>
    <phoneticPr fontId="2"/>
  </si>
  <si>
    <t>使用禁止図番、1物2品番図番
図面１：　00-81298044-0(ACL=10)
図面２：　08271619010(ACL=10)
※図面１は、使用禁止図番に変更しておくこと
　図面２は、実体ファイルがついていないので、
　TIFFファイルを付けること</t>
    <rPh sb="0" eb="4">
      <t>シヨウキンシ</t>
    </rPh>
    <rPh sb="4" eb="6">
      <t>ズバン</t>
    </rPh>
    <rPh sb="8" eb="9">
      <t>ブツ</t>
    </rPh>
    <rPh sb="10" eb="12">
      <t>ヒンバン</t>
    </rPh>
    <rPh sb="12" eb="14">
      <t>ズバン</t>
    </rPh>
    <rPh sb="15" eb="17">
      <t>ズメン</t>
    </rPh>
    <rPh sb="68" eb="70">
      <t>ズメン</t>
    </rPh>
    <rPh sb="73" eb="79">
      <t>シヨウキンシズバン</t>
    </rPh>
    <rPh sb="80" eb="82">
      <t>ヘンコウ</t>
    </rPh>
    <rPh sb="90" eb="92">
      <t>ズメン</t>
    </rPh>
    <rPh sb="95" eb="97">
      <t>ジッタイ</t>
    </rPh>
    <rPh sb="122" eb="123">
      <t>ツ</t>
    </rPh>
    <phoneticPr fontId="2"/>
  </si>
  <si>
    <t>図面１：　00-81298062-0(ACL=10)
図面２：　01-82440902-0(ACL=33)
※図面2のACLをテスト用に変更しておくこと</t>
    <rPh sb="0" eb="2">
      <t>ズメン</t>
    </rPh>
    <phoneticPr fontId="2"/>
  </si>
  <si>
    <t xml:space="preserve">検索画面が起動し、以下の情報がセットされていること
・ログインユーザ情報
　　職番：123456
　　名前：豊田　太郎
　　部署名：工作機械･ﾒｶﾄﾛ事業本部BR室業務ﾌﾟﾛｾｽ改革G
・検索画面のボタンが、ユーザの権限により正しく表示されていること
　　出力（権限に関係なく表示）
　　ファイル出力（権限に関係なく表示）
　　図面登録依頼
　　図面登録依頼詳細
　　図面登録依頼リスト
　　アクセルレベル一括更新
　　アクセスレベル更新結果
　　運用支援
　　図番削除
　　マルチPDF出力
　　PDF単独zip出力
　　アクセスレベル変更
</t>
    <rPh sb="1" eb="3">
      <t>ガメン</t>
    </rPh>
    <rPh sb="4" eb="6">
      <t>キドウ</t>
    </rPh>
    <rPh sb="8" eb="10">
      <t>イカ</t>
    </rPh>
    <rPh sb="11" eb="13">
      <t>ジョウホウ</t>
    </rPh>
    <rPh sb="33" eb="35">
      <t>ジョウホウ</t>
    </rPh>
    <rPh sb="128" eb="130">
      <t>シュツリョク</t>
    </rPh>
    <rPh sb="131" eb="133">
      <t>ケンゲン</t>
    </rPh>
    <rPh sb="134" eb="136">
      <t>カンケイ</t>
    </rPh>
    <rPh sb="138" eb="140">
      <t>ヒョウジ</t>
    </rPh>
    <rPh sb="148" eb="150">
      <t>シュツリョク</t>
    </rPh>
    <rPh sb="167" eb="169">
      <t>ズメン</t>
    </rPh>
    <rPh sb="169" eb="171">
      <t>トウロク</t>
    </rPh>
    <rPh sb="171" eb="173">
      <t>イライ</t>
    </rPh>
    <rPh sb="176" eb="178">
      <t>ズメン</t>
    </rPh>
    <rPh sb="178" eb="180">
      <t>トウロク</t>
    </rPh>
    <rPh sb="180" eb="182">
      <t>イライ</t>
    </rPh>
    <rPh sb="182" eb="184">
      <t>ショウサイ</t>
    </rPh>
    <rPh sb="187" eb="189">
      <t>ズメン</t>
    </rPh>
    <rPh sb="189" eb="191">
      <t>トウロク</t>
    </rPh>
    <rPh sb="191" eb="193">
      <t>イライ</t>
    </rPh>
    <rPh sb="206" eb="208">
      <t>イッカツ</t>
    </rPh>
    <rPh sb="208" eb="210">
      <t>コウシンシエン</t>
    </rPh>
    <phoneticPr fontId="2"/>
  </si>
  <si>
    <t>検索画面が起動し、以下の情報がセットされていること
・ログインユーザ情報
　　職番：B0021
　　名前：岩月　啓一
　　部署名：工作機械･ﾒｶﾄﾛ事業本部工作機械技術部ｱﾌﾟﾘｹｰｼｮﾝｴﾝｼﾞﾆｱﾘﾝｸﾞ室第2G
・検索画面のボタンが、ユーザの権限により正しく表示されていること
　　出力（権限に関係なく表示）
　　ファイル出力（権限に関係なく表示）</t>
    <rPh sb="1" eb="3">
      <t>ガメン</t>
    </rPh>
    <rPh sb="4" eb="6">
      <t>キドウ</t>
    </rPh>
    <rPh sb="8" eb="10">
      <t>イカ</t>
    </rPh>
    <rPh sb="11" eb="13">
      <t>ジョウホウ</t>
    </rPh>
    <rPh sb="33" eb="35">
      <t>ジョウホウシエン</t>
    </rPh>
    <phoneticPr fontId="2"/>
  </si>
  <si>
    <t xml:space="preserve">・図番条件：00-81298062-0,01-82440902-0
・その他の検索条件：ブランク
・検索結果
　2件の図面がヒットして一覧表示される
</t>
    <rPh sb="3" eb="5">
      <t>ジョウケン</t>
    </rPh>
    <rPh sb="37" eb="38">
      <t>タ</t>
    </rPh>
    <rPh sb="57" eb="58">
      <t>ケン</t>
    </rPh>
    <rPh sb="59" eb="61">
      <t>ズメン</t>
    </rPh>
    <rPh sb="67" eb="69">
      <t>イチラン</t>
    </rPh>
    <rPh sb="69" eb="71">
      <t>ヒョウジ</t>
    </rPh>
    <phoneticPr fontId="2"/>
  </si>
  <si>
    <t>PDF形式で図面がダウンロードされる</t>
    <rPh sb="3" eb="5">
      <t>ケイシキ</t>
    </rPh>
    <rPh sb="6" eb="8">
      <t>ズメン</t>
    </rPh>
    <phoneticPr fontId="2"/>
  </si>
  <si>
    <t xml:space="preserve">図面１：　00-81298062-0(ACL=10)
図面２：　01-82440902-0(ACL=33)
</t>
    <rPh sb="0" eb="2">
      <t>ズメン</t>
    </rPh>
    <phoneticPr fontId="2"/>
  </si>
  <si>
    <t>図面１：　00-81298062-0(ACL=10)
図面２：　00-81298046-0(ACL=11)</t>
    <rPh sb="0" eb="2">
      <t>ズメン</t>
    </rPh>
    <rPh sb="27" eb="29">
      <t>ズメン</t>
    </rPh>
    <phoneticPr fontId="2"/>
  </si>
  <si>
    <t>検索画面が起動し、以下の情報がセットされていること
・ログインユーザ情報
　　職番：400250
　　名前：平向　寿志
　　部署名：工作機械･ﾒｶﾄﾛ事業本部工作機械技術部ｱﾌﾟﾘｹｰｼｮﾝｴﾝｼﾞﾆｱﾘﾝｸﾞ室第3G
・検索画面のボタンが、ユーザの権限により正しく表示されていること
　　出力（権限に関係なく表示）
　　ファイル出力（権限に関係なく表示）</t>
    <rPh sb="1" eb="3">
      <t>ガメン</t>
    </rPh>
    <rPh sb="4" eb="6">
      <t>キドウ</t>
    </rPh>
    <rPh sb="8" eb="10">
      <t>イカ</t>
    </rPh>
    <rPh sb="11" eb="13">
      <t>ジョウホウ</t>
    </rPh>
    <rPh sb="33" eb="35">
      <t>ジョウホウシエン</t>
    </rPh>
    <phoneticPr fontId="2"/>
  </si>
  <si>
    <t>00402071</t>
    <phoneticPr fontId="2"/>
  </si>
  <si>
    <t>検索画面が起動し、以下の情報がセットされていること
・ログインユーザ情報
　　職番：116442
　　名前：岡田　紀久利
　　部署名：工作機械･ﾒｶﾄﾛ事業本部工作機械技術部標準機開発室研削G
・検索画面のボタンが、ユーザの権限により正しく表示されていること
　　出力（権限に関係なく表示）
　　ファイル出力（権限に関係なく表示）</t>
    <rPh sb="1" eb="3">
      <t>ガメン</t>
    </rPh>
    <rPh sb="4" eb="6">
      <t>キドウ</t>
    </rPh>
    <rPh sb="8" eb="10">
      <t>イカ</t>
    </rPh>
    <rPh sb="11" eb="13">
      <t>ジョウホウ</t>
    </rPh>
    <rPh sb="33" eb="35">
      <t>ジョウホウシエン</t>
    </rPh>
    <phoneticPr fontId="2"/>
  </si>
  <si>
    <t>00116442</t>
    <phoneticPr fontId="2"/>
  </si>
  <si>
    <t>USER_ID_CONVERSION.USER_ID_2=116442
登録済み</t>
    <rPh sb="36" eb="38">
      <t>トウロク</t>
    </rPh>
    <rPh sb="38" eb="39">
      <t>ズ</t>
    </rPh>
    <phoneticPr fontId="2"/>
  </si>
  <si>
    <r>
      <t>user_id_col=</t>
    </r>
    <r>
      <rPr>
        <b/>
        <sz val="11"/>
        <color rgb="FF0000FF"/>
        <rFont val="Meiryo UI"/>
        <family val="3"/>
        <charset val="128"/>
      </rPr>
      <t>USER_ID_2</t>
    </r>
    <phoneticPr fontId="2"/>
  </si>
  <si>
    <t>USER_ID_CONVERSION.USER_ID_1=00402071
登録済み</t>
    <rPh sb="38" eb="40">
      <t>トウロク</t>
    </rPh>
    <rPh sb="40" eb="41">
      <t>ズ</t>
    </rPh>
    <phoneticPr fontId="2"/>
  </si>
  <si>
    <r>
      <t>user_id_col=</t>
    </r>
    <r>
      <rPr>
        <b/>
        <sz val="11"/>
        <color rgb="FF0000FF"/>
        <rFont val="Meiryo UI"/>
        <family val="3"/>
        <charset val="128"/>
      </rPr>
      <t>USER_ID_5</t>
    </r>
    <phoneticPr fontId="2"/>
  </si>
  <si>
    <r>
      <t>user_id_col=</t>
    </r>
    <r>
      <rPr>
        <b/>
        <sz val="11"/>
        <color rgb="FF0000FF"/>
        <rFont val="Meiryo UI"/>
        <family val="3"/>
        <charset val="128"/>
      </rPr>
      <t>USER_ID_4</t>
    </r>
    <phoneticPr fontId="2"/>
  </si>
  <si>
    <r>
      <t>user_id_col=</t>
    </r>
    <r>
      <rPr>
        <b/>
        <sz val="11"/>
        <color rgb="FF0000FF"/>
        <rFont val="Meiryo UI"/>
        <family val="3"/>
        <charset val="128"/>
      </rPr>
      <t>USER_ID_3</t>
    </r>
    <phoneticPr fontId="2"/>
  </si>
  <si>
    <t>00103739</t>
    <phoneticPr fontId="2"/>
  </si>
  <si>
    <t>検索画面が起動し、以下の情報がセットされていること
・ログインユーザ情報
　　職番：103739
　　名前：服部　淳二
　　部署名：国内出向ﾄﾖﾀ自動車株式会社
・検索画面のボタンが、ユーザの権限により正しく表示されていること
　　出力（権限に関係なく表示）
　　ファイル出力（権限に関係なく表示）</t>
    <rPh sb="1" eb="3">
      <t>ガメン</t>
    </rPh>
    <rPh sb="4" eb="6">
      <t>キドウ</t>
    </rPh>
    <rPh sb="8" eb="10">
      <t>イカ</t>
    </rPh>
    <rPh sb="11" eb="13">
      <t>ジョウホウ</t>
    </rPh>
    <rPh sb="33" eb="35">
      <t>ジョウホウシエン</t>
    </rPh>
    <phoneticPr fontId="2"/>
  </si>
  <si>
    <r>
      <t>・検索条件は図番のみでブランク
・表示属性は選択できない
・プロッタは選択できない
　「</t>
    </r>
    <r>
      <rPr>
        <sz val="11"/>
        <color rgb="FFFF0000"/>
        <rFont val="Meiryo UI"/>
        <family val="3"/>
        <charset val="128"/>
      </rPr>
      <t>・検索結果は0件です。</t>
    </r>
    <r>
      <rPr>
        <sz val="11"/>
        <color theme="1"/>
        <rFont val="Meiryo UI"/>
        <family val="3"/>
        <charset val="128"/>
      </rPr>
      <t xml:space="preserve">」
</t>
    </r>
    <rPh sb="6" eb="8">
      <t>ズバン</t>
    </rPh>
    <rPh sb="17" eb="19">
      <t>ヒョウジ</t>
    </rPh>
    <rPh sb="19" eb="21">
      <t>ゾクセイ</t>
    </rPh>
    <rPh sb="22" eb="24">
      <t>センタク</t>
    </rPh>
    <rPh sb="35" eb="37">
      <t>センタク</t>
    </rPh>
    <phoneticPr fontId="2"/>
  </si>
  <si>
    <r>
      <t>・図番条件：00-81298062-0,01-82440902-0
・その他の条件は全てのブランクでメニューからも選択できない
・表示属性は選択できない
・プロッタは選択できない
　「</t>
    </r>
    <r>
      <rPr>
        <sz val="11"/>
        <color rgb="FFFF0000"/>
        <rFont val="Meiryo UI"/>
        <family val="3"/>
        <charset val="128"/>
      </rPr>
      <t>・検索結果は0件です。</t>
    </r>
    <r>
      <rPr>
        <sz val="11"/>
        <color theme="1"/>
        <rFont val="Meiryo UI"/>
        <family val="3"/>
        <charset val="128"/>
      </rPr>
      <t>」</t>
    </r>
    <rPh sb="3" eb="5">
      <t>ジョウケン</t>
    </rPh>
    <rPh sb="37" eb="38">
      <t>タ</t>
    </rPh>
    <rPh sb="39" eb="41">
      <t>ジョウケン</t>
    </rPh>
    <rPh sb="42" eb="43">
      <t>スベ</t>
    </rPh>
    <rPh sb="57" eb="59">
      <t>センタク</t>
    </rPh>
    <phoneticPr fontId="2"/>
  </si>
  <si>
    <t>500図番条件</t>
    <rPh sb="3" eb="5">
      <t>ズバン</t>
    </rPh>
    <rPh sb="5" eb="7">
      <t>ジョウケン</t>
    </rPh>
    <phoneticPr fontId="2"/>
  </si>
  <si>
    <t>directPreviewTest.htmlを起動して、（２） 外部システムIF(複数図番指定)で、「DRASAP連携500件」ボタンをクリックする</t>
    <rPh sb="23" eb="25">
      <t>キドウ</t>
    </rPh>
    <rPh sb="57" eb="59">
      <t>レンケイ</t>
    </rPh>
    <rPh sb="62" eb="63">
      <t>ケン</t>
    </rPh>
    <phoneticPr fontId="2"/>
  </si>
  <si>
    <t>共通事項</t>
    <rPh sb="0" eb="2">
      <t>キョウツウ</t>
    </rPh>
    <rPh sb="2" eb="4">
      <t>ジコウ</t>
    </rPh>
    <phoneticPr fontId="2"/>
  </si>
  <si>
    <t>画面起動時（２図番指定I/F）</t>
    <rPh sb="0" eb="2">
      <t>ガメン</t>
    </rPh>
    <rPh sb="2" eb="4">
      <t>キドウ</t>
    </rPh>
    <rPh sb="4" eb="5">
      <t>ジ</t>
    </rPh>
    <rPh sb="7" eb="9">
      <t>ズバン</t>
    </rPh>
    <rPh sb="9" eb="11">
      <t>シテイ</t>
    </rPh>
    <phoneticPr fontId="4"/>
  </si>
  <si>
    <t>画面起動時（500図番指定I/F）</t>
    <rPh sb="0" eb="2">
      <t>ガメン</t>
    </rPh>
    <rPh sb="2" eb="4">
      <t>キドウ</t>
    </rPh>
    <rPh sb="4" eb="5">
      <t>ジ</t>
    </rPh>
    <rPh sb="9" eb="11">
      <t>ズバン</t>
    </rPh>
    <rPh sb="11" eb="13">
      <t>シテイ</t>
    </rPh>
    <phoneticPr fontId="4"/>
  </si>
  <si>
    <t xml:space="preserve">・図番条件：全図番がカンマ区切りで格納されている
・その他の検索条件：ブランク
・検索結果
　489件の図面がヒットして一覧表示される（※件数はDBの状況に依存）
・使用禁止図面、１物2品番図面は、行全体が塗り潰されている
</t>
    <rPh sb="3" eb="5">
      <t>ジョウケン</t>
    </rPh>
    <rPh sb="6" eb="9">
      <t>ゼンズバン</t>
    </rPh>
    <rPh sb="13" eb="15">
      <t>クギ</t>
    </rPh>
    <rPh sb="17" eb="19">
      <t>カクノウ</t>
    </rPh>
    <rPh sb="28" eb="29">
      <t>タ</t>
    </rPh>
    <rPh sb="50" eb="51">
      <t>ケン</t>
    </rPh>
    <rPh sb="52" eb="54">
      <t>ズメン</t>
    </rPh>
    <rPh sb="60" eb="62">
      <t>イチラン</t>
    </rPh>
    <rPh sb="62" eb="64">
      <t>ヒョウジ</t>
    </rPh>
    <rPh sb="69" eb="71">
      <t>ケンスウ</t>
    </rPh>
    <rPh sb="75" eb="77">
      <t>ジョウキョウ</t>
    </rPh>
    <rPh sb="78" eb="80">
      <t>イゾン</t>
    </rPh>
    <rPh sb="83" eb="87">
      <t>シヨウキンシ</t>
    </rPh>
    <rPh sb="87" eb="89">
      <t>ズメン</t>
    </rPh>
    <rPh sb="91" eb="92">
      <t>ブツ</t>
    </rPh>
    <rPh sb="93" eb="95">
      <t>ヒンバン</t>
    </rPh>
    <rPh sb="95" eb="97">
      <t>ズメン</t>
    </rPh>
    <rPh sb="99" eb="102">
      <t>ギョウゼンタイ</t>
    </rPh>
    <rPh sb="103" eb="104">
      <t>ヌ</t>
    </rPh>
    <rPh sb="105" eb="106">
      <t>ツブ</t>
    </rPh>
    <phoneticPr fontId="2"/>
  </si>
  <si>
    <t>検索画面</t>
    <rPh sb="0" eb="2">
      <t>ケンサク</t>
    </rPh>
    <rPh sb="2" eb="4">
      <t>ガメン</t>
    </rPh>
    <phoneticPr fontId="2"/>
  </si>
  <si>
    <t>検索結果</t>
    <rPh sb="0" eb="2">
      <t>ケンサク</t>
    </rPh>
    <rPh sb="2" eb="4">
      <t>ケッカ</t>
    </rPh>
    <phoneticPr fontId="2"/>
  </si>
  <si>
    <t>アクセスログに検索画面にアクセスしたことを示す以下のレコードが出力されていること
[yyMMddHHmmss],[アクセス端末IPアドレス],123456,豊田　太郎,工作機械･ﾒｶﾄﾛ事業本部BR室業務ﾌﾟﾛｾｽ改革G,01,0200</t>
    <rPh sb="7" eb="9">
      <t>ケンサク</t>
    </rPh>
    <rPh sb="9" eb="11">
      <t>ガメン</t>
    </rPh>
    <rPh sb="21" eb="22">
      <t>シメ</t>
    </rPh>
    <rPh sb="23" eb="25">
      <t>イカ</t>
    </rPh>
    <rPh sb="31" eb="33">
      <t>シュツリョク</t>
    </rPh>
    <rPh sb="61" eb="63">
      <t>タンマツ</t>
    </rPh>
    <phoneticPr fontId="2"/>
  </si>
  <si>
    <t>検索画面を開いたときのアクセスログ
※ファイルパスは、
「D:\Tomcat8\webapps\DRASAP\WEB-INF\classes\log4j.properties」内の
「log4j.appender.DRFILE_A.File=D:\\Tomcat8\\DRASAP\\logs\\access.log」で定義されている</t>
    <rPh sb="88" eb="89">
      <t>ナイ</t>
    </rPh>
    <rPh sb="160" eb="162">
      <t>テイギ</t>
    </rPh>
    <phoneticPr fontId="2"/>
  </si>
  <si>
    <t>図面のダウンロード</t>
    <rPh sb="0" eb="2">
      <t>ズメン</t>
    </rPh>
    <phoneticPr fontId="2"/>
  </si>
  <si>
    <t>ダウンロード時のアクセスログ</t>
    <rPh sb="6" eb="7">
      <t>ジ</t>
    </rPh>
    <phoneticPr fontId="2"/>
  </si>
  <si>
    <t>図面表示(=ダウンロード）を示す以下のレコードが出力されていること
[yyMMddHHmmss],[アクセス端末IPアドレス],123456,豊田　太郎,工作機械･ﾒｶﾄﾛ事業本部BR室業務ﾌﾟﾛｾｽ改革G,02,00812980620,0200
[yyMMddHHmmss],[アクセス端末IPアドレス],123456,豊田　太郎,工作機械･ﾒｶﾄﾛ事業本部BR室業務ﾌﾟﾛｾｽ改革G,02,00812980630,0200</t>
    <rPh sb="0" eb="2">
      <t>ズメン</t>
    </rPh>
    <rPh sb="2" eb="4">
      <t>ヒョウジ</t>
    </rPh>
    <rPh sb="14" eb="15">
      <t>シメ</t>
    </rPh>
    <rPh sb="16" eb="18">
      <t>イカ</t>
    </rPh>
    <rPh sb="24" eb="26">
      <t>シュツリョク</t>
    </rPh>
    <rPh sb="54" eb="56">
      <t>タンマツ</t>
    </rPh>
    <phoneticPr fontId="2"/>
  </si>
  <si>
    <t>図面表示(=ダウンロード）を示す以下のレコードが出力されていること
[yyMMddHHmmss],[アクセス端末IPアドレス],123456,豊田　太郎,工作機械･ﾒｶﾄﾛ事業本部BR室業務ﾌﾟﾛｾｽ改革G,02,00812980620,0200
[yyMMddHHmmss],[アクセス端末IPアドレス],123456,豊田　太郎,工作機械･ﾒｶﾄﾛ事業本部BR室業務ﾌﾟﾛｾｽ改革G,02,00812980460,0200</t>
    <rPh sb="0" eb="2">
      <t>ズメン</t>
    </rPh>
    <rPh sb="2" eb="4">
      <t>ヒョウジ</t>
    </rPh>
    <rPh sb="14" eb="15">
      <t>シメ</t>
    </rPh>
    <rPh sb="16" eb="18">
      <t>イカ</t>
    </rPh>
    <rPh sb="24" eb="26">
      <t>シュツリョク</t>
    </rPh>
    <rPh sb="54" eb="56">
      <t>タンマツ</t>
    </rPh>
    <phoneticPr fontId="2"/>
  </si>
  <si>
    <t>図面表示(=ダウンロード）を示す以下のレコードが出力されていること
[yyMMddHHmmss],[アクセス端末IPアドレス],123456,豊田　太郎,工作機械･ﾒｶﾄﾛ事業本部BR室業務ﾌﾟﾛｾｽ改革G,02,00812980440,0200
[yyMMddHHmmss],[アクセス端末IPアドレス],123456,豊田　太郎,工作機械･ﾒｶﾄﾛ事業本部BR室業務ﾌﾟﾛｾｽ改革G,02,08271619010,0200</t>
    <rPh sb="0" eb="2">
      <t>ズメン</t>
    </rPh>
    <rPh sb="2" eb="4">
      <t>ヒョウジ</t>
    </rPh>
    <rPh sb="14" eb="15">
      <t>シメ</t>
    </rPh>
    <rPh sb="16" eb="18">
      <t>イカ</t>
    </rPh>
    <rPh sb="24" eb="26">
      <t>シュツリョク</t>
    </rPh>
    <rPh sb="54" eb="56">
      <t>タンマツ</t>
    </rPh>
    <phoneticPr fontId="2"/>
  </si>
  <si>
    <t>アクセスログに検索画面にアクセスしたことを示す以下のレコードが出力されていること
[yyMMddHHmmss],[アクセス端末IPアドレス],B0021,岩月　啓一,工作機械･ﾒｶﾄﾛ事業本部工作機械技術部ｱﾌﾟﾘｹｰｼｮﾝｴﾝｼﾞﾆｱﾘﾝｸﾞ室第2G,01,0200</t>
    <rPh sb="7" eb="9">
      <t>ケンサク</t>
    </rPh>
    <rPh sb="9" eb="11">
      <t>ガメン</t>
    </rPh>
    <rPh sb="21" eb="22">
      <t>シメ</t>
    </rPh>
    <rPh sb="23" eb="25">
      <t>イカ</t>
    </rPh>
    <rPh sb="31" eb="33">
      <t>シュツリョク</t>
    </rPh>
    <rPh sb="61" eb="63">
      <t>タンマツ</t>
    </rPh>
    <phoneticPr fontId="2"/>
  </si>
  <si>
    <t>図面表示(=ダウンロード）を示す以下のレコードが出力されていること
[yyMMddHHmmss],[アクセス端末IPアドレス],B0021,岩月　啓一,工作機械･ﾒｶﾄﾛ事業本部工作機械技術部ｱﾌﾟﾘｹｰｼｮﾝｴﾝｼﾞﾆｱﾘﾝｸﾞ室第2G,02,00812980620,0200
[yyMMddHHmmss],[アクセス端末IPアドレス],B0021,岩月　啓一,工作機械･ﾒｶﾄﾛ事業本部工作機械技術部ｱﾌﾟﾘｹｰｼｮﾝｴﾝｼﾞﾆｱﾘﾝｸﾞ室第2G,02,01824409020,0200</t>
    <rPh sb="0" eb="2">
      <t>ズメン</t>
    </rPh>
    <rPh sb="2" eb="4">
      <t>ヒョウジ</t>
    </rPh>
    <rPh sb="14" eb="15">
      <t>シメ</t>
    </rPh>
    <rPh sb="16" eb="18">
      <t>イカ</t>
    </rPh>
    <rPh sb="24" eb="26">
      <t>シュツリョク</t>
    </rPh>
    <rPh sb="54" eb="56">
      <t>タンマツ</t>
    </rPh>
    <phoneticPr fontId="2"/>
  </si>
  <si>
    <t xml:space="preserve">検索画面を開いたときのアクセスログ
</t>
    <phoneticPr fontId="2"/>
  </si>
  <si>
    <t>アクセスログに検索画面にアクセスしたことを示す以下のレコードが出力されていること
[yyMMddHHmmss],[アクセス端末IPアドレス],103739,服部　淳二,国内出向ﾄﾖﾀ自動車株式会社,01,0200</t>
    <rPh sb="7" eb="9">
      <t>ケンサク</t>
    </rPh>
    <rPh sb="9" eb="11">
      <t>ガメン</t>
    </rPh>
    <rPh sb="21" eb="22">
      <t>シメ</t>
    </rPh>
    <rPh sb="23" eb="25">
      <t>イカ</t>
    </rPh>
    <rPh sb="31" eb="33">
      <t>シュツリョク</t>
    </rPh>
    <rPh sb="61" eb="63">
      <t>タンマツ</t>
    </rPh>
    <phoneticPr fontId="2"/>
  </si>
  <si>
    <t>アクセスログに検索画面にアクセスしたことを示す以下のレコードが出力されていること
[yyMMddHHmmss],[アクセス端末IPアドレス],400250,平向　寿志,工作機械･ﾒｶﾄﾛ事業本部工作機械技術部ｱﾌﾟﾘｹｰｼｮﾝｴﾝｼﾞﾆｱﾘﾝｸﾞ室第3G,01,0200</t>
    <rPh sb="7" eb="9">
      <t>ケンサク</t>
    </rPh>
    <rPh sb="9" eb="11">
      <t>ガメン</t>
    </rPh>
    <rPh sb="21" eb="22">
      <t>シメ</t>
    </rPh>
    <rPh sb="23" eb="25">
      <t>イカ</t>
    </rPh>
    <rPh sb="31" eb="33">
      <t>シュツリョク</t>
    </rPh>
    <rPh sb="61" eb="63">
      <t>タンマツ</t>
    </rPh>
    <phoneticPr fontId="2"/>
  </si>
  <si>
    <t>図面表示(=ダウンロード）を示す以下のレコードが出力されていること
[yyMMddHHmmss],[アクセス端末IPアドレス],400250,平向　寿志,工作機械･ﾒｶﾄﾛ事業本部工作機械技術部ｱﾌﾟﾘｹｰｼｮﾝｴﾝｼﾞﾆｱﾘﾝｸﾞ室第3G,02,00812980620,0200
[yyMMddHHmmss],[アクセス端末IPアドレス],400250,平向　寿志,工作機械･ﾒｶﾄﾛ事業本部工作機械技術部ｱﾌﾟﾘｹｰｼｮﾝｴﾝｼﾞﾆｱﾘﾝｸﾞ室第3G,02,01824409020,0200</t>
    <rPh sb="0" eb="2">
      <t>ズメン</t>
    </rPh>
    <rPh sb="2" eb="4">
      <t>ヒョウジ</t>
    </rPh>
    <rPh sb="14" eb="15">
      <t>シメ</t>
    </rPh>
    <rPh sb="16" eb="18">
      <t>イカ</t>
    </rPh>
    <rPh sb="24" eb="26">
      <t>シュツリョク</t>
    </rPh>
    <rPh sb="54" eb="56">
      <t>タンマツ</t>
    </rPh>
    <phoneticPr fontId="2"/>
  </si>
  <si>
    <t>検索画面が起動し、以下の情報がセットされていること
・ログインユーザ情報
　　職番：084160
　　名前：板倉　勝明
　　部署名：工作機械･ﾒｶﾄﾛ事業本部刈谷工場製造部第1生産課第1係102組
・検索画面のボタンが、ユーザの権限により正しく表示されていること
　　出力（権限に関係なく表示）
　　ファイル出力（権限に関係なく表示）</t>
    <rPh sb="1" eb="3">
      <t>ガメン</t>
    </rPh>
    <rPh sb="4" eb="6">
      <t>キドウ</t>
    </rPh>
    <rPh sb="8" eb="10">
      <t>イカ</t>
    </rPh>
    <rPh sb="11" eb="13">
      <t>ジョウホウ</t>
    </rPh>
    <rPh sb="33" eb="35">
      <t>ジョウホウシエン</t>
    </rPh>
    <phoneticPr fontId="2"/>
  </si>
  <si>
    <t>アクセスログに検索画面にアクセスしたことを示す以下のレコードが出力されていること
[yyMMddHHmmss],[アクセス端末IPアドレス],084160,板倉　勝明,工作機械･ﾒｶﾄﾛ事業本部刈谷工場製造部第1生産課第1係102組,01,0200</t>
    <rPh sb="7" eb="9">
      <t>ケンサク</t>
    </rPh>
    <rPh sb="9" eb="11">
      <t>ガメン</t>
    </rPh>
    <rPh sb="21" eb="22">
      <t>シメ</t>
    </rPh>
    <rPh sb="23" eb="25">
      <t>イカ</t>
    </rPh>
    <rPh sb="31" eb="33">
      <t>シュツリョク</t>
    </rPh>
    <rPh sb="61" eb="63">
      <t>タンマツ</t>
    </rPh>
    <phoneticPr fontId="2"/>
  </si>
  <si>
    <t xml:space="preserve">・図番条件：00-81298062-0,00-81298046-0
・その他の検索条件：ブランク
・検索結果
　2件の図面がヒットして一覧表示される
　00-81298062-0(ACL=10)の図面は、図番のリンクがついている
　00-81298046-0(ACL=11)の図面は、図番表示のみでリンクなし
</t>
    <rPh sb="3" eb="5">
      <t>ジョウケン</t>
    </rPh>
    <rPh sb="37" eb="38">
      <t>タ</t>
    </rPh>
    <rPh sb="57" eb="58">
      <t>ケン</t>
    </rPh>
    <rPh sb="59" eb="61">
      <t>ズメン</t>
    </rPh>
    <rPh sb="67" eb="69">
      <t>イチラン</t>
    </rPh>
    <rPh sb="69" eb="71">
      <t>ヒョウジ</t>
    </rPh>
    <rPh sb="98" eb="100">
      <t>ズメン</t>
    </rPh>
    <rPh sb="102" eb="104">
      <t>ズバン</t>
    </rPh>
    <rPh sb="138" eb="140">
      <t>ズメン</t>
    </rPh>
    <rPh sb="142" eb="144">
      <t>ズバン</t>
    </rPh>
    <rPh sb="144" eb="146">
      <t>ヒョウジ</t>
    </rPh>
    <phoneticPr fontId="2"/>
  </si>
  <si>
    <t>図番00-81298062-0(ACL=10)のリンクをクリック</t>
    <rPh sb="0" eb="2">
      <t>ズバン</t>
    </rPh>
    <phoneticPr fontId="2"/>
  </si>
  <si>
    <t>10→3
11→0</t>
    <phoneticPr fontId="2"/>
  </si>
  <si>
    <t>図面表示(=ダウンロード）を示す以下のレコードが出力されていること
[yyMMddHHmmss],[アクセス端末IPアドレス],084160,板倉　勝明,工作機械･ﾒｶﾄﾛ事業本部刈谷工場製造部第1生産課第1係102組,02,00812980620,0200</t>
    <rPh sb="0" eb="2">
      <t>ズメン</t>
    </rPh>
    <rPh sb="2" eb="4">
      <t>ヒョウジ</t>
    </rPh>
    <rPh sb="14" eb="15">
      <t>シメ</t>
    </rPh>
    <rPh sb="16" eb="18">
      <t>イカ</t>
    </rPh>
    <rPh sb="24" eb="26">
      <t>シュツリョク</t>
    </rPh>
    <rPh sb="54" eb="56">
      <t>タンマツ</t>
    </rPh>
    <phoneticPr fontId="2"/>
  </si>
  <si>
    <t>アクセスログに検索画面にアクセスしたことを示す以下のレコードが出力されていること
[yyMMddHHmmss],[アクセス端末IPアドレス],116442,岡田　紀久利,工作機械･ﾒｶﾄﾛ事業本部工作機械技術部標準機開発室研削G,01,0200</t>
    <rPh sb="7" eb="9">
      <t>ケンサク</t>
    </rPh>
    <rPh sb="9" eb="11">
      <t>ガメン</t>
    </rPh>
    <rPh sb="21" eb="22">
      <t>シメ</t>
    </rPh>
    <rPh sb="23" eb="25">
      <t>イカ</t>
    </rPh>
    <rPh sb="31" eb="33">
      <t>シュツリョク</t>
    </rPh>
    <rPh sb="61" eb="63">
      <t>タンマツ</t>
    </rPh>
    <phoneticPr fontId="2"/>
  </si>
  <si>
    <t>図面表示(=ダウンロード）を示す以下のレコードが出力されていること
[yyMMddHHmmss],[アクセス端末IPアドレス],116442,岡田　紀久利,工作機械･ﾒｶﾄﾛ事業本部工作機械技術部標準機開発室研削G,02,00812980620,0200
[yyMMddHHmmss],[アクセス端末IPアドレス],116442,岡田　紀久利,工作機械･ﾒｶﾄﾛ事業本部工作機械技術部標準機開発室研削G,02,01824409020,0200</t>
    <rPh sb="0" eb="2">
      <t>ズメン</t>
    </rPh>
    <rPh sb="2" eb="4">
      <t>ヒョウジ</t>
    </rPh>
    <rPh sb="14" eb="15">
      <t>シメ</t>
    </rPh>
    <rPh sb="16" eb="18">
      <t>イカ</t>
    </rPh>
    <rPh sb="24" eb="26">
      <t>シュツリョク</t>
    </rPh>
    <rPh sb="54" eb="56">
      <t>タンマツ</t>
    </rPh>
    <phoneticPr fontId="2"/>
  </si>
  <si>
    <t>任意の図番のリンクをクリック</t>
    <rPh sb="0" eb="2">
      <t>ニンイ</t>
    </rPh>
    <rPh sb="3" eb="5">
      <t>ズバン</t>
    </rPh>
    <phoneticPr fontId="2"/>
  </si>
  <si>
    <t>先頭から10図番にチェックを入れ、「マルチPDF出力」ボタンをクリック</t>
    <rPh sb="0" eb="2">
      <t>セントウ</t>
    </rPh>
    <rPh sb="6" eb="8">
      <t>ズバン</t>
    </rPh>
    <rPh sb="14" eb="15">
      <t>イ</t>
    </rPh>
    <rPh sb="24" eb="26">
      <t>シュツリョク</t>
    </rPh>
    <phoneticPr fontId="2"/>
  </si>
  <si>
    <t>選択した図面が、並び順にマルチページPDF化されてダウンロードされる
全てのページにバナーが合成されている</t>
    <rPh sb="0" eb="2">
      <t>センタク</t>
    </rPh>
    <rPh sb="4" eb="6">
      <t>ズメン</t>
    </rPh>
    <rPh sb="8" eb="9">
      <t>ナラ</t>
    </rPh>
    <rPh sb="10" eb="11">
      <t>ジュン</t>
    </rPh>
    <rPh sb="21" eb="22">
      <t>カ</t>
    </rPh>
    <rPh sb="35" eb="36">
      <t>スベ</t>
    </rPh>
    <rPh sb="46" eb="48">
      <t>ゴウセイ</t>
    </rPh>
    <phoneticPr fontId="2"/>
  </si>
  <si>
    <t>リンクをクリックした図面に対して以下のレコードが出力されていること
[yyMMddHHmmss],[アクセス端末IPアドレス],123456,豊田　太郎,工作機械･ﾒｶﾄﾛ事業本部BR室業務ﾌﾟﾛｾｽ改革G,02,[ハイフン抜き図番],0200</t>
    <rPh sb="10" eb="12">
      <t>ズメン</t>
    </rPh>
    <rPh sb="13" eb="14">
      <t>タイ</t>
    </rPh>
    <rPh sb="16" eb="18">
      <t>イカ</t>
    </rPh>
    <rPh sb="24" eb="26">
      <t>シュツリョク</t>
    </rPh>
    <rPh sb="54" eb="56">
      <t>タンマツ</t>
    </rPh>
    <rPh sb="112" eb="113">
      <t>ヌ</t>
    </rPh>
    <rPh sb="114" eb="116">
      <t>ズバン</t>
    </rPh>
    <phoneticPr fontId="2"/>
  </si>
  <si>
    <t>選択した図面全てに対して、以下のレコードが出力されていること
[yyMMddHHmmss],[アクセス端末IPアドレス],123456,豊田　太郎,工作機械･ﾒｶﾄﾛ事業本部BR室業務ﾌﾟﾛｾｽ改革G,02,[ハイフン抜き図番],0200</t>
    <rPh sb="0" eb="2">
      <t>センタク</t>
    </rPh>
    <rPh sb="4" eb="6">
      <t>ズメン</t>
    </rPh>
    <rPh sb="6" eb="7">
      <t>スベ</t>
    </rPh>
    <rPh sb="9" eb="10">
      <t>タイ</t>
    </rPh>
    <rPh sb="13" eb="15">
      <t>イカ</t>
    </rPh>
    <rPh sb="21" eb="23">
      <t>シュツリョク</t>
    </rPh>
    <rPh sb="51" eb="53">
      <t>タンマツ</t>
    </rPh>
    <rPh sb="109" eb="110">
      <t>ヌ</t>
    </rPh>
    <rPh sb="111" eb="113">
      <t>ズバン</t>
    </rPh>
    <phoneticPr fontId="2"/>
  </si>
  <si>
    <t>選択した図面が、個々にPDF化されて、それらをzip圧縮してダウンロードされる
全てのファイルにはバナーが合成されている</t>
    <rPh sb="0" eb="2">
      <t>センタク</t>
    </rPh>
    <rPh sb="4" eb="6">
      <t>ズメン</t>
    </rPh>
    <rPh sb="8" eb="10">
      <t>ココ</t>
    </rPh>
    <rPh sb="14" eb="15">
      <t>カ</t>
    </rPh>
    <rPh sb="26" eb="28">
      <t>アッシュク</t>
    </rPh>
    <rPh sb="40" eb="41">
      <t>スベ</t>
    </rPh>
    <rPh sb="53" eb="55">
      <t>ゴウセイ</t>
    </rPh>
    <phoneticPr fontId="2"/>
  </si>
  <si>
    <t>先頭から10図番にチェックを入れ、「PDF単独zip出力」ボタンをクリック</t>
    <rPh sb="0" eb="2">
      <t>セントウ</t>
    </rPh>
    <rPh sb="6" eb="8">
      <t>ズバン</t>
    </rPh>
    <rPh sb="14" eb="15">
      <t>イ</t>
    </rPh>
    <rPh sb="21" eb="23">
      <t>タンドク</t>
    </rPh>
    <rPh sb="26" eb="28">
      <t>シュツリョク</t>
    </rPh>
    <phoneticPr fontId="2"/>
  </si>
  <si>
    <t>検索画面を開いたときのエラーログ
※ファイルパスは、
「D:\Tomcat8\webapps\DRASAP\WEB-INF\classes\log4j.properties」内の
「log4j.appender.DRFILE_E.File=D:\\Tomcat8\\DRASAP\\logs\\error.log」で定義されている</t>
    <rPh sb="87" eb="88">
      <t>ナイ</t>
    </rPh>
    <rPh sb="158" eb="160">
      <t>テイギ</t>
    </rPh>
    <phoneticPr fontId="2"/>
  </si>
  <si>
    <t>外部システム(sys_id=0200)から接続しようとして、エラーになったことを示す以下のレコードが出力されていること
[yyMMddHHmmss],[アクセス端末IPアドレス],,,14,11,0200</t>
    <rPh sb="0" eb="2">
      <t>ガイブ</t>
    </rPh>
    <rPh sb="21" eb="23">
      <t>セツゾク</t>
    </rPh>
    <rPh sb="40" eb="41">
      <t>シメ</t>
    </rPh>
    <rPh sb="42" eb="44">
      <t>イカ</t>
    </rPh>
    <rPh sb="50" eb="52">
      <t>シュツリョク</t>
    </rPh>
    <rPh sb="80" eb="82">
      <t>タンマツ</t>
    </rPh>
    <phoneticPr fontId="2"/>
  </si>
  <si>
    <t xml:space="preserve">検索画面を開いたときのエラーログ
</t>
    <phoneticPr fontId="2"/>
  </si>
  <si>
    <t xml:space="preserve">■外部システムI/F(複数図番指定)を通して、図面の閲覧ができる/できないを検証する。
　検証ポイントは、
　・　ユーザID変換テーブルを使って、ログイン認証がされること。
　・　DRASAPの標準の検索画面を用いて検索結果が表示されること。
　・　検索条件項目、属性表示項目などが、ユーザマスターの情報を使ってセットされていること。
　・　検索条件に、外部システムから渡された情報がセットされていること。
　・　外部インターフェースからの呼出し時が分かるよう、呼出し側のシステムIDがログに出力されていること。
■検証方法
　・　DRASAP側に暗号化モジュールがないため、外部システムで暗号化された暗号化文字列を提供してもらい単体テストを実施する。
■検索画面の個々の機能については、「テスト仕様書兼報告書_DMS30201_検索閲覧出図画面」で扱うため省略する。
■テストでは、以下のユーザを使用するので、ユーザID変換テーブルに事前に登録しておく。
</t>
    <rPh sb="11" eb="13">
      <t>フクスウ</t>
    </rPh>
    <rPh sb="335" eb="337">
      <t>ココ</t>
    </rPh>
    <rPh sb="338" eb="340">
      <t>キノウ</t>
    </rPh>
    <rPh sb="377" eb="378">
      <t>アツカ</t>
    </rPh>
    <rPh sb="381" eb="383">
      <t>ショウリャク</t>
    </rPh>
    <rPh sb="395" eb="397">
      <t>イカ</t>
    </rPh>
    <rPh sb="402" eb="404">
      <t>シヨウ</t>
    </rPh>
    <rPh sb="414" eb="416">
      <t>ヘンカン</t>
    </rPh>
    <rPh sb="421" eb="423">
      <t>ジゼン</t>
    </rPh>
    <rPh sb="424" eb="426">
      <t>トウロク</t>
    </rPh>
    <phoneticPr fontId="2"/>
  </si>
  <si>
    <t>OK</t>
    <phoneticPr fontId="2"/>
  </si>
  <si>
    <t>NG</t>
    <phoneticPr fontId="2"/>
  </si>
  <si>
    <t>N/A</t>
    <phoneticPr fontId="2"/>
  </si>
  <si>
    <t>NG⇒OK</t>
    <phoneticPr fontId="2"/>
  </si>
  <si>
    <t>合計</t>
    <rPh sb="0" eb="2">
      <t>ゴウケイ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</si>
</sst>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sz val="11"/>
      <name val="Meiryo UI"/>
      <family val="3"/>
      <charset val="128"/>
    </font>
    <font>
      <b/>
      <sz val="11"/>
      <color rgb="FF0000FF"/>
      <name val="Meiryo UI"/>
      <family val="3"/>
      <charset val="128"/>
    </font>
  </fonts>
  <fills count="11">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xf numFmtId="0" fontId="1" fillId="0" borderId="0">
      <alignment vertical="center"/>
    </xf>
    <xf numFmtId="0" fontId="1" fillId="0" borderId="0">
      <alignment vertical="center"/>
    </xf>
  </cellStyleXfs>
  <cellXfs count="63">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5" fillId="3" borderId="4" xfId="1" applyFont="1" applyFill="1" applyBorder="1" applyAlignment="1">
      <alignment vertical="top" wrapText="1"/>
    </xf>
    <xf numFmtId="0" fontId="3" fillId="0" borderId="0" xfId="1" applyFont="1">
      <alignment vertical="center"/>
    </xf>
    <xf numFmtId="14" fontId="3" fillId="0" borderId="0" xfId="1" applyNumberFormat="1" applyFont="1">
      <alignment vertical="center"/>
    </xf>
    <xf numFmtId="0" fontId="3" fillId="3" borderId="4" xfId="1" applyFont="1" applyFill="1" applyBorder="1" applyAlignment="1">
      <alignment horizontal="left" vertical="top"/>
    </xf>
    <xf numFmtId="0" fontId="3" fillId="0" borderId="0" xfId="1" applyFont="1" applyAlignment="1">
      <alignment vertical="center" wrapText="1"/>
    </xf>
    <xf numFmtId="0" fontId="3" fillId="3" borderId="4" xfId="1" quotePrefix="1" applyFont="1" applyFill="1" applyBorder="1">
      <alignment vertical="center"/>
    </xf>
    <xf numFmtId="49" fontId="3" fillId="3" borderId="4" xfId="1" applyNumberFormat="1" applyFont="1" applyFill="1" applyBorder="1" applyAlignment="1">
      <alignment horizontal="left" vertical="top"/>
    </xf>
    <xf numFmtId="49" fontId="3" fillId="6" borderId="4" xfId="1" applyNumberFormat="1" applyFont="1" applyFill="1" applyBorder="1" applyAlignment="1">
      <alignment horizontal="left" vertical="top"/>
    </xf>
    <xf numFmtId="49" fontId="3" fillId="6" borderId="4" xfId="1" applyNumberFormat="1" applyFont="1" applyFill="1" applyBorder="1">
      <alignment vertical="center"/>
    </xf>
    <xf numFmtId="0" fontId="3" fillId="3" borderId="4" xfId="1" applyFont="1" applyFill="1" applyBorder="1" applyAlignment="1">
      <alignment horizontal="center" vertical="top" wrapText="1"/>
    </xf>
    <xf numFmtId="0" fontId="3" fillId="7" borderId="4" xfId="1" applyFont="1" applyFill="1" applyBorder="1" applyAlignment="1">
      <alignment vertical="top" wrapText="1"/>
    </xf>
    <xf numFmtId="0" fontId="3" fillId="7" borderId="4" xfId="1" applyFont="1" applyFill="1" applyBorder="1" applyAlignment="1">
      <alignment horizontal="left" vertical="top" wrapText="1"/>
    </xf>
    <xf numFmtId="49" fontId="3" fillId="7" borderId="4" xfId="1" applyNumberFormat="1" applyFont="1" applyFill="1" applyBorder="1" applyAlignment="1">
      <alignment horizontal="left" vertical="top"/>
    </xf>
    <xf numFmtId="0" fontId="3" fillId="7" borderId="4" xfId="1" applyFont="1" applyFill="1" applyBorder="1" applyAlignment="1">
      <alignment horizontal="left" vertical="top"/>
    </xf>
    <xf numFmtId="0" fontId="3" fillId="0" borderId="10" xfId="1" applyFont="1" applyBorder="1" applyAlignment="1">
      <alignment vertical="center" wrapText="1"/>
    </xf>
    <xf numFmtId="49" fontId="3" fillId="0" borderId="4" xfId="1" applyNumberFormat="1" applyFont="1" applyBorder="1" applyAlignment="1">
      <alignment horizontal="left" vertical="top"/>
    </xf>
    <xf numFmtId="49" fontId="3" fillId="3" borderId="4" xfId="1" quotePrefix="1" applyNumberFormat="1" applyFont="1" applyFill="1" applyBorder="1">
      <alignment vertical="center"/>
    </xf>
    <xf numFmtId="0" fontId="3" fillId="7" borderId="8" xfId="1" applyFont="1" applyFill="1" applyBorder="1">
      <alignment vertical="center"/>
    </xf>
    <xf numFmtId="49" fontId="3" fillId="3" borderId="4" xfId="1" quotePrefix="1" applyNumberFormat="1" applyFont="1" applyFill="1" applyBorder="1" applyAlignment="1">
      <alignment vertical="center" wrapText="1"/>
    </xf>
    <xf numFmtId="56" fontId="3" fillId="3" borderId="4" xfId="1" quotePrefix="1" applyNumberFormat="1" applyFont="1" applyFill="1" applyBorder="1" applyAlignment="1">
      <alignment horizontal="center" vertical="top" wrapText="1"/>
    </xf>
    <xf numFmtId="0" fontId="3" fillId="8" borderId="4" xfId="1" quotePrefix="1" applyFont="1" applyFill="1" applyBorder="1">
      <alignment vertical="center"/>
    </xf>
    <xf numFmtId="0" fontId="3" fillId="0" borderId="4" xfId="1" quotePrefix="1" applyFont="1" applyBorder="1">
      <alignment vertical="center"/>
    </xf>
    <xf numFmtId="0" fontId="5" fillId="9" borderId="4" xfId="1" applyFont="1" applyFill="1" applyBorder="1" applyAlignment="1">
      <alignment vertical="top" wrapText="1"/>
    </xf>
    <xf numFmtId="49" fontId="3" fillId="10" borderId="4" xfId="1" applyNumberFormat="1" applyFont="1" applyFill="1" applyBorder="1" applyAlignment="1">
      <alignment horizontal="left" vertical="top"/>
    </xf>
    <xf numFmtId="0" fontId="6" fillId="5" borderId="4" xfId="1" applyFont="1" applyFill="1" applyBorder="1" applyAlignment="1">
      <alignment vertical="top"/>
    </xf>
    <xf numFmtId="0" fontId="3" fillId="7" borderId="4" xfId="1" applyFont="1" applyFill="1" applyBorder="1" applyAlignment="1">
      <alignment horizontal="left" vertical="top"/>
    </xf>
    <xf numFmtId="0" fontId="3" fillId="7" borderId="8" xfId="1" applyFont="1" applyFill="1" applyBorder="1" applyAlignment="1">
      <alignment horizontal="center" vertical="center"/>
    </xf>
    <xf numFmtId="0" fontId="3" fillId="7" borderId="9" xfId="1" applyFont="1" applyFill="1" applyBorder="1" applyAlignment="1">
      <alignment horizontal="center" vertical="center"/>
    </xf>
    <xf numFmtId="0" fontId="3" fillId="2" borderId="4"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5" xfId="1" applyFont="1" applyFill="1" applyBorder="1" applyAlignment="1">
      <alignment horizontal="left" vertical="top" wrapText="1"/>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3" fillId="7" borderId="1" xfId="1" applyFont="1" applyFill="1" applyBorder="1" applyAlignment="1">
      <alignment horizontal="left" vertical="top"/>
    </xf>
    <xf numFmtId="0" fontId="3" fillId="7" borderId="3" xfId="1" applyFont="1" applyFill="1" applyBorder="1" applyAlignment="1">
      <alignment horizontal="left" vertical="top"/>
    </xf>
    <xf numFmtId="0" fontId="3" fillId="7" borderId="2" xfId="1" applyFont="1" applyFill="1" applyBorder="1" applyAlignment="1">
      <alignment horizontal="left" vertical="top"/>
    </xf>
    <xf numFmtId="0" fontId="3" fillId="3" borderId="0" xfId="2" applyFont="1" applyFill="1" applyAlignment="1">
      <alignment horizontal="right" vertical="center"/>
    </xf>
    <xf numFmtId="0" fontId="3" fillId="3" borderId="0" xfId="2" applyFont="1" applyFill="1" applyAlignment="1">
      <alignment horizontal="center" vertical="center"/>
    </xf>
    <xf numFmtId="0" fontId="3" fillId="3" borderId="0" xfId="2" applyFont="1" applyFill="1" applyAlignment="1">
      <alignment horizontal="left" vertical="center"/>
    </xf>
  </cellXfs>
  <cellStyles count="3">
    <cellStyle name="Normal" xfId="0" builtinId="0"/>
    <cellStyle name="標準 2" xfId="1" xr:uid="{00000000-0005-0000-0000-000001000000}"/>
    <cellStyle name="標準 2 2" xfId="2" xr:uid="{CB2EF7C0-953C-49F2-B24E-A924E5B731F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9"/>
  <sheetViews>
    <sheetView tabSelected="1" zoomScale="80" zoomScaleNormal="80" workbookViewId="0">
      <selection sqref="A1:F1"/>
    </sheetView>
  </sheetViews>
  <sheetFormatPr defaultColWidth="8.75" defaultRowHeight="15.75" x14ac:dyDescent="0.4"/>
  <cols>
    <col min="1" max="1" width="6.125" style="2" customWidth="1"/>
    <col min="2" max="3" width="31.25" style="1" customWidth="1"/>
    <col min="4" max="5" width="29.125" style="1" customWidth="1"/>
    <col min="6" max="6" width="37.625" style="1" customWidth="1"/>
    <col min="7" max="7" width="43.875" style="1" customWidth="1"/>
    <col min="8" max="8" width="44.75" style="1" customWidth="1"/>
    <col min="9" max="15" width="46.875" style="1" customWidth="1"/>
    <col min="16" max="16" width="84.875" style="1" customWidth="1"/>
    <col min="17" max="17" width="9.25" style="2" customWidth="1"/>
    <col min="18" max="18" width="12.75" style="2" bestFit="1" customWidth="1"/>
    <col min="19" max="19" width="12.75" style="2" customWidth="1"/>
    <col min="20" max="20" width="45.75" style="1" customWidth="1"/>
    <col min="21" max="16384" width="8.75" style="1"/>
  </cols>
  <sheetData>
    <row r="1" spans="1:10" ht="23.65" customHeight="1" x14ac:dyDescent="0.4">
      <c r="A1" s="47" t="s">
        <v>13</v>
      </c>
      <c r="B1" s="48"/>
      <c r="C1" s="48"/>
      <c r="D1" s="48"/>
      <c r="E1" s="48"/>
      <c r="F1" s="49"/>
      <c r="G1" s="19"/>
    </row>
    <row r="2" spans="1:10" ht="18" customHeight="1" x14ac:dyDescent="0.4">
      <c r="A2" s="50" t="s">
        <v>11</v>
      </c>
      <c r="B2" s="51"/>
      <c r="C2" s="17" t="s">
        <v>15</v>
      </c>
      <c r="D2" s="4" t="s">
        <v>0</v>
      </c>
      <c r="E2" s="4"/>
      <c r="F2" s="3" t="s">
        <v>14</v>
      </c>
      <c r="G2" s="19"/>
    </row>
    <row r="3" spans="1:10" ht="18" customHeight="1" x14ac:dyDescent="0.4">
      <c r="A3" s="52" t="s">
        <v>12</v>
      </c>
      <c r="B3" s="53"/>
      <c r="C3" s="5" t="s">
        <v>16</v>
      </c>
      <c r="D3" s="6" t="s">
        <v>1</v>
      </c>
      <c r="E3" s="6"/>
      <c r="F3" s="7">
        <v>45561</v>
      </c>
      <c r="G3" s="20"/>
    </row>
    <row r="4" spans="1:10" ht="18" customHeight="1" x14ac:dyDescent="0.4">
      <c r="A4" s="47" t="s">
        <v>2</v>
      </c>
      <c r="B4" s="48"/>
      <c r="C4" s="48"/>
      <c r="D4" s="48"/>
      <c r="E4" s="48"/>
      <c r="F4" s="49"/>
      <c r="G4" s="19"/>
    </row>
    <row r="5" spans="1:10" ht="225" customHeight="1" x14ac:dyDescent="0.4">
      <c r="A5" s="54" t="s">
        <v>205</v>
      </c>
      <c r="B5" s="55"/>
      <c r="C5" s="55"/>
      <c r="D5" s="55"/>
      <c r="E5" s="55"/>
      <c r="F5" s="56"/>
      <c r="G5" s="32"/>
      <c r="H5" s="22"/>
      <c r="I5" s="22"/>
    </row>
    <row r="6" spans="1:10" x14ac:dyDescent="0.4">
      <c r="A6" s="28"/>
      <c r="B6" s="57" t="s">
        <v>20</v>
      </c>
      <c r="C6" s="58"/>
      <c r="D6" s="57" t="s">
        <v>21</v>
      </c>
      <c r="E6" s="59"/>
      <c r="F6" s="59"/>
      <c r="G6" s="59"/>
      <c r="H6" s="59"/>
      <c r="I6" s="58"/>
      <c r="J6" s="44" t="s">
        <v>47</v>
      </c>
    </row>
    <row r="7" spans="1:10" x14ac:dyDescent="0.4">
      <c r="A7" s="29" t="s">
        <v>46</v>
      </c>
      <c r="B7" s="30" t="s">
        <v>23</v>
      </c>
      <c r="C7" s="31" t="s">
        <v>22</v>
      </c>
      <c r="D7" s="31" t="s">
        <v>23</v>
      </c>
      <c r="E7" s="31" t="s">
        <v>49</v>
      </c>
      <c r="F7" s="31" t="s">
        <v>50</v>
      </c>
      <c r="G7" s="31" t="s">
        <v>51</v>
      </c>
      <c r="H7" s="31" t="s">
        <v>52</v>
      </c>
      <c r="I7" s="31" t="s">
        <v>53</v>
      </c>
      <c r="J7" s="45"/>
    </row>
    <row r="8" spans="1:10" x14ac:dyDescent="0.4">
      <c r="A8" s="37" t="s">
        <v>121</v>
      </c>
      <c r="B8" s="24" t="s">
        <v>58</v>
      </c>
      <c r="C8" s="24" t="s">
        <v>58</v>
      </c>
      <c r="D8" s="24" t="s">
        <v>58</v>
      </c>
      <c r="E8" s="24" t="s">
        <v>58</v>
      </c>
      <c r="F8" s="24" t="s">
        <v>58</v>
      </c>
      <c r="G8" s="24" t="s">
        <v>58</v>
      </c>
      <c r="H8" s="24" t="s">
        <v>58</v>
      </c>
      <c r="I8" s="24" t="s">
        <v>58</v>
      </c>
      <c r="J8" s="38"/>
    </row>
    <row r="9" spans="1:10" x14ac:dyDescent="0.4">
      <c r="A9" s="37" t="s">
        <v>122</v>
      </c>
      <c r="B9" s="24" t="s">
        <v>58</v>
      </c>
      <c r="C9" s="24" t="s">
        <v>58</v>
      </c>
      <c r="D9" s="33" t="s">
        <v>57</v>
      </c>
      <c r="E9" s="41" t="s">
        <v>57</v>
      </c>
      <c r="F9" s="24" t="s">
        <v>42</v>
      </c>
      <c r="G9" s="24" t="s">
        <v>42</v>
      </c>
      <c r="H9" s="24" t="s">
        <v>42</v>
      </c>
      <c r="I9" s="24" t="s">
        <v>42</v>
      </c>
      <c r="J9" s="39" t="s">
        <v>87</v>
      </c>
    </row>
    <row r="10" spans="1:10" x14ac:dyDescent="0.4">
      <c r="A10" s="37" t="s">
        <v>123</v>
      </c>
      <c r="B10" s="24">
        <v>123456</v>
      </c>
      <c r="C10" s="21" t="s">
        <v>31</v>
      </c>
      <c r="D10" s="33">
        <v>123456</v>
      </c>
      <c r="E10" s="41">
        <v>123456</v>
      </c>
      <c r="F10" s="24" t="s">
        <v>42</v>
      </c>
      <c r="G10" s="24" t="s">
        <v>42</v>
      </c>
      <c r="H10" s="24" t="s">
        <v>42</v>
      </c>
      <c r="I10" s="24" t="s">
        <v>42</v>
      </c>
      <c r="J10" s="23" t="s">
        <v>24</v>
      </c>
    </row>
    <row r="11" spans="1:10" x14ac:dyDescent="0.4">
      <c r="A11" s="37" t="s">
        <v>124</v>
      </c>
      <c r="B11" s="24" t="s">
        <v>43</v>
      </c>
      <c r="C11" s="21" t="s">
        <v>32</v>
      </c>
      <c r="D11" s="24" t="s">
        <v>43</v>
      </c>
      <c r="E11" s="24" t="s">
        <v>42</v>
      </c>
      <c r="F11" s="25" t="s">
        <v>38</v>
      </c>
      <c r="G11" s="24" t="s">
        <v>42</v>
      </c>
      <c r="H11" s="24" t="s">
        <v>42</v>
      </c>
      <c r="I11" s="24" t="s">
        <v>42</v>
      </c>
      <c r="J11" s="23" t="s">
        <v>25</v>
      </c>
    </row>
    <row r="12" spans="1:10" x14ac:dyDescent="0.4">
      <c r="A12" s="37" t="s">
        <v>125</v>
      </c>
      <c r="B12" s="24" t="s">
        <v>44</v>
      </c>
      <c r="C12" s="21" t="s">
        <v>33</v>
      </c>
      <c r="D12" s="24" t="s">
        <v>44</v>
      </c>
      <c r="E12" s="24" t="s">
        <v>162</v>
      </c>
      <c r="F12" s="24" t="s">
        <v>42</v>
      </c>
      <c r="G12" s="26" t="s">
        <v>44</v>
      </c>
      <c r="H12" s="24" t="s">
        <v>42</v>
      </c>
      <c r="I12" s="24" t="s">
        <v>42</v>
      </c>
      <c r="J12" s="23" t="s">
        <v>26</v>
      </c>
    </row>
    <row r="13" spans="1:10" x14ac:dyDescent="0.4">
      <c r="A13" s="37" t="s">
        <v>126</v>
      </c>
      <c r="B13" s="24">
        <v>400250</v>
      </c>
      <c r="C13" s="21" t="s">
        <v>34</v>
      </c>
      <c r="D13" s="24">
        <v>400250</v>
      </c>
      <c r="E13" s="24" t="s">
        <v>42</v>
      </c>
      <c r="F13" s="24" t="s">
        <v>42</v>
      </c>
      <c r="G13" s="24" t="s">
        <v>42</v>
      </c>
      <c r="H13" s="26" t="s">
        <v>39</v>
      </c>
      <c r="I13" s="24" t="s">
        <v>42</v>
      </c>
      <c r="J13" s="23" t="s">
        <v>27</v>
      </c>
    </row>
    <row r="14" spans="1:10" x14ac:dyDescent="0.4">
      <c r="A14" s="37" t="s">
        <v>127</v>
      </c>
      <c r="B14" s="24" t="s">
        <v>40</v>
      </c>
      <c r="C14" s="21" t="s">
        <v>35</v>
      </c>
      <c r="D14" s="24" t="s">
        <v>40</v>
      </c>
      <c r="E14" s="24" t="s">
        <v>42</v>
      </c>
      <c r="F14" s="24" t="s">
        <v>42</v>
      </c>
      <c r="G14" s="24" t="s">
        <v>42</v>
      </c>
      <c r="H14" s="24" t="s">
        <v>42</v>
      </c>
      <c r="I14" s="26" t="s">
        <v>40</v>
      </c>
      <c r="J14" s="23" t="s">
        <v>28</v>
      </c>
    </row>
    <row r="15" spans="1:10" x14ac:dyDescent="0.4">
      <c r="A15" s="37" t="s">
        <v>128</v>
      </c>
      <c r="B15" s="24" t="s">
        <v>45</v>
      </c>
      <c r="C15" s="21" t="s">
        <v>36</v>
      </c>
      <c r="D15" s="24" t="s">
        <v>45</v>
      </c>
      <c r="E15" s="41" t="s">
        <v>153</v>
      </c>
      <c r="F15" s="33" t="s">
        <v>45</v>
      </c>
      <c r="G15" s="24" t="s">
        <v>42</v>
      </c>
      <c r="H15" s="24" t="s">
        <v>42</v>
      </c>
      <c r="I15" s="24" t="s">
        <v>42</v>
      </c>
      <c r="J15" s="23" t="s">
        <v>29</v>
      </c>
    </row>
    <row r="16" spans="1:10" x14ac:dyDescent="0.4">
      <c r="A16" s="37" t="s">
        <v>129</v>
      </c>
      <c r="B16" s="24" t="s">
        <v>41</v>
      </c>
      <c r="C16" s="21" t="s">
        <v>37</v>
      </c>
      <c r="D16" s="24" t="s">
        <v>41</v>
      </c>
      <c r="E16" s="24" t="s">
        <v>155</v>
      </c>
      <c r="F16" s="41" t="s">
        <v>41</v>
      </c>
      <c r="G16" s="24" t="s">
        <v>42</v>
      </c>
      <c r="H16" s="24" t="s">
        <v>42</v>
      </c>
      <c r="I16" s="24" t="s">
        <v>42</v>
      </c>
      <c r="J16" s="23" t="s">
        <v>30</v>
      </c>
    </row>
    <row r="18" spans="1:20" ht="18.399999999999999" customHeight="1" x14ac:dyDescent="0.4">
      <c r="A18" s="28"/>
      <c r="B18" s="43" t="s">
        <v>20</v>
      </c>
      <c r="C18" s="43"/>
      <c r="D18" s="43"/>
      <c r="E18" s="44" t="s">
        <v>86</v>
      </c>
      <c r="F18" s="43" t="s">
        <v>20</v>
      </c>
      <c r="G18" s="43"/>
      <c r="H18" s="43"/>
      <c r="I18" s="43"/>
      <c r="J18" s="35" t="s">
        <v>85</v>
      </c>
    </row>
    <row r="19" spans="1:20" x14ac:dyDescent="0.4">
      <c r="A19" s="29"/>
      <c r="B19" s="30" t="s">
        <v>23</v>
      </c>
      <c r="C19" s="31" t="s">
        <v>22</v>
      </c>
      <c r="D19" s="31" t="s">
        <v>62</v>
      </c>
      <c r="E19" s="45"/>
      <c r="F19" s="31" t="s">
        <v>64</v>
      </c>
      <c r="G19" s="31" t="s">
        <v>65</v>
      </c>
      <c r="H19" s="31" t="s">
        <v>66</v>
      </c>
      <c r="I19" s="31" t="s">
        <v>67</v>
      </c>
      <c r="J19" s="31" t="s">
        <v>73</v>
      </c>
    </row>
    <row r="20" spans="1:20" ht="94.5" x14ac:dyDescent="0.4">
      <c r="A20" s="27"/>
      <c r="B20" s="24">
        <v>123456</v>
      </c>
      <c r="C20" s="24" t="s">
        <v>31</v>
      </c>
      <c r="D20" s="33" t="s">
        <v>63</v>
      </c>
      <c r="E20" s="33" t="s">
        <v>68</v>
      </c>
      <c r="F20" s="33" t="s">
        <v>83</v>
      </c>
      <c r="G20" s="33" t="s">
        <v>80</v>
      </c>
      <c r="H20" s="33" t="s">
        <v>81</v>
      </c>
      <c r="I20" s="33" t="s">
        <v>82</v>
      </c>
      <c r="J20" s="36" t="s">
        <v>84</v>
      </c>
    </row>
    <row r="21" spans="1:20" ht="31.5" x14ac:dyDescent="0.4">
      <c r="A21" s="27"/>
      <c r="B21" s="24" t="s">
        <v>43</v>
      </c>
      <c r="C21" s="24" t="s">
        <v>32</v>
      </c>
      <c r="D21" s="24" t="s">
        <v>79</v>
      </c>
      <c r="E21" s="33" t="s">
        <v>71</v>
      </c>
      <c r="F21" s="24" t="s">
        <v>42</v>
      </c>
      <c r="G21" s="24" t="s">
        <v>42</v>
      </c>
      <c r="H21" s="24" t="s">
        <v>42</v>
      </c>
      <c r="I21" s="24" t="s">
        <v>42</v>
      </c>
      <c r="J21" s="36" t="s">
        <v>72</v>
      </c>
      <c r="Q21" s="60" t="s">
        <v>206</v>
      </c>
      <c r="R21" s="61">
        <f>COUNTIF(Q$30:Q$995,Q21)</f>
        <v>0</v>
      </c>
    </row>
    <row r="22" spans="1:20" x14ac:dyDescent="0.4">
      <c r="A22" s="27"/>
      <c r="B22" s="24" t="s">
        <v>44</v>
      </c>
      <c r="C22" s="24" t="s">
        <v>33</v>
      </c>
      <c r="D22" s="24" t="s">
        <v>69</v>
      </c>
      <c r="E22" s="24" t="s">
        <v>42</v>
      </c>
      <c r="F22" s="24" t="s">
        <v>42</v>
      </c>
      <c r="G22" s="24" t="s">
        <v>42</v>
      </c>
      <c r="H22" s="24" t="s">
        <v>42</v>
      </c>
      <c r="I22" s="24" t="s">
        <v>42</v>
      </c>
      <c r="J22" s="24" t="s">
        <v>42</v>
      </c>
      <c r="Q22" s="60" t="s">
        <v>207</v>
      </c>
      <c r="R22" s="61">
        <f>COUNTIF(Q$30:Q$995,Q22)</f>
        <v>0</v>
      </c>
    </row>
    <row r="23" spans="1:20" ht="31.5" x14ac:dyDescent="0.4">
      <c r="A23" s="27"/>
      <c r="B23" s="24" t="s">
        <v>39</v>
      </c>
      <c r="C23" s="24" t="s">
        <v>34</v>
      </c>
      <c r="D23" s="24" t="s">
        <v>70</v>
      </c>
      <c r="E23" s="33" t="s">
        <v>71</v>
      </c>
      <c r="F23" s="24" t="s">
        <v>42</v>
      </c>
      <c r="G23" s="24" t="s">
        <v>42</v>
      </c>
      <c r="H23" s="24" t="s">
        <v>42</v>
      </c>
      <c r="I23" s="24" t="s">
        <v>42</v>
      </c>
      <c r="J23" s="36" t="s">
        <v>72</v>
      </c>
      <c r="Q23" s="60" t="s">
        <v>208</v>
      </c>
      <c r="R23" s="61">
        <f>COUNTIF(Q$30:Q$995,Q23)</f>
        <v>0</v>
      </c>
    </row>
    <row r="24" spans="1:20" ht="31.5" x14ac:dyDescent="0.4">
      <c r="A24" s="27"/>
      <c r="B24" s="24" t="s">
        <v>40</v>
      </c>
      <c r="C24" s="24" t="s">
        <v>35</v>
      </c>
      <c r="D24" s="24" t="s">
        <v>74</v>
      </c>
      <c r="E24" s="33" t="s">
        <v>68</v>
      </c>
      <c r="F24" s="24" t="s">
        <v>42</v>
      </c>
      <c r="G24" s="24" t="s">
        <v>42</v>
      </c>
      <c r="H24" s="24" t="s">
        <v>42</v>
      </c>
      <c r="I24" s="24" t="s">
        <v>42</v>
      </c>
      <c r="J24" s="36" t="s">
        <v>191</v>
      </c>
      <c r="Q24" s="60" t="s">
        <v>209</v>
      </c>
      <c r="R24" s="61">
        <f>COUNTIF(Q$30:Q$995,Q24)</f>
        <v>0</v>
      </c>
    </row>
    <row r="25" spans="1:20" ht="31.5" x14ac:dyDescent="0.4">
      <c r="A25" s="27"/>
      <c r="B25" s="24" t="s">
        <v>45</v>
      </c>
      <c r="C25" s="24" t="s">
        <v>36</v>
      </c>
      <c r="D25" s="24" t="s">
        <v>75</v>
      </c>
      <c r="E25" s="33" t="s">
        <v>76</v>
      </c>
      <c r="F25" s="24" t="s">
        <v>42</v>
      </c>
      <c r="G25" s="24" t="s">
        <v>42</v>
      </c>
      <c r="H25" s="24" t="s">
        <v>42</v>
      </c>
      <c r="I25" s="24" t="s">
        <v>42</v>
      </c>
      <c r="J25" s="36" t="s">
        <v>77</v>
      </c>
      <c r="Q25" s="60" t="s">
        <v>210</v>
      </c>
      <c r="R25" s="62" t="str">
        <f>"未実施："&amp;COUNTA(P$30:P$995)-SUM(R21:R24)&amp;"／実施済："&amp;SUM(R21:R24)</f>
        <v>未実施：60／実施済：0</v>
      </c>
    </row>
    <row r="26" spans="1:20" ht="31.5" x14ac:dyDescent="0.4">
      <c r="A26" s="27"/>
      <c r="B26" s="24" t="s">
        <v>41</v>
      </c>
      <c r="C26" s="24" t="s">
        <v>37</v>
      </c>
      <c r="D26" s="24" t="s">
        <v>78</v>
      </c>
      <c r="E26" s="33" t="s">
        <v>71</v>
      </c>
      <c r="F26" s="24" t="s">
        <v>42</v>
      </c>
      <c r="G26" s="24" t="s">
        <v>42</v>
      </c>
      <c r="H26" s="24" t="s">
        <v>42</v>
      </c>
      <c r="I26" s="24" t="s">
        <v>42</v>
      </c>
      <c r="J26" s="36" t="s">
        <v>72</v>
      </c>
    </row>
    <row r="27" spans="1:20" x14ac:dyDescent="0.4">
      <c r="A27" s="27"/>
      <c r="B27" s="24" t="s">
        <v>58</v>
      </c>
      <c r="C27" s="24" t="s">
        <v>58</v>
      </c>
      <c r="D27" s="24"/>
      <c r="E27" s="33"/>
      <c r="F27" s="33"/>
      <c r="G27" s="33"/>
      <c r="H27" s="33"/>
      <c r="I27" s="33"/>
      <c r="J27" s="34"/>
    </row>
    <row r="29" spans="1:20" x14ac:dyDescent="0.4">
      <c r="A29" s="8" t="s">
        <v>17</v>
      </c>
      <c r="B29" s="8" t="s">
        <v>3</v>
      </c>
      <c r="C29" s="8" t="s">
        <v>4</v>
      </c>
      <c r="D29" s="46" t="s">
        <v>5</v>
      </c>
      <c r="E29" s="46"/>
      <c r="F29" s="46"/>
      <c r="G29" s="46"/>
      <c r="H29" s="46"/>
      <c r="I29" s="46"/>
      <c r="J29" s="46"/>
      <c r="K29" s="16"/>
      <c r="L29" s="16"/>
      <c r="M29" s="16"/>
      <c r="N29" s="16"/>
      <c r="O29" s="16"/>
      <c r="P29" s="8" t="s">
        <v>6</v>
      </c>
      <c r="Q29" s="8" t="s">
        <v>7</v>
      </c>
      <c r="R29" s="8" t="s">
        <v>8</v>
      </c>
      <c r="S29" s="8" t="s">
        <v>9</v>
      </c>
      <c r="T29" s="8" t="s">
        <v>10</v>
      </c>
    </row>
    <row r="30" spans="1:20" ht="126" x14ac:dyDescent="0.4">
      <c r="A30" s="9">
        <v>1</v>
      </c>
      <c r="B30" s="10" t="s">
        <v>18</v>
      </c>
      <c r="C30" s="11" t="s">
        <v>169</v>
      </c>
      <c r="D30" s="11" t="s">
        <v>19</v>
      </c>
      <c r="E30" s="10" t="s">
        <v>48</v>
      </c>
      <c r="F30" s="10" t="s">
        <v>89</v>
      </c>
      <c r="G30" s="10" t="s">
        <v>90</v>
      </c>
      <c r="H30" s="10" t="s">
        <v>91</v>
      </c>
      <c r="I30" s="10" t="s">
        <v>60</v>
      </c>
      <c r="J30" s="10" t="s">
        <v>88</v>
      </c>
      <c r="K30" s="11" t="s">
        <v>118</v>
      </c>
      <c r="L30" s="10" t="s">
        <v>117</v>
      </c>
      <c r="M30" s="11"/>
      <c r="N30" s="10"/>
      <c r="O30" s="10"/>
      <c r="P30" s="18" t="s">
        <v>116</v>
      </c>
      <c r="Q30" s="13"/>
      <c r="R30" s="14"/>
      <c r="S30" s="13"/>
      <c r="T30" s="15"/>
    </row>
    <row r="31" spans="1:20" ht="31.5" x14ac:dyDescent="0.4">
      <c r="A31" s="9">
        <v>2</v>
      </c>
      <c r="B31" s="10"/>
      <c r="C31" s="11"/>
      <c r="D31" s="11"/>
      <c r="E31" s="10"/>
      <c r="F31" s="10"/>
      <c r="G31" s="10" t="s">
        <v>94</v>
      </c>
      <c r="H31" s="10" t="s">
        <v>92</v>
      </c>
      <c r="I31" s="11"/>
      <c r="J31" s="10" t="s">
        <v>61</v>
      </c>
      <c r="K31" s="11" t="s">
        <v>119</v>
      </c>
      <c r="L31" s="10" t="s">
        <v>117</v>
      </c>
      <c r="M31" s="11"/>
      <c r="N31" s="10"/>
      <c r="O31" s="10"/>
      <c r="P31" s="18" t="s">
        <v>116</v>
      </c>
      <c r="Q31" s="13"/>
      <c r="R31" s="14"/>
      <c r="S31" s="13"/>
      <c r="T31" s="15"/>
    </row>
    <row r="32" spans="1:20" ht="141.75" x14ac:dyDescent="0.4">
      <c r="A32" s="9">
        <v>3</v>
      </c>
      <c r="B32" s="10"/>
      <c r="C32" s="11"/>
      <c r="D32" s="11"/>
      <c r="E32" s="10"/>
      <c r="F32" s="10" t="s">
        <v>93</v>
      </c>
      <c r="G32" s="10" t="s">
        <v>95</v>
      </c>
      <c r="H32" s="10" t="s">
        <v>96</v>
      </c>
      <c r="I32" s="10"/>
      <c r="J32" s="10" t="s">
        <v>54</v>
      </c>
      <c r="K32" s="11" t="s">
        <v>120</v>
      </c>
      <c r="L32" s="10" t="s">
        <v>117</v>
      </c>
      <c r="M32" s="11"/>
      <c r="N32" s="10"/>
      <c r="O32" s="10"/>
      <c r="P32" s="40" t="s">
        <v>131</v>
      </c>
      <c r="Q32" s="13"/>
      <c r="R32" s="14"/>
      <c r="S32" s="13"/>
      <c r="T32" s="15"/>
    </row>
    <row r="33" spans="1:20" ht="94.5" x14ac:dyDescent="0.4">
      <c r="A33" s="9">
        <v>4</v>
      </c>
      <c r="B33" s="10"/>
      <c r="C33" s="11"/>
      <c r="D33" s="11"/>
      <c r="E33" s="10"/>
      <c r="F33" s="10"/>
      <c r="G33" s="10"/>
      <c r="H33" s="10"/>
      <c r="I33" s="10"/>
      <c r="J33" s="10"/>
      <c r="K33" s="11"/>
      <c r="L33" s="10"/>
      <c r="M33" s="10"/>
      <c r="N33" s="10"/>
      <c r="O33" s="10" t="s">
        <v>202</v>
      </c>
      <c r="P33" s="12" t="s">
        <v>203</v>
      </c>
      <c r="Q33" s="13"/>
      <c r="R33" s="14"/>
      <c r="S33" s="13"/>
      <c r="T33" s="15"/>
    </row>
    <row r="34" spans="1:20" ht="299.25" x14ac:dyDescent="0.4">
      <c r="A34" s="9">
        <v>5</v>
      </c>
      <c r="B34" s="10"/>
      <c r="C34" s="11"/>
      <c r="D34" s="11"/>
      <c r="E34" s="10"/>
      <c r="F34" s="10"/>
      <c r="G34" s="10"/>
      <c r="H34" s="10"/>
      <c r="I34" s="10"/>
      <c r="J34" s="10"/>
      <c r="K34" s="11" t="s">
        <v>119</v>
      </c>
      <c r="L34" s="10" t="s">
        <v>135</v>
      </c>
      <c r="M34" s="10" t="s">
        <v>117</v>
      </c>
      <c r="N34" s="10" t="s">
        <v>132</v>
      </c>
      <c r="O34" s="10" t="s">
        <v>172</v>
      </c>
      <c r="P34" s="12" t="s">
        <v>146</v>
      </c>
      <c r="Q34" s="13"/>
      <c r="R34" s="14"/>
      <c r="S34" s="13"/>
      <c r="T34" s="15"/>
    </row>
    <row r="35" spans="1:20" ht="63" x14ac:dyDescent="0.4">
      <c r="A35" s="9">
        <v>6</v>
      </c>
      <c r="B35" s="10"/>
      <c r="C35" s="11"/>
      <c r="D35" s="11"/>
      <c r="E35" s="10"/>
      <c r="F35" s="10"/>
      <c r="G35" s="10"/>
      <c r="H35" s="10"/>
      <c r="I35" s="10"/>
      <c r="J35" s="10"/>
      <c r="K35" s="11"/>
      <c r="L35" s="10"/>
      <c r="M35" s="10"/>
      <c r="N35" s="10"/>
      <c r="O35" s="10" t="s">
        <v>173</v>
      </c>
      <c r="P35" s="12" t="s">
        <v>136</v>
      </c>
      <c r="Q35" s="13"/>
      <c r="R35" s="14"/>
      <c r="S35" s="13"/>
      <c r="T35" s="15"/>
    </row>
    <row r="36" spans="1:20" ht="94.5" x14ac:dyDescent="0.4">
      <c r="A36" s="9">
        <v>7</v>
      </c>
      <c r="B36" s="10"/>
      <c r="C36" s="11"/>
      <c r="D36" s="11"/>
      <c r="E36" s="10"/>
      <c r="F36" s="10"/>
      <c r="G36" s="10"/>
      <c r="H36" s="10"/>
      <c r="I36" s="10"/>
      <c r="J36" s="10"/>
      <c r="K36" s="11"/>
      <c r="L36" s="10"/>
      <c r="M36" s="10"/>
      <c r="N36" s="10"/>
      <c r="O36" s="10" t="s">
        <v>175</v>
      </c>
      <c r="P36" s="12" t="s">
        <v>174</v>
      </c>
      <c r="Q36" s="13"/>
      <c r="R36" s="14"/>
      <c r="S36" s="13"/>
      <c r="T36" s="15"/>
    </row>
    <row r="37" spans="1:20" ht="78.75" x14ac:dyDescent="0.4">
      <c r="A37" s="9">
        <v>8</v>
      </c>
      <c r="B37" s="10"/>
      <c r="C37" s="11"/>
      <c r="D37" s="11"/>
      <c r="E37" s="10"/>
      <c r="F37" s="10"/>
      <c r="G37" s="10"/>
      <c r="H37" s="10"/>
      <c r="I37" s="10"/>
      <c r="J37" s="10"/>
      <c r="K37" s="11"/>
      <c r="L37" s="10" t="s">
        <v>130</v>
      </c>
      <c r="M37" s="10" t="s">
        <v>117</v>
      </c>
      <c r="N37" s="11"/>
      <c r="O37" s="11"/>
      <c r="P37" s="12" t="s">
        <v>133</v>
      </c>
      <c r="Q37" s="13"/>
      <c r="R37" s="14"/>
      <c r="S37" s="13"/>
      <c r="T37" s="15"/>
    </row>
    <row r="38" spans="1:20" ht="78.75" x14ac:dyDescent="0.4">
      <c r="A38" s="9">
        <v>9</v>
      </c>
      <c r="B38" s="10"/>
      <c r="C38" s="11"/>
      <c r="D38" s="11"/>
      <c r="E38" s="10"/>
      <c r="F38" s="10"/>
      <c r="G38" s="10"/>
      <c r="H38" s="10"/>
      <c r="I38" s="10"/>
      <c r="J38" s="10"/>
      <c r="K38" s="11"/>
      <c r="L38" s="10" t="s">
        <v>134</v>
      </c>
      <c r="M38" s="10" t="s">
        <v>117</v>
      </c>
      <c r="N38" s="11"/>
      <c r="O38" s="11"/>
      <c r="P38" s="12" t="s">
        <v>137</v>
      </c>
      <c r="Q38" s="13"/>
      <c r="R38" s="14"/>
      <c r="S38" s="13"/>
      <c r="T38" s="15"/>
    </row>
    <row r="39" spans="1:20" x14ac:dyDescent="0.4">
      <c r="A39" s="9">
        <v>10</v>
      </c>
      <c r="B39" s="10"/>
      <c r="C39" s="11"/>
      <c r="D39" s="11"/>
      <c r="E39" s="10"/>
      <c r="F39" s="10"/>
      <c r="G39" s="10"/>
      <c r="H39" s="10"/>
      <c r="I39" s="10"/>
      <c r="J39" s="10"/>
      <c r="K39" s="11"/>
      <c r="L39" s="10"/>
      <c r="M39" s="10"/>
      <c r="N39" s="11" t="s">
        <v>139</v>
      </c>
      <c r="O39" s="11" t="s">
        <v>176</v>
      </c>
      <c r="P39" s="12" t="s">
        <v>138</v>
      </c>
      <c r="Q39" s="13"/>
      <c r="R39" s="14"/>
      <c r="S39" s="13"/>
      <c r="T39" s="15"/>
    </row>
    <row r="40" spans="1:20" ht="78.75" x14ac:dyDescent="0.4">
      <c r="A40" s="9">
        <v>11</v>
      </c>
      <c r="B40" s="10"/>
      <c r="C40" s="11"/>
      <c r="D40" s="11"/>
      <c r="E40" s="10"/>
      <c r="F40" s="10"/>
      <c r="G40" s="10"/>
      <c r="H40" s="10"/>
      <c r="I40" s="10"/>
      <c r="J40" s="10"/>
      <c r="K40" s="11"/>
      <c r="L40" s="10"/>
      <c r="M40" s="10"/>
      <c r="N40" s="11"/>
      <c r="O40" s="10" t="s">
        <v>177</v>
      </c>
      <c r="P40" s="12" t="s">
        <v>178</v>
      </c>
      <c r="Q40" s="13"/>
      <c r="R40" s="14"/>
      <c r="S40" s="13"/>
      <c r="T40" s="15"/>
    </row>
    <row r="41" spans="1:20" ht="78.75" x14ac:dyDescent="0.4">
      <c r="A41" s="9">
        <v>12</v>
      </c>
      <c r="B41" s="10"/>
      <c r="C41" s="11"/>
      <c r="D41" s="11"/>
      <c r="E41" s="10"/>
      <c r="F41" s="10"/>
      <c r="G41" s="10"/>
      <c r="H41" s="10"/>
      <c r="I41" s="10"/>
      <c r="J41" s="10"/>
      <c r="K41" s="11"/>
      <c r="L41" s="10" t="s">
        <v>140</v>
      </c>
      <c r="M41" s="10" t="s">
        <v>117</v>
      </c>
      <c r="N41" s="11"/>
      <c r="O41" s="11"/>
      <c r="P41" s="12" t="s">
        <v>137</v>
      </c>
      <c r="Q41" s="13"/>
      <c r="R41" s="14"/>
      <c r="S41" s="13"/>
      <c r="T41" s="15"/>
    </row>
    <row r="42" spans="1:20" ht="31.5" x14ac:dyDescent="0.4">
      <c r="A42" s="9">
        <v>13</v>
      </c>
      <c r="B42" s="10"/>
      <c r="C42" s="11"/>
      <c r="D42" s="11"/>
      <c r="E42" s="10"/>
      <c r="F42" s="10"/>
      <c r="G42" s="10"/>
      <c r="H42" s="10"/>
      <c r="I42" s="10"/>
      <c r="J42" s="10"/>
      <c r="K42" s="11"/>
      <c r="L42" s="10"/>
      <c r="M42" s="10"/>
      <c r="N42" s="11" t="s">
        <v>139</v>
      </c>
      <c r="O42" s="11"/>
      <c r="P42" s="12" t="s">
        <v>141</v>
      </c>
      <c r="Q42" s="13"/>
      <c r="R42" s="14"/>
      <c r="S42" s="13"/>
      <c r="T42" s="15"/>
    </row>
    <row r="43" spans="1:20" ht="78.75" x14ac:dyDescent="0.4">
      <c r="A43" s="9">
        <v>14</v>
      </c>
      <c r="B43" s="10"/>
      <c r="C43" s="11"/>
      <c r="D43" s="11"/>
      <c r="E43" s="10"/>
      <c r="F43" s="10"/>
      <c r="G43" s="10"/>
      <c r="H43" s="10"/>
      <c r="I43" s="10"/>
      <c r="J43" s="10"/>
      <c r="K43" s="11"/>
      <c r="L43" s="10"/>
      <c r="M43" s="10"/>
      <c r="N43" s="11"/>
      <c r="O43" s="10" t="s">
        <v>177</v>
      </c>
      <c r="P43" s="12" t="s">
        <v>179</v>
      </c>
      <c r="Q43" s="13"/>
      <c r="R43" s="14"/>
      <c r="S43" s="13"/>
      <c r="T43" s="15"/>
    </row>
    <row r="44" spans="1:20" ht="78.75" x14ac:dyDescent="0.4">
      <c r="A44" s="9">
        <v>15</v>
      </c>
      <c r="B44" s="10"/>
      <c r="C44" s="11"/>
      <c r="D44" s="11"/>
      <c r="E44" s="10"/>
      <c r="F44" s="10"/>
      <c r="G44" s="10"/>
      <c r="H44" s="10"/>
      <c r="I44" s="10"/>
      <c r="J44" s="10"/>
      <c r="K44" s="11"/>
      <c r="L44" s="10" t="s">
        <v>142</v>
      </c>
      <c r="M44" s="10" t="s">
        <v>117</v>
      </c>
      <c r="N44" s="10"/>
      <c r="O44" s="10"/>
      <c r="P44" s="12" t="s">
        <v>133</v>
      </c>
      <c r="Q44" s="13"/>
      <c r="R44" s="14"/>
      <c r="S44" s="13"/>
      <c r="T44" s="15"/>
    </row>
    <row r="45" spans="1:20" ht="110.25" x14ac:dyDescent="0.4">
      <c r="A45" s="9">
        <v>16</v>
      </c>
      <c r="B45" s="10"/>
      <c r="C45" s="11"/>
      <c r="D45" s="11"/>
      <c r="E45" s="10"/>
      <c r="F45" s="10"/>
      <c r="G45" s="10"/>
      <c r="H45" s="10"/>
      <c r="I45" s="10"/>
      <c r="J45" s="10"/>
      <c r="K45" s="11"/>
      <c r="L45" s="10" t="s">
        <v>144</v>
      </c>
      <c r="M45" s="10" t="s">
        <v>117</v>
      </c>
      <c r="N45" s="11"/>
      <c r="O45" s="11"/>
      <c r="P45" s="12" t="s">
        <v>143</v>
      </c>
      <c r="Q45" s="13"/>
      <c r="R45" s="14"/>
      <c r="S45" s="13"/>
      <c r="T45" s="15"/>
    </row>
    <row r="46" spans="1:20" x14ac:dyDescent="0.4">
      <c r="A46" s="9">
        <v>17</v>
      </c>
      <c r="B46" s="10"/>
      <c r="C46" s="11"/>
      <c r="D46" s="11"/>
      <c r="E46" s="10"/>
      <c r="F46" s="10"/>
      <c r="G46" s="10"/>
      <c r="H46" s="10"/>
      <c r="I46" s="10"/>
      <c r="J46" s="10"/>
      <c r="K46" s="11"/>
      <c r="L46" s="10"/>
      <c r="M46" s="10"/>
      <c r="N46" s="11" t="s">
        <v>139</v>
      </c>
      <c r="O46" s="11"/>
      <c r="P46" s="12" t="s">
        <v>138</v>
      </c>
      <c r="Q46" s="13"/>
      <c r="R46" s="14"/>
      <c r="S46" s="13"/>
      <c r="T46" s="15"/>
    </row>
    <row r="47" spans="1:20" ht="78.75" x14ac:dyDescent="0.4">
      <c r="A47" s="9">
        <v>18</v>
      </c>
      <c r="B47" s="10"/>
      <c r="C47" s="11"/>
      <c r="D47" s="11"/>
      <c r="E47" s="10"/>
      <c r="F47" s="10"/>
      <c r="G47" s="10"/>
      <c r="H47" s="10"/>
      <c r="I47" s="10"/>
      <c r="J47" s="10"/>
      <c r="K47" s="11"/>
      <c r="L47" s="10"/>
      <c r="M47" s="10"/>
      <c r="N47" s="11"/>
      <c r="O47" s="10" t="s">
        <v>177</v>
      </c>
      <c r="P47" s="12" t="s">
        <v>180</v>
      </c>
      <c r="Q47" s="13"/>
      <c r="R47" s="14"/>
      <c r="S47" s="13"/>
      <c r="T47" s="15"/>
    </row>
    <row r="48" spans="1:20" ht="126" x14ac:dyDescent="0.4">
      <c r="A48" s="9">
        <v>19</v>
      </c>
      <c r="B48" s="10"/>
      <c r="C48" s="11"/>
      <c r="D48" s="11"/>
      <c r="E48" s="11"/>
      <c r="F48" s="10" t="s">
        <v>97</v>
      </c>
      <c r="G48" s="10" t="s">
        <v>98</v>
      </c>
      <c r="H48" s="10" t="s">
        <v>102</v>
      </c>
      <c r="I48" s="10"/>
      <c r="J48" s="10" t="s">
        <v>55</v>
      </c>
      <c r="K48" s="11" t="s">
        <v>157</v>
      </c>
      <c r="L48" s="10" t="s">
        <v>135</v>
      </c>
      <c r="M48" s="10" t="s">
        <v>117</v>
      </c>
      <c r="N48" s="10" t="s">
        <v>132</v>
      </c>
      <c r="O48" s="10"/>
      <c r="P48" s="12" t="s">
        <v>147</v>
      </c>
      <c r="Q48" s="13"/>
      <c r="R48" s="14"/>
      <c r="S48" s="13"/>
      <c r="T48" s="15"/>
    </row>
    <row r="49" spans="1:20" ht="63" x14ac:dyDescent="0.4">
      <c r="A49" s="9">
        <v>20</v>
      </c>
      <c r="B49" s="10"/>
      <c r="C49" s="11"/>
      <c r="D49" s="11"/>
      <c r="E49" s="10"/>
      <c r="F49" s="10"/>
      <c r="G49" s="10"/>
      <c r="H49" s="10"/>
      <c r="I49" s="10"/>
      <c r="J49" s="10"/>
      <c r="K49" s="11"/>
      <c r="L49" s="10"/>
      <c r="M49" s="10"/>
      <c r="N49" s="10"/>
      <c r="O49" s="10"/>
      <c r="P49" s="12" t="s">
        <v>136</v>
      </c>
      <c r="Q49" s="13"/>
      <c r="R49" s="14"/>
      <c r="S49" s="13"/>
      <c r="T49" s="15"/>
    </row>
    <row r="50" spans="1:20" ht="47.25" x14ac:dyDescent="0.4">
      <c r="A50" s="9">
        <v>21</v>
      </c>
      <c r="B50" s="10"/>
      <c r="C50" s="11"/>
      <c r="D50" s="11"/>
      <c r="E50" s="10"/>
      <c r="F50" s="10"/>
      <c r="G50" s="10"/>
      <c r="H50" s="10"/>
      <c r="I50" s="10"/>
      <c r="J50" s="10"/>
      <c r="K50" s="11"/>
      <c r="L50" s="10"/>
      <c r="M50" s="10"/>
      <c r="N50" s="10"/>
      <c r="O50" s="10" t="s">
        <v>183</v>
      </c>
      <c r="P50" s="12" t="s">
        <v>181</v>
      </c>
      <c r="Q50" s="13"/>
      <c r="R50" s="14"/>
      <c r="S50" s="13"/>
      <c r="T50" s="15"/>
    </row>
    <row r="51" spans="1:20" ht="78.75" x14ac:dyDescent="0.4">
      <c r="A51" s="9">
        <v>22</v>
      </c>
      <c r="B51" s="10"/>
      <c r="C51" s="11"/>
      <c r="D51" s="11"/>
      <c r="E51" s="11"/>
      <c r="F51" s="10"/>
      <c r="G51" s="10"/>
      <c r="H51" s="10"/>
      <c r="I51" s="10"/>
      <c r="J51" s="10"/>
      <c r="K51" s="11"/>
      <c r="L51" s="10" t="s">
        <v>145</v>
      </c>
      <c r="M51" s="10" t="s">
        <v>117</v>
      </c>
      <c r="N51" s="10"/>
      <c r="O51" s="10"/>
      <c r="P51" s="12" t="s">
        <v>148</v>
      </c>
      <c r="Q51" s="13"/>
      <c r="R51" s="14"/>
      <c r="S51" s="13"/>
      <c r="T51" s="15"/>
    </row>
    <row r="52" spans="1:20" x14ac:dyDescent="0.4">
      <c r="A52" s="9">
        <v>23</v>
      </c>
      <c r="B52" s="10"/>
      <c r="C52" s="11"/>
      <c r="D52" s="11"/>
      <c r="E52" s="10"/>
      <c r="F52" s="10"/>
      <c r="G52" s="10"/>
      <c r="H52" s="10"/>
      <c r="I52" s="10"/>
      <c r="J52" s="10"/>
      <c r="K52" s="11"/>
      <c r="L52" s="10"/>
      <c r="M52" s="10"/>
      <c r="N52" s="11" t="s">
        <v>139</v>
      </c>
      <c r="O52" s="11"/>
      <c r="P52" s="12" t="s">
        <v>149</v>
      </c>
      <c r="Q52" s="13"/>
      <c r="R52" s="14"/>
      <c r="S52" s="13"/>
      <c r="T52" s="15"/>
    </row>
    <row r="53" spans="1:20" ht="78.75" x14ac:dyDescent="0.4">
      <c r="A53" s="9">
        <v>24</v>
      </c>
      <c r="B53" s="10"/>
      <c r="C53" s="11"/>
      <c r="D53" s="11"/>
      <c r="E53" s="10"/>
      <c r="F53" s="10"/>
      <c r="G53" s="10"/>
      <c r="H53" s="10"/>
      <c r="I53" s="10"/>
      <c r="J53" s="10"/>
      <c r="K53" s="11"/>
      <c r="L53" s="10"/>
      <c r="M53" s="10"/>
      <c r="N53" s="11"/>
      <c r="O53" s="10" t="s">
        <v>177</v>
      </c>
      <c r="P53" s="12" t="s">
        <v>182</v>
      </c>
      <c r="Q53" s="13"/>
      <c r="R53" s="14"/>
      <c r="S53" s="13"/>
      <c r="T53" s="15"/>
    </row>
    <row r="54" spans="1:20" ht="126" x14ac:dyDescent="0.4">
      <c r="A54" s="9">
        <v>25</v>
      </c>
      <c r="B54" s="10"/>
      <c r="C54" s="11"/>
      <c r="D54" s="11"/>
      <c r="E54" s="11"/>
      <c r="F54" s="10" t="s">
        <v>101</v>
      </c>
      <c r="G54" s="10" t="s">
        <v>100</v>
      </c>
      <c r="H54" s="10" t="s">
        <v>103</v>
      </c>
      <c r="I54" s="10"/>
      <c r="J54" s="10" t="s">
        <v>99</v>
      </c>
      <c r="K54" s="11" t="s">
        <v>161</v>
      </c>
      <c r="L54" s="10" t="s">
        <v>135</v>
      </c>
      <c r="M54" s="10" t="s">
        <v>117</v>
      </c>
      <c r="N54" s="11"/>
      <c r="O54" s="11"/>
      <c r="P54" s="12" t="s">
        <v>163</v>
      </c>
      <c r="Q54" s="13"/>
      <c r="R54" s="14"/>
      <c r="S54" s="13"/>
      <c r="T54" s="15"/>
    </row>
    <row r="55" spans="1:20" ht="78.75" x14ac:dyDescent="0.4">
      <c r="A55" s="9">
        <v>26</v>
      </c>
      <c r="B55" s="10"/>
      <c r="C55" s="11"/>
      <c r="D55" s="11"/>
      <c r="E55" s="10"/>
      <c r="F55" s="10"/>
      <c r="G55" s="10"/>
      <c r="H55" s="10"/>
      <c r="I55" s="10"/>
      <c r="J55" s="10"/>
      <c r="K55" s="11"/>
      <c r="L55" s="10"/>
      <c r="M55" s="10"/>
      <c r="N55" s="10"/>
      <c r="O55" s="10"/>
      <c r="P55" s="12" t="s">
        <v>164</v>
      </c>
      <c r="Q55" s="13"/>
      <c r="R55" s="14"/>
      <c r="S55" s="13"/>
      <c r="T55" s="15"/>
    </row>
    <row r="56" spans="1:20" ht="47.25" x14ac:dyDescent="0.4">
      <c r="A56" s="9">
        <v>27</v>
      </c>
      <c r="B56" s="10"/>
      <c r="C56" s="11"/>
      <c r="D56" s="11"/>
      <c r="E56" s="10"/>
      <c r="F56" s="10"/>
      <c r="G56" s="10"/>
      <c r="H56" s="10"/>
      <c r="I56" s="10"/>
      <c r="J56" s="10"/>
      <c r="K56" s="11"/>
      <c r="L56" s="10"/>
      <c r="M56" s="10"/>
      <c r="N56" s="10"/>
      <c r="O56" s="10" t="s">
        <v>183</v>
      </c>
      <c r="P56" s="12" t="s">
        <v>184</v>
      </c>
      <c r="Q56" s="13"/>
      <c r="R56" s="14"/>
      <c r="S56" s="13"/>
      <c r="T56" s="15"/>
    </row>
    <row r="57" spans="1:20" ht="78.75" x14ac:dyDescent="0.4">
      <c r="A57" s="9">
        <v>28</v>
      </c>
      <c r="B57" s="10"/>
      <c r="C57" s="11"/>
      <c r="D57" s="11"/>
      <c r="E57" s="11"/>
      <c r="F57" s="10"/>
      <c r="G57" s="10"/>
      <c r="H57" s="10"/>
      <c r="I57" s="10"/>
      <c r="J57" s="10"/>
      <c r="K57" s="11"/>
      <c r="L57" s="10" t="s">
        <v>134</v>
      </c>
      <c r="M57" s="10" t="s">
        <v>117</v>
      </c>
      <c r="N57" s="10"/>
      <c r="O57" s="10"/>
      <c r="P57" s="12" t="s">
        <v>165</v>
      </c>
      <c r="Q57" s="13"/>
      <c r="R57" s="14"/>
      <c r="S57" s="13"/>
      <c r="T57" s="15"/>
    </row>
    <row r="58" spans="1:20" x14ac:dyDescent="0.4">
      <c r="A58" s="9">
        <v>29</v>
      </c>
      <c r="B58" s="10"/>
      <c r="C58" s="11"/>
      <c r="D58" s="11"/>
      <c r="E58" s="10"/>
      <c r="F58" s="10"/>
      <c r="G58" s="10"/>
      <c r="H58" s="10"/>
      <c r="I58" s="10"/>
      <c r="J58" s="10"/>
      <c r="K58" s="11"/>
      <c r="L58" s="10"/>
      <c r="M58" s="10"/>
      <c r="N58" s="11" t="s">
        <v>139</v>
      </c>
      <c r="O58" s="11"/>
      <c r="P58" s="12" t="s">
        <v>149</v>
      </c>
      <c r="Q58" s="13"/>
      <c r="R58" s="14"/>
      <c r="S58" s="13"/>
      <c r="T58" s="15"/>
    </row>
    <row r="59" spans="1:20" ht="126" x14ac:dyDescent="0.4">
      <c r="A59" s="9">
        <v>30</v>
      </c>
      <c r="B59" s="10"/>
      <c r="C59" s="11"/>
      <c r="D59" s="11"/>
      <c r="E59" s="11"/>
      <c r="F59" s="10" t="s">
        <v>106</v>
      </c>
      <c r="G59" s="10" t="s">
        <v>105</v>
      </c>
      <c r="H59" s="10" t="s">
        <v>104</v>
      </c>
      <c r="I59" s="10"/>
      <c r="J59" s="10" t="s">
        <v>107</v>
      </c>
      <c r="K59" s="11" t="s">
        <v>160</v>
      </c>
      <c r="L59" s="10" t="s">
        <v>135</v>
      </c>
      <c r="M59" s="10" t="s">
        <v>117</v>
      </c>
      <c r="N59" s="10"/>
      <c r="O59" s="10"/>
      <c r="P59" s="12" t="s">
        <v>152</v>
      </c>
      <c r="Q59" s="13"/>
      <c r="R59" s="14"/>
      <c r="S59" s="13"/>
      <c r="T59" s="15"/>
    </row>
    <row r="60" spans="1:20" ht="63" x14ac:dyDescent="0.4">
      <c r="A60" s="9">
        <v>31</v>
      </c>
      <c r="B60" s="10"/>
      <c r="C60" s="11"/>
      <c r="D60" s="11"/>
      <c r="E60" s="10"/>
      <c r="F60" s="10"/>
      <c r="G60" s="10"/>
      <c r="H60" s="10"/>
      <c r="I60" s="10"/>
      <c r="J60" s="10"/>
      <c r="K60" s="11"/>
      <c r="L60" s="10"/>
      <c r="M60" s="10"/>
      <c r="N60" s="10"/>
      <c r="O60" s="10"/>
      <c r="P60" s="12" t="s">
        <v>136</v>
      </c>
      <c r="Q60" s="13"/>
      <c r="R60" s="14"/>
      <c r="S60" s="13"/>
      <c r="T60" s="15"/>
    </row>
    <row r="61" spans="1:20" ht="47.25" x14ac:dyDescent="0.4">
      <c r="A61" s="9">
        <v>32</v>
      </c>
      <c r="B61" s="10"/>
      <c r="C61" s="11"/>
      <c r="D61" s="11"/>
      <c r="E61" s="10"/>
      <c r="F61" s="10"/>
      <c r="G61" s="10"/>
      <c r="H61" s="10"/>
      <c r="I61" s="10"/>
      <c r="J61" s="10"/>
      <c r="K61" s="11"/>
      <c r="L61" s="10"/>
      <c r="M61" s="10"/>
      <c r="N61" s="10"/>
      <c r="O61" s="10" t="s">
        <v>183</v>
      </c>
      <c r="P61" s="12" t="s">
        <v>185</v>
      </c>
      <c r="Q61" s="13"/>
      <c r="R61" s="14"/>
      <c r="S61" s="13"/>
      <c r="T61" s="15"/>
    </row>
    <row r="62" spans="1:20" ht="78.75" x14ac:dyDescent="0.4">
      <c r="A62" s="9">
        <v>33</v>
      </c>
      <c r="B62" s="10"/>
      <c r="C62" s="11"/>
      <c r="D62" s="11"/>
      <c r="E62" s="11"/>
      <c r="F62" s="10"/>
      <c r="G62" s="10"/>
      <c r="H62" s="10"/>
      <c r="I62" s="10"/>
      <c r="J62" s="10"/>
      <c r="K62" s="11"/>
      <c r="L62" s="10" t="s">
        <v>150</v>
      </c>
      <c r="M62" s="10" t="s">
        <v>117</v>
      </c>
      <c r="N62" s="10"/>
      <c r="O62" s="10"/>
      <c r="P62" s="12" t="s">
        <v>148</v>
      </c>
      <c r="Q62" s="13"/>
      <c r="R62" s="14"/>
      <c r="S62" s="13"/>
      <c r="T62" s="15"/>
    </row>
    <row r="63" spans="1:20" x14ac:dyDescent="0.4">
      <c r="A63" s="9">
        <v>34</v>
      </c>
      <c r="B63" s="10"/>
      <c r="C63" s="11"/>
      <c r="D63" s="11"/>
      <c r="E63" s="10"/>
      <c r="F63" s="10"/>
      <c r="G63" s="10"/>
      <c r="H63" s="10"/>
      <c r="I63" s="10"/>
      <c r="J63" s="10"/>
      <c r="K63" s="11"/>
      <c r="L63" s="10"/>
      <c r="M63" s="10"/>
      <c r="N63" s="11" t="s">
        <v>139</v>
      </c>
      <c r="O63" s="11"/>
      <c r="P63" s="12" t="s">
        <v>149</v>
      </c>
      <c r="Q63" s="13"/>
      <c r="R63" s="14"/>
      <c r="S63" s="13"/>
      <c r="T63" s="15"/>
    </row>
    <row r="64" spans="1:20" ht="78.75" x14ac:dyDescent="0.4">
      <c r="A64" s="9">
        <v>35</v>
      </c>
      <c r="B64" s="10"/>
      <c r="C64" s="11"/>
      <c r="D64" s="11"/>
      <c r="E64" s="10"/>
      <c r="F64" s="10"/>
      <c r="G64" s="10"/>
      <c r="H64" s="10"/>
      <c r="I64" s="10"/>
      <c r="J64" s="10"/>
      <c r="K64" s="11"/>
      <c r="L64" s="10"/>
      <c r="M64" s="10"/>
      <c r="N64" s="11"/>
      <c r="O64" s="10" t="s">
        <v>177</v>
      </c>
      <c r="P64" s="12" t="s">
        <v>186</v>
      </c>
      <c r="Q64" s="13"/>
      <c r="R64" s="14"/>
      <c r="S64" s="13"/>
      <c r="T64" s="15"/>
    </row>
    <row r="65" spans="1:20" ht="126" x14ac:dyDescent="0.4">
      <c r="A65" s="9">
        <v>36</v>
      </c>
      <c r="B65" s="10"/>
      <c r="C65" s="11"/>
      <c r="D65" s="11"/>
      <c r="E65" s="11"/>
      <c r="F65" s="10" t="s">
        <v>111</v>
      </c>
      <c r="G65" s="10" t="s">
        <v>110</v>
      </c>
      <c r="H65" s="10" t="s">
        <v>109</v>
      </c>
      <c r="I65" s="10"/>
      <c r="J65" s="10" t="s">
        <v>108</v>
      </c>
      <c r="K65" s="11" t="s">
        <v>159</v>
      </c>
      <c r="L65" s="10" t="s">
        <v>135</v>
      </c>
      <c r="M65" s="10" t="s">
        <v>117</v>
      </c>
      <c r="N65" s="11"/>
      <c r="O65" s="11"/>
      <c r="P65" s="12" t="s">
        <v>187</v>
      </c>
      <c r="Q65" s="13"/>
      <c r="R65" s="14"/>
      <c r="S65" s="13"/>
      <c r="T65" s="15"/>
    </row>
    <row r="66" spans="1:20" ht="63" x14ac:dyDescent="0.4">
      <c r="A66" s="9">
        <v>37</v>
      </c>
      <c r="B66" s="10"/>
      <c r="C66" s="11"/>
      <c r="D66" s="11"/>
      <c r="E66" s="10"/>
      <c r="F66" s="10"/>
      <c r="G66" s="10"/>
      <c r="H66" s="10"/>
      <c r="I66" s="10"/>
      <c r="J66" s="10"/>
      <c r="K66" s="11"/>
      <c r="L66" s="10"/>
      <c r="M66" s="10"/>
      <c r="N66" s="10"/>
      <c r="O66" s="10"/>
      <c r="P66" s="12" t="s">
        <v>136</v>
      </c>
      <c r="Q66" s="13"/>
      <c r="R66" s="14"/>
      <c r="S66" s="13"/>
      <c r="T66" s="15"/>
    </row>
    <row r="67" spans="1:20" ht="47.25" x14ac:dyDescent="0.4">
      <c r="A67" s="9">
        <v>38</v>
      </c>
      <c r="B67" s="10"/>
      <c r="C67" s="11"/>
      <c r="D67" s="11"/>
      <c r="E67" s="10"/>
      <c r="F67" s="10"/>
      <c r="G67" s="10"/>
      <c r="H67" s="10"/>
      <c r="I67" s="10"/>
      <c r="J67" s="10"/>
      <c r="K67" s="11"/>
      <c r="L67" s="10"/>
      <c r="M67" s="10"/>
      <c r="N67" s="10"/>
      <c r="O67" s="10" t="s">
        <v>183</v>
      </c>
      <c r="P67" s="12" t="s">
        <v>188</v>
      </c>
      <c r="Q67" s="13"/>
      <c r="R67" s="14"/>
      <c r="S67" s="13"/>
      <c r="T67" s="15"/>
    </row>
    <row r="68" spans="1:20" ht="110.25" x14ac:dyDescent="0.4">
      <c r="A68" s="9">
        <v>39</v>
      </c>
      <c r="B68" s="10"/>
      <c r="C68" s="11"/>
      <c r="D68" s="11"/>
      <c r="E68" s="11"/>
      <c r="F68" s="10"/>
      <c r="G68" s="10"/>
      <c r="H68" s="10"/>
      <c r="I68" s="10"/>
      <c r="J68" s="10"/>
      <c r="K68" s="11"/>
      <c r="L68" s="10" t="s">
        <v>151</v>
      </c>
      <c r="M68" s="10" t="s">
        <v>117</v>
      </c>
      <c r="N68" s="10"/>
      <c r="O68" s="10"/>
      <c r="P68" s="12" t="s">
        <v>189</v>
      </c>
      <c r="Q68" s="13"/>
      <c r="R68" s="14"/>
      <c r="S68" s="13"/>
      <c r="T68" s="15"/>
    </row>
    <row r="69" spans="1:20" x14ac:dyDescent="0.4">
      <c r="A69" s="9">
        <v>40</v>
      </c>
      <c r="B69" s="10"/>
      <c r="C69" s="11"/>
      <c r="D69" s="11"/>
      <c r="E69" s="10"/>
      <c r="F69" s="10"/>
      <c r="G69" s="10"/>
      <c r="H69" s="10"/>
      <c r="I69" s="10"/>
      <c r="J69" s="10"/>
      <c r="K69" s="11"/>
      <c r="L69" s="10"/>
      <c r="M69" s="10"/>
      <c r="N69" s="11" t="s">
        <v>190</v>
      </c>
      <c r="O69" s="11"/>
      <c r="P69" s="12" t="s">
        <v>138</v>
      </c>
      <c r="Q69" s="13"/>
      <c r="R69" s="14"/>
      <c r="S69" s="13"/>
      <c r="T69" s="15"/>
    </row>
    <row r="70" spans="1:20" ht="47.25" x14ac:dyDescent="0.4">
      <c r="A70" s="9">
        <v>41</v>
      </c>
      <c r="B70" s="10"/>
      <c r="C70" s="11"/>
      <c r="D70" s="11"/>
      <c r="E70" s="10"/>
      <c r="F70" s="10"/>
      <c r="G70" s="10"/>
      <c r="H70" s="10"/>
      <c r="I70" s="10"/>
      <c r="J70" s="10"/>
      <c r="K70" s="11"/>
      <c r="L70" s="10"/>
      <c r="M70" s="10"/>
      <c r="N70" s="11"/>
      <c r="O70" s="10" t="s">
        <v>177</v>
      </c>
      <c r="P70" s="12" t="s">
        <v>192</v>
      </c>
      <c r="Q70" s="13"/>
      <c r="R70" s="14"/>
      <c r="S70" s="13"/>
      <c r="T70" s="15"/>
    </row>
    <row r="71" spans="1:20" ht="141.75" x14ac:dyDescent="0.4">
      <c r="A71" s="9">
        <v>42</v>
      </c>
      <c r="B71" s="11"/>
      <c r="C71" s="11"/>
      <c r="D71" s="10"/>
      <c r="E71" s="10"/>
      <c r="F71" s="10" t="s">
        <v>113</v>
      </c>
      <c r="G71" s="10" t="s">
        <v>112</v>
      </c>
      <c r="H71" s="10" t="s">
        <v>158</v>
      </c>
      <c r="I71" s="10"/>
      <c r="J71" s="10" t="s">
        <v>56</v>
      </c>
      <c r="K71" s="42" t="s">
        <v>119</v>
      </c>
      <c r="L71" s="10" t="s">
        <v>135</v>
      </c>
      <c r="M71" s="10" t="s">
        <v>117</v>
      </c>
      <c r="N71" s="10"/>
      <c r="O71" s="10"/>
      <c r="P71" s="40" t="s">
        <v>131</v>
      </c>
      <c r="Q71" s="13"/>
      <c r="R71" s="14"/>
      <c r="S71" s="13"/>
      <c r="T71" s="15"/>
    </row>
    <row r="72" spans="1:20" ht="31.5" x14ac:dyDescent="0.4">
      <c r="A72" s="9">
        <v>43</v>
      </c>
      <c r="B72" s="10"/>
      <c r="C72" s="11"/>
      <c r="D72" s="11"/>
      <c r="E72" s="10"/>
      <c r="F72" s="10"/>
      <c r="G72" s="10"/>
      <c r="H72" s="10"/>
      <c r="I72" s="10"/>
      <c r="J72" s="10"/>
      <c r="K72" s="11"/>
      <c r="L72" s="10"/>
      <c r="M72" s="10"/>
      <c r="N72" s="10"/>
      <c r="O72" s="10" t="s">
        <v>204</v>
      </c>
      <c r="P72" s="12" t="s">
        <v>203</v>
      </c>
      <c r="Q72" s="13"/>
      <c r="R72" s="14"/>
      <c r="S72" s="13"/>
      <c r="T72" s="15"/>
    </row>
    <row r="73" spans="1:20" ht="141.75" x14ac:dyDescent="0.4">
      <c r="A73" s="9">
        <v>44</v>
      </c>
      <c r="B73" s="10"/>
      <c r="C73" s="11"/>
      <c r="D73" s="11"/>
      <c r="E73" s="11"/>
      <c r="F73" s="10"/>
      <c r="G73" s="10"/>
      <c r="H73" s="10"/>
      <c r="I73" s="10"/>
      <c r="J73" s="10"/>
      <c r="K73" s="11"/>
      <c r="L73" s="10" t="s">
        <v>150</v>
      </c>
      <c r="M73" s="10" t="s">
        <v>117</v>
      </c>
      <c r="N73" s="10"/>
      <c r="O73" s="10"/>
      <c r="P73" s="40" t="s">
        <v>131</v>
      </c>
      <c r="Q73" s="13"/>
      <c r="R73" s="14"/>
      <c r="S73" s="13"/>
      <c r="T73" s="15"/>
    </row>
    <row r="74" spans="1:20" ht="31.5" x14ac:dyDescent="0.4">
      <c r="A74" s="9">
        <v>45</v>
      </c>
      <c r="B74" s="10"/>
      <c r="C74" s="11"/>
      <c r="D74" s="11"/>
      <c r="E74" s="10"/>
      <c r="F74" s="10"/>
      <c r="G74" s="10"/>
      <c r="H74" s="10"/>
      <c r="I74" s="10"/>
      <c r="J74" s="10"/>
      <c r="K74" s="11"/>
      <c r="L74" s="10"/>
      <c r="M74" s="10"/>
      <c r="N74" s="10"/>
      <c r="O74" s="10" t="s">
        <v>204</v>
      </c>
      <c r="P74" s="12" t="s">
        <v>203</v>
      </c>
      <c r="Q74" s="13"/>
      <c r="R74" s="14"/>
      <c r="S74" s="13"/>
      <c r="T74" s="15"/>
    </row>
    <row r="75" spans="1:20" ht="126" x14ac:dyDescent="0.4">
      <c r="A75" s="9">
        <v>46</v>
      </c>
      <c r="B75" s="10"/>
      <c r="C75" s="11"/>
      <c r="D75" s="11"/>
      <c r="E75" s="11"/>
      <c r="F75" s="10" t="s">
        <v>115</v>
      </c>
      <c r="G75" s="10" t="s">
        <v>114</v>
      </c>
      <c r="H75" s="10" t="s">
        <v>156</v>
      </c>
      <c r="I75" s="10"/>
      <c r="J75" s="10" t="s">
        <v>59</v>
      </c>
      <c r="K75" s="11" t="s">
        <v>157</v>
      </c>
      <c r="L75" s="10" t="s">
        <v>135</v>
      </c>
      <c r="M75" s="10" t="s">
        <v>117</v>
      </c>
      <c r="N75" s="10"/>
      <c r="O75" s="10"/>
      <c r="P75" s="12" t="s">
        <v>154</v>
      </c>
      <c r="Q75" s="13"/>
      <c r="R75" s="14"/>
      <c r="S75" s="13"/>
      <c r="T75" s="15"/>
    </row>
    <row r="76" spans="1:20" ht="63" x14ac:dyDescent="0.4">
      <c r="A76" s="9">
        <v>47</v>
      </c>
      <c r="B76" s="10"/>
      <c r="C76" s="11"/>
      <c r="D76" s="11"/>
      <c r="E76" s="10"/>
      <c r="F76" s="10"/>
      <c r="G76" s="10"/>
      <c r="H76" s="10"/>
      <c r="I76" s="10"/>
      <c r="J76" s="10"/>
      <c r="K76" s="11"/>
      <c r="L76" s="10"/>
      <c r="M76" s="10"/>
      <c r="N76" s="10"/>
      <c r="O76" s="10"/>
      <c r="P76" s="12" t="s">
        <v>136</v>
      </c>
      <c r="Q76" s="13"/>
      <c r="R76" s="14"/>
      <c r="S76" s="13"/>
      <c r="T76" s="15"/>
    </row>
    <row r="77" spans="1:20" ht="47.25" x14ac:dyDescent="0.4">
      <c r="A77" s="9">
        <v>48</v>
      </c>
      <c r="B77" s="10"/>
      <c r="C77" s="11"/>
      <c r="D77" s="11"/>
      <c r="E77" s="10"/>
      <c r="F77" s="10"/>
      <c r="G77" s="10"/>
      <c r="H77" s="10"/>
      <c r="I77" s="10"/>
      <c r="J77" s="10"/>
      <c r="K77" s="11"/>
      <c r="L77" s="10"/>
      <c r="M77" s="10"/>
      <c r="N77" s="10"/>
      <c r="O77" s="10" t="s">
        <v>183</v>
      </c>
      <c r="P77" s="12" t="s">
        <v>193</v>
      </c>
      <c r="Q77" s="13"/>
      <c r="R77" s="14"/>
      <c r="S77" s="13"/>
      <c r="T77" s="15"/>
    </row>
    <row r="78" spans="1:20" ht="78.75" x14ac:dyDescent="0.4">
      <c r="A78" s="9">
        <v>49</v>
      </c>
      <c r="B78" s="10"/>
      <c r="C78" s="11"/>
      <c r="D78" s="11"/>
      <c r="E78" s="11"/>
      <c r="F78" s="10"/>
      <c r="G78" s="10"/>
      <c r="H78" s="10"/>
      <c r="I78" s="10"/>
      <c r="J78" s="10"/>
      <c r="K78" s="11"/>
      <c r="L78" s="10" t="s">
        <v>150</v>
      </c>
      <c r="M78" s="10" t="s">
        <v>117</v>
      </c>
      <c r="N78" s="10"/>
      <c r="O78" s="10"/>
      <c r="P78" s="12" t="s">
        <v>148</v>
      </c>
      <c r="Q78" s="13"/>
      <c r="R78" s="14"/>
      <c r="S78" s="13"/>
      <c r="T78" s="15"/>
    </row>
    <row r="79" spans="1:20" x14ac:dyDescent="0.4">
      <c r="A79" s="9">
        <v>50</v>
      </c>
      <c r="B79" s="10"/>
      <c r="C79" s="11"/>
      <c r="D79" s="11"/>
      <c r="E79" s="10"/>
      <c r="F79" s="10"/>
      <c r="G79" s="10"/>
      <c r="H79" s="10"/>
      <c r="I79" s="10"/>
      <c r="J79" s="10"/>
      <c r="K79" s="11"/>
      <c r="L79" s="10"/>
      <c r="M79" s="10"/>
      <c r="N79" s="11" t="s">
        <v>139</v>
      </c>
      <c r="O79" s="11"/>
      <c r="P79" s="12" t="s">
        <v>149</v>
      </c>
      <c r="Q79" s="13"/>
      <c r="R79" s="14"/>
      <c r="S79" s="13"/>
      <c r="T79" s="15"/>
    </row>
    <row r="80" spans="1:20" ht="78.75" x14ac:dyDescent="0.4">
      <c r="A80" s="9">
        <v>51</v>
      </c>
      <c r="B80" s="10"/>
      <c r="C80" s="11"/>
      <c r="D80" s="11"/>
      <c r="E80" s="10"/>
      <c r="F80" s="10"/>
      <c r="G80" s="10"/>
      <c r="H80" s="10"/>
      <c r="I80" s="10"/>
      <c r="J80" s="10"/>
      <c r="K80" s="11"/>
      <c r="L80" s="10"/>
      <c r="M80" s="10"/>
      <c r="N80" s="11"/>
      <c r="O80" s="10" t="s">
        <v>177</v>
      </c>
      <c r="P80" s="12" t="s">
        <v>194</v>
      </c>
      <c r="Q80" s="13"/>
      <c r="R80" s="14"/>
      <c r="S80" s="13"/>
      <c r="T80" s="15"/>
    </row>
    <row r="81" spans="1:20" ht="299.25" x14ac:dyDescent="0.4">
      <c r="A81" s="9">
        <v>52</v>
      </c>
      <c r="B81" s="10"/>
      <c r="C81" s="11" t="s">
        <v>170</v>
      </c>
      <c r="D81" s="11"/>
      <c r="E81" s="11"/>
      <c r="F81" s="10" t="s">
        <v>93</v>
      </c>
      <c r="G81" s="10" t="s">
        <v>95</v>
      </c>
      <c r="H81" s="10" t="s">
        <v>96</v>
      </c>
      <c r="I81" s="10"/>
      <c r="J81" s="10" t="s">
        <v>54</v>
      </c>
      <c r="K81" s="11" t="s">
        <v>119</v>
      </c>
      <c r="L81" s="11" t="s">
        <v>166</v>
      </c>
      <c r="M81" s="10" t="s">
        <v>167</v>
      </c>
      <c r="N81" s="10" t="s">
        <v>168</v>
      </c>
      <c r="O81" s="10"/>
      <c r="P81" s="12" t="s">
        <v>146</v>
      </c>
      <c r="Q81" s="13"/>
      <c r="R81" s="14"/>
      <c r="S81" s="13"/>
      <c r="T81" s="15"/>
    </row>
    <row r="82" spans="1:20" ht="94.5" x14ac:dyDescent="0.4">
      <c r="A82" s="9">
        <v>53</v>
      </c>
      <c r="B82" s="10"/>
      <c r="C82" s="11"/>
      <c r="D82" s="11"/>
      <c r="E82" s="10"/>
      <c r="F82" s="10"/>
      <c r="G82" s="10"/>
      <c r="H82" s="10"/>
      <c r="I82" s="10"/>
      <c r="J82" s="10"/>
      <c r="K82" s="11"/>
      <c r="L82" s="10"/>
      <c r="M82" s="10"/>
      <c r="N82" s="10"/>
      <c r="O82" s="10"/>
      <c r="P82" s="12" t="s">
        <v>171</v>
      </c>
      <c r="Q82" s="13"/>
      <c r="R82" s="14"/>
      <c r="S82" s="13"/>
      <c r="T82" s="15"/>
    </row>
    <row r="83" spans="1:20" ht="94.5" x14ac:dyDescent="0.4">
      <c r="A83" s="9">
        <v>54</v>
      </c>
      <c r="B83" s="10"/>
      <c r="C83" s="11"/>
      <c r="D83" s="11"/>
      <c r="E83" s="10"/>
      <c r="F83" s="10"/>
      <c r="G83" s="10"/>
      <c r="H83" s="10"/>
      <c r="I83" s="10"/>
      <c r="J83" s="10"/>
      <c r="K83" s="11"/>
      <c r="L83" s="10"/>
      <c r="M83" s="10"/>
      <c r="N83" s="10"/>
      <c r="O83" s="10" t="s">
        <v>175</v>
      </c>
      <c r="P83" s="12" t="s">
        <v>174</v>
      </c>
      <c r="Q83" s="13"/>
      <c r="R83" s="14"/>
      <c r="S83" s="13"/>
      <c r="T83" s="15"/>
    </row>
    <row r="84" spans="1:20" x14ac:dyDescent="0.4">
      <c r="A84" s="9">
        <v>55</v>
      </c>
      <c r="B84" s="10"/>
      <c r="C84" s="11"/>
      <c r="D84" s="11"/>
      <c r="E84" s="10"/>
      <c r="F84" s="10"/>
      <c r="G84" s="10"/>
      <c r="H84" s="10"/>
      <c r="I84" s="10"/>
      <c r="J84" s="10"/>
      <c r="K84" s="11"/>
      <c r="L84" s="10"/>
      <c r="M84" s="10"/>
      <c r="N84" s="11" t="s">
        <v>195</v>
      </c>
      <c r="O84" s="11"/>
      <c r="P84" s="12" t="s">
        <v>138</v>
      </c>
      <c r="Q84" s="13"/>
      <c r="R84" s="14"/>
      <c r="S84" s="13"/>
      <c r="T84" s="15"/>
    </row>
    <row r="85" spans="1:20" ht="47.25" x14ac:dyDescent="0.4">
      <c r="A85" s="9">
        <v>56</v>
      </c>
      <c r="B85" s="10"/>
      <c r="C85" s="11"/>
      <c r="D85" s="11"/>
      <c r="E85" s="10"/>
      <c r="F85" s="10"/>
      <c r="G85" s="10"/>
      <c r="H85" s="10"/>
      <c r="I85" s="10"/>
      <c r="J85" s="10"/>
      <c r="K85" s="11"/>
      <c r="L85" s="10"/>
      <c r="M85" s="10"/>
      <c r="N85" s="11"/>
      <c r="O85" s="10" t="s">
        <v>177</v>
      </c>
      <c r="P85" s="12" t="s">
        <v>198</v>
      </c>
      <c r="Q85" s="13"/>
      <c r="R85" s="14"/>
      <c r="S85" s="13"/>
      <c r="T85" s="15"/>
    </row>
    <row r="86" spans="1:20" ht="31.5" x14ac:dyDescent="0.4">
      <c r="A86" s="9">
        <v>57</v>
      </c>
      <c r="B86" s="10"/>
      <c r="C86" s="11"/>
      <c r="D86" s="11"/>
      <c r="E86" s="10"/>
      <c r="F86" s="10"/>
      <c r="G86" s="10"/>
      <c r="H86" s="10"/>
      <c r="I86" s="10"/>
      <c r="J86" s="10"/>
      <c r="K86" s="11"/>
      <c r="L86" s="10"/>
      <c r="M86" s="10"/>
      <c r="N86" s="10" t="s">
        <v>196</v>
      </c>
      <c r="O86" s="10"/>
      <c r="P86" s="12" t="s">
        <v>197</v>
      </c>
      <c r="Q86" s="13"/>
      <c r="R86" s="14"/>
      <c r="S86" s="13"/>
      <c r="T86" s="15"/>
    </row>
    <row r="87" spans="1:20" ht="47.25" x14ac:dyDescent="0.4">
      <c r="A87" s="9">
        <v>58</v>
      </c>
      <c r="B87" s="10"/>
      <c r="C87" s="11"/>
      <c r="D87" s="11"/>
      <c r="E87" s="10"/>
      <c r="F87" s="10"/>
      <c r="G87" s="10"/>
      <c r="H87" s="10"/>
      <c r="I87" s="10"/>
      <c r="J87" s="10"/>
      <c r="K87" s="11"/>
      <c r="L87" s="10"/>
      <c r="M87" s="10"/>
      <c r="N87" s="11"/>
      <c r="O87" s="10" t="s">
        <v>177</v>
      </c>
      <c r="P87" s="12" t="s">
        <v>199</v>
      </c>
      <c r="Q87" s="13"/>
      <c r="R87" s="14"/>
      <c r="S87" s="13"/>
      <c r="T87" s="15"/>
    </row>
    <row r="88" spans="1:20" ht="31.5" x14ac:dyDescent="0.4">
      <c r="A88" s="9">
        <v>59</v>
      </c>
      <c r="B88" s="10"/>
      <c r="C88" s="11"/>
      <c r="D88" s="11"/>
      <c r="E88" s="10"/>
      <c r="F88" s="10"/>
      <c r="G88" s="10"/>
      <c r="H88" s="10"/>
      <c r="I88" s="10"/>
      <c r="J88" s="10"/>
      <c r="K88" s="11"/>
      <c r="L88" s="10"/>
      <c r="M88" s="10"/>
      <c r="N88" s="10" t="s">
        <v>201</v>
      </c>
      <c r="O88" s="10"/>
      <c r="P88" s="12" t="s">
        <v>200</v>
      </c>
      <c r="Q88" s="13"/>
      <c r="R88" s="14"/>
      <c r="S88" s="13"/>
      <c r="T88" s="15"/>
    </row>
    <row r="89" spans="1:20" ht="47.25" x14ac:dyDescent="0.4">
      <c r="A89" s="9">
        <v>60</v>
      </c>
      <c r="B89" s="10"/>
      <c r="C89" s="11"/>
      <c r="D89" s="11"/>
      <c r="E89" s="10"/>
      <c r="F89" s="10"/>
      <c r="G89" s="10"/>
      <c r="H89" s="10"/>
      <c r="I89" s="10"/>
      <c r="J89" s="10"/>
      <c r="K89" s="11"/>
      <c r="L89" s="10"/>
      <c r="M89" s="10"/>
      <c r="N89" s="11"/>
      <c r="O89" s="10" t="s">
        <v>177</v>
      </c>
      <c r="P89" s="12" t="s">
        <v>199</v>
      </c>
      <c r="Q89" s="13"/>
      <c r="R89" s="14"/>
      <c r="S89" s="13"/>
      <c r="T89" s="15"/>
    </row>
  </sheetData>
  <mergeCells count="12">
    <mergeCell ref="B18:D18"/>
    <mergeCell ref="F18:I18"/>
    <mergeCell ref="E18:E19"/>
    <mergeCell ref="D29:J29"/>
    <mergeCell ref="A1:F1"/>
    <mergeCell ref="A2:B2"/>
    <mergeCell ref="A3:B3"/>
    <mergeCell ref="A4:F4"/>
    <mergeCell ref="A5:F5"/>
    <mergeCell ref="B6:C6"/>
    <mergeCell ref="D6:I6"/>
    <mergeCell ref="J6:J7"/>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B8591C8F-152B-43F8-9313-602CB0B2434E}">
  <ds:schemaRefs>
    <ds:schemaRef ds:uri="http://schemas.microsoft.com/sharepoint/v3/contenttype/forms"/>
  </ds:schemaRefs>
</ds:datastoreItem>
</file>

<file path=customXml/itemProps2.xml><?xml version="1.0" encoding="utf-8"?>
<ds:datastoreItem xmlns:ds="http://schemas.openxmlformats.org/officeDocument/2006/customXml" ds:itemID="{6B33542E-ECB5-499A-A365-33C330CC0A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A6ECDA-6B47-48F9-8EFC-7F6B60B64E6F}">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外部システムIF(複数図番指定)画面</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2024-09-27T02:29:06Z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