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sung Woo" sheetId="1" r:id="rId4"/>
    <sheet state="visible" name="John Beguhl" sheetId="2" r:id="rId5"/>
    <sheet state="visible" name="Kevin Yang" sheetId="3" r:id="rId6"/>
    <sheet state="visible" name="Yannan Zhu" sheetId="4" r:id="rId7"/>
    <sheet state="visible" name="Zuhair Rauf" sheetId="5" r:id="rId8"/>
  </sheets>
  <definedNames/>
  <calcPr/>
</workbook>
</file>

<file path=xl/sharedStrings.xml><?xml version="1.0" encoding="utf-8"?>
<sst xmlns="http://schemas.openxmlformats.org/spreadsheetml/2006/main" count="253" uniqueCount="204">
  <si>
    <t>Team Member Name: Jisung Woo</t>
  </si>
  <si>
    <t>Date of Work Performed</t>
  </si>
  <si>
    <t>Description work performed</t>
  </si>
  <si>
    <t>Time Spent on Work Performed (HRS)</t>
  </si>
  <si>
    <t>Gathered Team's information</t>
  </si>
  <si>
    <t>Created and worked by jw</t>
  </si>
  <si>
    <t>Created Milestone 1 Google Drive Folder and Document</t>
  </si>
  <si>
    <t>Answered 15 questions from "100 getting to know you questions"</t>
  </si>
  <si>
    <t>Wrote Yannan Zhu's introduction</t>
  </si>
  <si>
    <t>Had a team meeting (arrived late)</t>
  </si>
  <si>
    <t>Created Title Page and researched for suitable logo</t>
  </si>
  <si>
    <t xml:space="preserve">Created multiple documents, Agenda, Individual Journal Entries, Logo ideas, and resource Histogram </t>
  </si>
  <si>
    <t>Declared for chair position</t>
  </si>
  <si>
    <t>Edited Meeting Agenda for both 8/29/2019 and 9/10/2019</t>
  </si>
  <si>
    <t>Updated and uploaded my resume and pictures</t>
  </si>
  <si>
    <t>Edited Team Profile section on Milestone one</t>
  </si>
  <si>
    <t>Updated Resource Histogram</t>
  </si>
  <si>
    <t>Reviewed and Signed Team Agreement</t>
  </si>
  <si>
    <t>Complete "when to meet" website</t>
  </si>
  <si>
    <t>Finalized Meeting Agendas</t>
  </si>
  <si>
    <t>Made sure if all documents were in correct format and correct font</t>
  </si>
  <si>
    <t>Added consequences section on Team Agreement document</t>
  </si>
  <si>
    <t>Finished "Assigned Tasks" section on Milestone 1</t>
  </si>
  <si>
    <t>Wrote my initials on the pages that I've created and/or worked on</t>
  </si>
  <si>
    <t>Gave team warning on what is still missing from certain people and need in better communication</t>
  </si>
  <si>
    <t>Team Meeting</t>
  </si>
  <si>
    <t>Re-create Individual Journal Entries</t>
  </si>
  <si>
    <t>Re-create Unedited Version of Meeting Agenda</t>
  </si>
  <si>
    <t>Milestone 2 Outline on my own</t>
  </si>
  <si>
    <t>Created and edited "Questions for Office Hour/Tutoring Center"</t>
  </si>
  <si>
    <t xml:space="preserve">Create my own draft of EERD </t>
  </si>
  <si>
    <t>Create a separate document and upload EERD (because I won't be able to attend the meeting)</t>
  </si>
  <si>
    <t>Created data dictionary and worked on it</t>
  </si>
  <si>
    <t>Slightly edited Data Dictionary</t>
  </si>
  <si>
    <t>Fixed minor issues from the team meeting document</t>
  </si>
  <si>
    <t xml:space="preserve">Edited on Team16-M2 </t>
  </si>
  <si>
    <t>Updated and uploaded Individual Journal Entries and Resource Histogram</t>
  </si>
  <si>
    <t>Proofread the document</t>
  </si>
  <si>
    <t>Created and worked on Data of Client and children of Employee</t>
  </si>
  <si>
    <t>Continued and finished working on data</t>
  </si>
  <si>
    <t>Started writing Client and children of Employee Schema</t>
  </si>
  <si>
    <t>Write the scripts</t>
  </si>
  <si>
    <t>Test all the scripts on MySQL</t>
  </si>
  <si>
    <t>Created and edited milestone 4 folder</t>
  </si>
  <si>
    <t>Fix errors in the scripts</t>
  </si>
  <si>
    <t>Fix and re-enter the scripts</t>
  </si>
  <si>
    <t>Resolved all problems in the scripts (VISITS, VISITITEMS, BOARDINGINFO)</t>
  </si>
  <si>
    <t>Test and try to fix the queries</t>
  </si>
  <si>
    <t>Fix queries</t>
  </si>
  <si>
    <t>Combine the queries worked on by other teammate and complete milestone 4</t>
  </si>
  <si>
    <t>In class team meeting, brainstored IC10 story ideas</t>
  </si>
  <si>
    <t>In class team meeting, discussed solution indexes</t>
  </si>
  <si>
    <t>Team meeting: Met with the team and worked on the views for the visualization</t>
  </si>
  <si>
    <t>Team meeting: Finished the visualization part of IC10</t>
  </si>
  <si>
    <t>Team meeting: Started and finished Indexes</t>
  </si>
  <si>
    <t>Team meeting: Started and finished Trigger</t>
  </si>
  <si>
    <t>Team meeting: Started and finished Transaction</t>
  </si>
  <si>
    <t>Team meeting: Started working on Procedure</t>
  </si>
  <si>
    <t>Team meeting: Start and Finish Team16-M5.pdf and Team16-M5.txt</t>
  </si>
  <si>
    <t>Team meeting: Proofread M5 and uploaded journal entry</t>
  </si>
  <si>
    <t>Started and Finished Assignment 5 and IC12 with the team at the Hayden Library</t>
  </si>
  <si>
    <t>Start drawing out the layout of the powerpoint</t>
  </si>
  <si>
    <t>Start working on the powerpoint</t>
  </si>
  <si>
    <t>Finalize the powerpoint</t>
  </si>
  <si>
    <t>Met up with John to review and run the presentation</t>
  </si>
  <si>
    <t>Total Hours for Jisung Woo</t>
  </si>
  <si>
    <t>Team Member Name: John Beguhl</t>
  </si>
  <si>
    <t>Page created by jw</t>
  </si>
  <si>
    <t>Page worked on by jb</t>
  </si>
  <si>
    <t>Filled out questionaire for team intros</t>
  </si>
  <si>
    <t xml:space="preserve"> Wrote introduction for Zu</t>
  </si>
  <si>
    <t>Had a team meeting on next steps for Milestone 1</t>
  </si>
  <si>
    <t>Updated resume</t>
  </si>
  <si>
    <t>uploaded resume to Milestone 1 with headshot</t>
  </si>
  <si>
    <t>Drafted team Charter</t>
  </si>
  <si>
    <t>Edited formating of Milestone 1 and provided feedback on logo</t>
  </si>
  <si>
    <t>Updated histogram</t>
  </si>
  <si>
    <t>Updated Meeting Agneda</t>
  </si>
  <si>
    <t>Created site to find meeting times</t>
  </si>
  <si>
    <t>Proofread Documents and intitialed documents and uploaded journal entry</t>
  </si>
  <si>
    <t>Team Meeting - discussing how to approach Milestone 2</t>
  </si>
  <si>
    <t>Read business rules for client</t>
  </si>
  <si>
    <t>Team Meeting- Worked on EERD</t>
  </si>
  <si>
    <t>Client EERD</t>
  </si>
  <si>
    <t>TeamMeeting - Finalized the EERD</t>
  </si>
  <si>
    <t xml:space="preserve">Worked on the Data Dictionary </t>
  </si>
  <si>
    <t>Update journal entries and histogram. Proofread document and Submitted assignment</t>
  </si>
  <si>
    <t>Worked on Fixing ERD</t>
  </si>
  <si>
    <t>Generating Data For the database</t>
  </si>
  <si>
    <t>Updating Data Dictionary</t>
  </si>
  <si>
    <t>Start Writing Script</t>
  </si>
  <si>
    <t>Creating Tables in SQL and formatting and ordering Scripts</t>
  </si>
  <si>
    <t>Team Meeting: Discussed Next Steps For Mileston 4</t>
  </si>
  <si>
    <t>Fixing errors in the script</t>
  </si>
  <si>
    <t>Team Meeting: Discussed Next Steps and spread out the work evenly</t>
  </si>
  <si>
    <t>Worked on Test Queries</t>
  </si>
  <si>
    <t>Finished Quieries took screenshots and trouble shot any erros</t>
  </si>
  <si>
    <t>Updated Journal entries and Histogram and proofread</t>
  </si>
  <si>
    <t>Team Meeting- ideas for Visualization</t>
  </si>
  <si>
    <t>Team Meeting- Talked about indexes</t>
  </si>
  <si>
    <t>Worked on Data Visulization in tableau</t>
  </si>
  <si>
    <t xml:space="preserve">Team Meeting-Finished IC-10 </t>
  </si>
  <si>
    <t>Team meeting-Worked on Index(IC-11)</t>
  </si>
  <si>
    <t>Team Meeting-Worked on Triggers for Mileston 5</t>
  </si>
  <si>
    <t>Team Meeting- worked on Procedures and transactions for Milestone</t>
  </si>
  <si>
    <t>Team Meeting-Finished procedure</t>
  </si>
  <si>
    <t xml:space="preserve">Worked on Assignment 5 with Team </t>
  </si>
  <si>
    <t>Team Member Name: Kevin Yang</t>
  </si>
  <si>
    <t>Page worked on by ky</t>
  </si>
  <si>
    <t>9/6 2019</t>
  </si>
  <si>
    <t>Answered team questionaire for member introduction</t>
  </si>
  <si>
    <t>9/10 2019</t>
  </si>
  <si>
    <t>Team meeting</t>
  </si>
  <si>
    <t>9/11 2019</t>
  </si>
  <si>
    <t>Write introduction for myself</t>
  </si>
  <si>
    <t>9/12 2019</t>
  </si>
  <si>
    <t>Team logo development (image editing)</t>
  </si>
  <si>
    <t>9/14 2019</t>
  </si>
  <si>
    <t>Update team profile</t>
  </si>
  <si>
    <t>Upload resume to team google doc</t>
  </si>
  <si>
    <t>Upload headshot to team google doc</t>
  </si>
  <si>
    <t>Update histogram</t>
  </si>
  <si>
    <t>Upload group availabilty schedule to team google doc</t>
  </si>
  <si>
    <t>Update assigned tasks on team google doc</t>
  </si>
  <si>
    <t>9/15 2019</t>
  </si>
  <si>
    <t>Create chart for team histogram</t>
  </si>
  <si>
    <t>Put initial on pages worked on</t>
  </si>
  <si>
    <t>Upload Journal Entry to team google doc</t>
  </si>
  <si>
    <t>Check font and formatting on document</t>
  </si>
  <si>
    <t>Total Hours(9/6 ~ 9/15):</t>
  </si>
  <si>
    <t>9/18 2019</t>
  </si>
  <si>
    <t>9/23 2019</t>
  </si>
  <si>
    <t>9/25 2019</t>
  </si>
  <si>
    <t>Office Hour (ERD)</t>
  </si>
  <si>
    <t xml:space="preserve">Team Meeting </t>
  </si>
  <si>
    <t>9/28 2019</t>
  </si>
  <si>
    <t>Recreate Team Histogram</t>
  </si>
  <si>
    <t>Update Histogram</t>
  </si>
  <si>
    <t>Data dictionary definiton</t>
  </si>
  <si>
    <t>9/29 2019</t>
  </si>
  <si>
    <t>Total Hours (9/18 ~ 9/29):</t>
  </si>
  <si>
    <t>10/2 2019</t>
  </si>
  <si>
    <t>Office Hour</t>
  </si>
  <si>
    <t>10/22 2019</t>
  </si>
  <si>
    <t>Create data for Scalawag</t>
  </si>
  <si>
    <t>10/26 2019</t>
  </si>
  <si>
    <t>Draw Data Schema</t>
  </si>
  <si>
    <t>Write Data script</t>
  </si>
  <si>
    <t>10/27 2019</t>
  </si>
  <si>
    <t>Upload Data script</t>
  </si>
  <si>
    <t>Data Script Revision</t>
  </si>
  <si>
    <t>10/27/ 2019</t>
  </si>
  <si>
    <t>PDF submission file formatting</t>
  </si>
  <si>
    <t>Total Hours (10/2 ~ 10/27):</t>
  </si>
  <si>
    <t>11/10 2019</t>
  </si>
  <si>
    <t>Advanced query test Create view</t>
  </si>
  <si>
    <t>Basic tests and Fixing Create View</t>
  </si>
  <si>
    <t>Total Hours (10/31~11/10):</t>
  </si>
  <si>
    <t>Team Meeting: Discuss solution for indexes</t>
  </si>
  <si>
    <t>Team Meeting: Discuss solution for indexes and triggers</t>
  </si>
  <si>
    <t>Team Meeting: In Class Exercise 10</t>
  </si>
  <si>
    <t>Team Meeting: Finish Procedure and Transaction M5</t>
  </si>
  <si>
    <t>Team Meeting: Complete and Submit M5</t>
  </si>
  <si>
    <t>Total Hours (11/14~11/21):</t>
  </si>
  <si>
    <t>Total hours for Kevin Yang</t>
  </si>
  <si>
    <t>Team Member Name: Yannan Zhu</t>
  </si>
  <si>
    <t>Page worked on by yz</t>
  </si>
  <si>
    <t>Answered 15 questions about myself</t>
  </si>
  <si>
    <t>Wrote Jisung's introduction</t>
  </si>
  <si>
    <t>Upload the resume</t>
  </si>
  <si>
    <t>Upload the headshot</t>
  </si>
  <si>
    <t>Update Agenda</t>
  </si>
  <si>
    <t>Updated assigned tasks and journal entries</t>
  </si>
  <si>
    <t>Total hours(9/8 - 9/15):</t>
  </si>
  <si>
    <t>Create the first draft of ERD</t>
  </si>
  <si>
    <t xml:space="preserve">Create the "Milestone 2" document </t>
  </si>
  <si>
    <t>Office hours</t>
  </si>
  <si>
    <t>Create the detail about ERD and upload</t>
  </si>
  <si>
    <t xml:space="preserve">Data dictionary definition </t>
  </si>
  <si>
    <t xml:space="preserve">Undate the journal entry </t>
  </si>
  <si>
    <t>Total hours(9/18 - 9/29):</t>
  </si>
  <si>
    <t xml:space="preserve">Create the database </t>
  </si>
  <si>
    <t>Wrote the scripts</t>
  </si>
  <si>
    <t>Updated journal entries, historgram, script</t>
  </si>
  <si>
    <t>Total hours(9/18 - 10/27):</t>
  </si>
  <si>
    <t>Team Member Name: Zuhair Rauf</t>
  </si>
  <si>
    <t>Page worked on by zr</t>
  </si>
  <si>
    <t>Answered questionaire</t>
  </si>
  <si>
    <t>Completed John's Intro</t>
  </si>
  <si>
    <t>Assisted with Team logo</t>
  </si>
  <si>
    <t>Met with team to discuss next steps</t>
  </si>
  <si>
    <t>Uploaded headshot/available times to meet</t>
  </si>
  <si>
    <t>Signed team agreement and updated histogram/work</t>
  </si>
  <si>
    <t>Team meeting in the library</t>
  </si>
  <si>
    <t>Chair for team meeting and discussed plans</t>
  </si>
  <si>
    <t>Worked on personal version of EERD</t>
  </si>
  <si>
    <t>Team meeting/almost completed diagram</t>
  </si>
  <si>
    <t>updated journal entries/histogram/proofread document</t>
  </si>
  <si>
    <t>Worked to resolve EERD mistakes</t>
  </si>
  <si>
    <t xml:space="preserve"> Began organizing data for database</t>
  </si>
  <si>
    <t>Finished compiling database data</t>
  </si>
  <si>
    <t>Began script for data</t>
  </si>
  <si>
    <t>Finished scripts</t>
  </si>
  <si>
    <t>Total: 11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</si>
</sst>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9">
    <font>
      <sz val="10.0"/>
      <color rgb="FF000000"/>
      <name val="Arial"/>
    </font>
    <font>
      <b/>
      <i/>
      <sz val="12.0"/>
      <color theme="1"/>
      <name val="Calibri"/>
    </font>
    <font>
      <sz val="12.0"/>
      <color theme="1"/>
      <name val="Calibri"/>
    </font>
    <font>
      <b/>
      <i/>
      <u/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i/>
      <u/>
      <sz val="12.0"/>
      <color theme="1"/>
      <name val="Calibri"/>
    </font>
    <font>
      <i/>
      <u/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0" fillId="2" fontId="4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right" readingOrder="0"/>
    </xf>
    <xf borderId="0" fillId="2" fontId="4" numFmtId="0" xfId="0" applyAlignment="1" applyFon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92.29"/>
    <col customWidth="1" min="3" max="3" width="34.57"/>
    <col customWidth="1" min="4" max="4" width="25.29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43706.0</v>
      </c>
      <c r="B3" s="4" t="s">
        <v>4</v>
      </c>
      <c r="C3" s="4">
        <v>0.2</v>
      </c>
      <c r="D3" s="5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43706.0</v>
      </c>
      <c r="B4" s="4" t="s">
        <v>6</v>
      </c>
      <c r="C4" s="4">
        <v>0.1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43715.0</v>
      </c>
      <c r="B5" s="4" t="s">
        <v>7</v>
      </c>
      <c r="C5" s="4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43716.0</v>
      </c>
      <c r="B6" s="4" t="s">
        <v>8</v>
      </c>
      <c r="C6" s="4">
        <v>1.0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43718.0</v>
      </c>
      <c r="B7" s="4" t="s">
        <v>9</v>
      </c>
      <c r="C7" s="4">
        <v>0.17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43718.0</v>
      </c>
      <c r="B8" s="4" t="s">
        <v>10</v>
      </c>
      <c r="C8" s="4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43718.0</v>
      </c>
      <c r="B9" s="4" t="s">
        <v>11</v>
      </c>
      <c r="C9" s="4">
        <v>2.0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43719.0</v>
      </c>
      <c r="B10" s="4" t="s">
        <v>12</v>
      </c>
      <c r="C10" s="4">
        <v>0.02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43719.0</v>
      </c>
      <c r="B11" s="4" t="s">
        <v>13</v>
      </c>
      <c r="C11" s="4">
        <v>1.5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43719.0</v>
      </c>
      <c r="B12" s="4" t="s">
        <v>14</v>
      </c>
      <c r="C12" s="4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43719.0</v>
      </c>
      <c r="B13" s="4" t="s">
        <v>15</v>
      </c>
      <c r="C13" s="4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43719.0</v>
      </c>
      <c r="B14" s="4" t="s">
        <v>16</v>
      </c>
      <c r="C14" s="4">
        <v>0.1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43720.0</v>
      </c>
      <c r="B15" s="4" t="s">
        <v>17</v>
      </c>
      <c r="C15" s="4">
        <v>0.2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43721.0</v>
      </c>
      <c r="B16" s="4" t="s">
        <v>18</v>
      </c>
      <c r="C16" s="4">
        <v>0.083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43722.0</v>
      </c>
      <c r="B17" s="4" t="s">
        <v>19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43722.0</v>
      </c>
      <c r="B18" s="6" t="s">
        <v>20</v>
      </c>
      <c r="C18" s="4">
        <v>0.05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43722.0</v>
      </c>
      <c r="B19" s="4" t="s">
        <v>21</v>
      </c>
      <c r="C19" s="4">
        <v>0.17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43723.0</v>
      </c>
      <c r="B20" s="4" t="s">
        <v>22</v>
      </c>
      <c r="C20" s="4">
        <v>0.017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43723.0</v>
      </c>
      <c r="B21" s="4" t="s">
        <v>23</v>
      </c>
      <c r="C21" s="4">
        <v>0.17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43723.0</v>
      </c>
      <c r="B22" s="4" t="s">
        <v>24</v>
      </c>
      <c r="C22" s="4">
        <v>0.17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>
        <v>43726.0</v>
      </c>
      <c r="B23" s="8" t="s">
        <v>25</v>
      </c>
      <c r="C23" s="9">
        <v>0.5</v>
      </c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>
        <v>43726.0</v>
      </c>
      <c r="B24" s="8" t="s">
        <v>26</v>
      </c>
      <c r="C24" s="10">
        <v>0.083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>
        <v>43726.0</v>
      </c>
      <c r="B25" s="8" t="s">
        <v>27</v>
      </c>
      <c r="C25" s="9">
        <v>0.083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43729.0</v>
      </c>
      <c r="B26" s="8" t="s">
        <v>28</v>
      </c>
      <c r="C26" s="9">
        <v>0.5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43731.0</v>
      </c>
      <c r="B27" s="8" t="s">
        <v>25</v>
      </c>
      <c r="C27" s="9">
        <v>1.25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>
        <v>43731.0</v>
      </c>
      <c r="B28" s="8" t="s">
        <v>29</v>
      </c>
      <c r="C28" s="9">
        <v>0.167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>
        <v>43732.0</v>
      </c>
      <c r="B29" s="8" t="s">
        <v>30</v>
      </c>
      <c r="C29" s="9">
        <v>0.5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>
        <v>43733.0</v>
      </c>
      <c r="B30" s="8" t="s">
        <v>31</v>
      </c>
      <c r="C30" s="9">
        <v>0.083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>
        <v>43735.0</v>
      </c>
      <c r="B31" s="8" t="s">
        <v>32</v>
      </c>
      <c r="C31" s="9">
        <v>0.75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43736.0</v>
      </c>
      <c r="B32" s="8" t="s">
        <v>33</v>
      </c>
      <c r="C32" s="9">
        <v>0.167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43736.0</v>
      </c>
      <c r="B33" s="8" t="s">
        <v>34</v>
      </c>
      <c r="C33" s="9">
        <v>0.0167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43736.0</v>
      </c>
      <c r="B34" s="8" t="s">
        <v>35</v>
      </c>
      <c r="C34" s="9">
        <v>0.167</v>
      </c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43737.0</v>
      </c>
      <c r="B35" s="4" t="s">
        <v>36</v>
      </c>
      <c r="C35" s="4">
        <v>0.1</v>
      </c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>
        <v>43737.0</v>
      </c>
      <c r="B36" s="4" t="s">
        <v>37</v>
      </c>
      <c r="C36" s="4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>
        <v>43754.0</v>
      </c>
      <c r="B37" s="4" t="s">
        <v>38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43760.0</v>
      </c>
      <c r="B38" s="4" t="s">
        <v>39</v>
      </c>
      <c r="C38" s="4">
        <v>1.5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43760.0</v>
      </c>
      <c r="B39" s="4" t="s">
        <v>40</v>
      </c>
      <c r="C39" s="4">
        <v>0.5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43762.0</v>
      </c>
      <c r="B40" s="4" t="s">
        <v>41</v>
      </c>
      <c r="C40" s="4">
        <v>2.0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43765.0</v>
      </c>
      <c r="B41" s="4" t="s">
        <v>42</v>
      </c>
      <c r="C41" s="4">
        <v>0.5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43769.0</v>
      </c>
      <c r="B42" s="4" t="s">
        <v>43</v>
      </c>
      <c r="C42" s="4">
        <v>1.67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43769.0</v>
      </c>
      <c r="B43" s="4" t="s">
        <v>44</v>
      </c>
      <c r="C43" s="4">
        <v>1.0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43773.0</v>
      </c>
      <c r="B44" s="4" t="s">
        <v>45</v>
      </c>
      <c r="C44" s="4">
        <v>1.667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43776.0</v>
      </c>
      <c r="B45" s="4" t="s">
        <v>46</v>
      </c>
      <c r="C45" s="4">
        <v>2.0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43778.0</v>
      </c>
      <c r="B46" s="4" t="s">
        <v>47</v>
      </c>
      <c r="C46" s="4">
        <v>1.0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43779.0</v>
      </c>
      <c r="B47" s="4" t="s">
        <v>48</v>
      </c>
      <c r="C47" s="4">
        <v>1.833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43779.0</v>
      </c>
      <c r="B48" s="4" t="s">
        <v>49</v>
      </c>
      <c r="C48" s="4">
        <v>0.5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43781.0</v>
      </c>
      <c r="B49" s="4" t="s">
        <v>50</v>
      </c>
      <c r="C49" s="4">
        <v>0.5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43783.0</v>
      </c>
      <c r="B50" s="4" t="s">
        <v>51</v>
      </c>
      <c r="C50" s="4">
        <v>0.5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43790.0</v>
      </c>
      <c r="B51" s="4" t="s">
        <v>52</v>
      </c>
      <c r="C51" s="4">
        <v>1.0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43793.0</v>
      </c>
      <c r="B52" s="4" t="s">
        <v>53</v>
      </c>
      <c r="C52" s="4">
        <v>1.0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43793.0</v>
      </c>
      <c r="B53" s="4" t="s">
        <v>54</v>
      </c>
      <c r="C53" s="4">
        <v>1.0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43793.0</v>
      </c>
      <c r="B54" s="4" t="s">
        <v>55</v>
      </c>
      <c r="C54" s="4">
        <v>1.0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43794.0</v>
      </c>
      <c r="B55" s="4" t="s">
        <v>56</v>
      </c>
      <c r="C55" s="4">
        <v>1.0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43794.0</v>
      </c>
      <c r="B56" s="4" t="s">
        <v>57</v>
      </c>
      <c r="C56" s="4">
        <v>2.0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43795.0</v>
      </c>
      <c r="B57" s="4" t="s">
        <v>58</v>
      </c>
      <c r="C57" s="4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43795.0</v>
      </c>
      <c r="B58" s="4" t="s">
        <v>59</v>
      </c>
      <c r="C58" s="4">
        <v>0.03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>
        <v>43798.0</v>
      </c>
      <c r="B59" s="13" t="s">
        <v>60</v>
      </c>
      <c r="C59" s="4">
        <v>7.0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43799.0</v>
      </c>
      <c r="B60" s="13" t="s">
        <v>61</v>
      </c>
      <c r="C60" s="13">
        <v>1.0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>
        <v>43800.0</v>
      </c>
      <c r="B61" s="14" t="s">
        <v>62</v>
      </c>
      <c r="C61" s="15">
        <v>1.5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>
        <v>43801.0</v>
      </c>
      <c r="B62" s="13" t="s">
        <v>63</v>
      </c>
      <c r="C62" s="13">
        <v>1.0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>
        <v>43802.0</v>
      </c>
      <c r="B63" s="13" t="s">
        <v>64</v>
      </c>
      <c r="C63" s="13">
        <v>0.5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6" t="s">
        <v>65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58.29"/>
    <col customWidth="1" min="3" max="3" width="41.0"/>
    <col customWidth="1" min="5" max="5" width="20.43"/>
  </cols>
  <sheetData>
    <row r="1">
      <c r="A1" s="1" t="s">
        <v>66</v>
      </c>
      <c r="D1" s="2"/>
      <c r="E1" s="17" t="s">
        <v>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7" t="s">
        <v>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69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70</v>
      </c>
      <c r="C4" s="4">
        <v>0.45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71</v>
      </c>
      <c r="C5" s="4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43720.0</v>
      </c>
      <c r="B6" s="4" t="s">
        <v>72</v>
      </c>
      <c r="C6" s="4">
        <v>0.6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43720.0</v>
      </c>
      <c r="B7" s="4" t="s">
        <v>73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74</v>
      </c>
      <c r="C8" s="4">
        <v>0.85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43720.0</v>
      </c>
      <c r="B9" s="4" t="s">
        <v>75</v>
      </c>
      <c r="C9" s="4">
        <v>0.25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43720.0</v>
      </c>
      <c r="B10" s="4" t="s">
        <v>76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43720.0</v>
      </c>
      <c r="B11" s="4" t="s">
        <v>77</v>
      </c>
      <c r="C11" s="4">
        <v>0.15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43721.0</v>
      </c>
      <c r="B12" s="4" t="s">
        <v>78</v>
      </c>
      <c r="C12" s="4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43723.0</v>
      </c>
      <c r="B13" s="4" t="s">
        <v>76</v>
      </c>
      <c r="C13" s="4">
        <v>0.1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43723.0</v>
      </c>
      <c r="B14" s="4" t="s">
        <v>79</v>
      </c>
      <c r="C14" s="4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43726.0</v>
      </c>
      <c r="B15" s="18" t="s">
        <v>80</v>
      </c>
      <c r="C15" s="10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>
        <v>43728.0</v>
      </c>
      <c r="B16" s="8" t="s">
        <v>81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>
        <v>43731.0</v>
      </c>
      <c r="B17" s="8" t="s">
        <v>82</v>
      </c>
      <c r="C17" s="9">
        <v>1.3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>
        <v>43732.0</v>
      </c>
      <c r="B18" s="8" t="s">
        <v>83</v>
      </c>
      <c r="C18" s="9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43733.0</v>
      </c>
      <c r="B19" s="8" t="s">
        <v>84</v>
      </c>
      <c r="C19" s="9">
        <v>0.5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>
        <v>43736.0</v>
      </c>
      <c r="B20" s="8" t="s">
        <v>85</v>
      </c>
      <c r="C20" s="9">
        <v>0.3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>
        <v>43737.0</v>
      </c>
      <c r="B21" s="8" t="s">
        <v>86</v>
      </c>
      <c r="C21" s="9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43740.0</v>
      </c>
      <c r="B22" s="4" t="s">
        <v>87</v>
      </c>
      <c r="C22" s="4">
        <v>0.3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43754.0</v>
      </c>
      <c r="B23" s="4" t="s">
        <v>88</v>
      </c>
      <c r="C23" s="4">
        <v>2.0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43754.0</v>
      </c>
      <c r="B24" s="4" t="s">
        <v>89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43757.0</v>
      </c>
      <c r="B25" s="4" t="s">
        <v>90</v>
      </c>
      <c r="C25" s="4">
        <v>0.5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43765.0</v>
      </c>
      <c r="B26" s="4" t="s">
        <v>91</v>
      </c>
      <c r="C26" s="4">
        <v>2.0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43769.0</v>
      </c>
      <c r="B27" s="4" t="s">
        <v>92</v>
      </c>
      <c r="C27" s="4">
        <v>0.7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43771.0</v>
      </c>
      <c r="B28" s="4" t="s">
        <v>93</v>
      </c>
      <c r="C28" s="4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43773.0</v>
      </c>
      <c r="B29" s="4" t="s">
        <v>94</v>
      </c>
      <c r="C29" s="4">
        <v>1.1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43776.0</v>
      </c>
      <c r="B30" s="4" t="s">
        <v>95</v>
      </c>
      <c r="C30" s="4">
        <v>1.0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43777.0</v>
      </c>
      <c r="B31" s="4" t="s">
        <v>96</v>
      </c>
      <c r="C31" s="4">
        <v>2.5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43777.0</v>
      </c>
      <c r="B32" s="4" t="s">
        <v>97</v>
      </c>
      <c r="C32" s="4">
        <v>0.3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43781.0</v>
      </c>
      <c r="B33" s="4" t="s">
        <v>98</v>
      </c>
      <c r="C33" s="4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43783.0</v>
      </c>
      <c r="B34" s="4" t="s">
        <v>99</v>
      </c>
      <c r="C34" s="4">
        <v>0.5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43790.0</v>
      </c>
      <c r="B35" s="4" t="s">
        <v>100</v>
      </c>
      <c r="C35" s="4">
        <v>1.5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43793.0</v>
      </c>
      <c r="B36" s="4" t="s">
        <v>101</v>
      </c>
      <c r="C36" s="4">
        <v>1.0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43793.0</v>
      </c>
      <c r="B37" s="4" t="s">
        <v>102</v>
      </c>
      <c r="C37" s="4">
        <v>1.0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43793.0</v>
      </c>
      <c r="B38" s="4" t="s">
        <v>103</v>
      </c>
      <c r="C38" s="4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43794.0</v>
      </c>
      <c r="B39" s="4" t="s">
        <v>104</v>
      </c>
      <c r="C39" s="4">
        <v>2.75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43795.0</v>
      </c>
      <c r="B40" s="4" t="s">
        <v>105</v>
      </c>
      <c r="C40" s="4">
        <v>0.5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43795.0</v>
      </c>
      <c r="B41" s="4" t="s">
        <v>79</v>
      </c>
      <c r="C41" s="4">
        <v>0.2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43798.0</v>
      </c>
      <c r="B42" s="4" t="s">
        <v>106</v>
      </c>
      <c r="C42" s="4">
        <v>4.5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50.14"/>
    <col customWidth="1" min="3" max="3" width="32.86"/>
    <col customWidth="1" min="5" max="5" width="20.71"/>
  </cols>
  <sheetData>
    <row r="1">
      <c r="A1" s="1" t="s">
        <v>107</v>
      </c>
      <c r="D1" s="2"/>
      <c r="E1" s="17" t="s">
        <v>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7" t="s">
        <v>108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9" t="s">
        <v>109</v>
      </c>
      <c r="B3" s="4" t="s">
        <v>110</v>
      </c>
      <c r="C3" s="4">
        <v>1.0</v>
      </c>
      <c r="D3" s="2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9" t="s">
        <v>111</v>
      </c>
      <c r="B4" s="4" t="s">
        <v>112</v>
      </c>
      <c r="C4" s="4">
        <v>0.25</v>
      </c>
      <c r="D4" s="2"/>
      <c r="E4" s="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9" t="s">
        <v>113</v>
      </c>
      <c r="B5" s="4" t="s">
        <v>114</v>
      </c>
      <c r="C5" s="4">
        <v>1.0</v>
      </c>
      <c r="D5" s="2"/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9" t="s">
        <v>115</v>
      </c>
      <c r="B6" s="4" t="s">
        <v>116</v>
      </c>
      <c r="C6" s="4">
        <v>0.2</v>
      </c>
      <c r="D6" s="2"/>
      <c r="E6" s="2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 t="s">
        <v>117</v>
      </c>
      <c r="B7" s="4" t="s">
        <v>118</v>
      </c>
      <c r="C7" s="4">
        <v>0.1</v>
      </c>
      <c r="D7" s="2"/>
      <c r="E7" s="2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9" t="s">
        <v>117</v>
      </c>
      <c r="B8" s="4" t="s">
        <v>119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9" t="s">
        <v>117</v>
      </c>
      <c r="B9" s="4" t="s">
        <v>120</v>
      </c>
      <c r="C9" s="4">
        <v>0.7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9" t="s">
        <v>117</v>
      </c>
      <c r="B10" s="4" t="s">
        <v>121</v>
      </c>
      <c r="C10" s="4">
        <v>0.1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9" t="s">
        <v>117</v>
      </c>
      <c r="B11" s="4" t="s">
        <v>122</v>
      </c>
      <c r="C11" s="4">
        <v>0.2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9" t="s">
        <v>117</v>
      </c>
      <c r="B12" s="4" t="s">
        <v>123</v>
      </c>
      <c r="C12" s="4">
        <v>0.3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9" t="s">
        <v>124</v>
      </c>
      <c r="B13" s="4" t="s">
        <v>125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 t="s">
        <v>124</v>
      </c>
      <c r="B14" s="4" t="s">
        <v>126</v>
      </c>
      <c r="C14" s="4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 t="s">
        <v>124</v>
      </c>
      <c r="B15" s="4" t="s">
        <v>127</v>
      </c>
      <c r="C15" s="4">
        <v>0.1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 t="s">
        <v>124</v>
      </c>
      <c r="B16" s="21" t="s">
        <v>128</v>
      </c>
      <c r="C16" s="21">
        <v>0.1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9" t="s">
        <v>129</v>
      </c>
      <c r="C17" s="2">
        <f>C3+C4+C5+C6+C7+C8+C9+C10+C11+C12+C13+C14+C15+C16</f>
        <v>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 t="s">
        <v>130</v>
      </c>
      <c r="B18" s="8" t="s">
        <v>25</v>
      </c>
      <c r="C18" s="9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 t="s">
        <v>131</v>
      </c>
      <c r="B19" s="8" t="s">
        <v>25</v>
      </c>
      <c r="C19" s="9">
        <v>1.1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 t="s">
        <v>132</v>
      </c>
      <c r="B20" s="8" t="s">
        <v>133</v>
      </c>
      <c r="C20" s="9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132</v>
      </c>
      <c r="B21" s="8" t="s">
        <v>134</v>
      </c>
      <c r="C21" s="9">
        <v>0.5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135</v>
      </c>
      <c r="B22" s="8" t="s">
        <v>136</v>
      </c>
      <c r="C22" s="9">
        <v>0.167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135</v>
      </c>
      <c r="B23" s="8" t="s">
        <v>137</v>
      </c>
      <c r="C23" s="9">
        <v>0.167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135</v>
      </c>
      <c r="B24" s="8" t="s">
        <v>138</v>
      </c>
      <c r="C24" s="9">
        <v>1.0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 t="s">
        <v>139</v>
      </c>
      <c r="B25" s="8" t="s">
        <v>137</v>
      </c>
      <c r="C25" s="9">
        <v>0.05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9" t="s">
        <v>139</v>
      </c>
      <c r="B26" s="21" t="s">
        <v>127</v>
      </c>
      <c r="C26" s="21">
        <v>0.05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9" t="s">
        <v>140</v>
      </c>
      <c r="C27" s="2">
        <f>C18+C19+C20+C21+C22+C23+C24+C25+C26</f>
        <v>4.284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9" t="s">
        <v>141</v>
      </c>
      <c r="B28" s="4" t="s">
        <v>142</v>
      </c>
      <c r="C28" s="4">
        <v>1.0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9" t="s">
        <v>143</v>
      </c>
      <c r="B29" s="4" t="s">
        <v>144</v>
      </c>
      <c r="C29" s="4">
        <v>1.42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9" t="s">
        <v>145</v>
      </c>
      <c r="B30" s="4" t="s">
        <v>146</v>
      </c>
      <c r="C30" s="4">
        <v>0.09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9" t="s">
        <v>145</v>
      </c>
      <c r="B31" s="4" t="s">
        <v>147</v>
      </c>
      <c r="C31" s="4">
        <v>2.0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9" t="s">
        <v>148</v>
      </c>
      <c r="B32" s="4" t="s">
        <v>149</v>
      </c>
      <c r="C32" s="4">
        <v>0.017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9" t="s">
        <v>148</v>
      </c>
      <c r="B33" s="4" t="s">
        <v>146</v>
      </c>
      <c r="C33" s="4">
        <v>1.0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9" t="s">
        <v>148</v>
      </c>
      <c r="B34" s="4" t="s">
        <v>150</v>
      </c>
      <c r="C34" s="4">
        <v>0.6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9" t="s">
        <v>151</v>
      </c>
      <c r="B35" s="4" t="s">
        <v>152</v>
      </c>
      <c r="C35" s="4">
        <v>0.083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9" t="s">
        <v>153</v>
      </c>
      <c r="C36" s="2">
        <f>SUM(C28:C35)</f>
        <v>6.21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3">
        <v>43769.0</v>
      </c>
      <c r="B37" s="21" t="s">
        <v>25</v>
      </c>
      <c r="C37" s="21">
        <v>0.67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3">
        <v>43773.0</v>
      </c>
      <c r="B38" s="21" t="s">
        <v>25</v>
      </c>
      <c r="C38" s="21">
        <v>1.0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9" t="s">
        <v>154</v>
      </c>
      <c r="B39" s="4" t="s">
        <v>155</v>
      </c>
      <c r="C39" s="4">
        <v>1.23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9" t="s">
        <v>154</v>
      </c>
      <c r="B40" s="4" t="s">
        <v>156</v>
      </c>
      <c r="C40" s="4">
        <v>2.67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9" t="s">
        <v>157</v>
      </c>
      <c r="C41" s="2">
        <f>C37+C38+C39+C40</f>
        <v>5.57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4">
        <v>43783.0</v>
      </c>
      <c r="B43" s="4" t="s">
        <v>158</v>
      </c>
      <c r="C43" s="21">
        <v>0.5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4">
        <v>43790.0</v>
      </c>
      <c r="B44" s="4" t="s">
        <v>159</v>
      </c>
      <c r="C44" s="21">
        <v>1.0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4">
        <v>43793.0</v>
      </c>
      <c r="B45" s="4" t="s">
        <v>160</v>
      </c>
      <c r="C45" s="4">
        <v>3.0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4">
        <v>43794.0</v>
      </c>
      <c r="B46" s="4" t="s">
        <v>161</v>
      </c>
      <c r="C46" s="4">
        <v>3.0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43795.0</v>
      </c>
      <c r="B47" s="4" t="s">
        <v>162</v>
      </c>
      <c r="C47" s="4">
        <v>1.0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9" t="s">
        <v>163</v>
      </c>
      <c r="C48" s="2">
        <f>sum(C43+C44+C45+C46+C47)</f>
        <v>8.5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9" t="s">
        <v>164</v>
      </c>
      <c r="C49" s="2">
        <f>C17+C27+C36+C41+C48</f>
        <v>29.564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43.14"/>
    <col customWidth="1" min="3" max="3" width="41.14"/>
    <col customWidth="1" min="5" max="5" width="20.57"/>
  </cols>
  <sheetData>
    <row r="1">
      <c r="A1" s="1" t="s">
        <v>165</v>
      </c>
      <c r="D1" s="2"/>
      <c r="E1" s="17" t="s">
        <v>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7" t="s">
        <v>166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43716.0</v>
      </c>
      <c r="B3" s="4" t="s">
        <v>167</v>
      </c>
      <c r="C3" s="4">
        <v>1.0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168</v>
      </c>
      <c r="C4" s="4">
        <v>1.0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43722.0</v>
      </c>
      <c r="B5" s="4" t="s">
        <v>169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5">
        <v>43722.0</v>
      </c>
      <c r="B6" s="4" t="s">
        <v>170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5">
        <v>43722.0</v>
      </c>
      <c r="B7" s="4" t="s">
        <v>121</v>
      </c>
      <c r="C7" s="4">
        <v>0.4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>
        <v>43722.0</v>
      </c>
      <c r="B8" s="4" t="s">
        <v>171</v>
      </c>
      <c r="C8" s="4">
        <v>0.2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42628.0</v>
      </c>
      <c r="B9" s="26" t="s">
        <v>172</v>
      </c>
      <c r="C9" s="4">
        <v>0.2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9" t="s">
        <v>173</v>
      </c>
      <c r="C10" s="4">
        <v>3.8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43726.0</v>
      </c>
      <c r="B11" s="8" t="s">
        <v>25</v>
      </c>
      <c r="C11" s="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43730.0</v>
      </c>
      <c r="B12" s="4" t="s">
        <v>174</v>
      </c>
      <c r="C12" s="4">
        <v>0.33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43731.0</v>
      </c>
      <c r="B13" s="4" t="s">
        <v>175</v>
      </c>
      <c r="C13" s="4">
        <v>0.083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43731.0</v>
      </c>
      <c r="B14" s="8" t="s">
        <v>25</v>
      </c>
      <c r="C14" s="9">
        <v>1.25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43733.0</v>
      </c>
      <c r="B15" s="4" t="s">
        <v>176</v>
      </c>
      <c r="C15" s="4">
        <v>1.0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43733.0</v>
      </c>
      <c r="B16" s="8" t="s">
        <v>134</v>
      </c>
      <c r="C16" s="9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43733.0</v>
      </c>
      <c r="B17" s="28" t="s">
        <v>177</v>
      </c>
      <c r="C17" s="22">
        <v>0.17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43735.0</v>
      </c>
      <c r="B18" s="4" t="s">
        <v>178</v>
      </c>
      <c r="C18" s="4">
        <v>1.0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43737.0</v>
      </c>
      <c r="B19" s="4" t="s">
        <v>179</v>
      </c>
      <c r="C19" s="4">
        <v>0.16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9" t="s">
        <v>180</v>
      </c>
      <c r="C20" s="2">
        <f>SUM(C11:C19)</f>
        <v>4.993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43747.0</v>
      </c>
      <c r="B21" s="29" t="s">
        <v>176</v>
      </c>
      <c r="C21" s="4">
        <v>1.0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43760.0</v>
      </c>
      <c r="B22" s="19" t="s">
        <v>181</v>
      </c>
      <c r="C22" s="4">
        <v>1.0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43763.0</v>
      </c>
      <c r="B23" s="19" t="s">
        <v>182</v>
      </c>
      <c r="C23" s="4">
        <v>1.0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43765.0</v>
      </c>
      <c r="B24" s="19" t="s">
        <v>183</v>
      </c>
      <c r="C24" s="4">
        <v>0.5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9" t="s">
        <v>184</v>
      </c>
      <c r="C25" s="2">
        <f>SUM(C21:C24)</f>
        <v>3.5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30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3.86"/>
    <col customWidth="1" min="3" max="3" width="41.14"/>
    <col customWidth="1" min="5" max="5" width="20.29"/>
  </cols>
  <sheetData>
    <row r="1">
      <c r="A1" s="1" t="s">
        <v>185</v>
      </c>
      <c r="D1" s="2"/>
      <c r="E1" s="17" t="s">
        <v>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2"/>
      <c r="E2" s="17" t="s">
        <v>186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43715.0</v>
      </c>
      <c r="B3" s="4" t="s">
        <v>187</v>
      </c>
      <c r="C3" s="4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43716.0</v>
      </c>
      <c r="B4" s="4" t="s">
        <v>188</v>
      </c>
      <c r="C4" s="4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43718.0</v>
      </c>
      <c r="B5" s="4" t="s">
        <v>189</v>
      </c>
      <c r="C5" s="4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43718.0</v>
      </c>
      <c r="B6" s="4" t="s">
        <v>190</v>
      </c>
      <c r="C6" s="4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43719.0</v>
      </c>
      <c r="B7" s="4" t="s">
        <v>191</v>
      </c>
      <c r="C7" s="4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43720.0</v>
      </c>
      <c r="B8" s="4" t="s">
        <v>72</v>
      </c>
      <c r="C8" s="4">
        <v>0.25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43722.0</v>
      </c>
      <c r="B9" s="4" t="s">
        <v>172</v>
      </c>
      <c r="C9" s="4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43723.0</v>
      </c>
      <c r="B10" s="4" t="s">
        <v>192</v>
      </c>
      <c r="C10" s="4">
        <v>0.75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43726.0</v>
      </c>
      <c r="B11" s="4" t="s">
        <v>193</v>
      </c>
      <c r="C11" s="19">
        <v>0.5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43731.0</v>
      </c>
      <c r="B12" s="4" t="s">
        <v>194</v>
      </c>
      <c r="C12" s="4">
        <v>1.25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43732.0</v>
      </c>
      <c r="B13" s="4" t="s">
        <v>195</v>
      </c>
      <c r="C13" s="4">
        <v>0.5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43733.0</v>
      </c>
      <c r="B14" s="4" t="s">
        <v>196</v>
      </c>
      <c r="C14" s="4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43737.0</v>
      </c>
      <c r="B15" s="4" t="s">
        <v>197</v>
      </c>
      <c r="C15" s="4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1">
        <v>43740.0</v>
      </c>
      <c r="B16" s="4" t="s">
        <v>198</v>
      </c>
      <c r="C16" s="4">
        <v>1.0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2">
        <v>43754.0</v>
      </c>
      <c r="B17" s="4" t="s">
        <v>199</v>
      </c>
      <c r="C17" s="4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2">
        <v>43761.0</v>
      </c>
      <c r="B18" s="4" t="s">
        <v>200</v>
      </c>
      <c r="C18" s="4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2">
        <v>43762.0</v>
      </c>
      <c r="B19" s="4" t="s">
        <v>201</v>
      </c>
      <c r="C19" s="4">
        <v>1.0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43764.0</v>
      </c>
      <c r="B20" s="4" t="s">
        <v>202</v>
      </c>
      <c r="C20" s="4">
        <v>1.0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43765.0</v>
      </c>
      <c r="B21" s="4" t="s">
        <v>183</v>
      </c>
      <c r="C21" s="4">
        <v>0.5</v>
      </c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9" t="s">
        <v>203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drawing r:id="rId1"/>
</worksheet>
</file>