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19200" windowHeight="7050" activeTab="1"/>
  </bookViews>
  <sheets>
    <sheet name="Test Plan" sheetId="1" r:id="rId1"/>
    <sheet name="Data" sheetId="2" r:id="rId2"/>
    <sheet name="Analysis" sheetId="3" r:id="rId3"/>
  </sheets>
  <calcPr calcId="162913"/>
</workbook>
</file>

<file path=xl/calcChain.xml><?xml version="1.0" encoding="utf-8"?>
<calcChain xmlns="http://schemas.openxmlformats.org/spreadsheetml/2006/main">
  <c r="H2" i="3" l="1"/>
  <c r="G2" i="3"/>
  <c r="F2" i="3"/>
  <c r="E2" i="3"/>
  <c r="D3" i="3"/>
  <c r="D2" i="3"/>
  <c r="C3" i="3"/>
  <c r="C2" i="3"/>
  <c r="B3" i="3"/>
  <c r="B2" i="3"/>
</calcChain>
</file>

<file path=xl/sharedStrings.xml><?xml version="1.0" encoding="utf-8"?>
<sst xmlns="http://schemas.openxmlformats.org/spreadsheetml/2006/main" count="70" uniqueCount="37">
  <si>
    <t>Item</t>
  </si>
  <si>
    <t>Value</t>
  </si>
  <si>
    <t>Objective</t>
  </si>
  <si>
    <t>Hypothesis</t>
  </si>
  <si>
    <t>Metric</t>
  </si>
  <si>
    <t>Control</t>
  </si>
  <si>
    <t>Variant</t>
  </si>
  <si>
    <t>Audience Split</t>
  </si>
  <si>
    <t>Duration</t>
  </si>
  <si>
    <t>Improve signup conversion rate</t>
  </si>
  <si>
    <t>Changing CTA text &amp; color will increase signups</t>
  </si>
  <si>
    <t>Conversion Rate (Signups / Visitors)</t>
  </si>
  <si>
    <t>"Register" button, Blue</t>
  </si>
  <si>
    <t>"Get Started for Free" button, Green</t>
  </si>
  <si>
    <t>50% Control, 50% Variant</t>
  </si>
  <si>
    <t>10 days</t>
  </si>
  <si>
    <t>Date</t>
  </si>
  <si>
    <t>Group</t>
  </si>
  <si>
    <t>Visitors</t>
  </si>
  <si>
    <t>Signups</t>
  </si>
  <si>
    <t>2025-06-01</t>
  </si>
  <si>
    <t>2025-06-02</t>
  </si>
  <si>
    <t>2025-06-03</t>
  </si>
  <si>
    <t>2025-06-04</t>
  </si>
  <si>
    <t>2025-06-05</t>
  </si>
  <si>
    <t>2025-06-06</t>
  </si>
  <si>
    <t>2025-06-07</t>
  </si>
  <si>
    <t>2025-06-08</t>
  </si>
  <si>
    <t>2025-06-09</t>
  </si>
  <si>
    <t>2025-06-10</t>
  </si>
  <si>
    <t>Conversion Rate</t>
  </si>
  <si>
    <t>Total Visitors</t>
  </si>
  <si>
    <t>Total Signups</t>
  </si>
  <si>
    <t>Uplift</t>
  </si>
  <si>
    <t>Pooled Conversion rate</t>
  </si>
  <si>
    <t>Standard Error</t>
  </si>
  <si>
    <t>Z-Test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</si>
</sst>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10" fontId="0" fillId="0" borderId="1" xfId="0" applyNumberFormat="1" applyBorder="1"/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4.5" x14ac:dyDescent="0.35"/>
  <sheetData>
    <row r="1" spans="1:2" x14ac:dyDescent="0.35">
      <c r="A1" s="1" t="s">
        <v>0</v>
      </c>
      <c r="B1" s="1" t="s">
        <v>1</v>
      </c>
    </row>
    <row r="2" spans="1:2" x14ac:dyDescent="0.35">
      <c r="A2" t="s">
        <v>2</v>
      </c>
      <c r="B2" t="s">
        <v>9</v>
      </c>
    </row>
    <row r="3" spans="1:2" x14ac:dyDescent="0.35">
      <c r="A3" t="s">
        <v>3</v>
      </c>
      <c r="B3" t="s">
        <v>10</v>
      </c>
    </row>
    <row r="4" spans="1:2" x14ac:dyDescent="0.35">
      <c r="A4" t="s">
        <v>4</v>
      </c>
      <c r="B4" t="s">
        <v>11</v>
      </c>
    </row>
    <row r="5" spans="1:2" x14ac:dyDescent="0.35">
      <c r="A5" t="s">
        <v>5</v>
      </c>
      <c r="B5" t="s">
        <v>12</v>
      </c>
    </row>
    <row r="6" spans="1:2" x14ac:dyDescent="0.35">
      <c r="A6" t="s">
        <v>6</v>
      </c>
      <c r="B6" t="s">
        <v>13</v>
      </c>
    </row>
    <row r="7" spans="1:2" x14ac:dyDescent="0.35">
      <c r="A7" t="s">
        <v>7</v>
      </c>
      <c r="B7" t="s">
        <v>14</v>
      </c>
    </row>
    <row r="8" spans="1:2" x14ac:dyDescent="0.35">
      <c r="A8" t="s">
        <v>8</v>
      </c>
      <c r="B8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H8" sqref="H8"/>
    </sheetView>
  </sheetViews>
  <sheetFormatPr defaultRowHeight="14.5" x14ac:dyDescent="0.35"/>
  <cols>
    <col min="1" max="1" width="10.08984375" bestFit="1" customWidth="1"/>
  </cols>
  <sheetData>
    <row r="1" spans="1:4" x14ac:dyDescent="0.35">
      <c r="A1" s="7" t="s">
        <v>16</v>
      </c>
      <c r="B1" s="7" t="s">
        <v>17</v>
      </c>
      <c r="C1" s="7" t="s">
        <v>18</v>
      </c>
      <c r="D1" s="7" t="s">
        <v>19</v>
      </c>
    </row>
    <row r="2" spans="1:4" x14ac:dyDescent="0.35">
      <c r="A2" s="8" t="s">
        <v>20</v>
      </c>
      <c r="B2" s="8" t="s">
        <v>5</v>
      </c>
      <c r="C2" s="8">
        <v>196</v>
      </c>
      <c r="D2" s="8">
        <v>23</v>
      </c>
    </row>
    <row r="3" spans="1:4" x14ac:dyDescent="0.35">
      <c r="A3" s="8" t="s">
        <v>20</v>
      </c>
      <c r="B3" s="8" t="s">
        <v>6</v>
      </c>
      <c r="C3" s="8">
        <v>204</v>
      </c>
      <c r="D3" s="8">
        <v>27</v>
      </c>
    </row>
    <row r="4" spans="1:4" x14ac:dyDescent="0.35">
      <c r="A4" s="8" t="s">
        <v>21</v>
      </c>
      <c r="B4" s="8" t="s">
        <v>5</v>
      </c>
      <c r="C4" s="8">
        <v>218</v>
      </c>
      <c r="D4" s="8">
        <v>23</v>
      </c>
    </row>
    <row r="5" spans="1:4" x14ac:dyDescent="0.35">
      <c r="A5" s="8" t="s">
        <v>21</v>
      </c>
      <c r="B5" s="8" t="s">
        <v>6</v>
      </c>
      <c r="C5" s="8">
        <v>215</v>
      </c>
      <c r="D5" s="8">
        <v>21</v>
      </c>
    </row>
    <row r="6" spans="1:4" x14ac:dyDescent="0.35">
      <c r="A6" s="8" t="s">
        <v>22</v>
      </c>
      <c r="B6" s="8" t="s">
        <v>5</v>
      </c>
      <c r="C6" s="8">
        <v>200</v>
      </c>
      <c r="D6" s="8">
        <v>19</v>
      </c>
    </row>
    <row r="7" spans="1:4" x14ac:dyDescent="0.35">
      <c r="A7" s="8" t="s">
        <v>22</v>
      </c>
      <c r="B7" s="8" t="s">
        <v>6</v>
      </c>
      <c r="C7" s="8">
        <v>210</v>
      </c>
      <c r="D7" s="8">
        <v>26</v>
      </c>
    </row>
    <row r="8" spans="1:4" x14ac:dyDescent="0.35">
      <c r="A8" s="8" t="s">
        <v>23</v>
      </c>
      <c r="B8" s="8" t="s">
        <v>5</v>
      </c>
      <c r="C8" s="8">
        <v>213</v>
      </c>
      <c r="D8" s="8">
        <v>23</v>
      </c>
    </row>
    <row r="9" spans="1:4" x14ac:dyDescent="0.35">
      <c r="A9" s="8" t="s">
        <v>23</v>
      </c>
      <c r="B9" s="8" t="s">
        <v>6</v>
      </c>
      <c r="C9" s="8">
        <v>210</v>
      </c>
      <c r="D9" s="8">
        <v>34</v>
      </c>
    </row>
    <row r="10" spans="1:4" x14ac:dyDescent="0.35">
      <c r="A10" s="8" t="s">
        <v>24</v>
      </c>
      <c r="B10" s="8" t="s">
        <v>5</v>
      </c>
      <c r="C10" s="8">
        <v>201</v>
      </c>
      <c r="D10" s="8">
        <v>27</v>
      </c>
    </row>
    <row r="11" spans="1:4" x14ac:dyDescent="0.35">
      <c r="A11" s="8" t="s">
        <v>24</v>
      </c>
      <c r="B11" s="8" t="s">
        <v>6</v>
      </c>
      <c r="C11" s="8">
        <v>191</v>
      </c>
      <c r="D11" s="8">
        <v>19</v>
      </c>
    </row>
    <row r="12" spans="1:4" x14ac:dyDescent="0.35">
      <c r="A12" s="8" t="s">
        <v>25</v>
      </c>
      <c r="B12" s="8" t="s">
        <v>5</v>
      </c>
      <c r="C12" s="8">
        <v>210</v>
      </c>
      <c r="D12" s="8">
        <v>22</v>
      </c>
    </row>
    <row r="13" spans="1:4" x14ac:dyDescent="0.35">
      <c r="A13" s="8" t="s">
        <v>25</v>
      </c>
      <c r="B13" s="8" t="s">
        <v>6</v>
      </c>
      <c r="C13" s="8">
        <v>215</v>
      </c>
      <c r="D13" s="8">
        <v>26</v>
      </c>
    </row>
    <row r="14" spans="1:4" x14ac:dyDescent="0.35">
      <c r="A14" s="8" t="s">
        <v>26</v>
      </c>
      <c r="B14" s="8" t="s">
        <v>5</v>
      </c>
      <c r="C14" s="8">
        <v>201</v>
      </c>
      <c r="D14" s="8">
        <v>12</v>
      </c>
    </row>
    <row r="15" spans="1:4" x14ac:dyDescent="0.35">
      <c r="A15" s="8" t="s">
        <v>26</v>
      </c>
      <c r="B15" s="8" t="s">
        <v>6</v>
      </c>
      <c r="C15" s="8">
        <v>216</v>
      </c>
      <c r="D15" s="8">
        <v>27</v>
      </c>
    </row>
    <row r="16" spans="1:4" x14ac:dyDescent="0.35">
      <c r="A16" s="8" t="s">
        <v>27</v>
      </c>
      <c r="B16" s="8" t="s">
        <v>5</v>
      </c>
      <c r="C16" s="8">
        <v>199</v>
      </c>
      <c r="D16" s="8">
        <v>13</v>
      </c>
    </row>
    <row r="17" spans="1:4" x14ac:dyDescent="0.35">
      <c r="A17" s="8" t="s">
        <v>27</v>
      </c>
      <c r="B17" s="8" t="s">
        <v>6</v>
      </c>
      <c r="C17" s="8">
        <v>217</v>
      </c>
      <c r="D17" s="8">
        <v>24</v>
      </c>
    </row>
    <row r="18" spans="1:4" x14ac:dyDescent="0.35">
      <c r="A18" s="8" t="s">
        <v>28</v>
      </c>
      <c r="B18" s="8" t="s">
        <v>5</v>
      </c>
      <c r="C18" s="8">
        <v>219</v>
      </c>
      <c r="D18" s="8">
        <v>16</v>
      </c>
    </row>
    <row r="19" spans="1:4" x14ac:dyDescent="0.35">
      <c r="A19" s="8" t="s">
        <v>28</v>
      </c>
      <c r="B19" s="8" t="s">
        <v>6</v>
      </c>
      <c r="C19" s="8">
        <v>219</v>
      </c>
      <c r="D19" s="8">
        <v>22</v>
      </c>
    </row>
    <row r="20" spans="1:4" x14ac:dyDescent="0.35">
      <c r="A20" s="8" t="s">
        <v>29</v>
      </c>
      <c r="B20" s="8" t="s">
        <v>5</v>
      </c>
      <c r="C20" s="8">
        <v>212</v>
      </c>
      <c r="D20" s="8">
        <v>31</v>
      </c>
    </row>
    <row r="21" spans="1:4" x14ac:dyDescent="0.35">
      <c r="A21" s="8" t="s">
        <v>29</v>
      </c>
      <c r="B21" s="8" t="s">
        <v>6</v>
      </c>
      <c r="C21" s="8">
        <v>214</v>
      </c>
      <c r="D21" s="8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22" sqref="B22"/>
    </sheetView>
  </sheetViews>
  <sheetFormatPr defaultRowHeight="14.5" x14ac:dyDescent="0.35"/>
  <cols>
    <col min="1" max="1" width="7" bestFit="1" customWidth="1"/>
    <col min="2" max="2" width="11.81640625" bestFit="1" customWidth="1"/>
    <col min="3" max="3" width="11.90625" bestFit="1" customWidth="1"/>
    <col min="4" max="4" width="14.54296875" bestFit="1" customWidth="1"/>
    <col min="6" max="6" width="20.54296875" bestFit="1" customWidth="1"/>
    <col min="7" max="7" width="13.26953125" bestFit="1" customWidth="1"/>
  </cols>
  <sheetData>
    <row r="1" spans="1:8" x14ac:dyDescent="0.35">
      <c r="A1" s="1" t="s">
        <v>17</v>
      </c>
      <c r="B1" s="1" t="s">
        <v>31</v>
      </c>
      <c r="C1" s="1" t="s">
        <v>32</v>
      </c>
      <c r="D1" s="1" t="s">
        <v>30</v>
      </c>
      <c r="E1" s="2" t="s">
        <v>33</v>
      </c>
      <c r="F1" s="2" t="s">
        <v>34</v>
      </c>
      <c r="G1" s="2" t="s">
        <v>35</v>
      </c>
      <c r="H1" s="2" t="s">
        <v>36</v>
      </c>
    </row>
    <row r="2" spans="1:8" x14ac:dyDescent="0.35">
      <c r="A2" s="3" t="s">
        <v>5</v>
      </c>
      <c r="B2" s="3">
        <f>SUMIF(Data!B:B,"Control",Data!C:C)</f>
        <v>2069</v>
      </c>
      <c r="C2" s="3">
        <f>SUMIF(Data!B:B,"Control",Data!D:D)</f>
        <v>209</v>
      </c>
      <c r="D2" s="4">
        <f>C2/B2</f>
        <v>0.10101498308361527</v>
      </c>
      <c r="E2" s="5">
        <f>D3-D2</f>
        <v>1.4570047707478995E-2</v>
      </c>
      <c r="F2" s="6">
        <f>(C2+C3)/(B2+B3)</f>
        <v>0.10837320574162679</v>
      </c>
      <c r="G2" s="6">
        <f>SQRT(F2*(1-F2)*(1/B2+1/B3))</f>
        <v>9.6164835826643008E-3</v>
      </c>
      <c r="H2" s="6">
        <f>(D2-D3)/G2</f>
        <v>-1.5151117955158284</v>
      </c>
    </row>
    <row r="3" spans="1:8" x14ac:dyDescent="0.35">
      <c r="A3" s="3" t="s">
        <v>6</v>
      </c>
      <c r="B3" s="3">
        <f>SUMIF(Data!B:B,"Variant",Data!C:C)</f>
        <v>2111</v>
      </c>
      <c r="C3" s="3">
        <f>SUMIF(Data!B:B,"Variant",Data!D:D)</f>
        <v>244</v>
      </c>
      <c r="D3" s="4">
        <f>C3/B3</f>
        <v>0.11558503079109426</v>
      </c>
      <c r="E3" s="5"/>
      <c r="F3" s="6"/>
      <c r="G3" s="6"/>
      <c r="H3" s="6"/>
    </row>
  </sheetData>
  <mergeCells count="4">
    <mergeCell ref="E2:E3"/>
    <mergeCell ref="F2:F3"/>
    <mergeCell ref="G2:G3"/>
    <mergeCell ref="H2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Plan</vt:lpstr>
      <vt:lpstr>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2025-06-16T08:00:15Z</dcterms:created>
  <dcterms:modified xsi:type="dcterms:W3CDTF">2025-06-17T07:49:02Z</dcterms:modified>
</cp:coreProperties>
</file>