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ts Skill\excel Project\final\"/>
    </mc:Choice>
  </mc:AlternateContent>
  <xr:revisionPtr revIDLastSave="0" documentId="13_ncr:1_{39215C7B-9639-4441-948A-3404C4581AF6}" xr6:coauthVersionLast="47" xr6:coauthVersionMax="47" xr10:uidLastSave="{00000000-0000-0000-0000-000000000000}"/>
  <bookViews>
    <workbookView xWindow="-108" yWindow="-108" windowWidth="23256" windowHeight="12456" tabRatio="764" activeTab="4" xr2:uid="{A03A7945-A13C-431A-BAD2-CDC5E98EECB7}"/>
  </bookViews>
  <sheets>
    <sheet name="food_wastage_data" sheetId="1" r:id="rId1"/>
    <sheet name="Feature Creation " sheetId="2" r:id="rId2"/>
    <sheet name="Forecast Waste Prediction" sheetId="8" r:id="rId3"/>
    <sheet name="Linear Regession" sheetId="9" r:id="rId4"/>
    <sheet name="Wastage Analysis" sheetId="3" r:id="rId5"/>
    <sheet name="Dashboard" sheetId="4" r:id="rId6"/>
  </sheets>
  <definedNames>
    <definedName name="_xlnm._FilterDatabase" localSheetId="1" hidden="1">'Feature Creation '!$A$1:$K$1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8" l="1"/>
  <c r="U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969" i="8"/>
  <c r="O970" i="8"/>
  <c r="O971" i="8"/>
  <c r="O972" i="8"/>
  <c r="O973" i="8"/>
  <c r="O974" i="8"/>
  <c r="O975" i="8"/>
  <c r="O976" i="8"/>
  <c r="O977" i="8"/>
  <c r="O978" i="8"/>
  <c r="O979" i="8"/>
  <c r="O980" i="8"/>
  <c r="O981" i="8"/>
  <c r="O982" i="8"/>
  <c r="O983" i="8"/>
  <c r="O984" i="8"/>
  <c r="O985" i="8"/>
  <c r="O986" i="8"/>
  <c r="O987" i="8"/>
  <c r="O988" i="8"/>
  <c r="O989" i="8"/>
  <c r="O990" i="8"/>
  <c r="O991" i="8"/>
  <c r="O992" i="8"/>
  <c r="O993" i="8"/>
  <c r="O994" i="8"/>
  <c r="O995" i="8"/>
  <c r="O996" i="8"/>
  <c r="O997" i="8"/>
  <c r="O998" i="8"/>
  <c r="O999" i="8"/>
  <c r="O1000" i="8"/>
  <c r="O1001" i="8"/>
  <c r="O1002" i="8"/>
  <c r="O1003" i="8"/>
  <c r="O1004" i="8"/>
  <c r="O1005" i="8"/>
  <c r="O1006" i="8"/>
  <c r="O1007" i="8"/>
  <c r="O1008" i="8"/>
  <c r="O1009" i="8"/>
  <c r="O1010" i="8"/>
  <c r="O1011" i="8"/>
  <c r="O1012" i="8"/>
  <c r="O1013" i="8"/>
  <c r="O1014" i="8"/>
  <c r="O1015" i="8"/>
  <c r="O1016" i="8"/>
  <c r="O1017" i="8"/>
  <c r="O1018" i="8"/>
  <c r="O1019" i="8"/>
  <c r="O1020" i="8"/>
  <c r="O1021" i="8"/>
  <c r="O1022" i="8"/>
  <c r="O1023" i="8"/>
  <c r="O1024" i="8"/>
  <c r="O1025" i="8"/>
  <c r="O1026" i="8"/>
  <c r="O1027" i="8"/>
  <c r="O1028" i="8"/>
  <c r="O1029" i="8"/>
  <c r="O1030" i="8"/>
  <c r="O1031" i="8"/>
  <c r="O1032" i="8"/>
  <c r="O1033" i="8"/>
  <c r="O1034" i="8"/>
  <c r="O1035" i="8"/>
  <c r="O1036" i="8"/>
  <c r="O1037" i="8"/>
  <c r="O1038" i="8"/>
  <c r="O1039" i="8"/>
  <c r="O1040" i="8"/>
  <c r="O1041" i="8"/>
  <c r="O1042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O1055" i="8"/>
  <c r="O1056" i="8"/>
  <c r="O1057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O1071" i="8"/>
  <c r="O1072" i="8"/>
  <c r="O1073" i="8"/>
  <c r="O1074" i="8"/>
  <c r="O1075" i="8"/>
  <c r="O1076" i="8"/>
  <c r="O1077" i="8"/>
  <c r="O1078" i="8"/>
  <c r="O1079" i="8"/>
  <c r="O1080" i="8"/>
  <c r="O1081" i="8"/>
  <c r="O1082" i="8"/>
  <c r="O1083" i="8"/>
  <c r="O1084" i="8"/>
  <c r="O1085" i="8"/>
  <c r="O1086" i="8"/>
  <c r="O1087" i="8"/>
  <c r="O1088" i="8"/>
  <c r="O1089" i="8"/>
  <c r="O1090" i="8"/>
  <c r="O1091" i="8"/>
  <c r="O1092" i="8"/>
  <c r="O1093" i="8"/>
  <c r="O1094" i="8"/>
  <c r="O1095" i="8"/>
  <c r="O1096" i="8"/>
  <c r="O1097" i="8"/>
  <c r="O1098" i="8"/>
  <c r="O1099" i="8"/>
  <c r="O1100" i="8"/>
  <c r="O1101" i="8"/>
  <c r="O1102" i="8"/>
  <c r="O1103" i="8"/>
  <c r="O1104" i="8"/>
  <c r="O1105" i="8"/>
  <c r="O1106" i="8"/>
  <c r="O1107" i="8"/>
  <c r="O1108" i="8"/>
  <c r="O1109" i="8"/>
  <c r="O1110" i="8"/>
  <c r="O1111" i="8"/>
  <c r="O1112" i="8"/>
  <c r="O1113" i="8"/>
  <c r="O1114" i="8"/>
  <c r="O1115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O1144" i="8"/>
  <c r="O1145" i="8"/>
  <c r="O1146" i="8"/>
  <c r="O1147" i="8"/>
  <c r="O1148" i="8"/>
  <c r="O1149" i="8"/>
  <c r="O1150" i="8"/>
  <c r="O1151" i="8"/>
  <c r="O1152" i="8"/>
  <c r="O1153" i="8"/>
  <c r="O1154" i="8"/>
  <c r="O1155" i="8"/>
  <c r="O1156" i="8"/>
  <c r="O1157" i="8"/>
  <c r="O1158" i="8"/>
  <c r="O1159" i="8"/>
  <c r="O1160" i="8"/>
  <c r="O1161" i="8"/>
  <c r="O1162" i="8"/>
  <c r="O1163" i="8"/>
  <c r="O1164" i="8"/>
  <c r="O1165" i="8"/>
  <c r="O1166" i="8"/>
  <c r="O1167" i="8"/>
  <c r="O1168" i="8"/>
  <c r="O1169" i="8"/>
  <c r="O1170" i="8"/>
  <c r="O1171" i="8"/>
  <c r="O1172" i="8"/>
  <c r="O1173" i="8"/>
  <c r="O1174" i="8"/>
  <c r="O1175" i="8"/>
  <c r="O1176" i="8"/>
  <c r="O1177" i="8"/>
  <c r="O1178" i="8"/>
  <c r="O1179" i="8"/>
  <c r="O1180" i="8"/>
  <c r="O1181" i="8"/>
  <c r="O1182" i="8"/>
  <c r="O1183" i="8"/>
  <c r="O1184" i="8"/>
  <c r="O1185" i="8"/>
  <c r="O1186" i="8"/>
  <c r="O1187" i="8"/>
  <c r="O1188" i="8"/>
  <c r="O1189" i="8"/>
  <c r="O1190" i="8"/>
  <c r="O1191" i="8"/>
  <c r="O1192" i="8"/>
  <c r="O1193" i="8"/>
  <c r="O1194" i="8"/>
  <c r="O1195" i="8"/>
  <c r="O1196" i="8"/>
  <c r="O1197" i="8"/>
  <c r="O1198" i="8"/>
  <c r="O1199" i="8"/>
  <c r="O1200" i="8"/>
  <c r="O1201" i="8"/>
  <c r="O1202" i="8"/>
  <c r="O1203" i="8"/>
  <c r="O1204" i="8"/>
  <c r="O1205" i="8"/>
  <c r="O1206" i="8"/>
  <c r="O1207" i="8"/>
  <c r="O1208" i="8"/>
  <c r="O1209" i="8"/>
  <c r="O1210" i="8"/>
  <c r="O1211" i="8"/>
  <c r="O1212" i="8"/>
  <c r="O1213" i="8"/>
  <c r="O1214" i="8"/>
  <c r="O1215" i="8"/>
  <c r="O1216" i="8"/>
  <c r="O1217" i="8"/>
  <c r="O1218" i="8"/>
  <c r="O1219" i="8"/>
  <c r="O1220" i="8"/>
  <c r="O1221" i="8"/>
  <c r="O1222" i="8"/>
  <c r="O1223" i="8"/>
  <c r="O1224" i="8"/>
  <c r="O1225" i="8"/>
  <c r="O1226" i="8"/>
  <c r="O1227" i="8"/>
  <c r="O1228" i="8"/>
  <c r="O1229" i="8"/>
  <c r="O1230" i="8"/>
  <c r="O1231" i="8"/>
  <c r="O1232" i="8"/>
  <c r="O1233" i="8"/>
  <c r="O1234" i="8"/>
  <c r="O1235" i="8"/>
  <c r="O1236" i="8"/>
  <c r="O1237" i="8"/>
  <c r="O1238" i="8"/>
  <c r="O1239" i="8"/>
  <c r="O1240" i="8"/>
  <c r="O1241" i="8"/>
  <c r="O1242" i="8"/>
  <c r="O1243" i="8"/>
  <c r="O1244" i="8"/>
  <c r="O1245" i="8"/>
  <c r="O1246" i="8"/>
  <c r="O1247" i="8"/>
  <c r="O1248" i="8"/>
  <c r="O1249" i="8"/>
  <c r="O1250" i="8"/>
  <c r="O1251" i="8"/>
  <c r="O1252" i="8"/>
  <c r="O1253" i="8"/>
  <c r="O1254" i="8"/>
  <c r="O1255" i="8"/>
  <c r="O1256" i="8"/>
  <c r="O1257" i="8"/>
  <c r="O1258" i="8"/>
  <c r="O1259" i="8"/>
  <c r="O1260" i="8"/>
  <c r="O1261" i="8"/>
  <c r="O1262" i="8"/>
  <c r="O1263" i="8"/>
  <c r="O1264" i="8"/>
  <c r="O1265" i="8"/>
  <c r="O1266" i="8"/>
  <c r="O1267" i="8"/>
  <c r="O1268" i="8"/>
  <c r="O1269" i="8"/>
  <c r="O1270" i="8"/>
  <c r="O1271" i="8"/>
  <c r="O1272" i="8"/>
  <c r="O1273" i="8"/>
  <c r="O1274" i="8"/>
  <c r="O1275" i="8"/>
  <c r="O1276" i="8"/>
  <c r="O1277" i="8"/>
  <c r="O1278" i="8"/>
  <c r="O1279" i="8"/>
  <c r="O1280" i="8"/>
  <c r="O1281" i="8"/>
  <c r="O1282" i="8"/>
  <c r="O1283" i="8"/>
  <c r="O1284" i="8"/>
  <c r="O1285" i="8"/>
  <c r="O1286" i="8"/>
  <c r="O1287" i="8"/>
  <c r="O1288" i="8"/>
  <c r="O1289" i="8"/>
  <c r="O1290" i="8"/>
  <c r="O1291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58" i="8"/>
  <c r="O1359" i="8"/>
  <c r="O1360" i="8"/>
  <c r="O1361" i="8"/>
  <c r="O1362" i="8"/>
  <c r="O1363" i="8"/>
  <c r="O1364" i="8"/>
  <c r="O1365" i="8"/>
  <c r="O1366" i="8"/>
  <c r="O1367" i="8"/>
  <c r="O1368" i="8"/>
  <c r="O1369" i="8"/>
  <c r="O1370" i="8"/>
  <c r="O1371" i="8"/>
  <c r="O1372" i="8"/>
  <c r="O1373" i="8"/>
  <c r="O1374" i="8"/>
  <c r="O1375" i="8"/>
  <c r="O1376" i="8"/>
  <c r="O1377" i="8"/>
  <c r="O1378" i="8"/>
  <c r="O1379" i="8"/>
  <c r="O1380" i="8"/>
  <c r="O1381" i="8"/>
  <c r="O1382" i="8"/>
  <c r="O1383" i="8"/>
  <c r="O1384" i="8"/>
  <c r="O1385" i="8"/>
  <c r="O1386" i="8"/>
  <c r="O1387" i="8"/>
  <c r="O1388" i="8"/>
  <c r="O1389" i="8"/>
  <c r="O1390" i="8"/>
  <c r="O1391" i="8"/>
  <c r="O1392" i="8"/>
  <c r="O1393" i="8"/>
  <c r="O1394" i="8"/>
  <c r="O1395" i="8"/>
  <c r="O1396" i="8"/>
  <c r="O1397" i="8"/>
  <c r="O1398" i="8"/>
  <c r="O1399" i="8"/>
  <c r="O1400" i="8"/>
  <c r="O1401" i="8"/>
  <c r="O1402" i="8"/>
  <c r="O1403" i="8"/>
  <c r="O1404" i="8"/>
  <c r="O1405" i="8"/>
  <c r="O1406" i="8"/>
  <c r="O1407" i="8"/>
  <c r="O1408" i="8"/>
  <c r="O1409" i="8"/>
  <c r="O1410" i="8"/>
  <c r="O1411" i="8"/>
  <c r="O1412" i="8"/>
  <c r="O1413" i="8"/>
  <c r="O1414" i="8"/>
  <c r="O1415" i="8"/>
  <c r="O1416" i="8"/>
  <c r="O1417" i="8"/>
  <c r="O1418" i="8"/>
  <c r="O1419" i="8"/>
  <c r="O1420" i="8"/>
  <c r="O1421" i="8"/>
  <c r="O1422" i="8"/>
  <c r="O1423" i="8"/>
  <c r="O1424" i="8"/>
  <c r="O1425" i="8"/>
  <c r="O1426" i="8"/>
  <c r="O1427" i="8"/>
  <c r="O1428" i="8"/>
  <c r="O1429" i="8"/>
  <c r="O1430" i="8"/>
  <c r="O1431" i="8"/>
  <c r="O1432" i="8"/>
  <c r="O1433" i="8"/>
  <c r="O1434" i="8"/>
  <c r="O1435" i="8"/>
  <c r="O1436" i="8"/>
  <c r="O1437" i="8"/>
  <c r="O1438" i="8"/>
  <c r="O1439" i="8"/>
  <c r="O1440" i="8"/>
  <c r="O1441" i="8"/>
  <c r="O1442" i="8"/>
  <c r="O1443" i="8"/>
  <c r="O1444" i="8"/>
  <c r="O1445" i="8"/>
  <c r="O1446" i="8"/>
  <c r="O1447" i="8"/>
  <c r="O1448" i="8"/>
  <c r="O1449" i="8"/>
  <c r="O1450" i="8"/>
  <c r="O1451" i="8"/>
  <c r="O1452" i="8"/>
  <c r="O1453" i="8"/>
  <c r="O1454" i="8"/>
  <c r="O1455" i="8"/>
  <c r="O1456" i="8"/>
  <c r="O1457" i="8"/>
  <c r="O1458" i="8"/>
  <c r="O1459" i="8"/>
  <c r="O1460" i="8"/>
  <c r="O1461" i="8"/>
  <c r="O1462" i="8"/>
  <c r="O1463" i="8"/>
  <c r="O1464" i="8"/>
  <c r="O1465" i="8"/>
  <c r="O1466" i="8"/>
  <c r="O1467" i="8"/>
  <c r="O1468" i="8"/>
  <c r="O1469" i="8"/>
  <c r="O1470" i="8"/>
  <c r="O1471" i="8"/>
  <c r="O1472" i="8"/>
  <c r="O1473" i="8"/>
  <c r="O1474" i="8"/>
  <c r="O1475" i="8"/>
  <c r="O1476" i="8"/>
  <c r="O1477" i="8"/>
  <c r="O1478" i="8"/>
  <c r="O1479" i="8"/>
  <c r="O1480" i="8"/>
  <c r="O1481" i="8"/>
  <c r="O1482" i="8"/>
  <c r="O1483" i="8"/>
  <c r="O1484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O1515" i="8"/>
  <c r="O1516" i="8"/>
  <c r="O1517" i="8"/>
  <c r="O1518" i="8"/>
  <c r="O1519" i="8"/>
  <c r="O1520" i="8"/>
  <c r="O1521" i="8"/>
  <c r="O1522" i="8"/>
  <c r="O1523" i="8"/>
  <c r="O1524" i="8"/>
  <c r="O1525" i="8"/>
  <c r="O1526" i="8"/>
  <c r="O1527" i="8"/>
  <c r="O1528" i="8"/>
  <c r="O1529" i="8"/>
  <c r="O1530" i="8"/>
  <c r="O1531" i="8"/>
  <c r="O1532" i="8"/>
  <c r="O1533" i="8"/>
  <c r="O1534" i="8"/>
  <c r="O1535" i="8"/>
  <c r="O1536" i="8"/>
  <c r="O1537" i="8"/>
  <c r="O1538" i="8"/>
  <c r="O1539" i="8"/>
  <c r="O1540" i="8"/>
  <c r="O1541" i="8"/>
  <c r="O1542" i="8"/>
  <c r="O1543" i="8"/>
  <c r="O1544" i="8"/>
  <c r="O1545" i="8"/>
  <c r="O1546" i="8"/>
  <c r="O1547" i="8"/>
  <c r="O1548" i="8"/>
  <c r="O1549" i="8"/>
  <c r="O1550" i="8"/>
  <c r="O1551" i="8"/>
  <c r="O1552" i="8"/>
  <c r="O1553" i="8"/>
  <c r="O1554" i="8"/>
  <c r="O1555" i="8"/>
  <c r="O1556" i="8"/>
  <c r="O1557" i="8"/>
  <c r="O1558" i="8"/>
  <c r="O1559" i="8"/>
  <c r="O1560" i="8"/>
  <c r="O1561" i="8"/>
  <c r="O1562" i="8"/>
  <c r="O1563" i="8"/>
  <c r="O1564" i="8"/>
  <c r="O1565" i="8"/>
  <c r="O1566" i="8"/>
  <c r="O1567" i="8"/>
  <c r="O1568" i="8"/>
  <c r="O1569" i="8"/>
  <c r="O1570" i="8"/>
  <c r="O1571" i="8"/>
  <c r="O1572" i="8"/>
  <c r="O1573" i="8"/>
  <c r="O1574" i="8"/>
  <c r="O1575" i="8"/>
  <c r="O1576" i="8"/>
  <c r="O1577" i="8"/>
  <c r="O1578" i="8"/>
  <c r="O1579" i="8"/>
  <c r="O1580" i="8"/>
  <c r="O1581" i="8"/>
  <c r="O1582" i="8"/>
  <c r="O1583" i="8"/>
  <c r="O1584" i="8"/>
  <c r="O1585" i="8"/>
  <c r="O1586" i="8"/>
  <c r="O1587" i="8"/>
  <c r="O1588" i="8"/>
  <c r="O1589" i="8"/>
  <c r="O1590" i="8"/>
  <c r="O1591" i="8"/>
  <c r="O1592" i="8"/>
  <c r="O1593" i="8"/>
  <c r="O1594" i="8"/>
  <c r="O1595" i="8"/>
  <c r="O1596" i="8"/>
  <c r="O1597" i="8"/>
  <c r="O1598" i="8"/>
  <c r="O1599" i="8"/>
  <c r="O1600" i="8"/>
  <c r="O1601" i="8"/>
  <c r="O1602" i="8"/>
  <c r="O1603" i="8"/>
  <c r="O1604" i="8"/>
  <c r="O1605" i="8"/>
  <c r="O1606" i="8"/>
  <c r="O1607" i="8"/>
  <c r="O1608" i="8"/>
  <c r="O1609" i="8"/>
  <c r="O1610" i="8"/>
  <c r="O1611" i="8"/>
  <c r="O1612" i="8"/>
  <c r="O1613" i="8"/>
  <c r="O1614" i="8"/>
  <c r="O1615" i="8"/>
  <c r="O1616" i="8"/>
  <c r="O1617" i="8"/>
  <c r="O1618" i="8"/>
  <c r="O1619" i="8"/>
  <c r="O1620" i="8"/>
  <c r="O1621" i="8"/>
  <c r="O1622" i="8"/>
  <c r="O1623" i="8"/>
  <c r="O1624" i="8"/>
  <c r="O1625" i="8"/>
  <c r="O1626" i="8"/>
  <c r="O1627" i="8"/>
  <c r="O1628" i="8"/>
  <c r="O1629" i="8"/>
  <c r="O1630" i="8"/>
  <c r="O1631" i="8"/>
  <c r="O1632" i="8"/>
  <c r="O1633" i="8"/>
  <c r="O1634" i="8"/>
  <c r="O1635" i="8"/>
  <c r="O1636" i="8"/>
  <c r="O1637" i="8"/>
  <c r="O1638" i="8"/>
  <c r="O1639" i="8"/>
  <c r="O1640" i="8"/>
  <c r="O1641" i="8"/>
  <c r="O1642" i="8"/>
  <c r="O1643" i="8"/>
  <c r="O1644" i="8"/>
  <c r="O1645" i="8"/>
  <c r="O1646" i="8"/>
  <c r="O1647" i="8"/>
  <c r="O1648" i="8"/>
  <c r="O1649" i="8"/>
  <c r="O1650" i="8"/>
  <c r="O1651" i="8"/>
  <c r="O1652" i="8"/>
  <c r="O1653" i="8"/>
  <c r="O1654" i="8"/>
  <c r="O1655" i="8"/>
  <c r="O1656" i="8"/>
  <c r="O1657" i="8"/>
  <c r="O1658" i="8"/>
  <c r="O1659" i="8"/>
  <c r="O1660" i="8"/>
  <c r="O1661" i="8"/>
  <c r="O1662" i="8"/>
  <c r="O1663" i="8"/>
  <c r="O1664" i="8"/>
  <c r="O1665" i="8"/>
  <c r="O1666" i="8"/>
  <c r="O1667" i="8"/>
  <c r="O1668" i="8"/>
  <c r="O1669" i="8"/>
  <c r="O1670" i="8"/>
  <c r="O1671" i="8"/>
  <c r="O1672" i="8"/>
  <c r="O1673" i="8"/>
  <c r="O1674" i="8"/>
  <c r="O1675" i="8"/>
  <c r="O1676" i="8"/>
  <c r="O1677" i="8"/>
  <c r="O1678" i="8"/>
  <c r="O1679" i="8"/>
  <c r="O1680" i="8"/>
  <c r="O1681" i="8"/>
  <c r="O1682" i="8"/>
  <c r="O1683" i="8"/>
  <c r="O1684" i="8"/>
  <c r="O1685" i="8"/>
  <c r="O1686" i="8"/>
  <c r="O1687" i="8"/>
  <c r="O1688" i="8"/>
  <c r="O1689" i="8"/>
  <c r="O1690" i="8"/>
  <c r="O1691" i="8"/>
  <c r="O1692" i="8"/>
  <c r="O1693" i="8"/>
  <c r="O1694" i="8"/>
  <c r="O1695" i="8"/>
  <c r="O1696" i="8"/>
  <c r="O1697" i="8"/>
  <c r="O1698" i="8"/>
  <c r="O1699" i="8"/>
  <c r="O1700" i="8"/>
  <c r="O1701" i="8"/>
  <c r="O1702" i="8"/>
  <c r="O1703" i="8"/>
  <c r="O1704" i="8"/>
  <c r="O1705" i="8"/>
  <c r="O1706" i="8"/>
  <c r="O1707" i="8"/>
  <c r="O1708" i="8"/>
  <c r="O1709" i="8"/>
  <c r="O1710" i="8"/>
  <c r="O1711" i="8"/>
  <c r="O1712" i="8"/>
  <c r="O1713" i="8"/>
  <c r="O1714" i="8"/>
  <c r="O1715" i="8"/>
  <c r="O1716" i="8"/>
  <c r="O1717" i="8"/>
  <c r="O1718" i="8"/>
  <c r="O1719" i="8"/>
  <c r="O1720" i="8"/>
  <c r="O1721" i="8"/>
  <c r="O1722" i="8"/>
  <c r="O1723" i="8"/>
  <c r="O1724" i="8"/>
  <c r="O1725" i="8"/>
  <c r="O1726" i="8"/>
  <c r="O1727" i="8"/>
  <c r="O1728" i="8"/>
  <c r="O1729" i="8"/>
  <c r="O1730" i="8"/>
  <c r="O1731" i="8"/>
  <c r="O1732" i="8"/>
  <c r="O1733" i="8"/>
  <c r="O1734" i="8"/>
  <c r="O1735" i="8"/>
  <c r="O1736" i="8"/>
  <c r="O1737" i="8"/>
  <c r="O1738" i="8"/>
  <c r="O1739" i="8"/>
  <c r="O1740" i="8"/>
  <c r="O1741" i="8"/>
  <c r="O1742" i="8"/>
  <c r="O1743" i="8"/>
  <c r="O1744" i="8"/>
  <c r="O1745" i="8"/>
  <c r="O1746" i="8"/>
  <c r="O1747" i="8"/>
  <c r="O1748" i="8"/>
  <c r="O1749" i="8"/>
  <c r="O1750" i="8"/>
  <c r="O1751" i="8"/>
  <c r="O1752" i="8"/>
  <c r="O1753" i="8"/>
  <c r="O1754" i="8"/>
  <c r="O1755" i="8"/>
  <c r="O1756" i="8"/>
  <c r="O1757" i="8"/>
  <c r="O1758" i="8"/>
  <c r="O1759" i="8"/>
  <c r="O1760" i="8"/>
  <c r="O1761" i="8"/>
  <c r="O1762" i="8"/>
  <c r="O1763" i="8"/>
  <c r="O1764" i="8"/>
  <c r="O1765" i="8"/>
  <c r="O1766" i="8"/>
  <c r="O1767" i="8"/>
  <c r="O1768" i="8"/>
  <c r="O1769" i="8"/>
  <c r="O1770" i="8"/>
  <c r="O1771" i="8"/>
  <c r="O1772" i="8"/>
  <c r="O1773" i="8"/>
  <c r="O1774" i="8"/>
  <c r="O1775" i="8"/>
  <c r="O1776" i="8"/>
  <c r="O1777" i="8"/>
  <c r="O1778" i="8"/>
  <c r="O1779" i="8"/>
  <c r="O1780" i="8"/>
  <c r="O1781" i="8"/>
  <c r="O1782" i="8"/>
  <c r="O1783" i="8"/>
  <c r="O2" i="8"/>
  <c r="L2" i="8" a="1"/>
  <c r="M1042" i="8" s="1"/>
  <c r="N1042" i="8" s="1"/>
  <c r="M36" i="8" l="1"/>
  <c r="N36" i="8" s="1"/>
  <c r="M246" i="8"/>
  <c r="N246" i="8" s="1"/>
  <c r="M63" i="8"/>
  <c r="N63" i="8" s="1"/>
  <c r="M114" i="8"/>
  <c r="N114" i="8" s="1"/>
  <c r="M639" i="8"/>
  <c r="N639" i="8" s="1"/>
  <c r="M78" i="8"/>
  <c r="N78" i="8" s="1"/>
  <c r="M155" i="8"/>
  <c r="N155" i="8" s="1"/>
  <c r="M15" i="8"/>
  <c r="N15" i="8" s="1"/>
  <c r="M5" i="8"/>
  <c r="N5" i="8" s="1"/>
  <c r="M59" i="8"/>
  <c r="N59" i="8" s="1"/>
  <c r="M71" i="8"/>
  <c r="N71" i="8" s="1"/>
  <c r="M83" i="8"/>
  <c r="N83" i="8" s="1"/>
  <c r="M96" i="8"/>
  <c r="N96" i="8" s="1"/>
  <c r="M111" i="8"/>
  <c r="N111" i="8" s="1"/>
  <c r="M125" i="8"/>
  <c r="N125" i="8" s="1"/>
  <c r="M161" i="8"/>
  <c r="N161" i="8" s="1"/>
  <c r="M204" i="8"/>
  <c r="N204" i="8" s="1"/>
  <c r="M222" i="8"/>
  <c r="N222" i="8" s="1"/>
  <c r="M270" i="8"/>
  <c r="N270" i="8" s="1"/>
  <c r="M341" i="8"/>
  <c r="N341" i="8" s="1"/>
  <c r="M413" i="8"/>
  <c r="N413" i="8" s="1"/>
  <c r="M485" i="8"/>
  <c r="N485" i="8" s="1"/>
  <c r="M591" i="8"/>
  <c r="N591" i="8" s="1"/>
  <c r="M768" i="8"/>
  <c r="N768" i="8" s="1"/>
  <c r="M74" i="8"/>
  <c r="N74" i="8" s="1"/>
  <c r="M287" i="8"/>
  <c r="N287" i="8" s="1"/>
  <c r="M20" i="8"/>
  <c r="N20" i="8" s="1"/>
  <c r="M47" i="8"/>
  <c r="N47" i="8" s="1"/>
  <c r="M162" i="8"/>
  <c r="N162" i="8" s="1"/>
  <c r="M191" i="8"/>
  <c r="N191" i="8" s="1"/>
  <c r="M225" i="8"/>
  <c r="N225" i="8" s="1"/>
  <c r="M275" i="8"/>
  <c r="N275" i="8" s="1"/>
  <c r="M607" i="8"/>
  <c r="N607" i="8" s="1"/>
  <c r="M23" i="8"/>
  <c r="N23" i="8" s="1"/>
  <c r="M147" i="8"/>
  <c r="N147" i="8" s="1"/>
  <c r="M359" i="8"/>
  <c r="N359" i="8" s="1"/>
  <c r="M33" i="8"/>
  <c r="N33" i="8" s="1"/>
  <c r="M72" i="8"/>
  <c r="N72" i="8" s="1"/>
  <c r="M126" i="8"/>
  <c r="N126" i="8" s="1"/>
  <c r="M143" i="8"/>
  <c r="N143" i="8" s="1"/>
  <c r="M177" i="8"/>
  <c r="N177" i="8" s="1"/>
  <c r="M207" i="8"/>
  <c r="N207" i="8" s="1"/>
  <c r="M243" i="8"/>
  <c r="N243" i="8" s="1"/>
  <c r="M347" i="8"/>
  <c r="N347" i="8" s="1"/>
  <c r="M419" i="8"/>
  <c r="N419" i="8" s="1"/>
  <c r="M491" i="8"/>
  <c r="N491" i="8" s="1"/>
  <c r="M808" i="8"/>
  <c r="N808" i="8" s="1"/>
  <c r="M6" i="8"/>
  <c r="N6" i="8" s="1"/>
  <c r="M21" i="8"/>
  <c r="N21" i="8" s="1"/>
  <c r="M35" i="8"/>
  <c r="N35" i="8" s="1"/>
  <c r="M48" i="8"/>
  <c r="N48" i="8" s="1"/>
  <c r="M60" i="8"/>
  <c r="N60" i="8" s="1"/>
  <c r="M84" i="8"/>
  <c r="N84" i="8" s="1"/>
  <c r="M99" i="8"/>
  <c r="N99" i="8" s="1"/>
  <c r="M113" i="8"/>
  <c r="N113" i="8" s="1"/>
  <c r="M144" i="8"/>
  <c r="N144" i="8" s="1"/>
  <c r="M192" i="8"/>
  <c r="N192" i="8" s="1"/>
  <c r="M209" i="8"/>
  <c r="N209" i="8" s="1"/>
  <c r="M227" i="8"/>
  <c r="N227" i="8" s="1"/>
  <c r="M245" i="8"/>
  <c r="N245" i="8" s="1"/>
  <c r="M281" i="8"/>
  <c r="N281" i="8" s="1"/>
  <c r="M353" i="8"/>
  <c r="N353" i="8" s="1"/>
  <c r="M425" i="8"/>
  <c r="N425" i="8" s="1"/>
  <c r="M497" i="8"/>
  <c r="N497" i="8" s="1"/>
  <c r="M615" i="8"/>
  <c r="N615" i="8" s="1"/>
  <c r="M819" i="8"/>
  <c r="N819" i="8" s="1"/>
  <c r="M129" i="8"/>
  <c r="N129" i="8" s="1"/>
  <c r="M503" i="8"/>
  <c r="N503" i="8" s="1"/>
  <c r="M842" i="8"/>
  <c r="N842" i="8" s="1"/>
  <c r="M11" i="8"/>
  <c r="N11" i="8" s="1"/>
  <c r="M515" i="8"/>
  <c r="N515" i="8" s="1"/>
  <c r="M86" i="8"/>
  <c r="N86" i="8" s="1"/>
  <c r="M195" i="8"/>
  <c r="N195" i="8" s="1"/>
  <c r="M509" i="8"/>
  <c r="N509" i="8" s="1"/>
  <c r="M38" i="8"/>
  <c r="N38" i="8" s="1"/>
  <c r="M75" i="8"/>
  <c r="N75" i="8" s="1"/>
  <c r="M102" i="8"/>
  <c r="N102" i="8" s="1"/>
  <c r="M231" i="8"/>
  <c r="N231" i="8" s="1"/>
  <c r="M299" i="8"/>
  <c r="N299" i="8" s="1"/>
  <c r="M371" i="8"/>
  <c r="N371" i="8" s="1"/>
  <c r="M657" i="8"/>
  <c r="N657" i="8" s="1"/>
  <c r="M12" i="8"/>
  <c r="N12" i="8" s="1"/>
  <c r="M26" i="8"/>
  <c r="N26" i="8" s="1"/>
  <c r="M39" i="8"/>
  <c r="N39" i="8" s="1"/>
  <c r="M53" i="8"/>
  <c r="N53" i="8" s="1"/>
  <c r="M65" i="8"/>
  <c r="N65" i="8" s="1"/>
  <c r="M77" i="8"/>
  <c r="N77" i="8" s="1"/>
  <c r="M89" i="8"/>
  <c r="N89" i="8" s="1"/>
  <c r="M132" i="8"/>
  <c r="N132" i="8" s="1"/>
  <c r="M150" i="8"/>
  <c r="N150" i="8" s="1"/>
  <c r="M168" i="8"/>
  <c r="N168" i="8" s="1"/>
  <c r="M183" i="8"/>
  <c r="N183" i="8" s="1"/>
  <c r="M197" i="8"/>
  <c r="N197" i="8" s="1"/>
  <c r="M233" i="8"/>
  <c r="N233" i="8" s="1"/>
  <c r="M252" i="8"/>
  <c r="N252" i="8" s="1"/>
  <c r="M305" i="8"/>
  <c r="N305" i="8" s="1"/>
  <c r="M377" i="8"/>
  <c r="N377" i="8" s="1"/>
  <c r="M449" i="8"/>
  <c r="N449" i="8" s="1"/>
  <c r="M521" i="8"/>
  <c r="N521" i="8" s="1"/>
  <c r="M675" i="8"/>
  <c r="N675" i="8" s="1"/>
  <c r="M50" i="8"/>
  <c r="N50" i="8" s="1"/>
  <c r="M179" i="8"/>
  <c r="N179" i="8" s="1"/>
  <c r="M631" i="8"/>
  <c r="N631" i="8" s="1"/>
  <c r="M131" i="8"/>
  <c r="N131" i="8" s="1"/>
  <c r="M249" i="8"/>
  <c r="N249" i="8" s="1"/>
  <c r="M24" i="8"/>
  <c r="N24" i="8" s="1"/>
  <c r="M51" i="8"/>
  <c r="N51" i="8" s="1"/>
  <c r="M87" i="8"/>
  <c r="N87" i="8" s="1"/>
  <c r="M117" i="8"/>
  <c r="N117" i="8" s="1"/>
  <c r="M149" i="8"/>
  <c r="N149" i="8" s="1"/>
  <c r="M180" i="8"/>
  <c r="N180" i="8" s="1"/>
  <c r="M213" i="8"/>
  <c r="N213" i="8" s="1"/>
  <c r="M251" i="8"/>
  <c r="N251" i="8" s="1"/>
  <c r="M443" i="8"/>
  <c r="N443" i="8" s="1"/>
  <c r="M917" i="8"/>
  <c r="N917" i="8" s="1"/>
  <c r="M14" i="8"/>
  <c r="N14" i="8" s="1"/>
  <c r="M27" i="8"/>
  <c r="N27" i="8" s="1"/>
  <c r="M41" i="8"/>
  <c r="N41" i="8" s="1"/>
  <c r="M54" i="8"/>
  <c r="N54" i="8" s="1"/>
  <c r="M90" i="8"/>
  <c r="N90" i="8" s="1"/>
  <c r="M105" i="8"/>
  <c r="N105" i="8" s="1"/>
  <c r="M119" i="8"/>
  <c r="N119" i="8" s="1"/>
  <c r="M135" i="8"/>
  <c r="N135" i="8" s="1"/>
  <c r="M153" i="8"/>
  <c r="N153" i="8" s="1"/>
  <c r="M198" i="8"/>
  <c r="N198" i="8" s="1"/>
  <c r="M215" i="8"/>
  <c r="N215" i="8" s="1"/>
  <c r="M234" i="8"/>
  <c r="N234" i="8" s="1"/>
  <c r="M257" i="8"/>
  <c r="N257" i="8" s="1"/>
  <c r="M311" i="8"/>
  <c r="N311" i="8" s="1"/>
  <c r="M383" i="8"/>
  <c r="N383" i="8" s="1"/>
  <c r="M455" i="8"/>
  <c r="N455" i="8" s="1"/>
  <c r="M535" i="8"/>
  <c r="N535" i="8" s="1"/>
  <c r="M685" i="8"/>
  <c r="N685" i="8" s="1"/>
  <c r="M62" i="8"/>
  <c r="N62" i="8" s="1"/>
  <c r="M228" i="8"/>
  <c r="N228" i="8" s="1"/>
  <c r="M9" i="8"/>
  <c r="N9" i="8" s="1"/>
  <c r="M167" i="8"/>
  <c r="N167" i="8" s="1"/>
  <c r="M365" i="8"/>
  <c r="N365" i="8" s="1"/>
  <c r="M171" i="8"/>
  <c r="N171" i="8" s="1"/>
  <c r="M216" i="8"/>
  <c r="N216" i="8" s="1"/>
  <c r="M237" i="8"/>
  <c r="N237" i="8" s="1"/>
  <c r="M258" i="8"/>
  <c r="N258" i="8" s="1"/>
  <c r="M317" i="8"/>
  <c r="N317" i="8" s="1"/>
  <c r="M389" i="8"/>
  <c r="N389" i="8" s="1"/>
  <c r="M461" i="8"/>
  <c r="N461" i="8" s="1"/>
  <c r="M543" i="8"/>
  <c r="N543" i="8" s="1"/>
  <c r="M696" i="8"/>
  <c r="N696" i="8" s="1"/>
  <c r="M8" i="8"/>
  <c r="N8" i="8" s="1"/>
  <c r="M165" i="8"/>
  <c r="N165" i="8" s="1"/>
  <c r="M431" i="8"/>
  <c r="N431" i="8" s="1"/>
  <c r="M293" i="8"/>
  <c r="N293" i="8" s="1"/>
  <c r="M559" i="8"/>
  <c r="N559" i="8" s="1"/>
  <c r="M17" i="8"/>
  <c r="N17" i="8" s="1"/>
  <c r="M30" i="8"/>
  <c r="N30" i="8" s="1"/>
  <c r="M44" i="8"/>
  <c r="N44" i="8" s="1"/>
  <c r="M81" i="8"/>
  <c r="N81" i="8" s="1"/>
  <c r="M95" i="8"/>
  <c r="N95" i="8" s="1"/>
  <c r="M123" i="8"/>
  <c r="N123" i="8" s="1"/>
  <c r="M138" i="8"/>
  <c r="N138" i="8" s="1"/>
  <c r="M186" i="8"/>
  <c r="N186" i="8" s="1"/>
  <c r="M203" i="8"/>
  <c r="N203" i="8" s="1"/>
  <c r="M264" i="8"/>
  <c r="N264" i="8" s="1"/>
  <c r="M329" i="8"/>
  <c r="N329" i="8" s="1"/>
  <c r="M401" i="8"/>
  <c r="N401" i="8" s="1"/>
  <c r="M473" i="8"/>
  <c r="N473" i="8" s="1"/>
  <c r="M567" i="8"/>
  <c r="N567" i="8" s="1"/>
  <c r="M747" i="8"/>
  <c r="N747" i="8" s="1"/>
  <c r="M101" i="8"/>
  <c r="N101" i="8" s="1"/>
  <c r="M829" i="8"/>
  <c r="N829" i="8" s="1"/>
  <c r="M210" i="8"/>
  <c r="N210" i="8" s="1"/>
  <c r="M437" i="8"/>
  <c r="N437" i="8" s="1"/>
  <c r="M66" i="8"/>
  <c r="N66" i="8" s="1"/>
  <c r="M120" i="8"/>
  <c r="N120" i="8" s="1"/>
  <c r="M137" i="8"/>
  <c r="N137" i="8" s="1"/>
  <c r="M185" i="8"/>
  <c r="N185" i="8" s="1"/>
  <c r="M29" i="8"/>
  <c r="N29" i="8" s="1"/>
  <c r="M42" i="8"/>
  <c r="N42" i="8" s="1"/>
  <c r="M56" i="8"/>
  <c r="N56" i="8" s="1"/>
  <c r="M68" i="8"/>
  <c r="N68" i="8" s="1"/>
  <c r="M80" i="8"/>
  <c r="N80" i="8" s="1"/>
  <c r="M93" i="8"/>
  <c r="N93" i="8" s="1"/>
  <c r="M107" i="8"/>
  <c r="N107" i="8" s="1"/>
  <c r="M156" i="8"/>
  <c r="N156" i="8" s="1"/>
  <c r="M173" i="8"/>
  <c r="N173" i="8" s="1"/>
  <c r="M201" i="8"/>
  <c r="N201" i="8" s="1"/>
  <c r="M219" i="8"/>
  <c r="N219" i="8" s="1"/>
  <c r="M239" i="8"/>
  <c r="N239" i="8" s="1"/>
  <c r="M263" i="8"/>
  <c r="N263" i="8" s="1"/>
  <c r="M323" i="8"/>
  <c r="N323" i="8" s="1"/>
  <c r="M395" i="8"/>
  <c r="N395" i="8" s="1"/>
  <c r="M467" i="8"/>
  <c r="N467" i="8" s="1"/>
  <c r="M736" i="8"/>
  <c r="N736" i="8" s="1"/>
  <c r="M3" i="8"/>
  <c r="N3" i="8" s="1"/>
  <c r="M18" i="8"/>
  <c r="N18" i="8" s="1"/>
  <c r="M32" i="8"/>
  <c r="N32" i="8" s="1"/>
  <c r="M45" i="8"/>
  <c r="N45" i="8" s="1"/>
  <c r="M57" i="8"/>
  <c r="N57" i="8" s="1"/>
  <c r="M69" i="8"/>
  <c r="N69" i="8" s="1"/>
  <c r="M108" i="8"/>
  <c r="N108" i="8" s="1"/>
  <c r="M141" i="8"/>
  <c r="N141" i="8" s="1"/>
  <c r="M159" i="8"/>
  <c r="N159" i="8" s="1"/>
  <c r="M174" i="8"/>
  <c r="N174" i="8" s="1"/>
  <c r="M189" i="8"/>
  <c r="N189" i="8" s="1"/>
  <c r="M221" i="8"/>
  <c r="N221" i="8" s="1"/>
  <c r="M240" i="8"/>
  <c r="N240" i="8" s="1"/>
  <c r="M269" i="8"/>
  <c r="N269" i="8" s="1"/>
  <c r="M335" i="8"/>
  <c r="N335" i="8" s="1"/>
  <c r="M407" i="8"/>
  <c r="N407" i="8" s="1"/>
  <c r="M479" i="8"/>
  <c r="N479" i="8" s="1"/>
  <c r="M583" i="8"/>
  <c r="N583" i="8" s="1"/>
  <c r="M757" i="8"/>
  <c r="N757" i="8" s="1"/>
  <c r="M10" i="8"/>
  <c r="N10" i="8" s="1"/>
  <c r="M16" i="8"/>
  <c r="N16" i="8" s="1"/>
  <c r="M28" i="8"/>
  <c r="N28" i="8" s="1"/>
  <c r="M34" i="8"/>
  <c r="N34" i="8" s="1"/>
  <c r="M46" i="8"/>
  <c r="N46" i="8" s="1"/>
  <c r="M52" i="8"/>
  <c r="N52" i="8" s="1"/>
  <c r="M64" i="8"/>
  <c r="N64" i="8" s="1"/>
  <c r="M70" i="8"/>
  <c r="N70" i="8" s="1"/>
  <c r="M82" i="8"/>
  <c r="N82" i="8" s="1"/>
  <c r="M88" i="8"/>
  <c r="N88" i="8" s="1"/>
  <c r="M100" i="8"/>
  <c r="N100" i="8" s="1"/>
  <c r="M527" i="8"/>
  <c r="N527" i="8" s="1"/>
  <c r="M550" i="8"/>
  <c r="N550" i="8" s="1"/>
  <c r="M574" i="8"/>
  <c r="N574" i="8" s="1"/>
  <c r="M598" i="8"/>
  <c r="N598" i="8" s="1"/>
  <c r="M622" i="8"/>
  <c r="N622" i="8" s="1"/>
  <c r="M648" i="8"/>
  <c r="N648" i="8" s="1"/>
  <c r="M666" i="8"/>
  <c r="N666" i="8" s="1"/>
  <c r="M694" i="8"/>
  <c r="N694" i="8" s="1"/>
  <c r="M705" i="8"/>
  <c r="N705" i="8" s="1"/>
  <c r="M715" i="8"/>
  <c r="N715" i="8" s="1"/>
  <c r="M726" i="8"/>
  <c r="N726" i="8" s="1"/>
  <c r="M766" i="8"/>
  <c r="N766" i="8" s="1"/>
  <c r="M777" i="8"/>
  <c r="N777" i="8" s="1"/>
  <c r="M787" i="8"/>
  <c r="N787" i="8" s="1"/>
  <c r="M798" i="8"/>
  <c r="N798" i="8" s="1"/>
  <c r="M839" i="8"/>
  <c r="N839" i="8" s="1"/>
  <c r="M854" i="8"/>
  <c r="N854" i="8" s="1"/>
  <c r="M1006" i="8"/>
  <c r="N1006" i="8" s="1"/>
  <c r="M528" i="8"/>
  <c r="N528" i="8" s="1"/>
  <c r="M552" i="8"/>
  <c r="N552" i="8" s="1"/>
  <c r="M576" i="8"/>
  <c r="N576" i="8" s="1"/>
  <c r="M600" i="8"/>
  <c r="N600" i="8" s="1"/>
  <c r="M624" i="8"/>
  <c r="N624" i="8" s="1"/>
  <c r="M649" i="8"/>
  <c r="N649" i="8" s="1"/>
  <c r="M667" i="8"/>
  <c r="N667" i="8" s="1"/>
  <c r="M706" i="8"/>
  <c r="N706" i="8" s="1"/>
  <c r="M717" i="8"/>
  <c r="N717" i="8" s="1"/>
  <c r="M727" i="8"/>
  <c r="N727" i="8" s="1"/>
  <c r="M738" i="8"/>
  <c r="N738" i="8" s="1"/>
  <c r="M778" i="8"/>
  <c r="N778" i="8" s="1"/>
  <c r="M789" i="8"/>
  <c r="N789" i="8" s="1"/>
  <c r="M799" i="8"/>
  <c r="N799" i="8" s="1"/>
  <c r="M810" i="8"/>
  <c r="N810" i="8" s="1"/>
  <c r="M1024" i="8"/>
  <c r="N1024" i="8" s="1"/>
  <c r="M276" i="8"/>
  <c r="N276" i="8" s="1"/>
  <c r="M282" i="8"/>
  <c r="N282" i="8" s="1"/>
  <c r="M288" i="8"/>
  <c r="N288" i="8" s="1"/>
  <c r="M294" i="8"/>
  <c r="N294" i="8" s="1"/>
  <c r="M300" i="8"/>
  <c r="N300" i="8" s="1"/>
  <c r="M306" i="8"/>
  <c r="N306" i="8" s="1"/>
  <c r="M312" i="8"/>
  <c r="N312" i="8" s="1"/>
  <c r="M318" i="8"/>
  <c r="N318" i="8" s="1"/>
  <c r="M324" i="8"/>
  <c r="N324" i="8" s="1"/>
  <c r="M330" i="8"/>
  <c r="N330" i="8" s="1"/>
  <c r="M336" i="8"/>
  <c r="N336" i="8" s="1"/>
  <c r="M342" i="8"/>
  <c r="N342" i="8" s="1"/>
  <c r="M348" i="8"/>
  <c r="N348" i="8" s="1"/>
  <c r="M354" i="8"/>
  <c r="N354" i="8" s="1"/>
  <c r="M360" i="8"/>
  <c r="N360" i="8" s="1"/>
  <c r="M366" i="8"/>
  <c r="N366" i="8" s="1"/>
  <c r="M372" i="8"/>
  <c r="N372" i="8" s="1"/>
  <c r="M378" i="8"/>
  <c r="N378" i="8" s="1"/>
  <c r="M384" i="8"/>
  <c r="N384" i="8" s="1"/>
  <c r="M390" i="8"/>
  <c r="N390" i="8" s="1"/>
  <c r="M396" i="8"/>
  <c r="N396" i="8" s="1"/>
  <c r="M402" i="8"/>
  <c r="N402" i="8" s="1"/>
  <c r="M408" i="8"/>
  <c r="N408" i="8" s="1"/>
  <c r="M414" i="8"/>
  <c r="N414" i="8" s="1"/>
  <c r="M420" i="8"/>
  <c r="N420" i="8" s="1"/>
  <c r="M426" i="8"/>
  <c r="N426" i="8" s="1"/>
  <c r="M432" i="8"/>
  <c r="N432" i="8" s="1"/>
  <c r="M438" i="8"/>
  <c r="N438" i="8" s="1"/>
  <c r="M444" i="8"/>
  <c r="N444" i="8" s="1"/>
  <c r="M450" i="8"/>
  <c r="N450" i="8" s="1"/>
  <c r="M456" i="8"/>
  <c r="N456" i="8" s="1"/>
  <c r="M462" i="8"/>
  <c r="N462" i="8" s="1"/>
  <c r="M468" i="8"/>
  <c r="N468" i="8" s="1"/>
  <c r="M474" i="8"/>
  <c r="N474" i="8" s="1"/>
  <c r="M480" i="8"/>
  <c r="N480" i="8" s="1"/>
  <c r="M486" i="8"/>
  <c r="N486" i="8" s="1"/>
  <c r="M492" i="8"/>
  <c r="N492" i="8" s="1"/>
  <c r="M498" i="8"/>
  <c r="N498" i="8" s="1"/>
  <c r="M504" i="8"/>
  <c r="N504" i="8" s="1"/>
  <c r="M510" i="8"/>
  <c r="N510" i="8" s="1"/>
  <c r="M516" i="8"/>
  <c r="N516" i="8" s="1"/>
  <c r="M522" i="8"/>
  <c r="N522" i="8" s="1"/>
  <c r="M544" i="8"/>
  <c r="N544" i="8" s="1"/>
  <c r="M568" i="8"/>
  <c r="N568" i="8" s="1"/>
  <c r="M592" i="8"/>
  <c r="N592" i="8" s="1"/>
  <c r="M616" i="8"/>
  <c r="N616" i="8" s="1"/>
  <c r="M640" i="8"/>
  <c r="N640" i="8" s="1"/>
  <c r="M658" i="8"/>
  <c r="N658" i="8" s="1"/>
  <c r="M676" i="8"/>
  <c r="N676" i="8" s="1"/>
  <c r="M687" i="8"/>
  <c r="N687" i="8" s="1"/>
  <c r="M697" i="8"/>
  <c r="N697" i="8" s="1"/>
  <c r="M708" i="8"/>
  <c r="N708" i="8" s="1"/>
  <c r="M748" i="8"/>
  <c r="N748" i="8" s="1"/>
  <c r="M759" i="8"/>
  <c r="N759" i="8" s="1"/>
  <c r="M769" i="8"/>
  <c r="N769" i="8" s="1"/>
  <c r="M780" i="8"/>
  <c r="N780" i="8" s="1"/>
  <c r="M820" i="8"/>
  <c r="N820" i="8" s="1"/>
  <c r="M831" i="8"/>
  <c r="N831" i="8" s="1"/>
  <c r="M529" i="8"/>
  <c r="N529" i="8" s="1"/>
  <c r="M537" i="8"/>
  <c r="N537" i="8" s="1"/>
  <c r="M553" i="8"/>
  <c r="N553" i="8" s="1"/>
  <c r="M561" i="8"/>
  <c r="N561" i="8" s="1"/>
  <c r="M577" i="8"/>
  <c r="N577" i="8" s="1"/>
  <c r="M585" i="8"/>
  <c r="N585" i="8" s="1"/>
  <c r="M601" i="8"/>
  <c r="N601" i="8" s="1"/>
  <c r="M609" i="8"/>
  <c r="N609" i="8" s="1"/>
  <c r="M625" i="8"/>
  <c r="N625" i="8" s="1"/>
  <c r="M633" i="8"/>
  <c r="N633" i="8" s="1"/>
  <c r="M642" i="8"/>
  <c r="N642" i="8" s="1"/>
  <c r="M660" i="8"/>
  <c r="N660" i="8" s="1"/>
  <c r="M678" i="8"/>
  <c r="N678" i="8" s="1"/>
  <c r="M718" i="8"/>
  <c r="N718" i="8" s="1"/>
  <c r="M729" i="8"/>
  <c r="N729" i="8" s="1"/>
  <c r="M739" i="8"/>
  <c r="N739" i="8" s="1"/>
  <c r="M750" i="8"/>
  <c r="N750" i="8" s="1"/>
  <c r="M790" i="8"/>
  <c r="N790" i="8" s="1"/>
  <c r="M801" i="8"/>
  <c r="N801" i="8" s="1"/>
  <c r="M811" i="8"/>
  <c r="N811" i="8" s="1"/>
  <c r="M822" i="8"/>
  <c r="N822" i="8" s="1"/>
  <c r="M845" i="8"/>
  <c r="N845" i="8" s="1"/>
  <c r="M941" i="8"/>
  <c r="N941" i="8" s="1"/>
  <c r="M1781" i="8"/>
  <c r="N1781" i="8" s="1"/>
  <c r="M1775" i="8"/>
  <c r="N1775" i="8" s="1"/>
  <c r="M1769" i="8"/>
  <c r="N1769" i="8" s="1"/>
  <c r="M1763" i="8"/>
  <c r="N1763" i="8" s="1"/>
  <c r="M1757" i="8"/>
  <c r="N1757" i="8" s="1"/>
  <c r="M1751" i="8"/>
  <c r="N1751" i="8" s="1"/>
  <c r="M1745" i="8"/>
  <c r="N1745" i="8" s="1"/>
  <c r="M1739" i="8"/>
  <c r="N1739" i="8" s="1"/>
  <c r="M1733" i="8"/>
  <c r="N1733" i="8" s="1"/>
  <c r="M1727" i="8"/>
  <c r="N1727" i="8" s="1"/>
  <c r="M1721" i="8"/>
  <c r="N1721" i="8" s="1"/>
  <c r="M1715" i="8"/>
  <c r="N1715" i="8" s="1"/>
  <c r="M1709" i="8"/>
  <c r="N1709" i="8" s="1"/>
  <c r="M1703" i="8"/>
  <c r="N1703" i="8" s="1"/>
  <c r="M1697" i="8"/>
  <c r="N1697" i="8" s="1"/>
  <c r="M1691" i="8"/>
  <c r="N1691" i="8" s="1"/>
  <c r="M1685" i="8"/>
  <c r="N1685" i="8" s="1"/>
  <c r="M1679" i="8"/>
  <c r="N1679" i="8" s="1"/>
  <c r="M1673" i="8"/>
  <c r="N1673" i="8" s="1"/>
  <c r="M1667" i="8"/>
  <c r="N1667" i="8" s="1"/>
  <c r="M1661" i="8"/>
  <c r="N1661" i="8" s="1"/>
  <c r="M1655" i="8"/>
  <c r="N1655" i="8" s="1"/>
  <c r="M1649" i="8"/>
  <c r="N1649" i="8" s="1"/>
  <c r="M1643" i="8"/>
  <c r="N1643" i="8" s="1"/>
  <c r="M1637" i="8"/>
  <c r="N1637" i="8" s="1"/>
  <c r="M1631" i="8"/>
  <c r="N1631" i="8" s="1"/>
  <c r="M1625" i="8"/>
  <c r="N1625" i="8" s="1"/>
  <c r="M1619" i="8"/>
  <c r="N1619" i="8" s="1"/>
  <c r="M1613" i="8"/>
  <c r="N1613" i="8" s="1"/>
  <c r="M1607" i="8"/>
  <c r="N1607" i="8" s="1"/>
  <c r="M1601" i="8"/>
  <c r="N1601" i="8" s="1"/>
  <c r="M1595" i="8"/>
  <c r="N1595" i="8" s="1"/>
  <c r="M1589" i="8"/>
  <c r="N1589" i="8" s="1"/>
  <c r="M1583" i="8"/>
  <c r="N1583" i="8" s="1"/>
  <c r="M1577" i="8"/>
  <c r="N1577" i="8" s="1"/>
  <c r="M1571" i="8"/>
  <c r="N1571" i="8" s="1"/>
  <c r="M1565" i="8"/>
  <c r="N1565" i="8" s="1"/>
  <c r="M1559" i="8"/>
  <c r="N1559" i="8" s="1"/>
  <c r="M1553" i="8"/>
  <c r="N1553" i="8" s="1"/>
  <c r="M1547" i="8"/>
  <c r="N1547" i="8" s="1"/>
  <c r="M1541" i="8"/>
  <c r="N1541" i="8" s="1"/>
  <c r="M1535" i="8"/>
  <c r="N1535" i="8" s="1"/>
  <c r="M1529" i="8"/>
  <c r="N1529" i="8" s="1"/>
  <c r="M1523" i="8"/>
  <c r="N1523" i="8" s="1"/>
  <c r="M1517" i="8"/>
  <c r="N1517" i="8" s="1"/>
  <c r="M1511" i="8"/>
  <c r="N1511" i="8" s="1"/>
  <c r="M1505" i="8"/>
  <c r="N1505" i="8" s="1"/>
  <c r="M1499" i="8"/>
  <c r="N1499" i="8" s="1"/>
  <c r="M1493" i="8"/>
  <c r="N1493" i="8" s="1"/>
  <c r="M1487" i="8"/>
  <c r="N1487" i="8" s="1"/>
  <c r="M1481" i="8"/>
  <c r="N1481" i="8" s="1"/>
  <c r="M1475" i="8"/>
  <c r="N1475" i="8" s="1"/>
  <c r="M1469" i="8"/>
  <c r="N1469" i="8" s="1"/>
  <c r="M1463" i="8"/>
  <c r="N1463" i="8" s="1"/>
  <c r="M1457" i="8"/>
  <c r="N1457" i="8" s="1"/>
  <c r="M1451" i="8"/>
  <c r="N1451" i="8" s="1"/>
  <c r="M1445" i="8"/>
  <c r="N1445" i="8" s="1"/>
  <c r="M1439" i="8"/>
  <c r="N1439" i="8" s="1"/>
  <c r="M1433" i="8"/>
  <c r="N1433" i="8" s="1"/>
  <c r="M1427" i="8"/>
  <c r="N1427" i="8" s="1"/>
  <c r="M1421" i="8"/>
  <c r="N1421" i="8" s="1"/>
  <c r="M1415" i="8"/>
  <c r="N1415" i="8" s="1"/>
  <c r="M1409" i="8"/>
  <c r="N1409" i="8" s="1"/>
  <c r="M1403" i="8"/>
  <c r="N1403" i="8" s="1"/>
  <c r="M1397" i="8"/>
  <c r="N1397" i="8" s="1"/>
  <c r="M1391" i="8"/>
  <c r="N1391" i="8" s="1"/>
  <c r="M1385" i="8"/>
  <c r="N1385" i="8" s="1"/>
  <c r="M1379" i="8"/>
  <c r="N1379" i="8" s="1"/>
  <c r="M1373" i="8"/>
  <c r="N1373" i="8" s="1"/>
  <c r="M1367" i="8"/>
  <c r="N1367" i="8" s="1"/>
  <c r="M1361" i="8"/>
  <c r="N1361" i="8" s="1"/>
  <c r="M1355" i="8"/>
  <c r="N1355" i="8" s="1"/>
  <c r="M1349" i="8"/>
  <c r="N1349" i="8" s="1"/>
  <c r="M1343" i="8"/>
  <c r="N1343" i="8" s="1"/>
  <c r="M1337" i="8"/>
  <c r="N1337" i="8" s="1"/>
  <c r="M1331" i="8"/>
  <c r="N1331" i="8" s="1"/>
  <c r="M1325" i="8"/>
  <c r="N1325" i="8" s="1"/>
  <c r="M1319" i="8"/>
  <c r="N1319" i="8" s="1"/>
  <c r="M1313" i="8"/>
  <c r="N1313" i="8" s="1"/>
  <c r="M1307" i="8"/>
  <c r="N1307" i="8" s="1"/>
  <c r="M1301" i="8"/>
  <c r="N1301" i="8" s="1"/>
  <c r="M1295" i="8"/>
  <c r="N1295" i="8" s="1"/>
  <c r="M1289" i="8"/>
  <c r="N1289" i="8" s="1"/>
  <c r="M1778" i="8"/>
  <c r="N1778" i="8" s="1"/>
  <c r="M1772" i="8"/>
  <c r="N1772" i="8" s="1"/>
  <c r="M1766" i="8"/>
  <c r="N1766" i="8" s="1"/>
  <c r="M1760" i="8"/>
  <c r="N1760" i="8" s="1"/>
  <c r="M1754" i="8"/>
  <c r="N1754" i="8" s="1"/>
  <c r="M1748" i="8"/>
  <c r="N1748" i="8" s="1"/>
  <c r="M1742" i="8"/>
  <c r="N1742" i="8" s="1"/>
  <c r="M1736" i="8"/>
  <c r="N1736" i="8" s="1"/>
  <c r="M1730" i="8"/>
  <c r="N1730" i="8" s="1"/>
  <c r="M1724" i="8"/>
  <c r="N1724" i="8" s="1"/>
  <c r="M1718" i="8"/>
  <c r="N1718" i="8" s="1"/>
  <c r="M1712" i="8"/>
  <c r="N1712" i="8" s="1"/>
  <c r="M1706" i="8"/>
  <c r="N1706" i="8" s="1"/>
  <c r="M1700" i="8"/>
  <c r="N1700" i="8" s="1"/>
  <c r="M1694" i="8"/>
  <c r="N1694" i="8" s="1"/>
  <c r="M1688" i="8"/>
  <c r="N1688" i="8" s="1"/>
  <c r="M1682" i="8"/>
  <c r="N1682" i="8" s="1"/>
  <c r="M1676" i="8"/>
  <c r="N1676" i="8" s="1"/>
  <c r="M1670" i="8"/>
  <c r="N1670" i="8" s="1"/>
  <c r="M1664" i="8"/>
  <c r="N1664" i="8" s="1"/>
  <c r="M1658" i="8"/>
  <c r="N1658" i="8" s="1"/>
  <c r="M1652" i="8"/>
  <c r="N1652" i="8" s="1"/>
  <c r="M1646" i="8"/>
  <c r="N1646" i="8" s="1"/>
  <c r="M1640" i="8"/>
  <c r="N1640" i="8" s="1"/>
  <c r="M1634" i="8"/>
  <c r="N1634" i="8" s="1"/>
  <c r="M1628" i="8"/>
  <c r="N1628" i="8" s="1"/>
  <c r="M1622" i="8"/>
  <c r="N1622" i="8" s="1"/>
  <c r="M1616" i="8"/>
  <c r="N1616" i="8" s="1"/>
  <c r="M1610" i="8"/>
  <c r="N1610" i="8" s="1"/>
  <c r="M1604" i="8"/>
  <c r="N1604" i="8" s="1"/>
  <c r="M1598" i="8"/>
  <c r="N1598" i="8" s="1"/>
  <c r="M1592" i="8"/>
  <c r="N1592" i="8" s="1"/>
  <c r="M1586" i="8"/>
  <c r="N1586" i="8" s="1"/>
  <c r="M1580" i="8"/>
  <c r="N1580" i="8" s="1"/>
  <c r="M1574" i="8"/>
  <c r="N1574" i="8" s="1"/>
  <c r="M1568" i="8"/>
  <c r="N1568" i="8" s="1"/>
  <c r="M1562" i="8"/>
  <c r="N1562" i="8" s="1"/>
  <c r="M1556" i="8"/>
  <c r="N1556" i="8" s="1"/>
  <c r="M1550" i="8"/>
  <c r="N1550" i="8" s="1"/>
  <c r="M1544" i="8"/>
  <c r="N1544" i="8" s="1"/>
  <c r="M1538" i="8"/>
  <c r="N1538" i="8" s="1"/>
  <c r="M1532" i="8"/>
  <c r="N1532" i="8" s="1"/>
  <c r="M1526" i="8"/>
  <c r="N1526" i="8" s="1"/>
  <c r="M1520" i="8"/>
  <c r="N1520" i="8" s="1"/>
  <c r="M1514" i="8"/>
  <c r="N1514" i="8" s="1"/>
  <c r="M1508" i="8"/>
  <c r="N1508" i="8" s="1"/>
  <c r="M1502" i="8"/>
  <c r="N1502" i="8" s="1"/>
  <c r="M1496" i="8"/>
  <c r="N1496" i="8" s="1"/>
  <c r="M1490" i="8"/>
  <c r="N1490" i="8" s="1"/>
  <c r="M1484" i="8"/>
  <c r="N1484" i="8" s="1"/>
  <c r="M1478" i="8"/>
  <c r="N1478" i="8" s="1"/>
  <c r="M1472" i="8"/>
  <c r="N1472" i="8" s="1"/>
  <c r="M1466" i="8"/>
  <c r="N1466" i="8" s="1"/>
  <c r="M1460" i="8"/>
  <c r="N1460" i="8" s="1"/>
  <c r="M1454" i="8"/>
  <c r="N1454" i="8" s="1"/>
  <c r="M1448" i="8"/>
  <c r="N1448" i="8" s="1"/>
  <c r="M1442" i="8"/>
  <c r="N1442" i="8" s="1"/>
  <c r="M1436" i="8"/>
  <c r="N1436" i="8" s="1"/>
  <c r="M1430" i="8"/>
  <c r="N1430" i="8" s="1"/>
  <c r="M1424" i="8"/>
  <c r="N1424" i="8" s="1"/>
  <c r="M1418" i="8"/>
  <c r="N1418" i="8" s="1"/>
  <c r="M1412" i="8"/>
  <c r="N1412" i="8" s="1"/>
  <c r="M1406" i="8"/>
  <c r="N1406" i="8" s="1"/>
  <c r="M1400" i="8"/>
  <c r="N1400" i="8" s="1"/>
  <c r="M1394" i="8"/>
  <c r="N1394" i="8" s="1"/>
  <c r="M1388" i="8"/>
  <c r="N1388" i="8" s="1"/>
  <c r="M1382" i="8"/>
  <c r="N1382" i="8" s="1"/>
  <c r="M1376" i="8"/>
  <c r="N1376" i="8" s="1"/>
  <c r="M1370" i="8"/>
  <c r="N1370" i="8" s="1"/>
  <c r="M1364" i="8"/>
  <c r="N1364" i="8" s="1"/>
  <c r="M1358" i="8"/>
  <c r="N1358" i="8" s="1"/>
  <c r="M1352" i="8"/>
  <c r="N1352" i="8" s="1"/>
  <c r="M1346" i="8"/>
  <c r="N1346" i="8" s="1"/>
  <c r="M1340" i="8"/>
  <c r="N1340" i="8" s="1"/>
  <c r="M1334" i="8"/>
  <c r="N1334" i="8" s="1"/>
  <c r="M1328" i="8"/>
  <c r="N1328" i="8" s="1"/>
  <c r="M1322" i="8"/>
  <c r="N1322" i="8" s="1"/>
  <c r="M1316" i="8"/>
  <c r="N1316" i="8" s="1"/>
  <c r="M1310" i="8"/>
  <c r="N1310" i="8" s="1"/>
  <c r="M1304" i="8"/>
  <c r="N1304" i="8" s="1"/>
  <c r="M1298" i="8"/>
  <c r="N1298" i="8" s="1"/>
  <c r="M1292" i="8"/>
  <c r="N1292" i="8" s="1"/>
  <c r="M1776" i="8"/>
  <c r="N1776" i="8" s="1"/>
  <c r="M1752" i="8"/>
  <c r="N1752" i="8" s="1"/>
  <c r="M1728" i="8"/>
  <c r="N1728" i="8" s="1"/>
  <c r="M1704" i="8"/>
  <c r="N1704" i="8" s="1"/>
  <c r="M1680" i="8"/>
  <c r="N1680" i="8" s="1"/>
  <c r="M1656" i="8"/>
  <c r="N1656" i="8" s="1"/>
  <c r="M1632" i="8"/>
  <c r="N1632" i="8" s="1"/>
  <c r="M1608" i="8"/>
  <c r="N1608" i="8" s="1"/>
  <c r="M1584" i="8"/>
  <c r="N1584" i="8" s="1"/>
  <c r="M1560" i="8"/>
  <c r="N1560" i="8" s="1"/>
  <c r="M1536" i="8"/>
  <c r="N1536" i="8" s="1"/>
  <c r="M1512" i="8"/>
  <c r="N1512" i="8" s="1"/>
  <c r="M1488" i="8"/>
  <c r="N1488" i="8" s="1"/>
  <c r="M1464" i="8"/>
  <c r="N1464" i="8" s="1"/>
  <c r="M1440" i="8"/>
  <c r="N1440" i="8" s="1"/>
  <c r="M1416" i="8"/>
  <c r="N1416" i="8" s="1"/>
  <c r="M1392" i="8"/>
  <c r="N1392" i="8" s="1"/>
  <c r="M1368" i="8"/>
  <c r="N1368" i="8" s="1"/>
  <c r="M1344" i="8"/>
  <c r="N1344" i="8" s="1"/>
  <c r="M1320" i="8"/>
  <c r="N1320" i="8" s="1"/>
  <c r="M1296" i="8"/>
  <c r="N1296" i="8" s="1"/>
  <c r="M1281" i="8"/>
  <c r="N1281" i="8" s="1"/>
  <c r="M1783" i="8"/>
  <c r="N1783" i="8" s="1"/>
  <c r="M1767" i="8"/>
  <c r="N1767" i="8" s="1"/>
  <c r="M1759" i="8"/>
  <c r="N1759" i="8" s="1"/>
  <c r="M1743" i="8"/>
  <c r="N1743" i="8" s="1"/>
  <c r="M1735" i="8"/>
  <c r="N1735" i="8" s="1"/>
  <c r="M1719" i="8"/>
  <c r="N1719" i="8" s="1"/>
  <c r="M1711" i="8"/>
  <c r="N1711" i="8" s="1"/>
  <c r="M1695" i="8"/>
  <c r="N1695" i="8" s="1"/>
  <c r="M1687" i="8"/>
  <c r="N1687" i="8" s="1"/>
  <c r="M1671" i="8"/>
  <c r="N1671" i="8" s="1"/>
  <c r="M1663" i="8"/>
  <c r="N1663" i="8" s="1"/>
  <c r="M1647" i="8"/>
  <c r="N1647" i="8" s="1"/>
  <c r="M1639" i="8"/>
  <c r="N1639" i="8" s="1"/>
  <c r="M1623" i="8"/>
  <c r="N1623" i="8" s="1"/>
  <c r="M1615" i="8"/>
  <c r="N1615" i="8" s="1"/>
  <c r="M1599" i="8"/>
  <c r="N1599" i="8" s="1"/>
  <c r="M1591" i="8"/>
  <c r="N1591" i="8" s="1"/>
  <c r="M1575" i="8"/>
  <c r="N1575" i="8" s="1"/>
  <c r="M1567" i="8"/>
  <c r="N1567" i="8" s="1"/>
  <c r="M1551" i="8"/>
  <c r="N1551" i="8" s="1"/>
  <c r="M1543" i="8"/>
  <c r="N1543" i="8" s="1"/>
  <c r="M1527" i="8"/>
  <c r="N1527" i="8" s="1"/>
  <c r="M1519" i="8"/>
  <c r="N1519" i="8" s="1"/>
  <c r="M1503" i="8"/>
  <c r="N1503" i="8" s="1"/>
  <c r="M1495" i="8"/>
  <c r="N1495" i="8" s="1"/>
  <c r="M1479" i="8"/>
  <c r="N1479" i="8" s="1"/>
  <c r="M1471" i="8"/>
  <c r="N1471" i="8" s="1"/>
  <c r="M1455" i="8"/>
  <c r="N1455" i="8" s="1"/>
  <c r="M1447" i="8"/>
  <c r="N1447" i="8" s="1"/>
  <c r="M1431" i="8"/>
  <c r="N1431" i="8" s="1"/>
  <c r="M1423" i="8"/>
  <c r="N1423" i="8" s="1"/>
  <c r="M1407" i="8"/>
  <c r="N1407" i="8" s="1"/>
  <c r="M1399" i="8"/>
  <c r="N1399" i="8" s="1"/>
  <c r="M1383" i="8"/>
  <c r="N1383" i="8" s="1"/>
  <c r="M1375" i="8"/>
  <c r="N1375" i="8" s="1"/>
  <c r="M1359" i="8"/>
  <c r="N1359" i="8" s="1"/>
  <c r="M1351" i="8"/>
  <c r="N1351" i="8" s="1"/>
  <c r="M1335" i="8"/>
  <c r="N1335" i="8" s="1"/>
  <c r="M1327" i="8"/>
  <c r="N1327" i="8" s="1"/>
  <c r="M1311" i="8"/>
  <c r="N1311" i="8" s="1"/>
  <c r="M1303" i="8"/>
  <c r="N1303" i="8" s="1"/>
  <c r="M1287" i="8"/>
  <c r="N1287" i="8" s="1"/>
  <c r="M1774" i="8"/>
  <c r="N1774" i="8" s="1"/>
  <c r="M1750" i="8"/>
  <c r="N1750" i="8" s="1"/>
  <c r="M1726" i="8"/>
  <c r="N1726" i="8" s="1"/>
  <c r="M1702" i="8"/>
  <c r="N1702" i="8" s="1"/>
  <c r="M1678" i="8"/>
  <c r="N1678" i="8" s="1"/>
  <c r="M1654" i="8"/>
  <c r="N1654" i="8" s="1"/>
  <c r="M1630" i="8"/>
  <c r="N1630" i="8" s="1"/>
  <c r="M1606" i="8"/>
  <c r="N1606" i="8" s="1"/>
  <c r="M1582" i="8"/>
  <c r="N1582" i="8" s="1"/>
  <c r="M1558" i="8"/>
  <c r="N1558" i="8" s="1"/>
  <c r="M1534" i="8"/>
  <c r="N1534" i="8" s="1"/>
  <c r="M1510" i="8"/>
  <c r="N1510" i="8" s="1"/>
  <c r="M1486" i="8"/>
  <c r="N1486" i="8" s="1"/>
  <c r="M1782" i="8"/>
  <c r="N1782" i="8" s="1"/>
  <c r="M1758" i="8"/>
  <c r="N1758" i="8" s="1"/>
  <c r="M1734" i="8"/>
  <c r="N1734" i="8" s="1"/>
  <c r="M1710" i="8"/>
  <c r="N1710" i="8" s="1"/>
  <c r="M1686" i="8"/>
  <c r="N1686" i="8" s="1"/>
  <c r="M1662" i="8"/>
  <c r="N1662" i="8" s="1"/>
  <c r="M1638" i="8"/>
  <c r="N1638" i="8" s="1"/>
  <c r="M1614" i="8"/>
  <c r="N1614" i="8" s="1"/>
  <c r="M1590" i="8"/>
  <c r="N1590" i="8" s="1"/>
  <c r="M1566" i="8"/>
  <c r="N1566" i="8" s="1"/>
  <c r="M1542" i="8"/>
  <c r="N1542" i="8" s="1"/>
  <c r="M1518" i="8"/>
  <c r="N1518" i="8" s="1"/>
  <c r="M1773" i="8"/>
  <c r="N1773" i="8" s="1"/>
  <c r="M1765" i="8"/>
  <c r="N1765" i="8" s="1"/>
  <c r="M1749" i="8"/>
  <c r="N1749" i="8" s="1"/>
  <c r="M1741" i="8"/>
  <c r="N1741" i="8" s="1"/>
  <c r="M1725" i="8"/>
  <c r="N1725" i="8" s="1"/>
  <c r="M1717" i="8"/>
  <c r="N1717" i="8" s="1"/>
  <c r="M1701" i="8"/>
  <c r="N1701" i="8" s="1"/>
  <c r="M1693" i="8"/>
  <c r="N1693" i="8" s="1"/>
  <c r="M1677" i="8"/>
  <c r="N1677" i="8" s="1"/>
  <c r="M1669" i="8"/>
  <c r="N1669" i="8" s="1"/>
  <c r="M1653" i="8"/>
  <c r="N1653" i="8" s="1"/>
  <c r="M1645" i="8"/>
  <c r="N1645" i="8" s="1"/>
  <c r="M1629" i="8"/>
  <c r="N1629" i="8" s="1"/>
  <c r="M1621" i="8"/>
  <c r="N1621" i="8" s="1"/>
  <c r="M1605" i="8"/>
  <c r="N1605" i="8" s="1"/>
  <c r="M1597" i="8"/>
  <c r="N1597" i="8" s="1"/>
  <c r="M1581" i="8"/>
  <c r="N1581" i="8" s="1"/>
  <c r="M1573" i="8"/>
  <c r="N1573" i="8" s="1"/>
  <c r="M1557" i="8"/>
  <c r="N1557" i="8" s="1"/>
  <c r="M1549" i="8"/>
  <c r="N1549" i="8" s="1"/>
  <c r="M1533" i="8"/>
  <c r="N1533" i="8" s="1"/>
  <c r="M1525" i="8"/>
  <c r="N1525" i="8" s="1"/>
  <c r="M1509" i="8"/>
  <c r="N1509" i="8" s="1"/>
  <c r="M1501" i="8"/>
  <c r="N1501" i="8" s="1"/>
  <c r="M1485" i="8"/>
  <c r="N1485" i="8" s="1"/>
  <c r="M1477" i="8"/>
  <c r="N1477" i="8" s="1"/>
  <c r="M1461" i="8"/>
  <c r="N1461" i="8" s="1"/>
  <c r="M1453" i="8"/>
  <c r="N1453" i="8" s="1"/>
  <c r="M1437" i="8"/>
  <c r="N1437" i="8" s="1"/>
  <c r="M1429" i="8"/>
  <c r="N1429" i="8" s="1"/>
  <c r="M1413" i="8"/>
  <c r="N1413" i="8" s="1"/>
  <c r="M1405" i="8"/>
  <c r="N1405" i="8" s="1"/>
  <c r="M1389" i="8"/>
  <c r="N1389" i="8" s="1"/>
  <c r="M1381" i="8"/>
  <c r="N1381" i="8" s="1"/>
  <c r="M1365" i="8"/>
  <c r="N1365" i="8" s="1"/>
  <c r="M1357" i="8"/>
  <c r="N1357" i="8" s="1"/>
  <c r="M1341" i="8"/>
  <c r="N1341" i="8" s="1"/>
  <c r="M1333" i="8"/>
  <c r="N1333" i="8" s="1"/>
  <c r="M1317" i="8"/>
  <c r="N1317" i="8" s="1"/>
  <c r="M1309" i="8"/>
  <c r="N1309" i="8" s="1"/>
  <c r="M1293" i="8"/>
  <c r="N1293" i="8" s="1"/>
  <c r="M1279" i="8"/>
  <c r="N1279" i="8" s="1"/>
  <c r="M1780" i="8"/>
  <c r="N1780" i="8" s="1"/>
  <c r="M1756" i="8"/>
  <c r="N1756" i="8" s="1"/>
  <c r="M1732" i="8"/>
  <c r="N1732" i="8" s="1"/>
  <c r="M1708" i="8"/>
  <c r="N1708" i="8" s="1"/>
  <c r="M1684" i="8"/>
  <c r="N1684" i="8" s="1"/>
  <c r="M1660" i="8"/>
  <c r="N1660" i="8" s="1"/>
  <c r="M1636" i="8"/>
  <c r="N1636" i="8" s="1"/>
  <c r="M1612" i="8"/>
  <c r="N1612" i="8" s="1"/>
  <c r="M1588" i="8"/>
  <c r="N1588" i="8" s="1"/>
  <c r="M1564" i="8"/>
  <c r="N1564" i="8" s="1"/>
  <c r="M1540" i="8"/>
  <c r="N1540" i="8" s="1"/>
  <c r="M1516" i="8"/>
  <c r="N1516" i="8" s="1"/>
  <c r="M1492" i="8"/>
  <c r="N1492" i="8" s="1"/>
  <c r="M1468" i="8"/>
  <c r="N1468" i="8" s="1"/>
  <c r="M1444" i="8"/>
  <c r="N1444" i="8" s="1"/>
  <c r="M1420" i="8"/>
  <c r="N1420" i="8" s="1"/>
  <c r="M1396" i="8"/>
  <c r="N1396" i="8" s="1"/>
  <c r="M1372" i="8"/>
  <c r="N1372" i="8" s="1"/>
  <c r="M1348" i="8"/>
  <c r="N1348" i="8" s="1"/>
  <c r="M1324" i="8"/>
  <c r="N1324" i="8" s="1"/>
  <c r="M1300" i="8"/>
  <c r="N1300" i="8" s="1"/>
  <c r="M1285" i="8"/>
  <c r="N1285" i="8" s="1"/>
  <c r="M1272" i="8"/>
  <c r="N1272" i="8" s="1"/>
  <c r="M1266" i="8"/>
  <c r="N1266" i="8" s="1"/>
  <c r="M1260" i="8"/>
  <c r="N1260" i="8" s="1"/>
  <c r="M1254" i="8"/>
  <c r="N1254" i="8" s="1"/>
  <c r="M1248" i="8"/>
  <c r="N1248" i="8" s="1"/>
  <c r="M1242" i="8"/>
  <c r="N1242" i="8" s="1"/>
  <c r="M1236" i="8"/>
  <c r="N1236" i="8" s="1"/>
  <c r="M1230" i="8"/>
  <c r="N1230" i="8" s="1"/>
  <c r="M1224" i="8"/>
  <c r="N1224" i="8" s="1"/>
  <c r="M1218" i="8"/>
  <c r="N1218" i="8" s="1"/>
  <c r="M1212" i="8"/>
  <c r="N1212" i="8" s="1"/>
  <c r="M1206" i="8"/>
  <c r="N1206" i="8" s="1"/>
  <c r="M1200" i="8"/>
  <c r="N1200" i="8" s="1"/>
  <c r="M1194" i="8"/>
  <c r="N1194" i="8" s="1"/>
  <c r="M1188" i="8"/>
  <c r="N1188" i="8" s="1"/>
  <c r="M1182" i="8"/>
  <c r="N1182" i="8" s="1"/>
  <c r="M1176" i="8"/>
  <c r="N1176" i="8" s="1"/>
  <c r="M1170" i="8"/>
  <c r="N1170" i="8" s="1"/>
  <c r="M1164" i="8"/>
  <c r="N1164" i="8" s="1"/>
  <c r="M1764" i="8"/>
  <c r="N1764" i="8" s="1"/>
  <c r="M1740" i="8"/>
  <c r="N1740" i="8" s="1"/>
  <c r="M1716" i="8"/>
  <c r="N1716" i="8" s="1"/>
  <c r="M1692" i="8"/>
  <c r="N1692" i="8" s="1"/>
  <c r="M1668" i="8"/>
  <c r="N1668" i="8" s="1"/>
  <c r="M1644" i="8"/>
  <c r="N1644" i="8" s="1"/>
  <c r="M1620" i="8"/>
  <c r="N1620" i="8" s="1"/>
  <c r="M1596" i="8"/>
  <c r="N1596" i="8" s="1"/>
  <c r="M1572" i="8"/>
  <c r="N1572" i="8" s="1"/>
  <c r="M1548" i="8"/>
  <c r="N1548" i="8" s="1"/>
  <c r="M1524" i="8"/>
  <c r="N1524" i="8" s="1"/>
  <c r="M1500" i="8"/>
  <c r="N1500" i="8" s="1"/>
  <c r="M1476" i="8"/>
  <c r="N1476" i="8" s="1"/>
  <c r="M1452" i="8"/>
  <c r="N1452" i="8" s="1"/>
  <c r="M1428" i="8"/>
  <c r="N1428" i="8" s="1"/>
  <c r="M1404" i="8"/>
  <c r="N1404" i="8" s="1"/>
  <c r="M1380" i="8"/>
  <c r="N1380" i="8" s="1"/>
  <c r="M1356" i="8"/>
  <c r="N1356" i="8" s="1"/>
  <c r="M1332" i="8"/>
  <c r="N1332" i="8" s="1"/>
  <c r="M1308" i="8"/>
  <c r="N1308" i="8" s="1"/>
  <c r="M1278" i="8"/>
  <c r="N1278" i="8" s="1"/>
  <c r="M1779" i="8"/>
  <c r="N1779" i="8" s="1"/>
  <c r="M1771" i="8"/>
  <c r="N1771" i="8" s="1"/>
  <c r="M1755" i="8"/>
  <c r="N1755" i="8" s="1"/>
  <c r="M1747" i="8"/>
  <c r="N1747" i="8" s="1"/>
  <c r="M1731" i="8"/>
  <c r="N1731" i="8" s="1"/>
  <c r="M1723" i="8"/>
  <c r="N1723" i="8" s="1"/>
  <c r="M1707" i="8"/>
  <c r="N1707" i="8" s="1"/>
  <c r="M1699" i="8"/>
  <c r="N1699" i="8" s="1"/>
  <c r="M1683" i="8"/>
  <c r="N1683" i="8" s="1"/>
  <c r="M1675" i="8"/>
  <c r="N1675" i="8" s="1"/>
  <c r="M1659" i="8"/>
  <c r="N1659" i="8" s="1"/>
  <c r="M1651" i="8"/>
  <c r="N1651" i="8" s="1"/>
  <c r="M1635" i="8"/>
  <c r="N1635" i="8" s="1"/>
  <c r="M1627" i="8"/>
  <c r="N1627" i="8" s="1"/>
  <c r="M1611" i="8"/>
  <c r="N1611" i="8" s="1"/>
  <c r="M1603" i="8"/>
  <c r="N1603" i="8" s="1"/>
  <c r="M1587" i="8"/>
  <c r="N1587" i="8" s="1"/>
  <c r="M1579" i="8"/>
  <c r="N1579" i="8" s="1"/>
  <c r="M1563" i="8"/>
  <c r="N1563" i="8" s="1"/>
  <c r="M1555" i="8"/>
  <c r="N1555" i="8" s="1"/>
  <c r="M1539" i="8"/>
  <c r="N1539" i="8" s="1"/>
  <c r="M1531" i="8"/>
  <c r="N1531" i="8" s="1"/>
  <c r="M1515" i="8"/>
  <c r="N1515" i="8" s="1"/>
  <c r="M1507" i="8"/>
  <c r="N1507" i="8" s="1"/>
  <c r="M1491" i="8"/>
  <c r="N1491" i="8" s="1"/>
  <c r="M1483" i="8"/>
  <c r="N1483" i="8" s="1"/>
  <c r="M1762" i="8"/>
  <c r="N1762" i="8" s="1"/>
  <c r="M1738" i="8"/>
  <c r="N1738" i="8" s="1"/>
  <c r="M1714" i="8"/>
  <c r="N1714" i="8" s="1"/>
  <c r="M1690" i="8"/>
  <c r="N1690" i="8" s="1"/>
  <c r="M1666" i="8"/>
  <c r="N1666" i="8" s="1"/>
  <c r="M1642" i="8"/>
  <c r="N1642" i="8" s="1"/>
  <c r="M1618" i="8"/>
  <c r="N1618" i="8" s="1"/>
  <c r="M1594" i="8"/>
  <c r="N1594" i="8" s="1"/>
  <c r="M1570" i="8"/>
  <c r="N1570" i="8" s="1"/>
  <c r="M1546" i="8"/>
  <c r="N1546" i="8" s="1"/>
  <c r="M1522" i="8"/>
  <c r="N1522" i="8" s="1"/>
  <c r="M1498" i="8"/>
  <c r="N1498" i="8" s="1"/>
  <c r="M1474" i="8"/>
  <c r="N1474" i="8" s="1"/>
  <c r="M1770" i="8"/>
  <c r="N1770" i="8" s="1"/>
  <c r="M1746" i="8"/>
  <c r="N1746" i="8" s="1"/>
  <c r="M1722" i="8"/>
  <c r="N1722" i="8" s="1"/>
  <c r="M1698" i="8"/>
  <c r="N1698" i="8" s="1"/>
  <c r="M1674" i="8"/>
  <c r="N1674" i="8" s="1"/>
  <c r="M1650" i="8"/>
  <c r="N1650" i="8" s="1"/>
  <c r="M1626" i="8"/>
  <c r="N1626" i="8" s="1"/>
  <c r="M1602" i="8"/>
  <c r="N1602" i="8" s="1"/>
  <c r="M1578" i="8"/>
  <c r="N1578" i="8" s="1"/>
  <c r="M1554" i="8"/>
  <c r="N1554" i="8" s="1"/>
  <c r="M1530" i="8"/>
  <c r="N1530" i="8" s="1"/>
  <c r="M1506" i="8"/>
  <c r="N1506" i="8" s="1"/>
  <c r="M1482" i="8"/>
  <c r="N1482" i="8" s="1"/>
  <c r="M1777" i="8"/>
  <c r="N1777" i="8" s="1"/>
  <c r="M1761" i="8"/>
  <c r="N1761" i="8" s="1"/>
  <c r="M1753" i="8"/>
  <c r="N1753" i="8" s="1"/>
  <c r="M1737" i="8"/>
  <c r="N1737" i="8" s="1"/>
  <c r="M1729" i="8"/>
  <c r="N1729" i="8" s="1"/>
  <c r="M1713" i="8"/>
  <c r="N1713" i="8" s="1"/>
  <c r="M1705" i="8"/>
  <c r="N1705" i="8" s="1"/>
  <c r="M1689" i="8"/>
  <c r="N1689" i="8" s="1"/>
  <c r="M1681" i="8"/>
  <c r="N1681" i="8" s="1"/>
  <c r="M1665" i="8"/>
  <c r="N1665" i="8" s="1"/>
  <c r="M1657" i="8"/>
  <c r="N1657" i="8" s="1"/>
  <c r="M1641" i="8"/>
  <c r="N1641" i="8" s="1"/>
  <c r="M1633" i="8"/>
  <c r="N1633" i="8" s="1"/>
  <c r="M1617" i="8"/>
  <c r="N1617" i="8" s="1"/>
  <c r="M1609" i="8"/>
  <c r="N1609" i="8" s="1"/>
  <c r="M1593" i="8"/>
  <c r="N1593" i="8" s="1"/>
  <c r="M1585" i="8"/>
  <c r="N1585" i="8" s="1"/>
  <c r="M1569" i="8"/>
  <c r="N1569" i="8" s="1"/>
  <c r="M1561" i="8"/>
  <c r="N1561" i="8" s="1"/>
  <c r="M1545" i="8"/>
  <c r="N1545" i="8" s="1"/>
  <c r="M1537" i="8"/>
  <c r="N1537" i="8" s="1"/>
  <c r="M1521" i="8"/>
  <c r="N1521" i="8" s="1"/>
  <c r="M1513" i="8"/>
  <c r="N1513" i="8" s="1"/>
  <c r="M1497" i="8"/>
  <c r="N1497" i="8" s="1"/>
  <c r="M1489" i="8"/>
  <c r="N1489" i="8" s="1"/>
  <c r="M1473" i="8"/>
  <c r="N1473" i="8" s="1"/>
  <c r="M1494" i="8"/>
  <c r="N1494" i="8" s="1"/>
  <c r="M1465" i="8"/>
  <c r="N1465" i="8" s="1"/>
  <c r="M1450" i="8"/>
  <c r="N1450" i="8" s="1"/>
  <c r="M1410" i="8"/>
  <c r="N1410" i="8" s="1"/>
  <c r="M1395" i="8"/>
  <c r="N1395" i="8" s="1"/>
  <c r="M1369" i="8"/>
  <c r="N1369" i="8" s="1"/>
  <c r="M1354" i="8"/>
  <c r="N1354" i="8" s="1"/>
  <c r="M1314" i="8"/>
  <c r="N1314" i="8" s="1"/>
  <c r="M1299" i="8"/>
  <c r="N1299" i="8" s="1"/>
  <c r="M1267" i="8"/>
  <c r="N1267" i="8" s="1"/>
  <c r="M1249" i="8"/>
  <c r="N1249" i="8" s="1"/>
  <c r="M1231" i="8"/>
  <c r="N1231" i="8" s="1"/>
  <c r="M1213" i="8"/>
  <c r="N1213" i="8" s="1"/>
  <c r="M1187" i="8"/>
  <c r="N1187" i="8" s="1"/>
  <c r="M1163" i="8"/>
  <c r="N1163" i="8" s="1"/>
  <c r="M1156" i="8"/>
  <c r="N1156" i="8" s="1"/>
  <c r="M1149" i="8"/>
  <c r="N1149" i="8" s="1"/>
  <c r="M1143" i="8"/>
  <c r="N1143" i="8" s="1"/>
  <c r="M1137" i="8"/>
  <c r="N1137" i="8" s="1"/>
  <c r="M1131" i="8"/>
  <c r="N1131" i="8" s="1"/>
  <c r="M1125" i="8"/>
  <c r="N1125" i="8" s="1"/>
  <c r="M1119" i="8"/>
  <c r="N1119" i="8" s="1"/>
  <c r="M1113" i="8"/>
  <c r="N1113" i="8" s="1"/>
  <c r="M1107" i="8"/>
  <c r="N1107" i="8" s="1"/>
  <c r="M1101" i="8"/>
  <c r="N1101" i="8" s="1"/>
  <c r="M1095" i="8"/>
  <c r="N1095" i="8" s="1"/>
  <c r="M1089" i="8"/>
  <c r="N1089" i="8" s="1"/>
  <c r="M1083" i="8"/>
  <c r="N1083" i="8" s="1"/>
  <c r="M1077" i="8"/>
  <c r="N1077" i="8" s="1"/>
  <c r="M1071" i="8"/>
  <c r="N1071" i="8" s="1"/>
  <c r="M1065" i="8"/>
  <c r="N1065" i="8" s="1"/>
  <c r="M1059" i="8"/>
  <c r="N1059" i="8" s="1"/>
  <c r="M1053" i="8"/>
  <c r="N1053" i="8" s="1"/>
  <c r="M1047" i="8"/>
  <c r="N1047" i="8" s="1"/>
  <c r="M1041" i="8"/>
  <c r="N1041" i="8" s="1"/>
  <c r="M1035" i="8"/>
  <c r="N1035" i="8" s="1"/>
  <c r="M1029" i="8"/>
  <c r="N1029" i="8" s="1"/>
  <c r="M1023" i="8"/>
  <c r="N1023" i="8" s="1"/>
  <c r="M1017" i="8"/>
  <c r="N1017" i="8" s="1"/>
  <c r="M1011" i="8"/>
  <c r="N1011" i="8" s="1"/>
  <c r="M1005" i="8"/>
  <c r="N1005" i="8" s="1"/>
  <c r="M999" i="8"/>
  <c r="N999" i="8" s="1"/>
  <c r="M993" i="8"/>
  <c r="N993" i="8" s="1"/>
  <c r="M987" i="8"/>
  <c r="N987" i="8" s="1"/>
  <c r="M981" i="8"/>
  <c r="N981" i="8" s="1"/>
  <c r="M975" i="8"/>
  <c r="N975" i="8" s="1"/>
  <c r="M969" i="8"/>
  <c r="N969" i="8" s="1"/>
  <c r="M963" i="8"/>
  <c r="N963" i="8" s="1"/>
  <c r="M957" i="8"/>
  <c r="N957" i="8" s="1"/>
  <c r="M951" i="8"/>
  <c r="N951" i="8" s="1"/>
  <c r="M945" i="8"/>
  <c r="N945" i="8" s="1"/>
  <c r="M939" i="8"/>
  <c r="N939" i="8" s="1"/>
  <c r="M933" i="8"/>
  <c r="N933" i="8" s="1"/>
  <c r="M927" i="8"/>
  <c r="N927" i="8" s="1"/>
  <c r="M921" i="8"/>
  <c r="N921" i="8" s="1"/>
  <c r="M915" i="8"/>
  <c r="N915" i="8" s="1"/>
  <c r="M909" i="8"/>
  <c r="N909" i="8" s="1"/>
  <c r="M903" i="8"/>
  <c r="N903" i="8" s="1"/>
  <c r="M897" i="8"/>
  <c r="N897" i="8" s="1"/>
  <c r="M891" i="8"/>
  <c r="N891" i="8" s="1"/>
  <c r="M885" i="8"/>
  <c r="N885" i="8" s="1"/>
  <c r="M879" i="8"/>
  <c r="N879" i="8" s="1"/>
  <c r="M873" i="8"/>
  <c r="N873" i="8" s="1"/>
  <c r="M867" i="8"/>
  <c r="N867" i="8" s="1"/>
  <c r="M861" i="8"/>
  <c r="N861" i="8" s="1"/>
  <c r="M855" i="8"/>
  <c r="N855" i="8" s="1"/>
  <c r="M849" i="8"/>
  <c r="N849" i="8" s="1"/>
  <c r="M843" i="8"/>
  <c r="N843" i="8" s="1"/>
  <c r="M837" i="8"/>
  <c r="N837" i="8" s="1"/>
  <c r="M1768" i="8"/>
  <c r="N1768" i="8" s="1"/>
  <c r="M1672" i="8"/>
  <c r="N1672" i="8" s="1"/>
  <c r="M1576" i="8"/>
  <c r="N1576" i="8" s="1"/>
  <c r="M1435" i="8"/>
  <c r="N1435" i="8" s="1"/>
  <c r="M1339" i="8"/>
  <c r="N1339" i="8" s="1"/>
  <c r="M1286" i="8"/>
  <c r="N1286" i="8" s="1"/>
  <c r="M1275" i="8"/>
  <c r="N1275" i="8" s="1"/>
  <c r="M1265" i="8"/>
  <c r="N1265" i="8" s="1"/>
  <c r="M1257" i="8"/>
  <c r="N1257" i="8" s="1"/>
  <c r="M1247" i="8"/>
  <c r="N1247" i="8" s="1"/>
  <c r="M1239" i="8"/>
  <c r="N1239" i="8" s="1"/>
  <c r="M1229" i="8"/>
  <c r="N1229" i="8" s="1"/>
  <c r="M1221" i="8"/>
  <c r="N1221" i="8" s="1"/>
  <c r="M1211" i="8"/>
  <c r="N1211" i="8" s="1"/>
  <c r="M1203" i="8"/>
  <c r="N1203" i="8" s="1"/>
  <c r="M1195" i="8"/>
  <c r="N1195" i="8" s="1"/>
  <c r="M1179" i="8"/>
  <c r="N1179" i="8" s="1"/>
  <c r="M1171" i="8"/>
  <c r="N1171" i="8" s="1"/>
  <c r="M1462" i="8"/>
  <c r="N1462" i="8" s="1"/>
  <c r="M1449" i="8"/>
  <c r="N1449" i="8" s="1"/>
  <c r="M1422" i="8"/>
  <c r="N1422" i="8" s="1"/>
  <c r="M1408" i="8"/>
  <c r="N1408" i="8" s="1"/>
  <c r="M1366" i="8"/>
  <c r="N1366" i="8" s="1"/>
  <c r="M1353" i="8"/>
  <c r="N1353" i="8" s="1"/>
  <c r="M1326" i="8"/>
  <c r="N1326" i="8" s="1"/>
  <c r="M1312" i="8"/>
  <c r="N1312" i="8" s="1"/>
  <c r="M1284" i="8"/>
  <c r="N1284" i="8" s="1"/>
  <c r="M1274" i="8"/>
  <c r="N1274" i="8" s="1"/>
  <c r="M1256" i="8"/>
  <c r="N1256" i="8" s="1"/>
  <c r="M1238" i="8"/>
  <c r="N1238" i="8" s="1"/>
  <c r="M1220" i="8"/>
  <c r="N1220" i="8" s="1"/>
  <c r="M1202" i="8"/>
  <c r="N1202" i="8" s="1"/>
  <c r="M1186" i="8"/>
  <c r="N1186" i="8" s="1"/>
  <c r="M1178" i="8"/>
  <c r="N1178" i="8" s="1"/>
  <c r="M1162" i="8"/>
  <c r="N1162" i="8" s="1"/>
  <c r="M1155" i="8"/>
  <c r="N1155" i="8" s="1"/>
  <c r="M1148" i="8"/>
  <c r="N1148" i="8" s="1"/>
  <c r="M1142" i="8"/>
  <c r="N1142" i="8" s="1"/>
  <c r="M1136" i="8"/>
  <c r="N1136" i="8" s="1"/>
  <c r="M1130" i="8"/>
  <c r="N1130" i="8" s="1"/>
  <c r="M1124" i="8"/>
  <c r="N1124" i="8" s="1"/>
  <c r="M1118" i="8"/>
  <c r="N1118" i="8" s="1"/>
  <c r="M1112" i="8"/>
  <c r="N1112" i="8" s="1"/>
  <c r="M1106" i="8"/>
  <c r="N1106" i="8" s="1"/>
  <c r="M1100" i="8"/>
  <c r="N1100" i="8" s="1"/>
  <c r="M1094" i="8"/>
  <c r="N1094" i="8" s="1"/>
  <c r="M1088" i="8"/>
  <c r="N1088" i="8" s="1"/>
  <c r="M1082" i="8"/>
  <c r="N1082" i="8" s="1"/>
  <c r="M1480" i="8"/>
  <c r="N1480" i="8" s="1"/>
  <c r="M1434" i="8"/>
  <c r="N1434" i="8" s="1"/>
  <c r="M1419" i="8"/>
  <c r="N1419" i="8" s="1"/>
  <c r="M1393" i="8"/>
  <c r="N1393" i="8" s="1"/>
  <c r="M1378" i="8"/>
  <c r="N1378" i="8" s="1"/>
  <c r="M1338" i="8"/>
  <c r="N1338" i="8" s="1"/>
  <c r="M1323" i="8"/>
  <c r="N1323" i="8" s="1"/>
  <c r="M1297" i="8"/>
  <c r="N1297" i="8" s="1"/>
  <c r="M1264" i="8"/>
  <c r="N1264" i="8" s="1"/>
  <c r="M1246" i="8"/>
  <c r="N1246" i="8" s="1"/>
  <c r="M1228" i="8"/>
  <c r="N1228" i="8" s="1"/>
  <c r="M1210" i="8"/>
  <c r="N1210" i="8" s="1"/>
  <c r="M1193" i="8"/>
  <c r="N1193" i="8" s="1"/>
  <c r="M1169" i="8"/>
  <c r="N1169" i="8" s="1"/>
  <c r="M1154" i="8"/>
  <c r="N1154" i="8" s="1"/>
  <c r="M1744" i="8"/>
  <c r="N1744" i="8" s="1"/>
  <c r="M1648" i="8"/>
  <c r="N1648" i="8" s="1"/>
  <c r="M1552" i="8"/>
  <c r="N1552" i="8" s="1"/>
  <c r="M1459" i="8"/>
  <c r="N1459" i="8" s="1"/>
  <c r="M1363" i="8"/>
  <c r="N1363" i="8" s="1"/>
  <c r="M1283" i="8"/>
  <c r="N1283" i="8" s="1"/>
  <c r="M1273" i="8"/>
  <c r="N1273" i="8" s="1"/>
  <c r="M1255" i="8"/>
  <c r="N1255" i="8" s="1"/>
  <c r="M1237" i="8"/>
  <c r="N1237" i="8" s="1"/>
  <c r="M1219" i="8"/>
  <c r="N1219" i="8" s="1"/>
  <c r="M1201" i="8"/>
  <c r="N1201" i="8" s="1"/>
  <c r="M1185" i="8"/>
  <c r="N1185" i="8" s="1"/>
  <c r="M1177" i="8"/>
  <c r="N1177" i="8" s="1"/>
  <c r="M1161" i="8"/>
  <c r="N1161" i="8" s="1"/>
  <c r="M1147" i="8"/>
  <c r="N1147" i="8" s="1"/>
  <c r="M1141" i="8"/>
  <c r="N1141" i="8" s="1"/>
  <c r="M1135" i="8"/>
  <c r="N1135" i="8" s="1"/>
  <c r="M1129" i="8"/>
  <c r="N1129" i="8" s="1"/>
  <c r="M1123" i="8"/>
  <c r="N1123" i="8" s="1"/>
  <c r="M1117" i="8"/>
  <c r="N1117" i="8" s="1"/>
  <c r="M1111" i="8"/>
  <c r="N1111" i="8" s="1"/>
  <c r="M1105" i="8"/>
  <c r="N1105" i="8" s="1"/>
  <c r="M1099" i="8"/>
  <c r="N1099" i="8" s="1"/>
  <c r="M1093" i="8"/>
  <c r="N1093" i="8" s="1"/>
  <c r="M1087" i="8"/>
  <c r="N1087" i="8" s="1"/>
  <c r="M1081" i="8"/>
  <c r="N1081" i="8" s="1"/>
  <c r="M1075" i="8"/>
  <c r="N1075" i="8" s="1"/>
  <c r="M1069" i="8"/>
  <c r="N1069" i="8" s="1"/>
  <c r="M1063" i="8"/>
  <c r="N1063" i="8" s="1"/>
  <c r="M1057" i="8"/>
  <c r="N1057" i="8" s="1"/>
  <c r="M1051" i="8"/>
  <c r="N1051" i="8" s="1"/>
  <c r="M1045" i="8"/>
  <c r="N1045" i="8" s="1"/>
  <c r="M1039" i="8"/>
  <c r="N1039" i="8" s="1"/>
  <c r="M1033" i="8"/>
  <c r="N1033" i="8" s="1"/>
  <c r="M1027" i="8"/>
  <c r="N1027" i="8" s="1"/>
  <c r="M1021" i="8"/>
  <c r="N1021" i="8" s="1"/>
  <c r="M1015" i="8"/>
  <c r="N1015" i="8" s="1"/>
  <c r="M1009" i="8"/>
  <c r="N1009" i="8" s="1"/>
  <c r="M1003" i="8"/>
  <c r="N1003" i="8" s="1"/>
  <c r="M997" i="8"/>
  <c r="N997" i="8" s="1"/>
  <c r="M991" i="8"/>
  <c r="N991" i="8" s="1"/>
  <c r="M985" i="8"/>
  <c r="N985" i="8" s="1"/>
  <c r="M979" i="8"/>
  <c r="N979" i="8" s="1"/>
  <c r="M973" i="8"/>
  <c r="N973" i="8" s="1"/>
  <c r="M967" i="8"/>
  <c r="N967" i="8" s="1"/>
  <c r="M961" i="8"/>
  <c r="N961" i="8" s="1"/>
  <c r="M955" i="8"/>
  <c r="N955" i="8" s="1"/>
  <c r="M949" i="8"/>
  <c r="N949" i="8" s="1"/>
  <c r="M943" i="8"/>
  <c r="N943" i="8" s="1"/>
  <c r="M937" i="8"/>
  <c r="N937" i="8" s="1"/>
  <c r="M931" i="8"/>
  <c r="N931" i="8" s="1"/>
  <c r="M925" i="8"/>
  <c r="N925" i="8" s="1"/>
  <c r="M919" i="8"/>
  <c r="N919" i="8" s="1"/>
  <c r="M913" i="8"/>
  <c r="N913" i="8" s="1"/>
  <c r="M907" i="8"/>
  <c r="N907" i="8" s="1"/>
  <c r="M901" i="8"/>
  <c r="N901" i="8" s="1"/>
  <c r="M895" i="8"/>
  <c r="N895" i="8" s="1"/>
  <c r="M889" i="8"/>
  <c r="N889" i="8" s="1"/>
  <c r="M883" i="8"/>
  <c r="N883" i="8" s="1"/>
  <c r="M877" i="8"/>
  <c r="N877" i="8" s="1"/>
  <c r="M871" i="8"/>
  <c r="N871" i="8" s="1"/>
  <c r="M865" i="8"/>
  <c r="N865" i="8" s="1"/>
  <c r="M859" i="8"/>
  <c r="N859" i="8" s="1"/>
  <c r="M853" i="8"/>
  <c r="N853" i="8" s="1"/>
  <c r="M847" i="8"/>
  <c r="N847" i="8" s="1"/>
  <c r="M841" i="8"/>
  <c r="N841" i="8" s="1"/>
  <c r="M835" i="8"/>
  <c r="N835" i="8" s="1"/>
  <c r="M1446" i="8"/>
  <c r="N1446" i="8" s="1"/>
  <c r="M1432" i="8"/>
  <c r="N1432" i="8" s="1"/>
  <c r="M1390" i="8"/>
  <c r="N1390" i="8" s="1"/>
  <c r="M1377" i="8"/>
  <c r="N1377" i="8" s="1"/>
  <c r="M1350" i="8"/>
  <c r="N1350" i="8" s="1"/>
  <c r="M1336" i="8"/>
  <c r="N1336" i="8" s="1"/>
  <c r="M1294" i="8"/>
  <c r="N1294" i="8" s="1"/>
  <c r="M1282" i="8"/>
  <c r="N1282" i="8" s="1"/>
  <c r="M1271" i="8"/>
  <c r="N1271" i="8" s="1"/>
  <c r="M1263" i="8"/>
  <c r="N1263" i="8" s="1"/>
  <c r="M1253" i="8"/>
  <c r="N1253" i="8" s="1"/>
  <c r="M1245" i="8"/>
  <c r="N1245" i="8" s="1"/>
  <c r="M1235" i="8"/>
  <c r="N1235" i="8" s="1"/>
  <c r="M1227" i="8"/>
  <c r="N1227" i="8" s="1"/>
  <c r="M1217" i="8"/>
  <c r="N1217" i="8" s="1"/>
  <c r="M1209" i="8"/>
  <c r="N1209" i="8" s="1"/>
  <c r="M1192" i="8"/>
  <c r="N1192" i="8" s="1"/>
  <c r="M1184" i="8"/>
  <c r="N1184" i="8" s="1"/>
  <c r="M1168" i="8"/>
  <c r="N1168" i="8" s="1"/>
  <c r="M1160" i="8"/>
  <c r="N1160" i="8" s="1"/>
  <c r="M1153" i="8"/>
  <c r="N1153" i="8" s="1"/>
  <c r="M1458" i="8"/>
  <c r="N1458" i="8" s="1"/>
  <c r="M1443" i="8"/>
  <c r="N1443" i="8" s="1"/>
  <c r="M1417" i="8"/>
  <c r="N1417" i="8" s="1"/>
  <c r="M1402" i="8"/>
  <c r="N1402" i="8" s="1"/>
  <c r="M1362" i="8"/>
  <c r="N1362" i="8" s="1"/>
  <c r="M1347" i="8"/>
  <c r="N1347" i="8" s="1"/>
  <c r="M1321" i="8"/>
  <c r="N1321" i="8" s="1"/>
  <c r="M1306" i="8"/>
  <c r="N1306" i="8" s="1"/>
  <c r="M1262" i="8"/>
  <c r="N1262" i="8" s="1"/>
  <c r="M1244" i="8"/>
  <c r="N1244" i="8" s="1"/>
  <c r="M1226" i="8"/>
  <c r="N1226" i="8" s="1"/>
  <c r="M1208" i="8"/>
  <c r="N1208" i="8" s="1"/>
  <c r="M1199" i="8"/>
  <c r="N1199" i="8" s="1"/>
  <c r="M1175" i="8"/>
  <c r="N1175" i="8" s="1"/>
  <c r="M1152" i="8"/>
  <c r="N1152" i="8" s="1"/>
  <c r="M1146" i="8"/>
  <c r="N1146" i="8" s="1"/>
  <c r="M1140" i="8"/>
  <c r="N1140" i="8" s="1"/>
  <c r="M1134" i="8"/>
  <c r="N1134" i="8" s="1"/>
  <c r="M1128" i="8"/>
  <c r="N1128" i="8" s="1"/>
  <c r="M1122" i="8"/>
  <c r="N1122" i="8" s="1"/>
  <c r="M1116" i="8"/>
  <c r="N1116" i="8" s="1"/>
  <c r="M1110" i="8"/>
  <c r="N1110" i="8" s="1"/>
  <c r="M1104" i="8"/>
  <c r="N1104" i="8" s="1"/>
  <c r="M1098" i="8"/>
  <c r="N1098" i="8" s="1"/>
  <c r="M1092" i="8"/>
  <c r="N1092" i="8" s="1"/>
  <c r="M1086" i="8"/>
  <c r="N1086" i="8" s="1"/>
  <c r="M1080" i="8"/>
  <c r="N1080" i="8" s="1"/>
  <c r="M1074" i="8"/>
  <c r="N1074" i="8" s="1"/>
  <c r="M1068" i="8"/>
  <c r="N1068" i="8" s="1"/>
  <c r="M1062" i="8"/>
  <c r="N1062" i="8" s="1"/>
  <c r="M1056" i="8"/>
  <c r="N1056" i="8" s="1"/>
  <c r="M1050" i="8"/>
  <c r="N1050" i="8" s="1"/>
  <c r="M1044" i="8"/>
  <c r="N1044" i="8" s="1"/>
  <c r="M1038" i="8"/>
  <c r="N1038" i="8" s="1"/>
  <c r="M1032" i="8"/>
  <c r="N1032" i="8" s="1"/>
  <c r="M1026" i="8"/>
  <c r="N1026" i="8" s="1"/>
  <c r="M1020" i="8"/>
  <c r="N1020" i="8" s="1"/>
  <c r="M1014" i="8"/>
  <c r="N1014" i="8" s="1"/>
  <c r="M1008" i="8"/>
  <c r="N1008" i="8" s="1"/>
  <c r="M1002" i="8"/>
  <c r="N1002" i="8" s="1"/>
  <c r="M1720" i="8"/>
  <c r="N1720" i="8" s="1"/>
  <c r="M1624" i="8"/>
  <c r="N1624" i="8" s="1"/>
  <c r="M1528" i="8"/>
  <c r="N1528" i="8" s="1"/>
  <c r="M1387" i="8"/>
  <c r="N1387" i="8" s="1"/>
  <c r="M1291" i="8"/>
  <c r="N1291" i="8" s="1"/>
  <c r="M1280" i="8"/>
  <c r="N1280" i="8" s="1"/>
  <c r="M1270" i="8"/>
  <c r="N1270" i="8" s="1"/>
  <c r="M1252" i="8"/>
  <c r="N1252" i="8" s="1"/>
  <c r="M1234" i="8"/>
  <c r="N1234" i="8" s="1"/>
  <c r="M1216" i="8"/>
  <c r="N1216" i="8" s="1"/>
  <c r="M1191" i="8"/>
  <c r="N1191" i="8" s="1"/>
  <c r="M1183" i="8"/>
  <c r="N1183" i="8" s="1"/>
  <c r="M1167" i="8"/>
  <c r="N1167" i="8" s="1"/>
  <c r="M1159" i="8"/>
  <c r="N1159" i="8" s="1"/>
  <c r="M1456" i="8"/>
  <c r="N1456" i="8" s="1"/>
  <c r="M1414" i="8"/>
  <c r="N1414" i="8" s="1"/>
  <c r="M1401" i="8"/>
  <c r="N1401" i="8" s="1"/>
  <c r="M1374" i="8"/>
  <c r="N1374" i="8" s="1"/>
  <c r="M1360" i="8"/>
  <c r="N1360" i="8" s="1"/>
  <c r="M1318" i="8"/>
  <c r="N1318" i="8" s="1"/>
  <c r="M1305" i="8"/>
  <c r="N1305" i="8" s="1"/>
  <c r="M1261" i="8"/>
  <c r="N1261" i="8" s="1"/>
  <c r="M1243" i="8"/>
  <c r="N1243" i="8" s="1"/>
  <c r="M1225" i="8"/>
  <c r="N1225" i="8" s="1"/>
  <c r="M1207" i="8"/>
  <c r="N1207" i="8" s="1"/>
  <c r="M1198" i="8"/>
  <c r="N1198" i="8" s="1"/>
  <c r="M1190" i="8"/>
  <c r="N1190" i="8" s="1"/>
  <c r="M1174" i="8"/>
  <c r="N1174" i="8" s="1"/>
  <c r="M1166" i="8"/>
  <c r="N1166" i="8" s="1"/>
  <c r="M1158" i="8"/>
  <c r="N1158" i="8" s="1"/>
  <c r="M1151" i="8"/>
  <c r="N1151" i="8" s="1"/>
  <c r="M1145" i="8"/>
  <c r="N1145" i="8" s="1"/>
  <c r="M1139" i="8"/>
  <c r="N1139" i="8" s="1"/>
  <c r="M1133" i="8"/>
  <c r="N1133" i="8" s="1"/>
  <c r="M1127" i="8"/>
  <c r="N1127" i="8" s="1"/>
  <c r="M1121" i="8"/>
  <c r="N1121" i="8" s="1"/>
  <c r="M1115" i="8"/>
  <c r="N1115" i="8" s="1"/>
  <c r="M1109" i="8"/>
  <c r="N1109" i="8" s="1"/>
  <c r="M1103" i="8"/>
  <c r="N1103" i="8" s="1"/>
  <c r="M1097" i="8"/>
  <c r="N1097" i="8" s="1"/>
  <c r="M1091" i="8"/>
  <c r="N1091" i="8" s="1"/>
  <c r="M1085" i="8"/>
  <c r="N1085" i="8" s="1"/>
  <c r="M1470" i="8"/>
  <c r="N1470" i="8" s="1"/>
  <c r="M1441" i="8"/>
  <c r="N1441" i="8" s="1"/>
  <c r="M1426" i="8"/>
  <c r="N1426" i="8" s="1"/>
  <c r="M1386" i="8"/>
  <c r="N1386" i="8" s="1"/>
  <c r="M1371" i="8"/>
  <c r="N1371" i="8" s="1"/>
  <c r="M1345" i="8"/>
  <c r="N1345" i="8" s="1"/>
  <c r="M1330" i="8"/>
  <c r="N1330" i="8" s="1"/>
  <c r="M1290" i="8"/>
  <c r="N1290" i="8" s="1"/>
  <c r="M1269" i="8"/>
  <c r="N1269" i="8" s="1"/>
  <c r="M1259" i="8"/>
  <c r="N1259" i="8" s="1"/>
  <c r="M1251" i="8"/>
  <c r="N1251" i="8" s="1"/>
  <c r="M1241" i="8"/>
  <c r="N1241" i="8" s="1"/>
  <c r="M1233" i="8"/>
  <c r="N1233" i="8" s="1"/>
  <c r="M1223" i="8"/>
  <c r="N1223" i="8" s="1"/>
  <c r="M1215" i="8"/>
  <c r="N1215" i="8" s="1"/>
  <c r="M1205" i="8"/>
  <c r="N1205" i="8" s="1"/>
  <c r="M1181" i="8"/>
  <c r="N1181" i="8" s="1"/>
  <c r="M1438" i="8"/>
  <c r="N1438" i="8" s="1"/>
  <c r="M1425" i="8"/>
  <c r="N1425" i="8" s="1"/>
  <c r="M1398" i="8"/>
  <c r="N1398" i="8" s="1"/>
  <c r="M1384" i="8"/>
  <c r="N1384" i="8" s="1"/>
  <c r="M1342" i="8"/>
  <c r="N1342" i="8" s="1"/>
  <c r="M1329" i="8"/>
  <c r="N1329" i="8" s="1"/>
  <c r="M1302" i="8"/>
  <c r="N1302" i="8" s="1"/>
  <c r="M1288" i="8"/>
  <c r="N1288" i="8" s="1"/>
  <c r="M1276" i="8"/>
  <c r="N1276" i="8" s="1"/>
  <c r="M1258" i="8"/>
  <c r="N1258" i="8" s="1"/>
  <c r="M1240" i="8"/>
  <c r="N1240" i="8" s="1"/>
  <c r="M1222" i="8"/>
  <c r="N1222" i="8" s="1"/>
  <c r="M1204" i="8"/>
  <c r="N1204" i="8" s="1"/>
  <c r="M1196" i="8"/>
  <c r="N1196" i="8" s="1"/>
  <c r="M1180" i="8"/>
  <c r="N1180" i="8" s="1"/>
  <c r="M1172" i="8"/>
  <c r="N1172" i="8" s="1"/>
  <c r="M1696" i="8"/>
  <c r="N1696" i="8" s="1"/>
  <c r="M1214" i="8"/>
  <c r="N1214" i="8" s="1"/>
  <c r="M1126" i="8"/>
  <c r="N1126" i="8" s="1"/>
  <c r="M1067" i="8"/>
  <c r="N1067" i="8" s="1"/>
  <c r="M1049" i="8"/>
  <c r="N1049" i="8" s="1"/>
  <c r="M1031" i="8"/>
  <c r="N1031" i="8" s="1"/>
  <c r="M1013" i="8"/>
  <c r="N1013" i="8" s="1"/>
  <c r="M988" i="8"/>
  <c r="N988" i="8" s="1"/>
  <c r="M980" i="8"/>
  <c r="N980" i="8" s="1"/>
  <c r="M964" i="8"/>
  <c r="N964" i="8" s="1"/>
  <c r="M956" i="8"/>
  <c r="N956" i="8" s="1"/>
  <c r="M940" i="8"/>
  <c r="N940" i="8" s="1"/>
  <c r="M932" i="8"/>
  <c r="N932" i="8" s="1"/>
  <c r="M916" i="8"/>
  <c r="N916" i="8" s="1"/>
  <c r="M908" i="8"/>
  <c r="N908" i="8" s="1"/>
  <c r="M892" i="8"/>
  <c r="N892" i="8" s="1"/>
  <c r="M884" i="8"/>
  <c r="N884" i="8" s="1"/>
  <c r="M868" i="8"/>
  <c r="N868" i="8" s="1"/>
  <c r="M860" i="8"/>
  <c r="N860" i="8" s="1"/>
  <c r="M844" i="8"/>
  <c r="N844" i="8" s="1"/>
  <c r="M836" i="8"/>
  <c r="N836" i="8" s="1"/>
  <c r="M1600" i="8"/>
  <c r="N1600" i="8" s="1"/>
  <c r="M1120" i="8"/>
  <c r="N1120" i="8" s="1"/>
  <c r="M1076" i="8"/>
  <c r="N1076" i="8" s="1"/>
  <c r="M1058" i="8"/>
  <c r="N1058" i="8" s="1"/>
  <c r="M1040" i="8"/>
  <c r="N1040" i="8" s="1"/>
  <c r="M1022" i="8"/>
  <c r="N1022" i="8" s="1"/>
  <c r="M1004" i="8"/>
  <c r="N1004" i="8" s="1"/>
  <c r="M995" i="8"/>
  <c r="N995" i="8" s="1"/>
  <c r="M971" i="8"/>
  <c r="N971" i="8" s="1"/>
  <c r="M947" i="8"/>
  <c r="N947" i="8" s="1"/>
  <c r="M923" i="8"/>
  <c r="N923" i="8" s="1"/>
  <c r="M899" i="8"/>
  <c r="N899" i="8" s="1"/>
  <c r="M875" i="8"/>
  <c r="N875" i="8" s="1"/>
  <c r="M1504" i="8"/>
  <c r="N1504" i="8" s="1"/>
  <c r="M1315" i="8"/>
  <c r="N1315" i="8" s="1"/>
  <c r="M1197" i="8"/>
  <c r="N1197" i="8" s="1"/>
  <c r="M1114" i="8"/>
  <c r="N1114" i="8" s="1"/>
  <c r="M1066" i="8"/>
  <c r="N1066" i="8" s="1"/>
  <c r="M1048" i="8"/>
  <c r="N1048" i="8" s="1"/>
  <c r="M1030" i="8"/>
  <c r="N1030" i="8" s="1"/>
  <c r="M1012" i="8"/>
  <c r="N1012" i="8" s="1"/>
  <c r="M978" i="8"/>
  <c r="N978" i="8" s="1"/>
  <c r="M954" i="8"/>
  <c r="N954" i="8" s="1"/>
  <c r="M930" i="8"/>
  <c r="N930" i="8" s="1"/>
  <c r="M906" i="8"/>
  <c r="N906" i="8" s="1"/>
  <c r="M882" i="8"/>
  <c r="N882" i="8" s="1"/>
  <c r="M858" i="8"/>
  <c r="N858" i="8" s="1"/>
  <c r="M1467" i="8"/>
  <c r="N1467" i="8" s="1"/>
  <c r="M1189" i="8"/>
  <c r="N1189" i="8" s="1"/>
  <c r="M1108" i="8"/>
  <c r="N1108" i="8" s="1"/>
  <c r="M994" i="8"/>
  <c r="N994" i="8" s="1"/>
  <c r="M986" i="8"/>
  <c r="N986" i="8" s="1"/>
  <c r="M970" i="8"/>
  <c r="N970" i="8" s="1"/>
  <c r="M962" i="8"/>
  <c r="N962" i="8" s="1"/>
  <c r="M946" i="8"/>
  <c r="N946" i="8" s="1"/>
  <c r="M938" i="8"/>
  <c r="N938" i="8" s="1"/>
  <c r="M922" i="8"/>
  <c r="N922" i="8" s="1"/>
  <c r="M914" i="8"/>
  <c r="N914" i="8" s="1"/>
  <c r="M898" i="8"/>
  <c r="N898" i="8" s="1"/>
  <c r="M890" i="8"/>
  <c r="N890" i="8" s="1"/>
  <c r="M874" i="8"/>
  <c r="N874" i="8" s="1"/>
  <c r="M866" i="8"/>
  <c r="N866" i="8" s="1"/>
  <c r="M1102" i="8"/>
  <c r="N1102" i="8" s="1"/>
  <c r="M1073" i="8"/>
  <c r="N1073" i="8" s="1"/>
  <c r="M1055" i="8"/>
  <c r="N1055" i="8" s="1"/>
  <c r="M1037" i="8"/>
  <c r="N1037" i="8" s="1"/>
  <c r="M1019" i="8"/>
  <c r="N1019" i="8" s="1"/>
  <c r="M1001" i="8"/>
  <c r="N1001" i="8" s="1"/>
  <c r="M977" i="8"/>
  <c r="N977" i="8" s="1"/>
  <c r="M953" i="8"/>
  <c r="N953" i="8" s="1"/>
  <c r="M929" i="8"/>
  <c r="N929" i="8" s="1"/>
  <c r="M905" i="8"/>
  <c r="N905" i="8" s="1"/>
  <c r="M881" i="8"/>
  <c r="N881" i="8" s="1"/>
  <c r="M857" i="8"/>
  <c r="N857" i="8" s="1"/>
  <c r="M1277" i="8"/>
  <c r="N1277" i="8" s="1"/>
  <c r="M1173" i="8"/>
  <c r="N1173" i="8" s="1"/>
  <c r="M1096" i="8"/>
  <c r="N1096" i="8" s="1"/>
  <c r="M1064" i="8"/>
  <c r="N1064" i="8" s="1"/>
  <c r="M1046" i="8"/>
  <c r="N1046" i="8" s="1"/>
  <c r="M1028" i="8"/>
  <c r="N1028" i="8" s="1"/>
  <c r="M1010" i="8"/>
  <c r="N1010" i="8" s="1"/>
  <c r="M984" i="8"/>
  <c r="N984" i="8" s="1"/>
  <c r="M960" i="8"/>
  <c r="N960" i="8" s="1"/>
  <c r="M936" i="8"/>
  <c r="N936" i="8" s="1"/>
  <c r="M912" i="8"/>
  <c r="N912" i="8" s="1"/>
  <c r="M888" i="8"/>
  <c r="N888" i="8" s="1"/>
  <c r="M864" i="8"/>
  <c r="N864" i="8" s="1"/>
  <c r="M840" i="8"/>
  <c r="N840" i="8" s="1"/>
  <c r="M833" i="8"/>
  <c r="N833" i="8" s="1"/>
  <c r="M827" i="8"/>
  <c r="N827" i="8" s="1"/>
  <c r="M821" i="8"/>
  <c r="N821" i="8" s="1"/>
  <c r="M815" i="8"/>
  <c r="N815" i="8" s="1"/>
  <c r="M809" i="8"/>
  <c r="N809" i="8" s="1"/>
  <c r="M803" i="8"/>
  <c r="N803" i="8" s="1"/>
  <c r="M797" i="8"/>
  <c r="N797" i="8" s="1"/>
  <c r="M791" i="8"/>
  <c r="N791" i="8" s="1"/>
  <c r="M785" i="8"/>
  <c r="N785" i="8" s="1"/>
  <c r="M779" i="8"/>
  <c r="N779" i="8" s="1"/>
  <c r="M773" i="8"/>
  <c r="N773" i="8" s="1"/>
  <c r="M767" i="8"/>
  <c r="N767" i="8" s="1"/>
  <c r="M761" i="8"/>
  <c r="N761" i="8" s="1"/>
  <c r="M755" i="8"/>
  <c r="N755" i="8" s="1"/>
  <c r="M749" i="8"/>
  <c r="N749" i="8" s="1"/>
  <c r="M743" i="8"/>
  <c r="N743" i="8" s="1"/>
  <c r="M737" i="8"/>
  <c r="N737" i="8" s="1"/>
  <c r="M731" i="8"/>
  <c r="N731" i="8" s="1"/>
  <c r="M725" i="8"/>
  <c r="N725" i="8" s="1"/>
  <c r="M719" i="8"/>
  <c r="N719" i="8" s="1"/>
  <c r="M713" i="8"/>
  <c r="N713" i="8" s="1"/>
  <c r="M707" i="8"/>
  <c r="N707" i="8" s="1"/>
  <c r="M701" i="8"/>
  <c r="N701" i="8" s="1"/>
  <c r="M695" i="8"/>
  <c r="N695" i="8" s="1"/>
  <c r="M689" i="8"/>
  <c r="N689" i="8" s="1"/>
  <c r="M683" i="8"/>
  <c r="N683" i="8" s="1"/>
  <c r="M677" i="8"/>
  <c r="N677" i="8" s="1"/>
  <c r="M671" i="8"/>
  <c r="N671" i="8" s="1"/>
  <c r="M665" i="8"/>
  <c r="N665" i="8" s="1"/>
  <c r="M659" i="8"/>
  <c r="N659" i="8" s="1"/>
  <c r="M653" i="8"/>
  <c r="N653" i="8" s="1"/>
  <c r="M647" i="8"/>
  <c r="N647" i="8" s="1"/>
  <c r="M641" i="8"/>
  <c r="N641" i="8" s="1"/>
  <c r="M635" i="8"/>
  <c r="N635" i="8" s="1"/>
  <c r="M629" i="8"/>
  <c r="N629" i="8" s="1"/>
  <c r="M623" i="8"/>
  <c r="N623" i="8" s="1"/>
  <c r="M617" i="8"/>
  <c r="N617" i="8" s="1"/>
  <c r="M611" i="8"/>
  <c r="N611" i="8" s="1"/>
  <c r="M605" i="8"/>
  <c r="N605" i="8" s="1"/>
  <c r="M599" i="8"/>
  <c r="N599" i="8" s="1"/>
  <c r="M593" i="8"/>
  <c r="N593" i="8" s="1"/>
  <c r="M587" i="8"/>
  <c r="N587" i="8" s="1"/>
  <c r="M581" i="8"/>
  <c r="N581" i="8" s="1"/>
  <c r="M575" i="8"/>
  <c r="N575" i="8" s="1"/>
  <c r="M569" i="8"/>
  <c r="N569" i="8" s="1"/>
  <c r="M563" i="8"/>
  <c r="N563" i="8" s="1"/>
  <c r="M557" i="8"/>
  <c r="N557" i="8" s="1"/>
  <c r="M551" i="8"/>
  <c r="N551" i="8" s="1"/>
  <c r="M545" i="8"/>
  <c r="N545" i="8" s="1"/>
  <c r="M539" i="8"/>
  <c r="N539" i="8" s="1"/>
  <c r="M533" i="8"/>
  <c r="N533" i="8" s="1"/>
  <c r="M1268" i="8"/>
  <c r="N1268" i="8" s="1"/>
  <c r="M1165" i="8"/>
  <c r="N1165" i="8" s="1"/>
  <c r="M1090" i="8"/>
  <c r="N1090" i="8" s="1"/>
  <c r="M1072" i="8"/>
  <c r="N1072" i="8" s="1"/>
  <c r="M1054" i="8"/>
  <c r="N1054" i="8" s="1"/>
  <c r="M1036" i="8"/>
  <c r="N1036" i="8" s="1"/>
  <c r="M1018" i="8"/>
  <c r="N1018" i="8" s="1"/>
  <c r="M1000" i="8"/>
  <c r="N1000" i="8" s="1"/>
  <c r="M992" i="8"/>
  <c r="N992" i="8" s="1"/>
  <c r="M976" i="8"/>
  <c r="N976" i="8" s="1"/>
  <c r="M968" i="8"/>
  <c r="N968" i="8" s="1"/>
  <c r="M952" i="8"/>
  <c r="N952" i="8" s="1"/>
  <c r="M944" i="8"/>
  <c r="N944" i="8" s="1"/>
  <c r="M928" i="8"/>
  <c r="N928" i="8" s="1"/>
  <c r="M920" i="8"/>
  <c r="N920" i="8" s="1"/>
  <c r="M904" i="8"/>
  <c r="N904" i="8" s="1"/>
  <c r="M896" i="8"/>
  <c r="N896" i="8" s="1"/>
  <c r="M880" i="8"/>
  <c r="N880" i="8" s="1"/>
  <c r="M872" i="8"/>
  <c r="N872" i="8" s="1"/>
  <c r="M856" i="8"/>
  <c r="N856" i="8" s="1"/>
  <c r="M848" i="8"/>
  <c r="N848" i="8" s="1"/>
  <c r="M1411" i="8"/>
  <c r="N1411" i="8" s="1"/>
  <c r="M1157" i="8"/>
  <c r="N1157" i="8" s="1"/>
  <c r="M1084" i="8"/>
  <c r="N1084" i="8" s="1"/>
  <c r="M983" i="8"/>
  <c r="N983" i="8" s="1"/>
  <c r="M959" i="8"/>
  <c r="N959" i="8" s="1"/>
  <c r="M935" i="8"/>
  <c r="N935" i="8" s="1"/>
  <c r="M911" i="8"/>
  <c r="N911" i="8" s="1"/>
  <c r="M887" i="8"/>
  <c r="N887" i="8" s="1"/>
  <c r="M863" i="8"/>
  <c r="N863" i="8" s="1"/>
  <c r="M1250" i="8"/>
  <c r="N1250" i="8" s="1"/>
  <c r="M1150" i="8"/>
  <c r="N1150" i="8" s="1"/>
  <c r="M1079" i="8"/>
  <c r="N1079" i="8" s="1"/>
  <c r="M1061" i="8"/>
  <c r="N1061" i="8" s="1"/>
  <c r="M1043" i="8"/>
  <c r="N1043" i="8" s="1"/>
  <c r="M1025" i="8"/>
  <c r="N1025" i="8" s="1"/>
  <c r="M1007" i="8"/>
  <c r="N1007" i="8" s="1"/>
  <c r="M990" i="8"/>
  <c r="N990" i="8" s="1"/>
  <c r="M966" i="8"/>
  <c r="N966" i="8" s="1"/>
  <c r="M942" i="8"/>
  <c r="N942" i="8" s="1"/>
  <c r="M918" i="8"/>
  <c r="N918" i="8" s="1"/>
  <c r="M894" i="8"/>
  <c r="N894" i="8" s="1"/>
  <c r="M870" i="8"/>
  <c r="N870" i="8" s="1"/>
  <c r="M1144" i="8"/>
  <c r="N1144" i="8" s="1"/>
  <c r="M1070" i="8"/>
  <c r="N1070" i="8" s="1"/>
  <c r="M1052" i="8"/>
  <c r="N1052" i="8" s="1"/>
  <c r="M1034" i="8"/>
  <c r="N1034" i="8" s="1"/>
  <c r="M1016" i="8"/>
  <c r="N1016" i="8" s="1"/>
  <c r="M998" i="8"/>
  <c r="N998" i="8" s="1"/>
  <c r="M982" i="8"/>
  <c r="N982" i="8" s="1"/>
  <c r="M974" i="8"/>
  <c r="N974" i="8" s="1"/>
  <c r="M958" i="8"/>
  <c r="N958" i="8" s="1"/>
  <c r="M950" i="8"/>
  <c r="N950" i="8" s="1"/>
  <c r="M934" i="8"/>
  <c r="N934" i="8" s="1"/>
  <c r="M926" i="8"/>
  <c r="N926" i="8" s="1"/>
  <c r="M910" i="8"/>
  <c r="N910" i="8" s="1"/>
  <c r="M902" i="8"/>
  <c r="N902" i="8" s="1"/>
  <c r="M886" i="8"/>
  <c r="N886" i="8" s="1"/>
  <c r="M878" i="8"/>
  <c r="N878" i="8" s="1"/>
  <c r="M862" i="8"/>
  <c r="N862" i="8" s="1"/>
  <c r="M1132" i="8"/>
  <c r="N1132" i="8" s="1"/>
  <c r="M996" i="8"/>
  <c r="N996" i="8" s="1"/>
  <c r="M972" i="8"/>
  <c r="N972" i="8" s="1"/>
  <c r="M948" i="8"/>
  <c r="N948" i="8" s="1"/>
  <c r="M924" i="8"/>
  <c r="N924" i="8" s="1"/>
  <c r="M900" i="8"/>
  <c r="N900" i="8" s="1"/>
  <c r="M876" i="8"/>
  <c r="N876" i="8" s="1"/>
  <c r="M852" i="8"/>
  <c r="N852" i="8" s="1"/>
  <c r="M830" i="8"/>
  <c r="N830" i="8" s="1"/>
  <c r="M824" i="8"/>
  <c r="N824" i="8" s="1"/>
  <c r="M818" i="8"/>
  <c r="N818" i="8" s="1"/>
  <c r="M812" i="8"/>
  <c r="N812" i="8" s="1"/>
  <c r="M806" i="8"/>
  <c r="N806" i="8" s="1"/>
  <c r="M800" i="8"/>
  <c r="N800" i="8" s="1"/>
  <c r="M794" i="8"/>
  <c r="N794" i="8" s="1"/>
  <c r="M788" i="8"/>
  <c r="N788" i="8" s="1"/>
  <c r="M782" i="8"/>
  <c r="N782" i="8" s="1"/>
  <c r="M776" i="8"/>
  <c r="N776" i="8" s="1"/>
  <c r="M770" i="8"/>
  <c r="N770" i="8" s="1"/>
  <c r="M764" i="8"/>
  <c r="N764" i="8" s="1"/>
  <c r="M758" i="8"/>
  <c r="N758" i="8" s="1"/>
  <c r="M752" i="8"/>
  <c r="N752" i="8" s="1"/>
  <c r="M746" i="8"/>
  <c r="N746" i="8" s="1"/>
  <c r="M740" i="8"/>
  <c r="N740" i="8" s="1"/>
  <c r="M734" i="8"/>
  <c r="N734" i="8" s="1"/>
  <c r="M728" i="8"/>
  <c r="N728" i="8" s="1"/>
  <c r="M722" i="8"/>
  <c r="N722" i="8" s="1"/>
  <c r="M716" i="8"/>
  <c r="N716" i="8" s="1"/>
  <c r="M710" i="8"/>
  <c r="N710" i="8" s="1"/>
  <c r="M704" i="8"/>
  <c r="N704" i="8" s="1"/>
  <c r="M698" i="8"/>
  <c r="N698" i="8" s="1"/>
  <c r="M692" i="8"/>
  <c r="N692" i="8" s="1"/>
  <c r="M686" i="8"/>
  <c r="N686" i="8" s="1"/>
  <c r="M680" i="8"/>
  <c r="N680" i="8" s="1"/>
  <c r="M674" i="8"/>
  <c r="N674" i="8" s="1"/>
  <c r="M668" i="8"/>
  <c r="N668" i="8" s="1"/>
  <c r="M662" i="8"/>
  <c r="N662" i="8" s="1"/>
  <c r="M656" i="8"/>
  <c r="N656" i="8" s="1"/>
  <c r="M650" i="8"/>
  <c r="N650" i="8" s="1"/>
  <c r="M644" i="8"/>
  <c r="N644" i="8" s="1"/>
  <c r="M638" i="8"/>
  <c r="N638" i="8" s="1"/>
  <c r="M632" i="8"/>
  <c r="N632" i="8" s="1"/>
  <c r="M626" i="8"/>
  <c r="N626" i="8" s="1"/>
  <c r="M620" i="8"/>
  <c r="N620" i="8" s="1"/>
  <c r="M614" i="8"/>
  <c r="N614" i="8" s="1"/>
  <c r="M608" i="8"/>
  <c r="N608" i="8" s="1"/>
  <c r="M602" i="8"/>
  <c r="N602" i="8" s="1"/>
  <c r="M596" i="8"/>
  <c r="N596" i="8" s="1"/>
  <c r="M590" i="8"/>
  <c r="N590" i="8" s="1"/>
  <c r="M584" i="8"/>
  <c r="N584" i="8" s="1"/>
  <c r="M578" i="8"/>
  <c r="N578" i="8" s="1"/>
  <c r="M572" i="8"/>
  <c r="N572" i="8" s="1"/>
  <c r="M566" i="8"/>
  <c r="N566" i="8" s="1"/>
  <c r="M560" i="8"/>
  <c r="N560" i="8" s="1"/>
  <c r="M554" i="8"/>
  <c r="N554" i="8" s="1"/>
  <c r="M548" i="8"/>
  <c r="N548" i="8" s="1"/>
  <c r="M542" i="8"/>
  <c r="N542" i="8" s="1"/>
  <c r="M536" i="8"/>
  <c r="N536" i="8" s="1"/>
  <c r="M530" i="8"/>
  <c r="N530" i="8" s="1"/>
  <c r="M524" i="8"/>
  <c r="N524" i="8" s="1"/>
  <c r="M13" i="8"/>
  <c r="N13" i="8" s="1"/>
  <c r="M25" i="8"/>
  <c r="N25" i="8" s="1"/>
  <c r="M37" i="8"/>
  <c r="N37" i="8" s="1"/>
  <c r="M49" i="8"/>
  <c r="N49" i="8" s="1"/>
  <c r="M61" i="8"/>
  <c r="N61" i="8" s="1"/>
  <c r="M79" i="8"/>
  <c r="N79" i="8" s="1"/>
  <c r="M91" i="8"/>
  <c r="N91" i="8" s="1"/>
  <c r="M103" i="8"/>
  <c r="N103" i="8" s="1"/>
  <c r="M115" i="8"/>
  <c r="N115" i="8" s="1"/>
  <c r="M121" i="8"/>
  <c r="N121" i="8" s="1"/>
  <c r="M127" i="8"/>
  <c r="N127" i="8" s="1"/>
  <c r="M133" i="8"/>
  <c r="N133" i="8" s="1"/>
  <c r="M139" i="8"/>
  <c r="N139" i="8" s="1"/>
  <c r="M145" i="8"/>
  <c r="N145" i="8" s="1"/>
  <c r="M151" i="8"/>
  <c r="N151" i="8" s="1"/>
  <c r="M157" i="8"/>
  <c r="N157" i="8" s="1"/>
  <c r="M163" i="8"/>
  <c r="N163" i="8" s="1"/>
  <c r="M169" i="8"/>
  <c r="N169" i="8" s="1"/>
  <c r="M175" i="8"/>
  <c r="N175" i="8" s="1"/>
  <c r="M181" i="8"/>
  <c r="N181" i="8" s="1"/>
  <c r="M187" i="8"/>
  <c r="N187" i="8" s="1"/>
  <c r="M193" i="8"/>
  <c r="N193" i="8" s="1"/>
  <c r="M199" i="8"/>
  <c r="N199" i="8" s="1"/>
  <c r="M205" i="8"/>
  <c r="N205" i="8" s="1"/>
  <c r="M211" i="8"/>
  <c r="N211" i="8" s="1"/>
  <c r="M217" i="8"/>
  <c r="N217" i="8" s="1"/>
  <c r="M223" i="8"/>
  <c r="N223" i="8" s="1"/>
  <c r="M229" i="8"/>
  <c r="N229" i="8" s="1"/>
  <c r="M235" i="8"/>
  <c r="N235" i="8" s="1"/>
  <c r="M241" i="8"/>
  <c r="N241" i="8" s="1"/>
  <c r="M247" i="8"/>
  <c r="N247" i="8" s="1"/>
  <c r="M253" i="8"/>
  <c r="N253" i="8" s="1"/>
  <c r="M259" i="8"/>
  <c r="N259" i="8" s="1"/>
  <c r="M265" i="8"/>
  <c r="N265" i="8" s="1"/>
  <c r="M271" i="8"/>
  <c r="N271" i="8" s="1"/>
  <c r="M277" i="8"/>
  <c r="N277" i="8" s="1"/>
  <c r="M283" i="8"/>
  <c r="N283" i="8" s="1"/>
  <c r="M289" i="8"/>
  <c r="N289" i="8" s="1"/>
  <c r="M295" i="8"/>
  <c r="N295" i="8" s="1"/>
  <c r="M301" i="8"/>
  <c r="N301" i="8" s="1"/>
  <c r="M307" i="8"/>
  <c r="N307" i="8" s="1"/>
  <c r="M313" i="8"/>
  <c r="N313" i="8" s="1"/>
  <c r="M319" i="8"/>
  <c r="N319" i="8" s="1"/>
  <c r="M325" i="8"/>
  <c r="N325" i="8" s="1"/>
  <c r="M331" i="8"/>
  <c r="N331" i="8" s="1"/>
  <c r="M337" i="8"/>
  <c r="N337" i="8" s="1"/>
  <c r="M343" i="8"/>
  <c r="N343" i="8" s="1"/>
  <c r="M349" i="8"/>
  <c r="N349" i="8" s="1"/>
  <c r="M355" i="8"/>
  <c r="N355" i="8" s="1"/>
  <c r="M361" i="8"/>
  <c r="N361" i="8" s="1"/>
  <c r="M367" i="8"/>
  <c r="N367" i="8" s="1"/>
  <c r="M373" i="8"/>
  <c r="N373" i="8" s="1"/>
  <c r="M379" i="8"/>
  <c r="N379" i="8" s="1"/>
  <c r="M385" i="8"/>
  <c r="N385" i="8" s="1"/>
  <c r="M391" i="8"/>
  <c r="N391" i="8" s="1"/>
  <c r="M397" i="8"/>
  <c r="N397" i="8" s="1"/>
  <c r="M403" i="8"/>
  <c r="N403" i="8" s="1"/>
  <c r="M409" i="8"/>
  <c r="N409" i="8" s="1"/>
  <c r="M415" i="8"/>
  <c r="N415" i="8" s="1"/>
  <c r="M421" i="8"/>
  <c r="N421" i="8" s="1"/>
  <c r="M427" i="8"/>
  <c r="N427" i="8" s="1"/>
  <c r="M433" i="8"/>
  <c r="N433" i="8" s="1"/>
  <c r="M439" i="8"/>
  <c r="N439" i="8" s="1"/>
  <c r="M445" i="8"/>
  <c r="N445" i="8" s="1"/>
  <c r="M451" i="8"/>
  <c r="N451" i="8" s="1"/>
  <c r="M457" i="8"/>
  <c r="N457" i="8" s="1"/>
  <c r="M463" i="8"/>
  <c r="N463" i="8" s="1"/>
  <c r="M469" i="8"/>
  <c r="N469" i="8" s="1"/>
  <c r="M475" i="8"/>
  <c r="N475" i="8" s="1"/>
  <c r="M481" i="8"/>
  <c r="N481" i="8" s="1"/>
  <c r="M487" i="8"/>
  <c r="N487" i="8" s="1"/>
  <c r="M493" i="8"/>
  <c r="N493" i="8" s="1"/>
  <c r="M499" i="8"/>
  <c r="N499" i="8" s="1"/>
  <c r="M505" i="8"/>
  <c r="N505" i="8" s="1"/>
  <c r="M511" i="8"/>
  <c r="N511" i="8" s="1"/>
  <c r="M517" i="8"/>
  <c r="N517" i="8" s="1"/>
  <c r="M523" i="8"/>
  <c r="N523" i="8" s="1"/>
  <c r="M546" i="8"/>
  <c r="N546" i="8" s="1"/>
  <c r="M570" i="8"/>
  <c r="N570" i="8" s="1"/>
  <c r="M594" i="8"/>
  <c r="N594" i="8" s="1"/>
  <c r="M618" i="8"/>
  <c r="N618" i="8" s="1"/>
  <c r="M651" i="8"/>
  <c r="N651" i="8" s="1"/>
  <c r="M669" i="8"/>
  <c r="N669" i="8" s="1"/>
  <c r="M688" i="8"/>
  <c r="N688" i="8" s="1"/>
  <c r="M699" i="8"/>
  <c r="N699" i="8" s="1"/>
  <c r="M709" i="8"/>
  <c r="N709" i="8" s="1"/>
  <c r="M720" i="8"/>
  <c r="N720" i="8" s="1"/>
  <c r="M760" i="8"/>
  <c r="N760" i="8" s="1"/>
  <c r="M771" i="8"/>
  <c r="N771" i="8" s="1"/>
  <c r="M781" i="8"/>
  <c r="N781" i="8" s="1"/>
  <c r="M792" i="8"/>
  <c r="N792" i="8" s="1"/>
  <c r="M832" i="8"/>
  <c r="N832" i="8" s="1"/>
  <c r="M7" i="8"/>
  <c r="N7" i="8" s="1"/>
  <c r="M19" i="8"/>
  <c r="N19" i="8" s="1"/>
  <c r="M31" i="8"/>
  <c r="N31" i="8" s="1"/>
  <c r="M43" i="8"/>
  <c r="N43" i="8" s="1"/>
  <c r="M55" i="8"/>
  <c r="N55" i="8" s="1"/>
  <c r="M67" i="8"/>
  <c r="N67" i="8" s="1"/>
  <c r="M73" i="8"/>
  <c r="N73" i="8" s="1"/>
  <c r="M85" i="8"/>
  <c r="N85" i="8" s="1"/>
  <c r="M97" i="8"/>
  <c r="N97" i="8" s="1"/>
  <c r="M109" i="8"/>
  <c r="N109" i="8" s="1"/>
  <c r="L2" i="8"/>
  <c r="M2" i="8" s="1"/>
  <c r="N2" i="8" s="1"/>
  <c r="M538" i="8"/>
  <c r="N538" i="8" s="1"/>
  <c r="M562" i="8"/>
  <c r="N562" i="8" s="1"/>
  <c r="M586" i="8"/>
  <c r="N586" i="8" s="1"/>
  <c r="M610" i="8"/>
  <c r="N610" i="8" s="1"/>
  <c r="M634" i="8"/>
  <c r="N634" i="8" s="1"/>
  <c r="M643" i="8"/>
  <c r="N643" i="8" s="1"/>
  <c r="M661" i="8"/>
  <c r="N661" i="8" s="1"/>
  <c r="M679" i="8"/>
  <c r="N679" i="8" s="1"/>
  <c r="M690" i="8"/>
  <c r="N690" i="8" s="1"/>
  <c r="M730" i="8"/>
  <c r="N730" i="8" s="1"/>
  <c r="M741" i="8"/>
  <c r="N741" i="8" s="1"/>
  <c r="M751" i="8"/>
  <c r="N751" i="8" s="1"/>
  <c r="M762" i="8"/>
  <c r="N762" i="8" s="1"/>
  <c r="M802" i="8"/>
  <c r="N802" i="8" s="1"/>
  <c r="M813" i="8"/>
  <c r="N813" i="8" s="1"/>
  <c r="M823" i="8"/>
  <c r="N823" i="8" s="1"/>
  <c r="M834" i="8"/>
  <c r="N834" i="8" s="1"/>
  <c r="M846" i="8"/>
  <c r="N846" i="8" s="1"/>
  <c r="M1060" i="8"/>
  <c r="N1060" i="8" s="1"/>
  <c r="M92" i="8"/>
  <c r="N92" i="8" s="1"/>
  <c r="M98" i="8"/>
  <c r="N98" i="8" s="1"/>
  <c r="M104" i="8"/>
  <c r="N104" i="8" s="1"/>
  <c r="M110" i="8"/>
  <c r="N110" i="8" s="1"/>
  <c r="M116" i="8"/>
  <c r="N116" i="8" s="1"/>
  <c r="M122" i="8"/>
  <c r="N122" i="8" s="1"/>
  <c r="M128" i="8"/>
  <c r="N128" i="8" s="1"/>
  <c r="M134" i="8"/>
  <c r="N134" i="8" s="1"/>
  <c r="M140" i="8"/>
  <c r="N140" i="8" s="1"/>
  <c r="M146" i="8"/>
  <c r="N146" i="8" s="1"/>
  <c r="M152" i="8"/>
  <c r="N152" i="8" s="1"/>
  <c r="M158" i="8"/>
  <c r="N158" i="8" s="1"/>
  <c r="M164" i="8"/>
  <c r="N164" i="8" s="1"/>
  <c r="M170" i="8"/>
  <c r="N170" i="8" s="1"/>
  <c r="M176" i="8"/>
  <c r="N176" i="8" s="1"/>
  <c r="M182" i="8"/>
  <c r="N182" i="8" s="1"/>
  <c r="M188" i="8"/>
  <c r="N188" i="8" s="1"/>
  <c r="M194" i="8"/>
  <c r="N194" i="8" s="1"/>
  <c r="M200" i="8"/>
  <c r="N200" i="8" s="1"/>
  <c r="M206" i="8"/>
  <c r="N206" i="8" s="1"/>
  <c r="M212" i="8"/>
  <c r="N212" i="8" s="1"/>
  <c r="M218" i="8"/>
  <c r="N218" i="8" s="1"/>
  <c r="M224" i="8"/>
  <c r="N224" i="8" s="1"/>
  <c r="M230" i="8"/>
  <c r="N230" i="8" s="1"/>
  <c r="M236" i="8"/>
  <c r="N236" i="8" s="1"/>
  <c r="M242" i="8"/>
  <c r="N242" i="8" s="1"/>
  <c r="M248" i="8"/>
  <c r="N248" i="8" s="1"/>
  <c r="M254" i="8"/>
  <c r="N254" i="8" s="1"/>
  <c r="M260" i="8"/>
  <c r="N260" i="8" s="1"/>
  <c r="M266" i="8"/>
  <c r="N266" i="8" s="1"/>
  <c r="M272" i="8"/>
  <c r="N272" i="8" s="1"/>
  <c r="M278" i="8"/>
  <c r="N278" i="8" s="1"/>
  <c r="M284" i="8"/>
  <c r="N284" i="8" s="1"/>
  <c r="M290" i="8"/>
  <c r="N290" i="8" s="1"/>
  <c r="M296" i="8"/>
  <c r="N296" i="8" s="1"/>
  <c r="M302" i="8"/>
  <c r="N302" i="8" s="1"/>
  <c r="M308" i="8"/>
  <c r="N308" i="8" s="1"/>
  <c r="M314" i="8"/>
  <c r="N314" i="8" s="1"/>
  <c r="M320" i="8"/>
  <c r="N320" i="8" s="1"/>
  <c r="M326" i="8"/>
  <c r="N326" i="8" s="1"/>
  <c r="M332" i="8"/>
  <c r="N332" i="8" s="1"/>
  <c r="M338" i="8"/>
  <c r="N338" i="8" s="1"/>
  <c r="M344" i="8"/>
  <c r="N344" i="8" s="1"/>
  <c r="M350" i="8"/>
  <c r="N350" i="8" s="1"/>
  <c r="M356" i="8"/>
  <c r="N356" i="8" s="1"/>
  <c r="M362" i="8"/>
  <c r="N362" i="8" s="1"/>
  <c r="M368" i="8"/>
  <c r="N368" i="8" s="1"/>
  <c r="M374" i="8"/>
  <c r="N374" i="8" s="1"/>
  <c r="M380" i="8"/>
  <c r="N380" i="8" s="1"/>
  <c r="M386" i="8"/>
  <c r="N386" i="8" s="1"/>
  <c r="M392" i="8"/>
  <c r="N392" i="8" s="1"/>
  <c r="M398" i="8"/>
  <c r="N398" i="8" s="1"/>
  <c r="M404" i="8"/>
  <c r="N404" i="8" s="1"/>
  <c r="M410" i="8"/>
  <c r="N410" i="8" s="1"/>
  <c r="M416" i="8"/>
  <c r="N416" i="8" s="1"/>
  <c r="M422" i="8"/>
  <c r="N422" i="8" s="1"/>
  <c r="M428" i="8"/>
  <c r="N428" i="8" s="1"/>
  <c r="M434" i="8"/>
  <c r="N434" i="8" s="1"/>
  <c r="M440" i="8"/>
  <c r="N440" i="8" s="1"/>
  <c r="M446" i="8"/>
  <c r="N446" i="8" s="1"/>
  <c r="M452" i="8"/>
  <c r="N452" i="8" s="1"/>
  <c r="M458" i="8"/>
  <c r="N458" i="8" s="1"/>
  <c r="M464" i="8"/>
  <c r="N464" i="8" s="1"/>
  <c r="M470" i="8"/>
  <c r="N470" i="8" s="1"/>
  <c r="M476" i="8"/>
  <c r="N476" i="8" s="1"/>
  <c r="M482" i="8"/>
  <c r="N482" i="8" s="1"/>
  <c r="M488" i="8"/>
  <c r="N488" i="8" s="1"/>
  <c r="M494" i="8"/>
  <c r="N494" i="8" s="1"/>
  <c r="M500" i="8"/>
  <c r="N500" i="8" s="1"/>
  <c r="M506" i="8"/>
  <c r="N506" i="8" s="1"/>
  <c r="M512" i="8"/>
  <c r="N512" i="8" s="1"/>
  <c r="M518" i="8"/>
  <c r="N518" i="8" s="1"/>
  <c r="M531" i="8"/>
  <c r="N531" i="8" s="1"/>
  <c r="M547" i="8"/>
  <c r="N547" i="8" s="1"/>
  <c r="M555" i="8"/>
  <c r="N555" i="8" s="1"/>
  <c r="M571" i="8"/>
  <c r="N571" i="8" s="1"/>
  <c r="M579" i="8"/>
  <c r="N579" i="8" s="1"/>
  <c r="M595" i="8"/>
  <c r="N595" i="8" s="1"/>
  <c r="M603" i="8"/>
  <c r="N603" i="8" s="1"/>
  <c r="M619" i="8"/>
  <c r="N619" i="8" s="1"/>
  <c r="M627" i="8"/>
  <c r="N627" i="8" s="1"/>
  <c r="M652" i="8"/>
  <c r="N652" i="8" s="1"/>
  <c r="M670" i="8"/>
  <c r="N670" i="8" s="1"/>
  <c r="M700" i="8"/>
  <c r="N700" i="8" s="1"/>
  <c r="M711" i="8"/>
  <c r="N711" i="8" s="1"/>
  <c r="M721" i="8"/>
  <c r="N721" i="8" s="1"/>
  <c r="M732" i="8"/>
  <c r="N732" i="8" s="1"/>
  <c r="M772" i="8"/>
  <c r="N772" i="8" s="1"/>
  <c r="M783" i="8"/>
  <c r="N783" i="8" s="1"/>
  <c r="M793" i="8"/>
  <c r="N793" i="8" s="1"/>
  <c r="M804" i="8"/>
  <c r="N804" i="8" s="1"/>
  <c r="M869" i="8"/>
  <c r="N869" i="8" s="1"/>
  <c r="M965" i="8"/>
  <c r="N965" i="8" s="1"/>
  <c r="M525" i="8"/>
  <c r="N525" i="8" s="1"/>
  <c r="M540" i="8"/>
  <c r="N540" i="8" s="1"/>
  <c r="M564" i="8"/>
  <c r="N564" i="8" s="1"/>
  <c r="M588" i="8"/>
  <c r="N588" i="8" s="1"/>
  <c r="M612" i="8"/>
  <c r="N612" i="8" s="1"/>
  <c r="M636" i="8"/>
  <c r="N636" i="8" s="1"/>
  <c r="M654" i="8"/>
  <c r="N654" i="8" s="1"/>
  <c r="M672" i="8"/>
  <c r="N672" i="8" s="1"/>
  <c r="M681" i="8"/>
  <c r="N681" i="8" s="1"/>
  <c r="M691" i="8"/>
  <c r="N691" i="8" s="1"/>
  <c r="M702" i="8"/>
  <c r="N702" i="8" s="1"/>
  <c r="M742" i="8"/>
  <c r="N742" i="8" s="1"/>
  <c r="M753" i="8"/>
  <c r="N753" i="8" s="1"/>
  <c r="M763" i="8"/>
  <c r="N763" i="8" s="1"/>
  <c r="M774" i="8"/>
  <c r="N774" i="8" s="1"/>
  <c r="M814" i="8"/>
  <c r="N814" i="8" s="1"/>
  <c r="M825" i="8"/>
  <c r="N825" i="8" s="1"/>
  <c r="M850" i="8"/>
  <c r="N850" i="8" s="1"/>
  <c r="M1078" i="8"/>
  <c r="N1078" i="8" s="1"/>
  <c r="M255" i="8"/>
  <c r="N255" i="8" s="1"/>
  <c r="M261" i="8"/>
  <c r="N261" i="8" s="1"/>
  <c r="M267" i="8"/>
  <c r="N267" i="8" s="1"/>
  <c r="M273" i="8"/>
  <c r="N273" i="8" s="1"/>
  <c r="M279" i="8"/>
  <c r="N279" i="8" s="1"/>
  <c r="M285" i="8"/>
  <c r="N285" i="8" s="1"/>
  <c r="M291" i="8"/>
  <c r="N291" i="8" s="1"/>
  <c r="M297" i="8"/>
  <c r="N297" i="8" s="1"/>
  <c r="M303" i="8"/>
  <c r="N303" i="8" s="1"/>
  <c r="M309" i="8"/>
  <c r="N309" i="8" s="1"/>
  <c r="M315" i="8"/>
  <c r="N315" i="8" s="1"/>
  <c r="M321" i="8"/>
  <c r="N321" i="8" s="1"/>
  <c r="M327" i="8"/>
  <c r="N327" i="8" s="1"/>
  <c r="M333" i="8"/>
  <c r="N333" i="8" s="1"/>
  <c r="M339" i="8"/>
  <c r="N339" i="8" s="1"/>
  <c r="M345" i="8"/>
  <c r="N345" i="8" s="1"/>
  <c r="M351" i="8"/>
  <c r="N351" i="8" s="1"/>
  <c r="M357" i="8"/>
  <c r="N357" i="8" s="1"/>
  <c r="M363" i="8"/>
  <c r="N363" i="8" s="1"/>
  <c r="M369" i="8"/>
  <c r="N369" i="8" s="1"/>
  <c r="M375" i="8"/>
  <c r="N375" i="8" s="1"/>
  <c r="M381" i="8"/>
  <c r="N381" i="8" s="1"/>
  <c r="M387" i="8"/>
  <c r="N387" i="8" s="1"/>
  <c r="M393" i="8"/>
  <c r="N393" i="8" s="1"/>
  <c r="M399" i="8"/>
  <c r="N399" i="8" s="1"/>
  <c r="M405" i="8"/>
  <c r="N405" i="8" s="1"/>
  <c r="M411" i="8"/>
  <c r="N411" i="8" s="1"/>
  <c r="M417" i="8"/>
  <c r="N417" i="8" s="1"/>
  <c r="M423" i="8"/>
  <c r="N423" i="8" s="1"/>
  <c r="M429" i="8"/>
  <c r="N429" i="8" s="1"/>
  <c r="M435" i="8"/>
  <c r="N435" i="8" s="1"/>
  <c r="M441" i="8"/>
  <c r="N441" i="8" s="1"/>
  <c r="M447" i="8"/>
  <c r="N447" i="8" s="1"/>
  <c r="M453" i="8"/>
  <c r="N453" i="8" s="1"/>
  <c r="M459" i="8"/>
  <c r="N459" i="8" s="1"/>
  <c r="M465" i="8"/>
  <c r="N465" i="8" s="1"/>
  <c r="M471" i="8"/>
  <c r="N471" i="8" s="1"/>
  <c r="M477" i="8"/>
  <c r="N477" i="8" s="1"/>
  <c r="M483" i="8"/>
  <c r="N483" i="8" s="1"/>
  <c r="M489" i="8"/>
  <c r="N489" i="8" s="1"/>
  <c r="M495" i="8"/>
  <c r="N495" i="8" s="1"/>
  <c r="M501" i="8"/>
  <c r="N501" i="8" s="1"/>
  <c r="M507" i="8"/>
  <c r="N507" i="8" s="1"/>
  <c r="M513" i="8"/>
  <c r="N513" i="8" s="1"/>
  <c r="M519" i="8"/>
  <c r="N519" i="8" s="1"/>
  <c r="M532" i="8"/>
  <c r="N532" i="8" s="1"/>
  <c r="M556" i="8"/>
  <c r="N556" i="8" s="1"/>
  <c r="M580" i="8"/>
  <c r="N580" i="8" s="1"/>
  <c r="M604" i="8"/>
  <c r="N604" i="8" s="1"/>
  <c r="M628" i="8"/>
  <c r="N628" i="8" s="1"/>
  <c r="M645" i="8"/>
  <c r="N645" i="8" s="1"/>
  <c r="M663" i="8"/>
  <c r="N663" i="8" s="1"/>
  <c r="M712" i="8"/>
  <c r="N712" i="8" s="1"/>
  <c r="M723" i="8"/>
  <c r="N723" i="8" s="1"/>
  <c r="M733" i="8"/>
  <c r="N733" i="8" s="1"/>
  <c r="M744" i="8"/>
  <c r="N744" i="8" s="1"/>
  <c r="M784" i="8"/>
  <c r="N784" i="8" s="1"/>
  <c r="M795" i="8"/>
  <c r="N795" i="8" s="1"/>
  <c r="M805" i="8"/>
  <c r="N805" i="8" s="1"/>
  <c r="M816" i="8"/>
  <c r="N816" i="8" s="1"/>
  <c r="M1138" i="8"/>
  <c r="N1138" i="8" s="1"/>
  <c r="M526" i="8"/>
  <c r="N526" i="8" s="1"/>
  <c r="M541" i="8"/>
  <c r="N541" i="8" s="1"/>
  <c r="M549" i="8"/>
  <c r="N549" i="8" s="1"/>
  <c r="M565" i="8"/>
  <c r="N565" i="8" s="1"/>
  <c r="M573" i="8"/>
  <c r="N573" i="8" s="1"/>
  <c r="M589" i="8"/>
  <c r="N589" i="8" s="1"/>
  <c r="M597" i="8"/>
  <c r="N597" i="8" s="1"/>
  <c r="M613" i="8"/>
  <c r="N613" i="8" s="1"/>
  <c r="M621" i="8"/>
  <c r="N621" i="8" s="1"/>
  <c r="M637" i="8"/>
  <c r="N637" i="8" s="1"/>
  <c r="M655" i="8"/>
  <c r="N655" i="8" s="1"/>
  <c r="M673" i="8"/>
  <c r="N673" i="8" s="1"/>
  <c r="M682" i="8"/>
  <c r="N682" i="8" s="1"/>
  <c r="M693" i="8"/>
  <c r="N693" i="8" s="1"/>
  <c r="M703" i="8"/>
  <c r="N703" i="8" s="1"/>
  <c r="M714" i="8"/>
  <c r="N714" i="8" s="1"/>
  <c r="M754" i="8"/>
  <c r="N754" i="8" s="1"/>
  <c r="M765" i="8"/>
  <c r="N765" i="8" s="1"/>
  <c r="M775" i="8"/>
  <c r="N775" i="8" s="1"/>
  <c r="M786" i="8"/>
  <c r="N786" i="8" s="1"/>
  <c r="M826" i="8"/>
  <c r="N826" i="8" s="1"/>
  <c r="M838" i="8"/>
  <c r="N838" i="8" s="1"/>
  <c r="M851" i="8"/>
  <c r="N851" i="8" s="1"/>
  <c r="M893" i="8"/>
  <c r="N893" i="8" s="1"/>
  <c r="M989" i="8"/>
  <c r="N989" i="8" s="1"/>
  <c r="M1232" i="8"/>
  <c r="N1232" i="8" s="1"/>
  <c r="M4" i="8"/>
  <c r="N4" i="8" s="1"/>
  <c r="M22" i="8"/>
  <c r="N22" i="8" s="1"/>
  <c r="M40" i="8"/>
  <c r="N40" i="8" s="1"/>
  <c r="M58" i="8"/>
  <c r="N58" i="8" s="1"/>
  <c r="M76" i="8"/>
  <c r="N76" i="8" s="1"/>
  <c r="M94" i="8"/>
  <c r="N94" i="8" s="1"/>
  <c r="M106" i="8"/>
  <c r="N106" i="8" s="1"/>
  <c r="M112" i="8"/>
  <c r="N112" i="8" s="1"/>
  <c r="M118" i="8"/>
  <c r="N118" i="8" s="1"/>
  <c r="M124" i="8"/>
  <c r="N124" i="8" s="1"/>
  <c r="M130" i="8"/>
  <c r="N130" i="8" s="1"/>
  <c r="M136" i="8"/>
  <c r="N136" i="8" s="1"/>
  <c r="M142" i="8"/>
  <c r="N142" i="8" s="1"/>
  <c r="M148" i="8"/>
  <c r="N148" i="8" s="1"/>
  <c r="M154" i="8"/>
  <c r="N154" i="8" s="1"/>
  <c r="M160" i="8"/>
  <c r="N160" i="8" s="1"/>
  <c r="M166" i="8"/>
  <c r="N166" i="8" s="1"/>
  <c r="M172" i="8"/>
  <c r="N172" i="8" s="1"/>
  <c r="M178" i="8"/>
  <c r="N178" i="8" s="1"/>
  <c r="M184" i="8"/>
  <c r="N184" i="8" s="1"/>
  <c r="M190" i="8"/>
  <c r="N190" i="8" s="1"/>
  <c r="M196" i="8"/>
  <c r="N196" i="8" s="1"/>
  <c r="M202" i="8"/>
  <c r="N202" i="8" s="1"/>
  <c r="M208" i="8"/>
  <c r="N208" i="8" s="1"/>
  <c r="M214" i="8"/>
  <c r="N214" i="8" s="1"/>
  <c r="M220" i="8"/>
  <c r="N220" i="8" s="1"/>
  <c r="M226" i="8"/>
  <c r="N226" i="8" s="1"/>
  <c r="M232" i="8"/>
  <c r="N232" i="8" s="1"/>
  <c r="M238" i="8"/>
  <c r="N238" i="8" s="1"/>
  <c r="M244" i="8"/>
  <c r="N244" i="8" s="1"/>
  <c r="M250" i="8"/>
  <c r="N250" i="8" s="1"/>
  <c r="M256" i="8"/>
  <c r="N256" i="8" s="1"/>
  <c r="M262" i="8"/>
  <c r="N262" i="8" s="1"/>
  <c r="M268" i="8"/>
  <c r="N268" i="8" s="1"/>
  <c r="M274" i="8"/>
  <c r="N274" i="8" s="1"/>
  <c r="M280" i="8"/>
  <c r="N280" i="8" s="1"/>
  <c r="M286" i="8"/>
  <c r="N286" i="8" s="1"/>
  <c r="M292" i="8"/>
  <c r="N292" i="8" s="1"/>
  <c r="M298" i="8"/>
  <c r="N298" i="8" s="1"/>
  <c r="M304" i="8"/>
  <c r="N304" i="8" s="1"/>
  <c r="M310" i="8"/>
  <c r="N310" i="8" s="1"/>
  <c r="M316" i="8"/>
  <c r="N316" i="8" s="1"/>
  <c r="M322" i="8"/>
  <c r="N322" i="8" s="1"/>
  <c r="M328" i="8"/>
  <c r="N328" i="8" s="1"/>
  <c r="M334" i="8"/>
  <c r="N334" i="8" s="1"/>
  <c r="M340" i="8"/>
  <c r="N340" i="8" s="1"/>
  <c r="M346" i="8"/>
  <c r="N346" i="8" s="1"/>
  <c r="M352" i="8"/>
  <c r="N352" i="8" s="1"/>
  <c r="M358" i="8"/>
  <c r="N358" i="8" s="1"/>
  <c r="M364" i="8"/>
  <c r="N364" i="8" s="1"/>
  <c r="M370" i="8"/>
  <c r="N370" i="8" s="1"/>
  <c r="M376" i="8"/>
  <c r="N376" i="8" s="1"/>
  <c r="M382" i="8"/>
  <c r="N382" i="8" s="1"/>
  <c r="M388" i="8"/>
  <c r="N388" i="8" s="1"/>
  <c r="M394" i="8"/>
  <c r="N394" i="8" s="1"/>
  <c r="M400" i="8"/>
  <c r="N400" i="8" s="1"/>
  <c r="M406" i="8"/>
  <c r="N406" i="8" s="1"/>
  <c r="M412" i="8"/>
  <c r="N412" i="8" s="1"/>
  <c r="M418" i="8"/>
  <c r="N418" i="8" s="1"/>
  <c r="M424" i="8"/>
  <c r="N424" i="8" s="1"/>
  <c r="M430" i="8"/>
  <c r="N430" i="8" s="1"/>
  <c r="M436" i="8"/>
  <c r="N436" i="8" s="1"/>
  <c r="M442" i="8"/>
  <c r="N442" i="8" s="1"/>
  <c r="M448" i="8"/>
  <c r="N448" i="8" s="1"/>
  <c r="M454" i="8"/>
  <c r="N454" i="8" s="1"/>
  <c r="M460" i="8"/>
  <c r="N460" i="8" s="1"/>
  <c r="M466" i="8"/>
  <c r="N466" i="8" s="1"/>
  <c r="M472" i="8"/>
  <c r="N472" i="8" s="1"/>
  <c r="M478" i="8"/>
  <c r="N478" i="8" s="1"/>
  <c r="M484" i="8"/>
  <c r="N484" i="8" s="1"/>
  <c r="M490" i="8"/>
  <c r="N490" i="8" s="1"/>
  <c r="M496" i="8"/>
  <c r="N496" i="8" s="1"/>
  <c r="M502" i="8"/>
  <c r="N502" i="8" s="1"/>
  <c r="M508" i="8"/>
  <c r="N508" i="8" s="1"/>
  <c r="M514" i="8"/>
  <c r="N514" i="8" s="1"/>
  <c r="M520" i="8"/>
  <c r="N520" i="8" s="1"/>
  <c r="M534" i="8"/>
  <c r="N534" i="8" s="1"/>
  <c r="M558" i="8"/>
  <c r="N558" i="8" s="1"/>
  <c r="M582" i="8"/>
  <c r="N582" i="8" s="1"/>
  <c r="M606" i="8"/>
  <c r="N606" i="8" s="1"/>
  <c r="M630" i="8"/>
  <c r="N630" i="8" s="1"/>
  <c r="M646" i="8"/>
  <c r="N646" i="8" s="1"/>
  <c r="M664" i="8"/>
  <c r="N664" i="8" s="1"/>
  <c r="M684" i="8"/>
  <c r="N684" i="8" s="1"/>
  <c r="M724" i="8"/>
  <c r="N724" i="8" s="1"/>
  <c r="M735" i="8"/>
  <c r="N735" i="8" s="1"/>
  <c r="M745" i="8"/>
  <c r="N745" i="8" s="1"/>
  <c r="M756" i="8"/>
  <c r="N756" i="8" s="1"/>
  <c r="M796" i="8"/>
  <c r="N796" i="8" s="1"/>
  <c r="M807" i="8"/>
  <c r="N807" i="8" s="1"/>
  <c r="M817" i="8"/>
  <c r="N817" i="8" s="1"/>
  <c r="M828" i="8"/>
  <c r="N828" i="8" s="1"/>
  <c r="M3" i="2" l="1"/>
  <c r="M4" i="2"/>
  <c r="M5" i="2"/>
  <c r="M6" i="2"/>
  <c r="M7" i="2"/>
  <c r="M8" i="2"/>
  <c r="M9" i="2"/>
  <c r="M10" i="2"/>
  <c r="M11" i="2"/>
  <c r="M12" i="2"/>
  <c r="M13" i="2"/>
  <c r="M14" i="2"/>
  <c r="N14" i="2" s="1"/>
  <c r="M15" i="2"/>
  <c r="M16" i="2"/>
  <c r="M17" i="2"/>
  <c r="M18" i="2"/>
  <c r="M19" i="2"/>
  <c r="M20" i="2"/>
  <c r="M21" i="2"/>
  <c r="M22" i="2"/>
  <c r="M23" i="2"/>
  <c r="M24" i="2"/>
  <c r="M25" i="2"/>
  <c r="M26" i="2"/>
  <c r="N26" i="2" s="1"/>
  <c r="M27" i="2"/>
  <c r="M28" i="2"/>
  <c r="M29" i="2"/>
  <c r="M30" i="2"/>
  <c r="M31" i="2"/>
  <c r="M32" i="2"/>
  <c r="M33" i="2"/>
  <c r="M34" i="2"/>
  <c r="M35" i="2"/>
  <c r="M36" i="2"/>
  <c r="M37" i="2"/>
  <c r="N37" i="2" s="1"/>
  <c r="M38" i="2"/>
  <c r="N38" i="2" s="1"/>
  <c r="M39" i="2"/>
  <c r="M40" i="2"/>
  <c r="M41" i="2"/>
  <c r="M42" i="2"/>
  <c r="M43" i="2"/>
  <c r="M44" i="2"/>
  <c r="M45" i="2"/>
  <c r="M46" i="2"/>
  <c r="M47" i="2"/>
  <c r="M48" i="2"/>
  <c r="M49" i="2"/>
  <c r="N49" i="2" s="1"/>
  <c r="M50" i="2"/>
  <c r="N50" i="2" s="1"/>
  <c r="M51" i="2"/>
  <c r="M52" i="2"/>
  <c r="M53" i="2"/>
  <c r="M54" i="2"/>
  <c r="M55" i="2"/>
  <c r="M56" i="2"/>
  <c r="M57" i="2"/>
  <c r="M58" i="2"/>
  <c r="M59" i="2"/>
  <c r="M60" i="2"/>
  <c r="M61" i="2"/>
  <c r="N61" i="2" s="1"/>
  <c r="M62" i="2"/>
  <c r="N62" i="2" s="1"/>
  <c r="M63" i="2"/>
  <c r="M64" i="2"/>
  <c r="M65" i="2"/>
  <c r="M66" i="2"/>
  <c r="M67" i="2"/>
  <c r="M68" i="2"/>
  <c r="M69" i="2"/>
  <c r="M70" i="2"/>
  <c r="M71" i="2"/>
  <c r="M72" i="2"/>
  <c r="M73" i="2"/>
  <c r="N73" i="2" s="1"/>
  <c r="M74" i="2"/>
  <c r="N74" i="2" s="1"/>
  <c r="M75" i="2"/>
  <c r="M76" i="2"/>
  <c r="M77" i="2"/>
  <c r="M78" i="2"/>
  <c r="M79" i="2"/>
  <c r="M80" i="2"/>
  <c r="M81" i="2"/>
  <c r="M82" i="2"/>
  <c r="M83" i="2"/>
  <c r="M84" i="2"/>
  <c r="M85" i="2"/>
  <c r="N85" i="2" s="1"/>
  <c r="M86" i="2"/>
  <c r="M87" i="2"/>
  <c r="M88" i="2"/>
  <c r="M89" i="2"/>
  <c r="M90" i="2"/>
  <c r="M91" i="2"/>
  <c r="M92" i="2"/>
  <c r="M93" i="2"/>
  <c r="M94" i="2"/>
  <c r="M95" i="2"/>
  <c r="M96" i="2"/>
  <c r="M97" i="2"/>
  <c r="N97" i="2" s="1"/>
  <c r="M98" i="2"/>
  <c r="N98" i="2" s="1"/>
  <c r="M99" i="2"/>
  <c r="M100" i="2"/>
  <c r="M101" i="2"/>
  <c r="M102" i="2"/>
  <c r="M103" i="2"/>
  <c r="M104" i="2"/>
  <c r="M105" i="2"/>
  <c r="M106" i="2"/>
  <c r="M107" i="2"/>
  <c r="M108" i="2"/>
  <c r="M109" i="2"/>
  <c r="N109" i="2" s="1"/>
  <c r="M110" i="2"/>
  <c r="N110" i="2" s="1"/>
  <c r="M111" i="2"/>
  <c r="M112" i="2"/>
  <c r="M113" i="2"/>
  <c r="M114" i="2"/>
  <c r="M115" i="2"/>
  <c r="M116" i="2"/>
  <c r="M117" i="2"/>
  <c r="M118" i="2"/>
  <c r="M119" i="2"/>
  <c r="M120" i="2"/>
  <c r="M121" i="2"/>
  <c r="N121" i="2" s="1"/>
  <c r="M122" i="2"/>
  <c r="N122" i="2" s="1"/>
  <c r="M123" i="2"/>
  <c r="M124" i="2"/>
  <c r="M125" i="2"/>
  <c r="M126" i="2"/>
  <c r="M127" i="2"/>
  <c r="M128" i="2"/>
  <c r="M129" i="2"/>
  <c r="M130" i="2"/>
  <c r="M131" i="2"/>
  <c r="M132" i="2"/>
  <c r="M133" i="2"/>
  <c r="N133" i="2" s="1"/>
  <c r="M134" i="2"/>
  <c r="N134" i="2" s="1"/>
  <c r="M135" i="2"/>
  <c r="M136" i="2"/>
  <c r="M137" i="2"/>
  <c r="M138" i="2"/>
  <c r="M139" i="2"/>
  <c r="M140" i="2"/>
  <c r="M141" i="2"/>
  <c r="M142" i="2"/>
  <c r="M143" i="2"/>
  <c r="M144" i="2"/>
  <c r="M145" i="2"/>
  <c r="N145" i="2" s="1"/>
  <c r="M146" i="2"/>
  <c r="N146" i="2" s="1"/>
  <c r="M147" i="2"/>
  <c r="M148" i="2"/>
  <c r="M149" i="2"/>
  <c r="M150" i="2"/>
  <c r="M151" i="2"/>
  <c r="M152" i="2"/>
  <c r="M153" i="2"/>
  <c r="M154" i="2"/>
  <c r="M155" i="2"/>
  <c r="M156" i="2"/>
  <c r="M157" i="2"/>
  <c r="M158" i="2"/>
  <c r="N158" i="2" s="1"/>
  <c r="M159" i="2"/>
  <c r="M160" i="2"/>
  <c r="M161" i="2"/>
  <c r="M162" i="2"/>
  <c r="M163" i="2"/>
  <c r="M164" i="2"/>
  <c r="M165" i="2"/>
  <c r="M166" i="2"/>
  <c r="M167" i="2"/>
  <c r="M168" i="2"/>
  <c r="M169" i="2"/>
  <c r="M170" i="2"/>
  <c r="N170" i="2" s="1"/>
  <c r="M171" i="2"/>
  <c r="M172" i="2"/>
  <c r="M173" i="2"/>
  <c r="M174" i="2"/>
  <c r="M175" i="2"/>
  <c r="M176" i="2"/>
  <c r="M177" i="2"/>
  <c r="M178" i="2"/>
  <c r="M179" i="2"/>
  <c r="M180" i="2"/>
  <c r="M181" i="2"/>
  <c r="N181" i="2" s="1"/>
  <c r="M182" i="2"/>
  <c r="N182" i="2" s="1"/>
  <c r="M183" i="2"/>
  <c r="M184" i="2"/>
  <c r="M185" i="2"/>
  <c r="M186" i="2"/>
  <c r="M187" i="2"/>
  <c r="M188" i="2"/>
  <c r="M189" i="2"/>
  <c r="M190" i="2"/>
  <c r="M191" i="2"/>
  <c r="M192" i="2"/>
  <c r="M193" i="2"/>
  <c r="N193" i="2" s="1"/>
  <c r="M194" i="2"/>
  <c r="N194" i="2" s="1"/>
  <c r="M195" i="2"/>
  <c r="M196" i="2"/>
  <c r="M197" i="2"/>
  <c r="M198" i="2"/>
  <c r="M199" i="2"/>
  <c r="M200" i="2"/>
  <c r="M201" i="2"/>
  <c r="M202" i="2"/>
  <c r="M203" i="2"/>
  <c r="M204" i="2"/>
  <c r="M205" i="2"/>
  <c r="N205" i="2" s="1"/>
  <c r="M206" i="2"/>
  <c r="N206" i="2" s="1"/>
  <c r="M207" i="2"/>
  <c r="M208" i="2"/>
  <c r="M209" i="2"/>
  <c r="M210" i="2"/>
  <c r="M211" i="2"/>
  <c r="M212" i="2"/>
  <c r="M213" i="2"/>
  <c r="M214" i="2"/>
  <c r="M215" i="2"/>
  <c r="M216" i="2"/>
  <c r="M217" i="2"/>
  <c r="N217" i="2" s="1"/>
  <c r="M218" i="2"/>
  <c r="N218" i="2" s="1"/>
  <c r="M219" i="2"/>
  <c r="M220" i="2"/>
  <c r="M221" i="2"/>
  <c r="M222" i="2"/>
  <c r="M223" i="2"/>
  <c r="M224" i="2"/>
  <c r="M225" i="2"/>
  <c r="M226" i="2"/>
  <c r="M227" i="2"/>
  <c r="M228" i="2"/>
  <c r="M229" i="2"/>
  <c r="N229" i="2" s="1"/>
  <c r="M230" i="2"/>
  <c r="M231" i="2"/>
  <c r="M232" i="2"/>
  <c r="M233" i="2"/>
  <c r="M234" i="2"/>
  <c r="M235" i="2"/>
  <c r="M236" i="2"/>
  <c r="M237" i="2"/>
  <c r="M238" i="2"/>
  <c r="M239" i="2"/>
  <c r="M240" i="2"/>
  <c r="M241" i="2"/>
  <c r="N241" i="2" s="1"/>
  <c r="M242" i="2"/>
  <c r="N242" i="2" s="1"/>
  <c r="M243" i="2"/>
  <c r="M244" i="2"/>
  <c r="M245" i="2"/>
  <c r="M246" i="2"/>
  <c r="M247" i="2"/>
  <c r="M248" i="2"/>
  <c r="M249" i="2"/>
  <c r="M250" i="2"/>
  <c r="M251" i="2"/>
  <c r="M252" i="2"/>
  <c r="M253" i="2"/>
  <c r="N253" i="2" s="1"/>
  <c r="M254" i="2"/>
  <c r="N254" i="2" s="1"/>
  <c r="M255" i="2"/>
  <c r="M256" i="2"/>
  <c r="M257" i="2"/>
  <c r="M258" i="2"/>
  <c r="M259" i="2"/>
  <c r="M260" i="2"/>
  <c r="M261" i="2"/>
  <c r="M262" i="2"/>
  <c r="M263" i="2"/>
  <c r="M264" i="2"/>
  <c r="M265" i="2"/>
  <c r="N265" i="2" s="1"/>
  <c r="M266" i="2"/>
  <c r="N266" i="2" s="1"/>
  <c r="M267" i="2"/>
  <c r="M268" i="2"/>
  <c r="M269" i="2"/>
  <c r="M270" i="2"/>
  <c r="M271" i="2"/>
  <c r="M272" i="2"/>
  <c r="M273" i="2"/>
  <c r="M274" i="2"/>
  <c r="M275" i="2"/>
  <c r="M276" i="2"/>
  <c r="M277" i="2"/>
  <c r="N277" i="2" s="1"/>
  <c r="M278" i="2"/>
  <c r="N278" i="2" s="1"/>
  <c r="M279" i="2"/>
  <c r="M280" i="2"/>
  <c r="M281" i="2"/>
  <c r="M282" i="2"/>
  <c r="M283" i="2"/>
  <c r="M284" i="2"/>
  <c r="M285" i="2"/>
  <c r="M286" i="2"/>
  <c r="M287" i="2"/>
  <c r="M288" i="2"/>
  <c r="M289" i="2"/>
  <c r="N289" i="2" s="1"/>
  <c r="M290" i="2"/>
  <c r="N290" i="2" s="1"/>
  <c r="M291" i="2"/>
  <c r="M292" i="2"/>
  <c r="M293" i="2"/>
  <c r="M294" i="2"/>
  <c r="M295" i="2"/>
  <c r="M296" i="2"/>
  <c r="M297" i="2"/>
  <c r="M298" i="2"/>
  <c r="M299" i="2"/>
  <c r="M300" i="2"/>
  <c r="M301" i="2"/>
  <c r="M302" i="2"/>
  <c r="N302" i="2" s="1"/>
  <c r="M303" i="2"/>
  <c r="M304" i="2"/>
  <c r="M305" i="2"/>
  <c r="M306" i="2"/>
  <c r="M307" i="2"/>
  <c r="M308" i="2"/>
  <c r="M309" i="2"/>
  <c r="M310" i="2"/>
  <c r="M311" i="2"/>
  <c r="M312" i="2"/>
  <c r="M313" i="2"/>
  <c r="M314" i="2"/>
  <c r="N314" i="2" s="1"/>
  <c r="M315" i="2"/>
  <c r="M316" i="2"/>
  <c r="M317" i="2"/>
  <c r="M318" i="2"/>
  <c r="M319" i="2"/>
  <c r="M320" i="2"/>
  <c r="M321" i="2"/>
  <c r="M322" i="2"/>
  <c r="M323" i="2"/>
  <c r="M324" i="2"/>
  <c r="M325" i="2"/>
  <c r="N325" i="2" s="1"/>
  <c r="M326" i="2"/>
  <c r="N326" i="2" s="1"/>
  <c r="M327" i="2"/>
  <c r="M328" i="2"/>
  <c r="M329" i="2"/>
  <c r="M330" i="2"/>
  <c r="M331" i="2"/>
  <c r="M332" i="2"/>
  <c r="M333" i="2"/>
  <c r="M334" i="2"/>
  <c r="M335" i="2"/>
  <c r="M336" i="2"/>
  <c r="M337" i="2"/>
  <c r="N337" i="2" s="1"/>
  <c r="M338" i="2"/>
  <c r="N338" i="2" s="1"/>
  <c r="M339" i="2"/>
  <c r="M340" i="2"/>
  <c r="M341" i="2"/>
  <c r="M342" i="2"/>
  <c r="M343" i="2"/>
  <c r="M344" i="2"/>
  <c r="M345" i="2"/>
  <c r="M346" i="2"/>
  <c r="M347" i="2"/>
  <c r="M348" i="2"/>
  <c r="M349" i="2"/>
  <c r="N349" i="2" s="1"/>
  <c r="M350" i="2"/>
  <c r="N350" i="2" s="1"/>
  <c r="M351" i="2"/>
  <c r="M352" i="2"/>
  <c r="M353" i="2"/>
  <c r="M354" i="2"/>
  <c r="M355" i="2"/>
  <c r="M356" i="2"/>
  <c r="M357" i="2"/>
  <c r="M358" i="2"/>
  <c r="M359" i="2"/>
  <c r="M360" i="2"/>
  <c r="M361" i="2"/>
  <c r="N361" i="2" s="1"/>
  <c r="M362" i="2"/>
  <c r="N362" i="2" s="1"/>
  <c r="M363" i="2"/>
  <c r="M364" i="2"/>
  <c r="M365" i="2"/>
  <c r="M366" i="2"/>
  <c r="M367" i="2"/>
  <c r="M368" i="2"/>
  <c r="M369" i="2"/>
  <c r="M370" i="2"/>
  <c r="M371" i="2"/>
  <c r="M372" i="2"/>
  <c r="M373" i="2"/>
  <c r="N373" i="2" s="1"/>
  <c r="M374" i="2"/>
  <c r="M375" i="2"/>
  <c r="M376" i="2"/>
  <c r="M377" i="2"/>
  <c r="M378" i="2"/>
  <c r="M379" i="2"/>
  <c r="M380" i="2"/>
  <c r="M381" i="2"/>
  <c r="M382" i="2"/>
  <c r="M383" i="2"/>
  <c r="M384" i="2"/>
  <c r="M385" i="2"/>
  <c r="N385" i="2" s="1"/>
  <c r="M386" i="2"/>
  <c r="N386" i="2" s="1"/>
  <c r="M387" i="2"/>
  <c r="M388" i="2"/>
  <c r="M389" i="2"/>
  <c r="M390" i="2"/>
  <c r="M391" i="2"/>
  <c r="M392" i="2"/>
  <c r="M393" i="2"/>
  <c r="M394" i="2"/>
  <c r="M395" i="2"/>
  <c r="M396" i="2"/>
  <c r="M397" i="2"/>
  <c r="N397" i="2" s="1"/>
  <c r="M398" i="2"/>
  <c r="N398" i="2" s="1"/>
  <c r="M399" i="2"/>
  <c r="M400" i="2"/>
  <c r="M401" i="2"/>
  <c r="M402" i="2"/>
  <c r="M403" i="2"/>
  <c r="M404" i="2"/>
  <c r="M405" i="2"/>
  <c r="M406" i="2"/>
  <c r="M407" i="2"/>
  <c r="M408" i="2"/>
  <c r="M409" i="2"/>
  <c r="N409" i="2" s="1"/>
  <c r="M410" i="2"/>
  <c r="N410" i="2" s="1"/>
  <c r="M411" i="2"/>
  <c r="M412" i="2"/>
  <c r="M413" i="2"/>
  <c r="M414" i="2"/>
  <c r="M415" i="2"/>
  <c r="M416" i="2"/>
  <c r="M417" i="2"/>
  <c r="M418" i="2"/>
  <c r="M419" i="2"/>
  <c r="M420" i="2"/>
  <c r="M421" i="2"/>
  <c r="N421" i="2" s="1"/>
  <c r="M422" i="2"/>
  <c r="N422" i="2" s="1"/>
  <c r="M423" i="2"/>
  <c r="M424" i="2"/>
  <c r="M425" i="2"/>
  <c r="M426" i="2"/>
  <c r="M427" i="2"/>
  <c r="M428" i="2"/>
  <c r="M429" i="2"/>
  <c r="M430" i="2"/>
  <c r="M431" i="2"/>
  <c r="M432" i="2"/>
  <c r="M433" i="2"/>
  <c r="N433" i="2" s="1"/>
  <c r="M434" i="2"/>
  <c r="N434" i="2" s="1"/>
  <c r="M435" i="2"/>
  <c r="M436" i="2"/>
  <c r="M437" i="2"/>
  <c r="M438" i="2"/>
  <c r="M439" i="2"/>
  <c r="M440" i="2"/>
  <c r="M441" i="2"/>
  <c r="M442" i="2"/>
  <c r="M443" i="2"/>
  <c r="M444" i="2"/>
  <c r="M445" i="2"/>
  <c r="M446" i="2"/>
  <c r="N446" i="2" s="1"/>
  <c r="M447" i="2"/>
  <c r="M448" i="2"/>
  <c r="M449" i="2"/>
  <c r="M450" i="2"/>
  <c r="M451" i="2"/>
  <c r="M452" i="2"/>
  <c r="M453" i="2"/>
  <c r="M454" i="2"/>
  <c r="M455" i="2"/>
  <c r="M456" i="2"/>
  <c r="M457" i="2"/>
  <c r="M458" i="2"/>
  <c r="N458" i="2" s="1"/>
  <c r="M459" i="2"/>
  <c r="M460" i="2"/>
  <c r="M461" i="2"/>
  <c r="M462" i="2"/>
  <c r="M463" i="2"/>
  <c r="M464" i="2"/>
  <c r="M465" i="2"/>
  <c r="M466" i="2"/>
  <c r="M467" i="2"/>
  <c r="M468" i="2"/>
  <c r="M469" i="2"/>
  <c r="N469" i="2" s="1"/>
  <c r="M470" i="2"/>
  <c r="N470" i="2" s="1"/>
  <c r="M471" i="2"/>
  <c r="M472" i="2"/>
  <c r="M473" i="2"/>
  <c r="M474" i="2"/>
  <c r="M475" i="2"/>
  <c r="M476" i="2"/>
  <c r="M477" i="2"/>
  <c r="M478" i="2"/>
  <c r="M479" i="2"/>
  <c r="M480" i="2"/>
  <c r="M481" i="2"/>
  <c r="N481" i="2" s="1"/>
  <c r="M482" i="2"/>
  <c r="N482" i="2" s="1"/>
  <c r="M483" i="2"/>
  <c r="M484" i="2"/>
  <c r="M485" i="2"/>
  <c r="M486" i="2"/>
  <c r="M487" i="2"/>
  <c r="M488" i="2"/>
  <c r="M489" i="2"/>
  <c r="M490" i="2"/>
  <c r="M491" i="2"/>
  <c r="M492" i="2"/>
  <c r="M493" i="2"/>
  <c r="N493" i="2" s="1"/>
  <c r="M494" i="2"/>
  <c r="N494" i="2" s="1"/>
  <c r="M495" i="2"/>
  <c r="M496" i="2"/>
  <c r="M497" i="2"/>
  <c r="M498" i="2"/>
  <c r="M499" i="2"/>
  <c r="M500" i="2"/>
  <c r="M501" i="2"/>
  <c r="M502" i="2"/>
  <c r="M503" i="2"/>
  <c r="M504" i="2"/>
  <c r="M505" i="2"/>
  <c r="N505" i="2" s="1"/>
  <c r="M506" i="2"/>
  <c r="N506" i="2" s="1"/>
  <c r="M507" i="2"/>
  <c r="M508" i="2"/>
  <c r="M509" i="2"/>
  <c r="M510" i="2"/>
  <c r="M511" i="2"/>
  <c r="M512" i="2"/>
  <c r="M513" i="2"/>
  <c r="M514" i="2"/>
  <c r="M515" i="2"/>
  <c r="M516" i="2"/>
  <c r="M517" i="2"/>
  <c r="N517" i="2" s="1"/>
  <c r="M518" i="2"/>
  <c r="M519" i="2"/>
  <c r="M520" i="2"/>
  <c r="M521" i="2"/>
  <c r="M522" i="2"/>
  <c r="M523" i="2"/>
  <c r="M524" i="2"/>
  <c r="M525" i="2"/>
  <c r="M526" i="2"/>
  <c r="M527" i="2"/>
  <c r="M528" i="2"/>
  <c r="M529" i="2"/>
  <c r="N529" i="2" s="1"/>
  <c r="M530" i="2"/>
  <c r="N530" i="2" s="1"/>
  <c r="M531" i="2"/>
  <c r="M532" i="2"/>
  <c r="M533" i="2"/>
  <c r="M534" i="2"/>
  <c r="M535" i="2"/>
  <c r="M536" i="2"/>
  <c r="M537" i="2"/>
  <c r="M538" i="2"/>
  <c r="M539" i="2"/>
  <c r="M540" i="2"/>
  <c r="M541" i="2"/>
  <c r="N541" i="2" s="1"/>
  <c r="M542" i="2"/>
  <c r="N542" i="2" s="1"/>
  <c r="M543" i="2"/>
  <c r="M544" i="2"/>
  <c r="M545" i="2"/>
  <c r="M546" i="2"/>
  <c r="M547" i="2"/>
  <c r="M548" i="2"/>
  <c r="M549" i="2"/>
  <c r="M550" i="2"/>
  <c r="M551" i="2"/>
  <c r="M552" i="2"/>
  <c r="M553" i="2"/>
  <c r="N553" i="2" s="1"/>
  <c r="M554" i="2"/>
  <c r="N554" i="2" s="1"/>
  <c r="M555" i="2"/>
  <c r="M556" i="2"/>
  <c r="M557" i="2"/>
  <c r="M558" i="2"/>
  <c r="M559" i="2"/>
  <c r="M560" i="2"/>
  <c r="M561" i="2"/>
  <c r="M562" i="2"/>
  <c r="M563" i="2"/>
  <c r="M564" i="2"/>
  <c r="M565" i="2"/>
  <c r="N565" i="2" s="1"/>
  <c r="M566" i="2"/>
  <c r="N566" i="2" s="1"/>
  <c r="M567" i="2"/>
  <c r="M568" i="2"/>
  <c r="M569" i="2"/>
  <c r="M570" i="2"/>
  <c r="M571" i="2"/>
  <c r="M572" i="2"/>
  <c r="M573" i="2"/>
  <c r="M574" i="2"/>
  <c r="M575" i="2"/>
  <c r="M576" i="2"/>
  <c r="M577" i="2"/>
  <c r="N577" i="2" s="1"/>
  <c r="M578" i="2"/>
  <c r="N578" i="2" s="1"/>
  <c r="M579" i="2"/>
  <c r="M580" i="2"/>
  <c r="M581" i="2"/>
  <c r="M582" i="2"/>
  <c r="M583" i="2"/>
  <c r="M584" i="2"/>
  <c r="M585" i="2"/>
  <c r="M586" i="2"/>
  <c r="M587" i="2"/>
  <c r="M588" i="2"/>
  <c r="M589" i="2"/>
  <c r="M590" i="2"/>
  <c r="N590" i="2" s="1"/>
  <c r="M591" i="2"/>
  <c r="M592" i="2"/>
  <c r="M593" i="2"/>
  <c r="M594" i="2"/>
  <c r="M595" i="2"/>
  <c r="M596" i="2"/>
  <c r="M597" i="2"/>
  <c r="M598" i="2"/>
  <c r="M599" i="2"/>
  <c r="M600" i="2"/>
  <c r="M601" i="2"/>
  <c r="M602" i="2"/>
  <c r="N602" i="2" s="1"/>
  <c r="M603" i="2"/>
  <c r="M604" i="2"/>
  <c r="M605" i="2"/>
  <c r="M606" i="2"/>
  <c r="M607" i="2"/>
  <c r="M608" i="2"/>
  <c r="M609" i="2"/>
  <c r="M610" i="2"/>
  <c r="M611" i="2"/>
  <c r="M612" i="2"/>
  <c r="M613" i="2"/>
  <c r="N613" i="2" s="1"/>
  <c r="M614" i="2"/>
  <c r="N614" i="2" s="1"/>
  <c r="M615" i="2"/>
  <c r="M616" i="2"/>
  <c r="M617" i="2"/>
  <c r="M618" i="2"/>
  <c r="M619" i="2"/>
  <c r="M620" i="2"/>
  <c r="M621" i="2"/>
  <c r="M622" i="2"/>
  <c r="M623" i="2"/>
  <c r="M624" i="2"/>
  <c r="M625" i="2"/>
  <c r="N625" i="2" s="1"/>
  <c r="M626" i="2"/>
  <c r="N626" i="2" s="1"/>
  <c r="M627" i="2"/>
  <c r="M628" i="2"/>
  <c r="M629" i="2"/>
  <c r="M630" i="2"/>
  <c r="M631" i="2"/>
  <c r="M632" i="2"/>
  <c r="M633" i="2"/>
  <c r="M634" i="2"/>
  <c r="M635" i="2"/>
  <c r="M636" i="2"/>
  <c r="M637" i="2"/>
  <c r="N637" i="2" s="1"/>
  <c r="M638" i="2"/>
  <c r="N638" i="2" s="1"/>
  <c r="M639" i="2"/>
  <c r="M640" i="2"/>
  <c r="M641" i="2"/>
  <c r="M642" i="2"/>
  <c r="M643" i="2"/>
  <c r="M644" i="2"/>
  <c r="M645" i="2"/>
  <c r="M646" i="2"/>
  <c r="M647" i="2"/>
  <c r="M648" i="2"/>
  <c r="M649" i="2"/>
  <c r="N649" i="2" s="1"/>
  <c r="M650" i="2"/>
  <c r="N650" i="2" s="1"/>
  <c r="M651" i="2"/>
  <c r="M652" i="2"/>
  <c r="M653" i="2"/>
  <c r="M654" i="2"/>
  <c r="M655" i="2"/>
  <c r="M656" i="2"/>
  <c r="M657" i="2"/>
  <c r="M658" i="2"/>
  <c r="M659" i="2"/>
  <c r="M660" i="2"/>
  <c r="M661" i="2"/>
  <c r="N661" i="2" s="1"/>
  <c r="M662" i="2"/>
  <c r="M663" i="2"/>
  <c r="M664" i="2"/>
  <c r="M665" i="2"/>
  <c r="M666" i="2"/>
  <c r="M667" i="2"/>
  <c r="M668" i="2"/>
  <c r="M669" i="2"/>
  <c r="M670" i="2"/>
  <c r="M671" i="2"/>
  <c r="M672" i="2"/>
  <c r="M673" i="2"/>
  <c r="N673" i="2" s="1"/>
  <c r="M674" i="2"/>
  <c r="N674" i="2" s="1"/>
  <c r="M675" i="2"/>
  <c r="M676" i="2"/>
  <c r="M677" i="2"/>
  <c r="M678" i="2"/>
  <c r="M679" i="2"/>
  <c r="M680" i="2"/>
  <c r="M681" i="2"/>
  <c r="M682" i="2"/>
  <c r="M683" i="2"/>
  <c r="M684" i="2"/>
  <c r="M685" i="2"/>
  <c r="N685" i="2" s="1"/>
  <c r="M686" i="2"/>
  <c r="N686" i="2" s="1"/>
  <c r="M687" i="2"/>
  <c r="M688" i="2"/>
  <c r="M689" i="2"/>
  <c r="M690" i="2"/>
  <c r="M691" i="2"/>
  <c r="M692" i="2"/>
  <c r="M693" i="2"/>
  <c r="M694" i="2"/>
  <c r="M695" i="2"/>
  <c r="M696" i="2"/>
  <c r="M697" i="2"/>
  <c r="N697" i="2" s="1"/>
  <c r="M698" i="2"/>
  <c r="N698" i="2" s="1"/>
  <c r="M699" i="2"/>
  <c r="M700" i="2"/>
  <c r="M701" i="2"/>
  <c r="M702" i="2"/>
  <c r="M703" i="2"/>
  <c r="M704" i="2"/>
  <c r="M705" i="2"/>
  <c r="M706" i="2"/>
  <c r="M707" i="2"/>
  <c r="M708" i="2"/>
  <c r="M709" i="2"/>
  <c r="N709" i="2" s="1"/>
  <c r="M710" i="2"/>
  <c r="N710" i="2" s="1"/>
  <c r="M711" i="2"/>
  <c r="M712" i="2"/>
  <c r="M713" i="2"/>
  <c r="M714" i="2"/>
  <c r="M715" i="2"/>
  <c r="M716" i="2"/>
  <c r="M717" i="2"/>
  <c r="M718" i="2"/>
  <c r="M719" i="2"/>
  <c r="M720" i="2"/>
  <c r="M721" i="2"/>
  <c r="N721" i="2" s="1"/>
  <c r="M722" i="2"/>
  <c r="N722" i="2" s="1"/>
  <c r="M723" i="2"/>
  <c r="M724" i="2"/>
  <c r="M725" i="2"/>
  <c r="M726" i="2"/>
  <c r="M727" i="2"/>
  <c r="M728" i="2"/>
  <c r="M729" i="2"/>
  <c r="M730" i="2"/>
  <c r="M731" i="2"/>
  <c r="M732" i="2"/>
  <c r="M733" i="2"/>
  <c r="M734" i="2"/>
  <c r="N734" i="2" s="1"/>
  <c r="M735" i="2"/>
  <c r="M736" i="2"/>
  <c r="M737" i="2"/>
  <c r="M738" i="2"/>
  <c r="M739" i="2"/>
  <c r="M740" i="2"/>
  <c r="M741" i="2"/>
  <c r="M742" i="2"/>
  <c r="M743" i="2"/>
  <c r="M744" i="2"/>
  <c r="M745" i="2"/>
  <c r="M746" i="2"/>
  <c r="N746" i="2" s="1"/>
  <c r="M747" i="2"/>
  <c r="M748" i="2"/>
  <c r="M749" i="2"/>
  <c r="M750" i="2"/>
  <c r="M751" i="2"/>
  <c r="M752" i="2"/>
  <c r="M753" i="2"/>
  <c r="M754" i="2"/>
  <c r="M755" i="2"/>
  <c r="M756" i="2"/>
  <c r="M757" i="2"/>
  <c r="N757" i="2" s="1"/>
  <c r="M758" i="2"/>
  <c r="N758" i="2" s="1"/>
  <c r="M759" i="2"/>
  <c r="M760" i="2"/>
  <c r="M761" i="2"/>
  <c r="M762" i="2"/>
  <c r="M763" i="2"/>
  <c r="M764" i="2"/>
  <c r="M765" i="2"/>
  <c r="M766" i="2"/>
  <c r="M767" i="2"/>
  <c r="M768" i="2"/>
  <c r="M769" i="2"/>
  <c r="N769" i="2" s="1"/>
  <c r="M770" i="2"/>
  <c r="N770" i="2" s="1"/>
  <c r="M771" i="2"/>
  <c r="M772" i="2"/>
  <c r="M773" i="2"/>
  <c r="M774" i="2"/>
  <c r="M775" i="2"/>
  <c r="M776" i="2"/>
  <c r="M777" i="2"/>
  <c r="M778" i="2"/>
  <c r="M779" i="2"/>
  <c r="M780" i="2"/>
  <c r="M781" i="2"/>
  <c r="N781" i="2" s="1"/>
  <c r="M782" i="2"/>
  <c r="N782" i="2" s="1"/>
  <c r="M783" i="2"/>
  <c r="M784" i="2"/>
  <c r="M785" i="2"/>
  <c r="M786" i="2"/>
  <c r="M787" i="2"/>
  <c r="M788" i="2"/>
  <c r="M789" i="2"/>
  <c r="M790" i="2"/>
  <c r="M791" i="2"/>
  <c r="M792" i="2"/>
  <c r="M793" i="2"/>
  <c r="N793" i="2" s="1"/>
  <c r="M794" i="2"/>
  <c r="N794" i="2" s="1"/>
  <c r="M795" i="2"/>
  <c r="M796" i="2"/>
  <c r="M797" i="2"/>
  <c r="M798" i="2"/>
  <c r="M799" i="2"/>
  <c r="M800" i="2"/>
  <c r="M801" i="2"/>
  <c r="M802" i="2"/>
  <c r="M803" i="2"/>
  <c r="M804" i="2"/>
  <c r="M805" i="2"/>
  <c r="N805" i="2" s="1"/>
  <c r="M806" i="2"/>
  <c r="M807" i="2"/>
  <c r="M808" i="2"/>
  <c r="M809" i="2"/>
  <c r="M810" i="2"/>
  <c r="M811" i="2"/>
  <c r="M812" i="2"/>
  <c r="M813" i="2"/>
  <c r="M814" i="2"/>
  <c r="M815" i="2"/>
  <c r="M816" i="2"/>
  <c r="M817" i="2"/>
  <c r="N817" i="2" s="1"/>
  <c r="M818" i="2"/>
  <c r="N818" i="2" s="1"/>
  <c r="M819" i="2"/>
  <c r="M820" i="2"/>
  <c r="M821" i="2"/>
  <c r="M822" i="2"/>
  <c r="M823" i="2"/>
  <c r="M824" i="2"/>
  <c r="M825" i="2"/>
  <c r="M826" i="2"/>
  <c r="M827" i="2"/>
  <c r="M828" i="2"/>
  <c r="M829" i="2"/>
  <c r="N829" i="2" s="1"/>
  <c r="M830" i="2"/>
  <c r="N830" i="2" s="1"/>
  <c r="M831" i="2"/>
  <c r="M832" i="2"/>
  <c r="M833" i="2"/>
  <c r="M834" i="2"/>
  <c r="M835" i="2"/>
  <c r="M836" i="2"/>
  <c r="M837" i="2"/>
  <c r="M838" i="2"/>
  <c r="M839" i="2"/>
  <c r="M840" i="2"/>
  <c r="M841" i="2"/>
  <c r="N841" i="2" s="1"/>
  <c r="M842" i="2"/>
  <c r="N842" i="2" s="1"/>
  <c r="M843" i="2"/>
  <c r="M844" i="2"/>
  <c r="M845" i="2"/>
  <c r="M846" i="2"/>
  <c r="M847" i="2"/>
  <c r="M848" i="2"/>
  <c r="M849" i="2"/>
  <c r="M850" i="2"/>
  <c r="M851" i="2"/>
  <c r="M852" i="2"/>
  <c r="M853" i="2"/>
  <c r="N853" i="2" s="1"/>
  <c r="M854" i="2"/>
  <c r="N854" i="2" s="1"/>
  <c r="M855" i="2"/>
  <c r="M856" i="2"/>
  <c r="M857" i="2"/>
  <c r="M858" i="2"/>
  <c r="M859" i="2"/>
  <c r="M860" i="2"/>
  <c r="M861" i="2"/>
  <c r="M862" i="2"/>
  <c r="M863" i="2"/>
  <c r="M864" i="2"/>
  <c r="M865" i="2"/>
  <c r="N865" i="2" s="1"/>
  <c r="M866" i="2"/>
  <c r="N866" i="2" s="1"/>
  <c r="M867" i="2"/>
  <c r="M868" i="2"/>
  <c r="M869" i="2"/>
  <c r="M870" i="2"/>
  <c r="M871" i="2"/>
  <c r="M872" i="2"/>
  <c r="M873" i="2"/>
  <c r="M874" i="2"/>
  <c r="M875" i="2"/>
  <c r="M876" i="2"/>
  <c r="M877" i="2"/>
  <c r="M878" i="2"/>
  <c r="N878" i="2" s="1"/>
  <c r="M879" i="2"/>
  <c r="M880" i="2"/>
  <c r="M881" i="2"/>
  <c r="M882" i="2"/>
  <c r="M883" i="2"/>
  <c r="M884" i="2"/>
  <c r="M885" i="2"/>
  <c r="M886" i="2"/>
  <c r="M887" i="2"/>
  <c r="M888" i="2"/>
  <c r="M889" i="2"/>
  <c r="M890" i="2"/>
  <c r="N890" i="2" s="1"/>
  <c r="M891" i="2"/>
  <c r="M892" i="2"/>
  <c r="M893" i="2"/>
  <c r="M894" i="2"/>
  <c r="M895" i="2"/>
  <c r="M896" i="2"/>
  <c r="M897" i="2"/>
  <c r="M898" i="2"/>
  <c r="M899" i="2"/>
  <c r="M900" i="2"/>
  <c r="M901" i="2"/>
  <c r="N901" i="2" s="1"/>
  <c r="M902" i="2"/>
  <c r="N902" i="2" s="1"/>
  <c r="M903" i="2"/>
  <c r="M904" i="2"/>
  <c r="M905" i="2"/>
  <c r="M906" i="2"/>
  <c r="M907" i="2"/>
  <c r="M908" i="2"/>
  <c r="M909" i="2"/>
  <c r="M910" i="2"/>
  <c r="M911" i="2"/>
  <c r="M912" i="2"/>
  <c r="M913" i="2"/>
  <c r="N913" i="2" s="1"/>
  <c r="M914" i="2"/>
  <c r="N914" i="2" s="1"/>
  <c r="M915" i="2"/>
  <c r="M916" i="2"/>
  <c r="M917" i="2"/>
  <c r="M918" i="2"/>
  <c r="M919" i="2"/>
  <c r="M920" i="2"/>
  <c r="M921" i="2"/>
  <c r="M922" i="2"/>
  <c r="M923" i="2"/>
  <c r="M924" i="2"/>
  <c r="M925" i="2"/>
  <c r="N925" i="2" s="1"/>
  <c r="M926" i="2"/>
  <c r="N926" i="2" s="1"/>
  <c r="M927" i="2"/>
  <c r="M928" i="2"/>
  <c r="M929" i="2"/>
  <c r="M930" i="2"/>
  <c r="M931" i="2"/>
  <c r="M932" i="2"/>
  <c r="M933" i="2"/>
  <c r="M934" i="2"/>
  <c r="M935" i="2"/>
  <c r="M936" i="2"/>
  <c r="M937" i="2"/>
  <c r="N937" i="2" s="1"/>
  <c r="M938" i="2"/>
  <c r="N938" i="2" s="1"/>
  <c r="M939" i="2"/>
  <c r="M940" i="2"/>
  <c r="M941" i="2"/>
  <c r="M942" i="2"/>
  <c r="M943" i="2"/>
  <c r="M944" i="2"/>
  <c r="M945" i="2"/>
  <c r="M946" i="2"/>
  <c r="M947" i="2"/>
  <c r="M948" i="2"/>
  <c r="M949" i="2"/>
  <c r="N949" i="2" s="1"/>
  <c r="M950" i="2"/>
  <c r="M951" i="2"/>
  <c r="M952" i="2"/>
  <c r="M953" i="2"/>
  <c r="M954" i="2"/>
  <c r="M955" i="2"/>
  <c r="M956" i="2"/>
  <c r="M957" i="2"/>
  <c r="M958" i="2"/>
  <c r="M959" i="2"/>
  <c r="M960" i="2"/>
  <c r="M961" i="2"/>
  <c r="N961" i="2" s="1"/>
  <c r="M962" i="2"/>
  <c r="N962" i="2" s="1"/>
  <c r="M963" i="2"/>
  <c r="M964" i="2"/>
  <c r="M965" i="2"/>
  <c r="M966" i="2"/>
  <c r="M967" i="2"/>
  <c r="M968" i="2"/>
  <c r="M969" i="2"/>
  <c r="M970" i="2"/>
  <c r="M971" i="2"/>
  <c r="M972" i="2"/>
  <c r="M973" i="2"/>
  <c r="N973" i="2" s="1"/>
  <c r="M974" i="2"/>
  <c r="N974" i="2" s="1"/>
  <c r="M975" i="2"/>
  <c r="M976" i="2"/>
  <c r="M977" i="2"/>
  <c r="M978" i="2"/>
  <c r="M979" i="2"/>
  <c r="M980" i="2"/>
  <c r="M981" i="2"/>
  <c r="M982" i="2"/>
  <c r="M983" i="2"/>
  <c r="M984" i="2"/>
  <c r="M985" i="2"/>
  <c r="N985" i="2" s="1"/>
  <c r="M986" i="2"/>
  <c r="N986" i="2" s="1"/>
  <c r="M987" i="2"/>
  <c r="M988" i="2"/>
  <c r="M989" i="2"/>
  <c r="M990" i="2"/>
  <c r="M991" i="2"/>
  <c r="M992" i="2"/>
  <c r="M993" i="2"/>
  <c r="M994" i="2"/>
  <c r="M995" i="2"/>
  <c r="M996" i="2"/>
  <c r="M997" i="2"/>
  <c r="N997" i="2" s="1"/>
  <c r="M998" i="2"/>
  <c r="N998" i="2" s="1"/>
  <c r="M999" i="2"/>
  <c r="M1000" i="2"/>
  <c r="M1001" i="2"/>
  <c r="M1002" i="2"/>
  <c r="M1003" i="2"/>
  <c r="M1004" i="2"/>
  <c r="M1005" i="2"/>
  <c r="M1006" i="2"/>
  <c r="M1007" i="2"/>
  <c r="M1008" i="2"/>
  <c r="M1009" i="2"/>
  <c r="N1009" i="2" s="1"/>
  <c r="M1010" i="2"/>
  <c r="N1010" i="2" s="1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N1022" i="2" s="1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N1034" i="2" s="1"/>
  <c r="M1035" i="2"/>
  <c r="M1036" i="2"/>
  <c r="M1037" i="2"/>
  <c r="M1038" i="2"/>
  <c r="M1039" i="2"/>
  <c r="M1040" i="2"/>
  <c r="M1041" i="2"/>
  <c r="M1042" i="2"/>
  <c r="M1043" i="2"/>
  <c r="M1044" i="2"/>
  <c r="M1045" i="2"/>
  <c r="N1045" i="2" s="1"/>
  <c r="M1046" i="2"/>
  <c r="N1046" i="2" s="1"/>
  <c r="M1047" i="2"/>
  <c r="M1048" i="2"/>
  <c r="M1049" i="2"/>
  <c r="M1050" i="2"/>
  <c r="M1051" i="2"/>
  <c r="M1052" i="2"/>
  <c r="M1053" i="2"/>
  <c r="M1054" i="2"/>
  <c r="M1055" i="2"/>
  <c r="M1056" i="2"/>
  <c r="M1057" i="2"/>
  <c r="N1057" i="2" s="1"/>
  <c r="M1058" i="2"/>
  <c r="N1058" i="2" s="1"/>
  <c r="M1059" i="2"/>
  <c r="M1060" i="2"/>
  <c r="M1061" i="2"/>
  <c r="M1062" i="2"/>
  <c r="M1063" i="2"/>
  <c r="M1064" i="2"/>
  <c r="M1065" i="2"/>
  <c r="M1066" i="2"/>
  <c r="M1067" i="2"/>
  <c r="M1068" i="2"/>
  <c r="M1069" i="2"/>
  <c r="N1069" i="2" s="1"/>
  <c r="M1070" i="2"/>
  <c r="N1070" i="2" s="1"/>
  <c r="M1071" i="2"/>
  <c r="M1072" i="2"/>
  <c r="M1073" i="2"/>
  <c r="M1074" i="2"/>
  <c r="M1075" i="2"/>
  <c r="M1076" i="2"/>
  <c r="M1077" i="2"/>
  <c r="M1078" i="2"/>
  <c r="M1079" i="2"/>
  <c r="M1080" i="2"/>
  <c r="M1081" i="2"/>
  <c r="N1081" i="2" s="1"/>
  <c r="M1082" i="2"/>
  <c r="N1082" i="2" s="1"/>
  <c r="M1083" i="2"/>
  <c r="M1084" i="2"/>
  <c r="M1085" i="2"/>
  <c r="M1086" i="2"/>
  <c r="M1087" i="2"/>
  <c r="M1088" i="2"/>
  <c r="M1089" i="2"/>
  <c r="M1090" i="2"/>
  <c r="M1091" i="2"/>
  <c r="M1092" i="2"/>
  <c r="M1093" i="2"/>
  <c r="N1093" i="2" s="1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N1105" i="2" s="1"/>
  <c r="M1106" i="2"/>
  <c r="N1106" i="2" s="1"/>
  <c r="M1107" i="2"/>
  <c r="M1108" i="2"/>
  <c r="M1109" i="2"/>
  <c r="M1110" i="2"/>
  <c r="M1111" i="2"/>
  <c r="M1112" i="2"/>
  <c r="M1113" i="2"/>
  <c r="M1114" i="2"/>
  <c r="M1115" i="2"/>
  <c r="M1116" i="2"/>
  <c r="M1117" i="2"/>
  <c r="N1117" i="2" s="1"/>
  <c r="M1118" i="2"/>
  <c r="N1118" i="2" s="1"/>
  <c r="M1119" i="2"/>
  <c r="M1120" i="2"/>
  <c r="M1121" i="2"/>
  <c r="M1122" i="2"/>
  <c r="M1123" i="2"/>
  <c r="M1124" i="2"/>
  <c r="M1125" i="2"/>
  <c r="M1126" i="2"/>
  <c r="M1127" i="2"/>
  <c r="M1128" i="2"/>
  <c r="M1129" i="2"/>
  <c r="N1129" i="2" s="1"/>
  <c r="M1130" i="2"/>
  <c r="N1130" i="2" s="1"/>
  <c r="M1131" i="2"/>
  <c r="M1132" i="2"/>
  <c r="M1133" i="2"/>
  <c r="M1134" i="2"/>
  <c r="M1135" i="2"/>
  <c r="M1136" i="2"/>
  <c r="M1137" i="2"/>
  <c r="M1138" i="2"/>
  <c r="M1139" i="2"/>
  <c r="M1140" i="2"/>
  <c r="M1141" i="2"/>
  <c r="N1141" i="2" s="1"/>
  <c r="M1142" i="2"/>
  <c r="N1142" i="2" s="1"/>
  <c r="M1143" i="2"/>
  <c r="M1144" i="2"/>
  <c r="M1145" i="2"/>
  <c r="M1146" i="2"/>
  <c r="M1147" i="2"/>
  <c r="M1148" i="2"/>
  <c r="M1149" i="2"/>
  <c r="M1150" i="2"/>
  <c r="M1151" i="2"/>
  <c r="M1152" i="2"/>
  <c r="M1153" i="2"/>
  <c r="N1153" i="2" s="1"/>
  <c r="M1154" i="2"/>
  <c r="N1154" i="2" s="1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N1166" i="2" s="1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N1178" i="2" s="1"/>
  <c r="M1179" i="2"/>
  <c r="M1180" i="2"/>
  <c r="M1181" i="2"/>
  <c r="M1182" i="2"/>
  <c r="M1183" i="2"/>
  <c r="M1184" i="2"/>
  <c r="M1185" i="2"/>
  <c r="M1186" i="2"/>
  <c r="M1187" i="2"/>
  <c r="M1188" i="2"/>
  <c r="M1189" i="2"/>
  <c r="N1189" i="2" s="1"/>
  <c r="M1190" i="2"/>
  <c r="N1190" i="2" s="1"/>
  <c r="M1191" i="2"/>
  <c r="M1192" i="2"/>
  <c r="M1193" i="2"/>
  <c r="M1194" i="2"/>
  <c r="M1195" i="2"/>
  <c r="M1196" i="2"/>
  <c r="M1197" i="2"/>
  <c r="M1198" i="2"/>
  <c r="M1199" i="2"/>
  <c r="M1200" i="2"/>
  <c r="M1201" i="2"/>
  <c r="N1201" i="2" s="1"/>
  <c r="M1202" i="2"/>
  <c r="N1202" i="2" s="1"/>
  <c r="M1203" i="2"/>
  <c r="M1204" i="2"/>
  <c r="M1205" i="2"/>
  <c r="M1206" i="2"/>
  <c r="M1207" i="2"/>
  <c r="M1208" i="2"/>
  <c r="M1209" i="2"/>
  <c r="M1210" i="2"/>
  <c r="M1211" i="2"/>
  <c r="M1212" i="2"/>
  <c r="M1213" i="2"/>
  <c r="N1213" i="2" s="1"/>
  <c r="M1214" i="2"/>
  <c r="N1214" i="2" s="1"/>
  <c r="M1215" i="2"/>
  <c r="M1216" i="2"/>
  <c r="M1217" i="2"/>
  <c r="M1218" i="2"/>
  <c r="M1219" i="2"/>
  <c r="M1220" i="2"/>
  <c r="M1221" i="2"/>
  <c r="M1222" i="2"/>
  <c r="M1223" i="2"/>
  <c r="M1224" i="2"/>
  <c r="M1225" i="2"/>
  <c r="N1225" i="2" s="1"/>
  <c r="M1226" i="2"/>
  <c r="N1226" i="2" s="1"/>
  <c r="M1227" i="2"/>
  <c r="M1228" i="2"/>
  <c r="M1229" i="2"/>
  <c r="M1230" i="2"/>
  <c r="M1231" i="2"/>
  <c r="M1232" i="2"/>
  <c r="M1233" i="2"/>
  <c r="M1234" i="2"/>
  <c r="M1235" i="2"/>
  <c r="M1236" i="2"/>
  <c r="M1237" i="2"/>
  <c r="N1237" i="2" s="1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N1249" i="2" s="1"/>
  <c r="M1250" i="2"/>
  <c r="N1250" i="2" s="1"/>
  <c r="M1251" i="2"/>
  <c r="M1252" i="2"/>
  <c r="M1253" i="2"/>
  <c r="M1254" i="2"/>
  <c r="M1255" i="2"/>
  <c r="M1256" i="2"/>
  <c r="M1257" i="2"/>
  <c r="M1258" i="2"/>
  <c r="M1259" i="2"/>
  <c r="M1260" i="2"/>
  <c r="M1261" i="2"/>
  <c r="N1261" i="2" s="1"/>
  <c r="M1262" i="2"/>
  <c r="N1262" i="2" s="1"/>
  <c r="M1263" i="2"/>
  <c r="M1264" i="2"/>
  <c r="M1265" i="2"/>
  <c r="M1266" i="2"/>
  <c r="M1267" i="2"/>
  <c r="M1268" i="2"/>
  <c r="M1269" i="2"/>
  <c r="M1270" i="2"/>
  <c r="M1271" i="2"/>
  <c r="M1272" i="2"/>
  <c r="M1273" i="2"/>
  <c r="N1273" i="2" s="1"/>
  <c r="M1274" i="2"/>
  <c r="N1274" i="2" s="1"/>
  <c r="M1275" i="2"/>
  <c r="M1276" i="2"/>
  <c r="M1277" i="2"/>
  <c r="M1278" i="2"/>
  <c r="M1279" i="2"/>
  <c r="M1280" i="2"/>
  <c r="M1281" i="2"/>
  <c r="M1282" i="2"/>
  <c r="M1283" i="2"/>
  <c r="M1284" i="2"/>
  <c r="M1285" i="2"/>
  <c r="N1285" i="2" s="1"/>
  <c r="M1286" i="2"/>
  <c r="N1286" i="2" s="1"/>
  <c r="M1287" i="2"/>
  <c r="M1288" i="2"/>
  <c r="M1289" i="2"/>
  <c r="M1290" i="2"/>
  <c r="M1291" i="2"/>
  <c r="M1292" i="2"/>
  <c r="M1293" i="2"/>
  <c r="M1294" i="2"/>
  <c r="M1295" i="2"/>
  <c r="M1296" i="2"/>
  <c r="M1297" i="2"/>
  <c r="N1297" i="2" s="1"/>
  <c r="M1298" i="2"/>
  <c r="N1298" i="2" s="1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N1310" i="2" s="1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N1322" i="2" s="1"/>
  <c r="M1323" i="2"/>
  <c r="M1324" i="2"/>
  <c r="M1325" i="2"/>
  <c r="M1326" i="2"/>
  <c r="M1327" i="2"/>
  <c r="M1328" i="2"/>
  <c r="M1329" i="2"/>
  <c r="M1330" i="2"/>
  <c r="M1331" i="2"/>
  <c r="M1332" i="2"/>
  <c r="M1333" i="2"/>
  <c r="N1333" i="2" s="1"/>
  <c r="M1334" i="2"/>
  <c r="N1334" i="2" s="1"/>
  <c r="M1335" i="2"/>
  <c r="M1336" i="2"/>
  <c r="M1337" i="2"/>
  <c r="M1338" i="2"/>
  <c r="M1339" i="2"/>
  <c r="M1340" i="2"/>
  <c r="M1341" i="2"/>
  <c r="M1342" i="2"/>
  <c r="M1343" i="2"/>
  <c r="M1344" i="2"/>
  <c r="M1345" i="2"/>
  <c r="N1345" i="2" s="1"/>
  <c r="M1346" i="2"/>
  <c r="N1346" i="2" s="1"/>
  <c r="M1347" i="2"/>
  <c r="M1348" i="2"/>
  <c r="M1349" i="2"/>
  <c r="M1350" i="2"/>
  <c r="M1351" i="2"/>
  <c r="M1352" i="2"/>
  <c r="M1353" i="2"/>
  <c r="M1354" i="2"/>
  <c r="M1355" i="2"/>
  <c r="M1356" i="2"/>
  <c r="M1357" i="2"/>
  <c r="N1357" i="2" s="1"/>
  <c r="M1358" i="2"/>
  <c r="N1358" i="2" s="1"/>
  <c r="M1359" i="2"/>
  <c r="M1360" i="2"/>
  <c r="M1361" i="2"/>
  <c r="M1362" i="2"/>
  <c r="M1363" i="2"/>
  <c r="M1364" i="2"/>
  <c r="M1365" i="2"/>
  <c r="M1366" i="2"/>
  <c r="M1367" i="2"/>
  <c r="M1368" i="2"/>
  <c r="M1369" i="2"/>
  <c r="N1369" i="2" s="1"/>
  <c r="M1370" i="2"/>
  <c r="N1370" i="2" s="1"/>
  <c r="M1371" i="2"/>
  <c r="M1372" i="2"/>
  <c r="M1373" i="2"/>
  <c r="M1374" i="2"/>
  <c r="M1375" i="2"/>
  <c r="M1376" i="2"/>
  <c r="M1377" i="2"/>
  <c r="M1378" i="2"/>
  <c r="M1379" i="2"/>
  <c r="M1380" i="2"/>
  <c r="M1381" i="2"/>
  <c r="N1381" i="2" s="1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N1393" i="2" s="1"/>
  <c r="M1394" i="2"/>
  <c r="N1394" i="2" s="1"/>
  <c r="M1395" i="2"/>
  <c r="M1396" i="2"/>
  <c r="M1397" i="2"/>
  <c r="M1398" i="2"/>
  <c r="M1399" i="2"/>
  <c r="M1400" i="2"/>
  <c r="M1401" i="2"/>
  <c r="M1402" i="2"/>
  <c r="M1403" i="2"/>
  <c r="M1404" i="2"/>
  <c r="M1405" i="2"/>
  <c r="N1405" i="2" s="1"/>
  <c r="M1406" i="2"/>
  <c r="N1406" i="2" s="1"/>
  <c r="M1407" i="2"/>
  <c r="M1408" i="2"/>
  <c r="M1409" i="2"/>
  <c r="M1410" i="2"/>
  <c r="M1411" i="2"/>
  <c r="M1412" i="2"/>
  <c r="M1413" i="2"/>
  <c r="M1414" i="2"/>
  <c r="M1415" i="2"/>
  <c r="M1416" i="2"/>
  <c r="M1417" i="2"/>
  <c r="N1417" i="2" s="1"/>
  <c r="M1418" i="2"/>
  <c r="N1418" i="2" s="1"/>
  <c r="M1419" i="2"/>
  <c r="M1420" i="2"/>
  <c r="M1421" i="2"/>
  <c r="M1422" i="2"/>
  <c r="M1423" i="2"/>
  <c r="M1424" i="2"/>
  <c r="M1425" i="2"/>
  <c r="M1426" i="2"/>
  <c r="M1427" i="2"/>
  <c r="M1428" i="2"/>
  <c r="M1429" i="2"/>
  <c r="N1429" i="2" s="1"/>
  <c r="M1430" i="2"/>
  <c r="N1430" i="2" s="1"/>
  <c r="M1431" i="2"/>
  <c r="M1432" i="2"/>
  <c r="M1433" i="2"/>
  <c r="M1434" i="2"/>
  <c r="M1435" i="2"/>
  <c r="M1436" i="2"/>
  <c r="M1437" i="2"/>
  <c r="M1438" i="2"/>
  <c r="M1439" i="2"/>
  <c r="M1440" i="2"/>
  <c r="M1441" i="2"/>
  <c r="N1441" i="2" s="1"/>
  <c r="M1442" i="2"/>
  <c r="N1442" i="2" s="1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N1454" i="2" s="1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N1466" i="2" s="1"/>
  <c r="M1467" i="2"/>
  <c r="M1468" i="2"/>
  <c r="M1469" i="2"/>
  <c r="M1470" i="2"/>
  <c r="M1471" i="2"/>
  <c r="M1472" i="2"/>
  <c r="M1473" i="2"/>
  <c r="M1474" i="2"/>
  <c r="M1475" i="2"/>
  <c r="M1476" i="2"/>
  <c r="M1477" i="2"/>
  <c r="N1477" i="2" s="1"/>
  <c r="M1478" i="2"/>
  <c r="N1478" i="2" s="1"/>
  <c r="M1479" i="2"/>
  <c r="M1480" i="2"/>
  <c r="M1481" i="2"/>
  <c r="M1482" i="2"/>
  <c r="M1483" i="2"/>
  <c r="M1484" i="2"/>
  <c r="M1485" i="2"/>
  <c r="M1486" i="2"/>
  <c r="M1487" i="2"/>
  <c r="M1488" i="2"/>
  <c r="M1489" i="2"/>
  <c r="N1489" i="2" s="1"/>
  <c r="M1490" i="2"/>
  <c r="N1490" i="2" s="1"/>
  <c r="M1491" i="2"/>
  <c r="M1492" i="2"/>
  <c r="M1493" i="2"/>
  <c r="M1494" i="2"/>
  <c r="M1495" i="2"/>
  <c r="M1496" i="2"/>
  <c r="M1497" i="2"/>
  <c r="M1498" i="2"/>
  <c r="M1499" i="2"/>
  <c r="M1500" i="2"/>
  <c r="M1501" i="2"/>
  <c r="N1501" i="2" s="1"/>
  <c r="M1502" i="2"/>
  <c r="N1502" i="2" s="1"/>
  <c r="M1503" i="2"/>
  <c r="M1504" i="2"/>
  <c r="M1505" i="2"/>
  <c r="M1506" i="2"/>
  <c r="M1507" i="2"/>
  <c r="M1508" i="2"/>
  <c r="M1509" i="2"/>
  <c r="M1510" i="2"/>
  <c r="M1511" i="2"/>
  <c r="M1512" i="2"/>
  <c r="M1513" i="2"/>
  <c r="N1513" i="2" s="1"/>
  <c r="M1514" i="2"/>
  <c r="N1514" i="2" s="1"/>
  <c r="M1515" i="2"/>
  <c r="M1516" i="2"/>
  <c r="M1517" i="2"/>
  <c r="M1518" i="2"/>
  <c r="M1519" i="2"/>
  <c r="M1520" i="2"/>
  <c r="M1521" i="2"/>
  <c r="M1522" i="2"/>
  <c r="M1523" i="2"/>
  <c r="M1524" i="2"/>
  <c r="M1525" i="2"/>
  <c r="N1525" i="2" s="1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N1537" i="2" s="1"/>
  <c r="M1538" i="2"/>
  <c r="N1538" i="2" s="1"/>
  <c r="M1539" i="2"/>
  <c r="M1540" i="2"/>
  <c r="M1541" i="2"/>
  <c r="M1542" i="2"/>
  <c r="M1543" i="2"/>
  <c r="M1544" i="2"/>
  <c r="M1545" i="2"/>
  <c r="M1546" i="2"/>
  <c r="M1547" i="2"/>
  <c r="M1548" i="2"/>
  <c r="M1549" i="2"/>
  <c r="N1549" i="2" s="1"/>
  <c r="M1550" i="2"/>
  <c r="N1550" i="2" s="1"/>
  <c r="M1551" i="2"/>
  <c r="M1552" i="2"/>
  <c r="M1553" i="2"/>
  <c r="M1554" i="2"/>
  <c r="M1555" i="2"/>
  <c r="M1556" i="2"/>
  <c r="M1557" i="2"/>
  <c r="M1558" i="2"/>
  <c r="M1559" i="2"/>
  <c r="M1560" i="2"/>
  <c r="M1561" i="2"/>
  <c r="N1561" i="2" s="1"/>
  <c r="M1562" i="2"/>
  <c r="N1562" i="2" s="1"/>
  <c r="M1563" i="2"/>
  <c r="M1564" i="2"/>
  <c r="M1565" i="2"/>
  <c r="M1566" i="2"/>
  <c r="M1567" i="2"/>
  <c r="M1568" i="2"/>
  <c r="M1569" i="2"/>
  <c r="M1570" i="2"/>
  <c r="M1571" i="2"/>
  <c r="M1572" i="2"/>
  <c r="M1573" i="2"/>
  <c r="N1573" i="2" s="1"/>
  <c r="M1574" i="2"/>
  <c r="N1574" i="2" s="1"/>
  <c r="M1575" i="2"/>
  <c r="M1576" i="2"/>
  <c r="M1577" i="2"/>
  <c r="M1578" i="2"/>
  <c r="M1579" i="2"/>
  <c r="M1580" i="2"/>
  <c r="M1581" i="2"/>
  <c r="M1582" i="2"/>
  <c r="M1583" i="2"/>
  <c r="M1584" i="2"/>
  <c r="M1585" i="2"/>
  <c r="N1585" i="2" s="1"/>
  <c r="M1586" i="2"/>
  <c r="N1586" i="2" s="1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N1598" i="2" s="1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N1610" i="2" s="1"/>
  <c r="M1611" i="2"/>
  <c r="M1612" i="2"/>
  <c r="M1613" i="2"/>
  <c r="M1614" i="2"/>
  <c r="M1615" i="2"/>
  <c r="M1616" i="2"/>
  <c r="M1617" i="2"/>
  <c r="M1618" i="2"/>
  <c r="M1619" i="2"/>
  <c r="M1620" i="2"/>
  <c r="M1621" i="2"/>
  <c r="N1621" i="2" s="1"/>
  <c r="M1622" i="2"/>
  <c r="N1622" i="2" s="1"/>
  <c r="M1623" i="2"/>
  <c r="M1624" i="2"/>
  <c r="M1625" i="2"/>
  <c r="M1626" i="2"/>
  <c r="M1627" i="2"/>
  <c r="M1628" i="2"/>
  <c r="M1629" i="2"/>
  <c r="M1630" i="2"/>
  <c r="M1631" i="2"/>
  <c r="M1632" i="2"/>
  <c r="M1633" i="2"/>
  <c r="N1633" i="2" s="1"/>
  <c r="M1634" i="2"/>
  <c r="N1634" i="2" s="1"/>
  <c r="M1635" i="2"/>
  <c r="M1636" i="2"/>
  <c r="M1637" i="2"/>
  <c r="M1638" i="2"/>
  <c r="M1639" i="2"/>
  <c r="M1640" i="2"/>
  <c r="M1641" i="2"/>
  <c r="M1642" i="2"/>
  <c r="M1643" i="2"/>
  <c r="M1644" i="2"/>
  <c r="M1645" i="2"/>
  <c r="N1645" i="2" s="1"/>
  <c r="M1646" i="2"/>
  <c r="N1646" i="2" s="1"/>
  <c r="M1647" i="2"/>
  <c r="M1648" i="2"/>
  <c r="M1649" i="2"/>
  <c r="M1650" i="2"/>
  <c r="M1651" i="2"/>
  <c r="M1652" i="2"/>
  <c r="M1653" i="2"/>
  <c r="M1654" i="2"/>
  <c r="M1655" i="2"/>
  <c r="M1656" i="2"/>
  <c r="M1657" i="2"/>
  <c r="N1657" i="2" s="1"/>
  <c r="M1658" i="2"/>
  <c r="N1658" i="2" s="1"/>
  <c r="M1659" i="2"/>
  <c r="M1660" i="2"/>
  <c r="M1661" i="2"/>
  <c r="M1662" i="2"/>
  <c r="M1663" i="2"/>
  <c r="M1664" i="2"/>
  <c r="M1665" i="2"/>
  <c r="M1666" i="2"/>
  <c r="M1667" i="2"/>
  <c r="M1668" i="2"/>
  <c r="M1669" i="2"/>
  <c r="N1669" i="2" s="1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N1681" i="2" s="1"/>
  <c r="M1682" i="2"/>
  <c r="N1682" i="2" s="1"/>
  <c r="M1683" i="2"/>
  <c r="M1684" i="2"/>
  <c r="M1685" i="2"/>
  <c r="M1686" i="2"/>
  <c r="M1687" i="2"/>
  <c r="M1688" i="2"/>
  <c r="M1689" i="2"/>
  <c r="M1690" i="2"/>
  <c r="M1691" i="2"/>
  <c r="M1692" i="2"/>
  <c r="M1693" i="2"/>
  <c r="N1693" i="2" s="1"/>
  <c r="M1694" i="2"/>
  <c r="N1694" i="2" s="1"/>
  <c r="M1695" i="2"/>
  <c r="M1696" i="2"/>
  <c r="M1697" i="2"/>
  <c r="M1698" i="2"/>
  <c r="M1699" i="2"/>
  <c r="M1700" i="2"/>
  <c r="M1701" i="2"/>
  <c r="M1702" i="2"/>
  <c r="M1703" i="2"/>
  <c r="M1704" i="2"/>
  <c r="M1705" i="2"/>
  <c r="N1705" i="2" s="1"/>
  <c r="M1706" i="2"/>
  <c r="N1706" i="2" s="1"/>
  <c r="M1707" i="2"/>
  <c r="M1708" i="2"/>
  <c r="M1709" i="2"/>
  <c r="M1710" i="2"/>
  <c r="M1711" i="2"/>
  <c r="M1712" i="2"/>
  <c r="M1713" i="2"/>
  <c r="M1714" i="2"/>
  <c r="M1715" i="2"/>
  <c r="M1716" i="2"/>
  <c r="M1717" i="2"/>
  <c r="N1717" i="2" s="1"/>
  <c r="M1718" i="2"/>
  <c r="N1718" i="2" s="1"/>
  <c r="M1719" i="2"/>
  <c r="M1720" i="2"/>
  <c r="M1721" i="2"/>
  <c r="M1722" i="2"/>
  <c r="M1723" i="2"/>
  <c r="M1724" i="2"/>
  <c r="M1725" i="2"/>
  <c r="M1726" i="2"/>
  <c r="M1727" i="2"/>
  <c r="M1728" i="2"/>
  <c r="M1729" i="2"/>
  <c r="N1729" i="2" s="1"/>
  <c r="M1730" i="2"/>
  <c r="N1730" i="2" s="1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N1742" i="2" s="1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N1754" i="2" s="1"/>
  <c r="M1755" i="2"/>
  <c r="M1756" i="2"/>
  <c r="M1757" i="2"/>
  <c r="M1758" i="2"/>
  <c r="M1759" i="2"/>
  <c r="M1760" i="2"/>
  <c r="M1761" i="2"/>
  <c r="M1762" i="2"/>
  <c r="M1763" i="2"/>
  <c r="M1764" i="2"/>
  <c r="M1765" i="2"/>
  <c r="N1765" i="2" s="1"/>
  <c r="M1766" i="2"/>
  <c r="N1766" i="2" s="1"/>
  <c r="M1767" i="2"/>
  <c r="M1768" i="2"/>
  <c r="M1769" i="2"/>
  <c r="M1770" i="2"/>
  <c r="M1771" i="2"/>
  <c r="M1772" i="2"/>
  <c r="M1773" i="2"/>
  <c r="M1774" i="2"/>
  <c r="M1775" i="2"/>
  <c r="M1776" i="2"/>
  <c r="M1777" i="2"/>
  <c r="N1777" i="2" s="1"/>
  <c r="M1778" i="2"/>
  <c r="N1778" i="2" s="1"/>
  <c r="M1779" i="2"/>
  <c r="M1780" i="2"/>
  <c r="M1781" i="2"/>
  <c r="M1782" i="2"/>
  <c r="M1783" i="2"/>
  <c r="N86" i="2"/>
  <c r="N230" i="2"/>
  <c r="N374" i="2"/>
  <c r="N518" i="2"/>
  <c r="N662" i="2"/>
  <c r="N806" i="2"/>
  <c r="N950" i="2"/>
  <c r="N1094" i="2"/>
  <c r="N1238" i="2"/>
  <c r="N1382" i="2"/>
  <c r="N1526" i="2"/>
  <c r="N1670" i="2"/>
  <c r="M2" i="2"/>
  <c r="L2" i="2" a="1"/>
  <c r="L2" i="2" s="1"/>
  <c r="N3" i="2"/>
  <c r="N4" i="2"/>
  <c r="N5" i="2"/>
  <c r="N6" i="2"/>
  <c r="N7" i="2"/>
  <c r="N8" i="2"/>
  <c r="N9" i="2"/>
  <c r="N10" i="2"/>
  <c r="N11" i="2"/>
  <c r="N12" i="2"/>
  <c r="N13" i="2"/>
  <c r="N15" i="2"/>
  <c r="N16" i="2"/>
  <c r="N17" i="2"/>
  <c r="N18" i="2"/>
  <c r="N19" i="2"/>
  <c r="N20" i="2"/>
  <c r="N21" i="2"/>
  <c r="N22" i="2"/>
  <c r="N23" i="2"/>
  <c r="N24" i="2"/>
  <c r="N25" i="2"/>
  <c r="N27" i="2"/>
  <c r="N28" i="2"/>
  <c r="N29" i="2"/>
  <c r="N30" i="2"/>
  <c r="N31" i="2"/>
  <c r="N32" i="2"/>
  <c r="N33" i="2"/>
  <c r="N34" i="2"/>
  <c r="N35" i="2"/>
  <c r="N36" i="2"/>
  <c r="N39" i="2"/>
  <c r="N40" i="2"/>
  <c r="N41" i="2"/>
  <c r="N42" i="2"/>
  <c r="N43" i="2"/>
  <c r="N44" i="2"/>
  <c r="N45" i="2"/>
  <c r="N46" i="2"/>
  <c r="N47" i="2"/>
  <c r="N48" i="2"/>
  <c r="N51" i="2"/>
  <c r="N52" i="2"/>
  <c r="N53" i="2"/>
  <c r="N54" i="2"/>
  <c r="N55" i="2"/>
  <c r="N56" i="2"/>
  <c r="N57" i="2"/>
  <c r="N58" i="2"/>
  <c r="N59" i="2"/>
  <c r="N60" i="2"/>
  <c r="N63" i="2"/>
  <c r="N64" i="2"/>
  <c r="N65" i="2"/>
  <c r="N66" i="2"/>
  <c r="N67" i="2"/>
  <c r="N68" i="2"/>
  <c r="N69" i="2"/>
  <c r="N70" i="2"/>
  <c r="N71" i="2"/>
  <c r="N72" i="2"/>
  <c r="N75" i="2"/>
  <c r="N76" i="2"/>
  <c r="N77" i="2"/>
  <c r="N78" i="2"/>
  <c r="N79" i="2"/>
  <c r="N80" i="2"/>
  <c r="N81" i="2"/>
  <c r="N82" i="2"/>
  <c r="N83" i="2"/>
  <c r="N84" i="2"/>
  <c r="N87" i="2"/>
  <c r="N88" i="2"/>
  <c r="N89" i="2"/>
  <c r="N90" i="2"/>
  <c r="N91" i="2"/>
  <c r="N92" i="2"/>
  <c r="N93" i="2"/>
  <c r="N94" i="2"/>
  <c r="N95" i="2"/>
  <c r="N96" i="2"/>
  <c r="N99" i="2"/>
  <c r="N100" i="2"/>
  <c r="N101" i="2"/>
  <c r="N102" i="2"/>
  <c r="N103" i="2"/>
  <c r="N104" i="2"/>
  <c r="N105" i="2"/>
  <c r="N106" i="2"/>
  <c r="N107" i="2"/>
  <c r="N108" i="2"/>
  <c r="N111" i="2"/>
  <c r="N112" i="2"/>
  <c r="N113" i="2"/>
  <c r="N114" i="2"/>
  <c r="N115" i="2"/>
  <c r="N116" i="2"/>
  <c r="N117" i="2"/>
  <c r="N118" i="2"/>
  <c r="N119" i="2"/>
  <c r="N120" i="2"/>
  <c r="N123" i="2"/>
  <c r="N124" i="2"/>
  <c r="N125" i="2"/>
  <c r="N126" i="2"/>
  <c r="N127" i="2"/>
  <c r="N128" i="2"/>
  <c r="N129" i="2"/>
  <c r="N130" i="2"/>
  <c r="N131" i="2"/>
  <c r="N132" i="2"/>
  <c r="N135" i="2"/>
  <c r="N136" i="2"/>
  <c r="N137" i="2"/>
  <c r="N138" i="2"/>
  <c r="N139" i="2"/>
  <c r="N140" i="2"/>
  <c r="N141" i="2"/>
  <c r="N142" i="2"/>
  <c r="N143" i="2"/>
  <c r="N144" i="2"/>
  <c r="N147" i="2"/>
  <c r="N148" i="2"/>
  <c r="N149" i="2"/>
  <c r="N150" i="2"/>
  <c r="N151" i="2"/>
  <c r="N152" i="2"/>
  <c r="N153" i="2"/>
  <c r="N154" i="2"/>
  <c r="N155" i="2"/>
  <c r="N156" i="2"/>
  <c r="N157" i="2"/>
  <c r="N159" i="2"/>
  <c r="N160" i="2"/>
  <c r="N161" i="2"/>
  <c r="N162" i="2"/>
  <c r="N163" i="2"/>
  <c r="N164" i="2"/>
  <c r="N165" i="2"/>
  <c r="N166" i="2"/>
  <c r="N167" i="2"/>
  <c r="N168" i="2"/>
  <c r="N169" i="2"/>
  <c r="N171" i="2"/>
  <c r="N172" i="2"/>
  <c r="N173" i="2"/>
  <c r="N174" i="2"/>
  <c r="N175" i="2"/>
  <c r="N176" i="2"/>
  <c r="N177" i="2"/>
  <c r="N178" i="2"/>
  <c r="N179" i="2"/>
  <c r="N180" i="2"/>
  <c r="N183" i="2"/>
  <c r="N184" i="2"/>
  <c r="N185" i="2"/>
  <c r="N186" i="2"/>
  <c r="N187" i="2"/>
  <c r="N188" i="2"/>
  <c r="N189" i="2"/>
  <c r="N190" i="2"/>
  <c r="N191" i="2"/>
  <c r="N192" i="2"/>
  <c r="N195" i="2"/>
  <c r="N196" i="2"/>
  <c r="N197" i="2"/>
  <c r="N198" i="2"/>
  <c r="N199" i="2"/>
  <c r="N200" i="2"/>
  <c r="N201" i="2"/>
  <c r="N202" i="2"/>
  <c r="N203" i="2"/>
  <c r="N204" i="2"/>
  <c r="N207" i="2"/>
  <c r="N208" i="2"/>
  <c r="N209" i="2"/>
  <c r="N210" i="2"/>
  <c r="N211" i="2"/>
  <c r="N212" i="2"/>
  <c r="N213" i="2"/>
  <c r="N214" i="2"/>
  <c r="N215" i="2"/>
  <c r="N216" i="2"/>
  <c r="N219" i="2"/>
  <c r="N220" i="2"/>
  <c r="N221" i="2"/>
  <c r="N222" i="2"/>
  <c r="N223" i="2"/>
  <c r="N224" i="2"/>
  <c r="N225" i="2"/>
  <c r="N226" i="2"/>
  <c r="N227" i="2"/>
  <c r="N228" i="2"/>
  <c r="N231" i="2"/>
  <c r="N232" i="2"/>
  <c r="N233" i="2"/>
  <c r="N234" i="2"/>
  <c r="N235" i="2"/>
  <c r="N236" i="2"/>
  <c r="N237" i="2"/>
  <c r="N238" i="2"/>
  <c r="N239" i="2"/>
  <c r="N240" i="2"/>
  <c r="N243" i="2"/>
  <c r="N244" i="2"/>
  <c r="N245" i="2"/>
  <c r="N246" i="2"/>
  <c r="N247" i="2"/>
  <c r="N248" i="2"/>
  <c r="N249" i="2"/>
  <c r="N250" i="2"/>
  <c r="N251" i="2"/>
  <c r="N252" i="2"/>
  <c r="N255" i="2"/>
  <c r="N256" i="2"/>
  <c r="N257" i="2"/>
  <c r="N258" i="2"/>
  <c r="N259" i="2"/>
  <c r="N260" i="2"/>
  <c r="N261" i="2"/>
  <c r="N262" i="2"/>
  <c r="N263" i="2"/>
  <c r="N264" i="2"/>
  <c r="N267" i="2"/>
  <c r="N268" i="2"/>
  <c r="N269" i="2"/>
  <c r="N270" i="2"/>
  <c r="N271" i="2"/>
  <c r="N272" i="2"/>
  <c r="N273" i="2"/>
  <c r="N274" i="2"/>
  <c r="N275" i="2"/>
  <c r="N276" i="2"/>
  <c r="N279" i="2"/>
  <c r="N280" i="2"/>
  <c r="N281" i="2"/>
  <c r="N282" i="2"/>
  <c r="N283" i="2"/>
  <c r="N284" i="2"/>
  <c r="N285" i="2"/>
  <c r="N286" i="2"/>
  <c r="N287" i="2"/>
  <c r="N288" i="2"/>
  <c r="N291" i="2"/>
  <c r="N292" i="2"/>
  <c r="N293" i="2"/>
  <c r="N294" i="2"/>
  <c r="N295" i="2"/>
  <c r="N296" i="2"/>
  <c r="N297" i="2"/>
  <c r="N298" i="2"/>
  <c r="N299" i="2"/>
  <c r="N300" i="2"/>
  <c r="N301" i="2"/>
  <c r="N303" i="2"/>
  <c r="N304" i="2"/>
  <c r="N305" i="2"/>
  <c r="N306" i="2"/>
  <c r="N307" i="2"/>
  <c r="N308" i="2"/>
  <c r="N309" i="2"/>
  <c r="N310" i="2"/>
  <c r="N311" i="2"/>
  <c r="N312" i="2"/>
  <c r="N313" i="2"/>
  <c r="N315" i="2"/>
  <c r="N316" i="2"/>
  <c r="N317" i="2"/>
  <c r="N318" i="2"/>
  <c r="N319" i="2"/>
  <c r="N320" i="2"/>
  <c r="N321" i="2"/>
  <c r="N322" i="2"/>
  <c r="N323" i="2"/>
  <c r="N324" i="2"/>
  <c r="N327" i="2"/>
  <c r="N328" i="2"/>
  <c r="N329" i="2"/>
  <c r="N330" i="2"/>
  <c r="N331" i="2"/>
  <c r="N332" i="2"/>
  <c r="N333" i="2"/>
  <c r="N334" i="2"/>
  <c r="N335" i="2"/>
  <c r="N336" i="2"/>
  <c r="N339" i="2"/>
  <c r="N340" i="2"/>
  <c r="N341" i="2"/>
  <c r="N342" i="2"/>
  <c r="N343" i="2"/>
  <c r="N344" i="2"/>
  <c r="N345" i="2"/>
  <c r="N346" i="2"/>
  <c r="N347" i="2"/>
  <c r="N348" i="2"/>
  <c r="N351" i="2"/>
  <c r="N352" i="2"/>
  <c r="N353" i="2"/>
  <c r="N354" i="2"/>
  <c r="N355" i="2"/>
  <c r="N356" i="2"/>
  <c r="N357" i="2"/>
  <c r="N358" i="2"/>
  <c r="N359" i="2"/>
  <c r="N360" i="2"/>
  <c r="N363" i="2"/>
  <c r="N364" i="2"/>
  <c r="N365" i="2"/>
  <c r="N366" i="2"/>
  <c r="N367" i="2"/>
  <c r="N368" i="2"/>
  <c r="N369" i="2"/>
  <c r="N370" i="2"/>
  <c r="N371" i="2"/>
  <c r="N372" i="2"/>
  <c r="N375" i="2"/>
  <c r="N376" i="2"/>
  <c r="N377" i="2"/>
  <c r="N378" i="2"/>
  <c r="N379" i="2"/>
  <c r="N380" i="2"/>
  <c r="N381" i="2"/>
  <c r="N382" i="2"/>
  <c r="N383" i="2"/>
  <c r="N384" i="2"/>
  <c r="N387" i="2"/>
  <c r="N388" i="2"/>
  <c r="N389" i="2"/>
  <c r="N390" i="2"/>
  <c r="N391" i="2"/>
  <c r="N392" i="2"/>
  <c r="N393" i="2"/>
  <c r="N394" i="2"/>
  <c r="N395" i="2"/>
  <c r="N396" i="2"/>
  <c r="N399" i="2"/>
  <c r="N400" i="2"/>
  <c r="N401" i="2"/>
  <c r="N402" i="2"/>
  <c r="N403" i="2"/>
  <c r="N404" i="2"/>
  <c r="N405" i="2"/>
  <c r="N406" i="2"/>
  <c r="N407" i="2"/>
  <c r="N408" i="2"/>
  <c r="N411" i="2"/>
  <c r="N412" i="2"/>
  <c r="N413" i="2"/>
  <c r="N414" i="2"/>
  <c r="N415" i="2"/>
  <c r="N416" i="2"/>
  <c r="N417" i="2"/>
  <c r="N418" i="2"/>
  <c r="N419" i="2"/>
  <c r="N420" i="2"/>
  <c r="N423" i="2"/>
  <c r="N424" i="2"/>
  <c r="N425" i="2"/>
  <c r="N426" i="2"/>
  <c r="N427" i="2"/>
  <c r="N428" i="2"/>
  <c r="N429" i="2"/>
  <c r="N430" i="2"/>
  <c r="N431" i="2"/>
  <c r="N432" i="2"/>
  <c r="N435" i="2"/>
  <c r="N436" i="2"/>
  <c r="N437" i="2"/>
  <c r="N438" i="2"/>
  <c r="N439" i="2"/>
  <c r="N440" i="2"/>
  <c r="N441" i="2"/>
  <c r="N442" i="2"/>
  <c r="N443" i="2"/>
  <c r="N444" i="2"/>
  <c r="N445" i="2"/>
  <c r="N447" i="2"/>
  <c r="N448" i="2"/>
  <c r="N449" i="2"/>
  <c r="N450" i="2"/>
  <c r="N451" i="2"/>
  <c r="N452" i="2"/>
  <c r="N453" i="2"/>
  <c r="N454" i="2"/>
  <c r="N455" i="2"/>
  <c r="N456" i="2"/>
  <c r="N457" i="2"/>
  <c r="N459" i="2"/>
  <c r="N460" i="2"/>
  <c r="N461" i="2"/>
  <c r="N462" i="2"/>
  <c r="N463" i="2"/>
  <c r="N464" i="2"/>
  <c r="N465" i="2"/>
  <c r="N466" i="2"/>
  <c r="N467" i="2"/>
  <c r="N468" i="2"/>
  <c r="N471" i="2"/>
  <c r="N472" i="2"/>
  <c r="N473" i="2"/>
  <c r="N474" i="2"/>
  <c r="N475" i="2"/>
  <c r="N476" i="2"/>
  <c r="N477" i="2"/>
  <c r="N478" i="2"/>
  <c r="N479" i="2"/>
  <c r="N480" i="2"/>
  <c r="N483" i="2"/>
  <c r="N484" i="2"/>
  <c r="N485" i="2"/>
  <c r="N486" i="2"/>
  <c r="N487" i="2"/>
  <c r="N488" i="2"/>
  <c r="N489" i="2"/>
  <c r="N490" i="2"/>
  <c r="N491" i="2"/>
  <c r="N492" i="2"/>
  <c r="N495" i="2"/>
  <c r="N496" i="2"/>
  <c r="N497" i="2"/>
  <c r="N498" i="2"/>
  <c r="N499" i="2"/>
  <c r="N500" i="2"/>
  <c r="N501" i="2"/>
  <c r="N502" i="2"/>
  <c r="N503" i="2"/>
  <c r="N504" i="2"/>
  <c r="N507" i="2"/>
  <c r="N508" i="2"/>
  <c r="N509" i="2"/>
  <c r="N510" i="2"/>
  <c r="N511" i="2"/>
  <c r="N512" i="2"/>
  <c r="N513" i="2"/>
  <c r="N514" i="2"/>
  <c r="N515" i="2"/>
  <c r="N516" i="2"/>
  <c r="N519" i="2"/>
  <c r="N520" i="2"/>
  <c r="N521" i="2"/>
  <c r="N522" i="2"/>
  <c r="N523" i="2"/>
  <c r="N524" i="2"/>
  <c r="N525" i="2"/>
  <c r="N526" i="2"/>
  <c r="N527" i="2"/>
  <c r="N528" i="2"/>
  <c r="N531" i="2"/>
  <c r="N532" i="2"/>
  <c r="N533" i="2"/>
  <c r="N534" i="2"/>
  <c r="N535" i="2"/>
  <c r="N536" i="2"/>
  <c r="N537" i="2"/>
  <c r="N538" i="2"/>
  <c r="N539" i="2"/>
  <c r="N540" i="2"/>
  <c r="N543" i="2"/>
  <c r="N544" i="2"/>
  <c r="N545" i="2"/>
  <c r="N546" i="2"/>
  <c r="N547" i="2"/>
  <c r="N548" i="2"/>
  <c r="N549" i="2"/>
  <c r="N550" i="2"/>
  <c r="N551" i="2"/>
  <c r="N552" i="2"/>
  <c r="N555" i="2"/>
  <c r="N556" i="2"/>
  <c r="N557" i="2"/>
  <c r="N558" i="2"/>
  <c r="N559" i="2"/>
  <c r="N560" i="2"/>
  <c r="N561" i="2"/>
  <c r="N562" i="2"/>
  <c r="N563" i="2"/>
  <c r="N564" i="2"/>
  <c r="N567" i="2"/>
  <c r="N568" i="2"/>
  <c r="N569" i="2"/>
  <c r="N570" i="2"/>
  <c r="N571" i="2"/>
  <c r="N572" i="2"/>
  <c r="N573" i="2"/>
  <c r="N574" i="2"/>
  <c r="N575" i="2"/>
  <c r="N576" i="2"/>
  <c r="N579" i="2"/>
  <c r="N580" i="2"/>
  <c r="N581" i="2"/>
  <c r="N582" i="2"/>
  <c r="N583" i="2"/>
  <c r="N584" i="2"/>
  <c r="N585" i="2"/>
  <c r="N586" i="2"/>
  <c r="N587" i="2"/>
  <c r="N588" i="2"/>
  <c r="N589" i="2"/>
  <c r="N591" i="2"/>
  <c r="N592" i="2"/>
  <c r="N593" i="2"/>
  <c r="N594" i="2"/>
  <c r="N595" i="2"/>
  <c r="N596" i="2"/>
  <c r="N597" i="2"/>
  <c r="N598" i="2"/>
  <c r="N599" i="2"/>
  <c r="N600" i="2"/>
  <c r="N601" i="2"/>
  <c r="N603" i="2"/>
  <c r="N604" i="2"/>
  <c r="N605" i="2"/>
  <c r="N606" i="2"/>
  <c r="N607" i="2"/>
  <c r="N608" i="2"/>
  <c r="N609" i="2"/>
  <c r="N610" i="2"/>
  <c r="N611" i="2"/>
  <c r="N612" i="2"/>
  <c r="N615" i="2"/>
  <c r="N616" i="2"/>
  <c r="N617" i="2"/>
  <c r="N618" i="2"/>
  <c r="N619" i="2"/>
  <c r="N620" i="2"/>
  <c r="N621" i="2"/>
  <c r="N622" i="2"/>
  <c r="N623" i="2"/>
  <c r="N624" i="2"/>
  <c r="N627" i="2"/>
  <c r="N628" i="2"/>
  <c r="N629" i="2"/>
  <c r="N630" i="2"/>
  <c r="N631" i="2"/>
  <c r="N632" i="2"/>
  <c r="N633" i="2"/>
  <c r="N634" i="2"/>
  <c r="N635" i="2"/>
  <c r="N636" i="2"/>
  <c r="N639" i="2"/>
  <c r="N640" i="2"/>
  <c r="N641" i="2"/>
  <c r="N642" i="2"/>
  <c r="N643" i="2"/>
  <c r="N644" i="2"/>
  <c r="N645" i="2"/>
  <c r="N646" i="2"/>
  <c r="N647" i="2"/>
  <c r="N648" i="2"/>
  <c r="N651" i="2"/>
  <c r="N652" i="2"/>
  <c r="N653" i="2"/>
  <c r="N654" i="2"/>
  <c r="N655" i="2"/>
  <c r="N656" i="2"/>
  <c r="N657" i="2"/>
  <c r="N658" i="2"/>
  <c r="N659" i="2"/>
  <c r="N660" i="2"/>
  <c r="N663" i="2"/>
  <c r="N664" i="2"/>
  <c r="N665" i="2"/>
  <c r="N666" i="2"/>
  <c r="N667" i="2"/>
  <c r="N668" i="2"/>
  <c r="N669" i="2"/>
  <c r="N670" i="2"/>
  <c r="N671" i="2"/>
  <c r="N672" i="2"/>
  <c r="N675" i="2"/>
  <c r="N676" i="2"/>
  <c r="N677" i="2"/>
  <c r="N678" i="2"/>
  <c r="N679" i="2"/>
  <c r="N680" i="2"/>
  <c r="N681" i="2"/>
  <c r="N682" i="2"/>
  <c r="N683" i="2"/>
  <c r="N684" i="2"/>
  <c r="N687" i="2"/>
  <c r="N688" i="2"/>
  <c r="N689" i="2"/>
  <c r="N690" i="2"/>
  <c r="N691" i="2"/>
  <c r="N692" i="2"/>
  <c r="N693" i="2"/>
  <c r="N694" i="2"/>
  <c r="N695" i="2"/>
  <c r="N696" i="2"/>
  <c r="N699" i="2"/>
  <c r="N700" i="2"/>
  <c r="N701" i="2"/>
  <c r="N702" i="2"/>
  <c r="N703" i="2"/>
  <c r="N704" i="2"/>
  <c r="N705" i="2"/>
  <c r="N706" i="2"/>
  <c r="N707" i="2"/>
  <c r="N708" i="2"/>
  <c r="N711" i="2"/>
  <c r="N712" i="2"/>
  <c r="N713" i="2"/>
  <c r="N714" i="2"/>
  <c r="N715" i="2"/>
  <c r="N716" i="2"/>
  <c r="N717" i="2"/>
  <c r="N718" i="2"/>
  <c r="N719" i="2"/>
  <c r="N720" i="2"/>
  <c r="N723" i="2"/>
  <c r="N724" i="2"/>
  <c r="N725" i="2"/>
  <c r="N726" i="2"/>
  <c r="N727" i="2"/>
  <c r="N728" i="2"/>
  <c r="N729" i="2"/>
  <c r="N730" i="2"/>
  <c r="N731" i="2"/>
  <c r="N732" i="2"/>
  <c r="N733" i="2"/>
  <c r="N735" i="2"/>
  <c r="N736" i="2"/>
  <c r="N737" i="2"/>
  <c r="N738" i="2"/>
  <c r="N739" i="2"/>
  <c r="N740" i="2"/>
  <c r="N741" i="2"/>
  <c r="N742" i="2"/>
  <c r="N743" i="2"/>
  <c r="N744" i="2"/>
  <c r="N745" i="2"/>
  <c r="N747" i="2"/>
  <c r="N748" i="2"/>
  <c r="N749" i="2"/>
  <c r="N750" i="2"/>
  <c r="N751" i="2"/>
  <c r="N752" i="2"/>
  <c r="N753" i="2"/>
  <c r="N754" i="2"/>
  <c r="N755" i="2"/>
  <c r="N756" i="2"/>
  <c r="N759" i="2"/>
  <c r="N760" i="2"/>
  <c r="N761" i="2"/>
  <c r="N762" i="2"/>
  <c r="N763" i="2"/>
  <c r="N764" i="2"/>
  <c r="N765" i="2"/>
  <c r="N766" i="2"/>
  <c r="N767" i="2"/>
  <c r="N768" i="2"/>
  <c r="N771" i="2"/>
  <c r="N772" i="2"/>
  <c r="N773" i="2"/>
  <c r="N774" i="2"/>
  <c r="N775" i="2"/>
  <c r="N776" i="2"/>
  <c r="N777" i="2"/>
  <c r="N778" i="2"/>
  <c r="N779" i="2"/>
  <c r="N780" i="2"/>
  <c r="N783" i="2"/>
  <c r="N784" i="2"/>
  <c r="N785" i="2"/>
  <c r="N786" i="2"/>
  <c r="N787" i="2"/>
  <c r="N788" i="2"/>
  <c r="N789" i="2"/>
  <c r="N790" i="2"/>
  <c r="N791" i="2"/>
  <c r="N792" i="2"/>
  <c r="N795" i="2"/>
  <c r="N796" i="2"/>
  <c r="N797" i="2"/>
  <c r="N798" i="2"/>
  <c r="N799" i="2"/>
  <c r="N800" i="2"/>
  <c r="N801" i="2"/>
  <c r="N802" i="2"/>
  <c r="N803" i="2"/>
  <c r="N804" i="2"/>
  <c r="N807" i="2"/>
  <c r="N808" i="2"/>
  <c r="N809" i="2"/>
  <c r="N810" i="2"/>
  <c r="N811" i="2"/>
  <c r="N812" i="2"/>
  <c r="N813" i="2"/>
  <c r="N814" i="2"/>
  <c r="N815" i="2"/>
  <c r="N816" i="2"/>
  <c r="N819" i="2"/>
  <c r="N820" i="2"/>
  <c r="N821" i="2"/>
  <c r="N822" i="2"/>
  <c r="N823" i="2"/>
  <c r="N824" i="2"/>
  <c r="N825" i="2"/>
  <c r="N826" i="2"/>
  <c r="N827" i="2"/>
  <c r="N828" i="2"/>
  <c r="N831" i="2"/>
  <c r="N832" i="2"/>
  <c r="N833" i="2"/>
  <c r="N834" i="2"/>
  <c r="N835" i="2"/>
  <c r="N836" i="2"/>
  <c r="N837" i="2"/>
  <c r="N838" i="2"/>
  <c r="N839" i="2"/>
  <c r="N840" i="2"/>
  <c r="N843" i="2"/>
  <c r="N844" i="2"/>
  <c r="N845" i="2"/>
  <c r="N846" i="2"/>
  <c r="N847" i="2"/>
  <c r="N848" i="2"/>
  <c r="N849" i="2"/>
  <c r="N850" i="2"/>
  <c r="N851" i="2"/>
  <c r="N852" i="2"/>
  <c r="N855" i="2"/>
  <c r="N856" i="2"/>
  <c r="N857" i="2"/>
  <c r="N858" i="2"/>
  <c r="N859" i="2"/>
  <c r="N860" i="2"/>
  <c r="N861" i="2"/>
  <c r="N862" i="2"/>
  <c r="N863" i="2"/>
  <c r="N864" i="2"/>
  <c r="N867" i="2"/>
  <c r="N868" i="2"/>
  <c r="N869" i="2"/>
  <c r="N870" i="2"/>
  <c r="N871" i="2"/>
  <c r="N872" i="2"/>
  <c r="N873" i="2"/>
  <c r="N874" i="2"/>
  <c r="N875" i="2"/>
  <c r="N876" i="2"/>
  <c r="N877" i="2"/>
  <c r="N879" i="2"/>
  <c r="N880" i="2"/>
  <c r="N881" i="2"/>
  <c r="N882" i="2"/>
  <c r="N883" i="2"/>
  <c r="N884" i="2"/>
  <c r="N885" i="2"/>
  <c r="N886" i="2"/>
  <c r="N887" i="2"/>
  <c r="N888" i="2"/>
  <c r="N889" i="2"/>
  <c r="N891" i="2"/>
  <c r="N892" i="2"/>
  <c r="N893" i="2"/>
  <c r="N894" i="2"/>
  <c r="N895" i="2"/>
  <c r="N896" i="2"/>
  <c r="N897" i="2"/>
  <c r="N898" i="2"/>
  <c r="N899" i="2"/>
  <c r="N900" i="2"/>
  <c r="N903" i="2"/>
  <c r="N904" i="2"/>
  <c r="N905" i="2"/>
  <c r="N906" i="2"/>
  <c r="N907" i="2"/>
  <c r="N908" i="2"/>
  <c r="N909" i="2"/>
  <c r="N910" i="2"/>
  <c r="N911" i="2"/>
  <c r="N912" i="2"/>
  <c r="N915" i="2"/>
  <c r="N916" i="2"/>
  <c r="N917" i="2"/>
  <c r="N918" i="2"/>
  <c r="N919" i="2"/>
  <c r="N920" i="2"/>
  <c r="N921" i="2"/>
  <c r="N922" i="2"/>
  <c r="N923" i="2"/>
  <c r="N924" i="2"/>
  <c r="N927" i="2"/>
  <c r="N928" i="2"/>
  <c r="N929" i="2"/>
  <c r="N930" i="2"/>
  <c r="N931" i="2"/>
  <c r="N932" i="2"/>
  <c r="N933" i="2"/>
  <c r="N934" i="2"/>
  <c r="N935" i="2"/>
  <c r="N936" i="2"/>
  <c r="N939" i="2"/>
  <c r="N940" i="2"/>
  <c r="N941" i="2"/>
  <c r="N942" i="2"/>
  <c r="N943" i="2"/>
  <c r="N944" i="2"/>
  <c r="N945" i="2"/>
  <c r="N946" i="2"/>
  <c r="N947" i="2"/>
  <c r="N948" i="2"/>
  <c r="N951" i="2"/>
  <c r="N952" i="2"/>
  <c r="N953" i="2"/>
  <c r="N954" i="2"/>
  <c r="N955" i="2"/>
  <c r="N956" i="2"/>
  <c r="N957" i="2"/>
  <c r="N958" i="2"/>
  <c r="N959" i="2"/>
  <c r="N960" i="2"/>
  <c r="N963" i="2"/>
  <c r="N964" i="2"/>
  <c r="N965" i="2"/>
  <c r="N966" i="2"/>
  <c r="N967" i="2"/>
  <c r="N968" i="2"/>
  <c r="N969" i="2"/>
  <c r="N970" i="2"/>
  <c r="N971" i="2"/>
  <c r="N972" i="2"/>
  <c r="N975" i="2"/>
  <c r="N976" i="2"/>
  <c r="N977" i="2"/>
  <c r="N978" i="2"/>
  <c r="N979" i="2"/>
  <c r="N980" i="2"/>
  <c r="N981" i="2"/>
  <c r="N982" i="2"/>
  <c r="N983" i="2"/>
  <c r="N984" i="2"/>
  <c r="N987" i="2"/>
  <c r="N988" i="2"/>
  <c r="N989" i="2"/>
  <c r="N990" i="2"/>
  <c r="N991" i="2"/>
  <c r="N992" i="2"/>
  <c r="N993" i="2"/>
  <c r="N994" i="2"/>
  <c r="N995" i="2"/>
  <c r="N996" i="2"/>
  <c r="N999" i="2"/>
  <c r="N1000" i="2"/>
  <c r="N1001" i="2"/>
  <c r="N1002" i="2"/>
  <c r="N1003" i="2"/>
  <c r="N1004" i="2"/>
  <c r="N1005" i="2"/>
  <c r="N1006" i="2"/>
  <c r="N1007" i="2"/>
  <c r="N1008" i="2"/>
  <c r="N1011" i="2"/>
  <c r="N1012" i="2"/>
  <c r="N1013" i="2"/>
  <c r="N1014" i="2"/>
  <c r="N1015" i="2"/>
  <c r="N1016" i="2"/>
  <c r="N1017" i="2"/>
  <c r="N1018" i="2"/>
  <c r="N1019" i="2"/>
  <c r="N1020" i="2"/>
  <c r="N1021" i="2"/>
  <c r="N1023" i="2"/>
  <c r="N1024" i="2"/>
  <c r="N1025" i="2"/>
  <c r="N1026" i="2"/>
  <c r="N1027" i="2"/>
  <c r="N1028" i="2"/>
  <c r="N1029" i="2"/>
  <c r="N1030" i="2"/>
  <c r="N1031" i="2"/>
  <c r="N1032" i="2"/>
  <c r="N1033" i="2"/>
  <c r="N1035" i="2"/>
  <c r="N1036" i="2"/>
  <c r="N1037" i="2"/>
  <c r="N1038" i="2"/>
  <c r="N1039" i="2"/>
  <c r="N1040" i="2"/>
  <c r="N1041" i="2"/>
  <c r="N1042" i="2"/>
  <c r="N1043" i="2"/>
  <c r="N1044" i="2"/>
  <c r="N1047" i="2"/>
  <c r="N1048" i="2"/>
  <c r="N1049" i="2"/>
  <c r="N1050" i="2"/>
  <c r="N1051" i="2"/>
  <c r="N1052" i="2"/>
  <c r="N1053" i="2"/>
  <c r="N1054" i="2"/>
  <c r="N1055" i="2"/>
  <c r="N1056" i="2"/>
  <c r="N1059" i="2"/>
  <c r="N1060" i="2"/>
  <c r="N1061" i="2"/>
  <c r="N1062" i="2"/>
  <c r="N1063" i="2"/>
  <c r="N1064" i="2"/>
  <c r="N1065" i="2"/>
  <c r="N1066" i="2"/>
  <c r="N1067" i="2"/>
  <c r="N1068" i="2"/>
  <c r="N1071" i="2"/>
  <c r="N1072" i="2"/>
  <c r="N1073" i="2"/>
  <c r="N1074" i="2"/>
  <c r="N1075" i="2"/>
  <c r="N1076" i="2"/>
  <c r="N1077" i="2"/>
  <c r="N1078" i="2"/>
  <c r="N1079" i="2"/>
  <c r="N1080" i="2"/>
  <c r="N1083" i="2"/>
  <c r="N1084" i="2"/>
  <c r="N1085" i="2"/>
  <c r="N1086" i="2"/>
  <c r="N1087" i="2"/>
  <c r="N1088" i="2"/>
  <c r="N1089" i="2"/>
  <c r="N1090" i="2"/>
  <c r="N1091" i="2"/>
  <c r="N1092" i="2"/>
  <c r="N1095" i="2"/>
  <c r="N1096" i="2"/>
  <c r="N1097" i="2"/>
  <c r="N1098" i="2"/>
  <c r="N1099" i="2"/>
  <c r="N1100" i="2"/>
  <c r="N1101" i="2"/>
  <c r="N1102" i="2"/>
  <c r="N1103" i="2"/>
  <c r="N1104" i="2"/>
  <c r="N1107" i="2"/>
  <c r="N1108" i="2"/>
  <c r="N1109" i="2"/>
  <c r="N1110" i="2"/>
  <c r="N1111" i="2"/>
  <c r="N1112" i="2"/>
  <c r="N1113" i="2"/>
  <c r="N1114" i="2"/>
  <c r="N1115" i="2"/>
  <c r="N1116" i="2"/>
  <c r="N1119" i="2"/>
  <c r="N1120" i="2"/>
  <c r="N1121" i="2"/>
  <c r="N1122" i="2"/>
  <c r="N1123" i="2"/>
  <c r="N1124" i="2"/>
  <c r="N1125" i="2"/>
  <c r="N1126" i="2"/>
  <c r="N1127" i="2"/>
  <c r="N1128" i="2"/>
  <c r="N1131" i="2"/>
  <c r="N1132" i="2"/>
  <c r="N1133" i="2"/>
  <c r="N1134" i="2"/>
  <c r="N1135" i="2"/>
  <c r="N1136" i="2"/>
  <c r="N1137" i="2"/>
  <c r="N1138" i="2"/>
  <c r="N1139" i="2"/>
  <c r="N1140" i="2"/>
  <c r="N1143" i="2"/>
  <c r="N1144" i="2"/>
  <c r="N1145" i="2"/>
  <c r="N1146" i="2"/>
  <c r="N1147" i="2"/>
  <c r="N1148" i="2"/>
  <c r="N1149" i="2"/>
  <c r="N1150" i="2"/>
  <c r="N1151" i="2"/>
  <c r="N1152" i="2"/>
  <c r="N1155" i="2"/>
  <c r="N1156" i="2"/>
  <c r="N1157" i="2"/>
  <c r="N1158" i="2"/>
  <c r="N1159" i="2"/>
  <c r="N1160" i="2"/>
  <c r="N1161" i="2"/>
  <c r="N1162" i="2"/>
  <c r="N1163" i="2"/>
  <c r="N1164" i="2"/>
  <c r="N1165" i="2"/>
  <c r="N1167" i="2"/>
  <c r="N1168" i="2"/>
  <c r="N1169" i="2"/>
  <c r="N1170" i="2"/>
  <c r="N1171" i="2"/>
  <c r="N1172" i="2"/>
  <c r="N1173" i="2"/>
  <c r="N1174" i="2"/>
  <c r="N1175" i="2"/>
  <c r="N1176" i="2"/>
  <c r="N1177" i="2"/>
  <c r="N1179" i="2"/>
  <c r="N1180" i="2"/>
  <c r="N1181" i="2"/>
  <c r="N1182" i="2"/>
  <c r="N1183" i="2"/>
  <c r="N1184" i="2"/>
  <c r="N1185" i="2"/>
  <c r="N1186" i="2"/>
  <c r="N1187" i="2"/>
  <c r="N1188" i="2"/>
  <c r="N1191" i="2"/>
  <c r="N1192" i="2"/>
  <c r="N1193" i="2"/>
  <c r="N1194" i="2"/>
  <c r="N1195" i="2"/>
  <c r="N1196" i="2"/>
  <c r="N1197" i="2"/>
  <c r="N1198" i="2"/>
  <c r="N1199" i="2"/>
  <c r="N1200" i="2"/>
  <c r="N1203" i="2"/>
  <c r="N1204" i="2"/>
  <c r="N1205" i="2"/>
  <c r="N1206" i="2"/>
  <c r="N1207" i="2"/>
  <c r="N1208" i="2"/>
  <c r="N1209" i="2"/>
  <c r="N1210" i="2"/>
  <c r="N1211" i="2"/>
  <c r="N1212" i="2"/>
  <c r="N1215" i="2"/>
  <c r="N1216" i="2"/>
  <c r="N1217" i="2"/>
  <c r="N1218" i="2"/>
  <c r="N1219" i="2"/>
  <c r="N1220" i="2"/>
  <c r="N1221" i="2"/>
  <c r="N1222" i="2"/>
  <c r="N1223" i="2"/>
  <c r="N1224" i="2"/>
  <c r="N1227" i="2"/>
  <c r="N1228" i="2"/>
  <c r="N1229" i="2"/>
  <c r="N1230" i="2"/>
  <c r="N1231" i="2"/>
  <c r="N1232" i="2"/>
  <c r="N1233" i="2"/>
  <c r="N1234" i="2"/>
  <c r="N1235" i="2"/>
  <c r="N1236" i="2"/>
  <c r="N1239" i="2"/>
  <c r="N1240" i="2"/>
  <c r="N1241" i="2"/>
  <c r="N1242" i="2"/>
  <c r="N1243" i="2"/>
  <c r="N1244" i="2"/>
  <c r="N1245" i="2"/>
  <c r="N1246" i="2"/>
  <c r="N1247" i="2"/>
  <c r="N1248" i="2"/>
  <c r="N1251" i="2"/>
  <c r="N1252" i="2"/>
  <c r="N1253" i="2"/>
  <c r="N1254" i="2"/>
  <c r="N1255" i="2"/>
  <c r="N1256" i="2"/>
  <c r="N1257" i="2"/>
  <c r="N1258" i="2"/>
  <c r="N1259" i="2"/>
  <c r="N1260" i="2"/>
  <c r="N1263" i="2"/>
  <c r="N1264" i="2"/>
  <c r="N1265" i="2"/>
  <c r="N1266" i="2"/>
  <c r="N1267" i="2"/>
  <c r="N1268" i="2"/>
  <c r="N1269" i="2"/>
  <c r="N1270" i="2"/>
  <c r="N1271" i="2"/>
  <c r="N1272" i="2"/>
  <c r="N1275" i="2"/>
  <c r="N1276" i="2"/>
  <c r="N1277" i="2"/>
  <c r="N1278" i="2"/>
  <c r="N1279" i="2"/>
  <c r="N1280" i="2"/>
  <c r="N1281" i="2"/>
  <c r="N1282" i="2"/>
  <c r="N1283" i="2"/>
  <c r="N1284" i="2"/>
  <c r="N1287" i="2"/>
  <c r="N1288" i="2"/>
  <c r="N1289" i="2"/>
  <c r="N1290" i="2"/>
  <c r="N1291" i="2"/>
  <c r="N1292" i="2"/>
  <c r="N1293" i="2"/>
  <c r="N1294" i="2"/>
  <c r="N1295" i="2"/>
  <c r="N1296" i="2"/>
  <c r="N1299" i="2"/>
  <c r="N1300" i="2"/>
  <c r="N1301" i="2"/>
  <c r="N1302" i="2"/>
  <c r="N1303" i="2"/>
  <c r="N1304" i="2"/>
  <c r="N1305" i="2"/>
  <c r="N1306" i="2"/>
  <c r="N1307" i="2"/>
  <c r="N1308" i="2"/>
  <c r="N1309" i="2"/>
  <c r="N1311" i="2"/>
  <c r="N1312" i="2"/>
  <c r="N1313" i="2"/>
  <c r="N1314" i="2"/>
  <c r="N1315" i="2"/>
  <c r="N1316" i="2"/>
  <c r="N1317" i="2"/>
  <c r="N1318" i="2"/>
  <c r="N1319" i="2"/>
  <c r="N1320" i="2"/>
  <c r="N1321" i="2"/>
  <c r="N1323" i="2"/>
  <c r="N1324" i="2"/>
  <c r="N1325" i="2"/>
  <c r="N1326" i="2"/>
  <c r="N1327" i="2"/>
  <c r="N1328" i="2"/>
  <c r="N1329" i="2"/>
  <c r="N1330" i="2"/>
  <c r="N1331" i="2"/>
  <c r="N1332" i="2"/>
  <c r="N1335" i="2"/>
  <c r="N1336" i="2"/>
  <c r="N1337" i="2"/>
  <c r="N1338" i="2"/>
  <c r="N1339" i="2"/>
  <c r="N1340" i="2"/>
  <c r="N1341" i="2"/>
  <c r="N1342" i="2"/>
  <c r="N1343" i="2"/>
  <c r="N1344" i="2"/>
  <c r="N1347" i="2"/>
  <c r="N1348" i="2"/>
  <c r="N1349" i="2"/>
  <c r="N1350" i="2"/>
  <c r="N1351" i="2"/>
  <c r="N1352" i="2"/>
  <c r="N1353" i="2"/>
  <c r="N1354" i="2"/>
  <c r="N1355" i="2"/>
  <c r="N1356" i="2"/>
  <c r="N1359" i="2"/>
  <c r="N1360" i="2"/>
  <c r="N1361" i="2"/>
  <c r="N1362" i="2"/>
  <c r="N1363" i="2"/>
  <c r="N1364" i="2"/>
  <c r="N1365" i="2"/>
  <c r="N1366" i="2"/>
  <c r="N1367" i="2"/>
  <c r="N1368" i="2"/>
  <c r="N1371" i="2"/>
  <c r="N1372" i="2"/>
  <c r="N1373" i="2"/>
  <c r="N1374" i="2"/>
  <c r="N1375" i="2"/>
  <c r="N1376" i="2"/>
  <c r="N1377" i="2"/>
  <c r="N1378" i="2"/>
  <c r="N1379" i="2"/>
  <c r="N1380" i="2"/>
  <c r="N1383" i="2"/>
  <c r="N1384" i="2"/>
  <c r="N1385" i="2"/>
  <c r="N1386" i="2"/>
  <c r="N1387" i="2"/>
  <c r="N1388" i="2"/>
  <c r="N1389" i="2"/>
  <c r="N1390" i="2"/>
  <c r="N1391" i="2"/>
  <c r="N1392" i="2"/>
  <c r="N1395" i="2"/>
  <c r="N1396" i="2"/>
  <c r="N1397" i="2"/>
  <c r="N1398" i="2"/>
  <c r="N1399" i="2"/>
  <c r="N1400" i="2"/>
  <c r="N1401" i="2"/>
  <c r="N1402" i="2"/>
  <c r="N1403" i="2"/>
  <c r="N1404" i="2"/>
  <c r="N1407" i="2"/>
  <c r="N1408" i="2"/>
  <c r="N1409" i="2"/>
  <c r="N1410" i="2"/>
  <c r="N1411" i="2"/>
  <c r="N1412" i="2"/>
  <c r="N1413" i="2"/>
  <c r="N1414" i="2"/>
  <c r="N1415" i="2"/>
  <c r="N1416" i="2"/>
  <c r="N1419" i="2"/>
  <c r="N1420" i="2"/>
  <c r="N1421" i="2"/>
  <c r="N1422" i="2"/>
  <c r="N1423" i="2"/>
  <c r="N1424" i="2"/>
  <c r="N1425" i="2"/>
  <c r="N1426" i="2"/>
  <c r="N1427" i="2"/>
  <c r="N1428" i="2"/>
  <c r="N1431" i="2"/>
  <c r="N1432" i="2"/>
  <c r="N1433" i="2"/>
  <c r="N1434" i="2"/>
  <c r="N1435" i="2"/>
  <c r="N1436" i="2"/>
  <c r="N1437" i="2"/>
  <c r="N1438" i="2"/>
  <c r="N1439" i="2"/>
  <c r="N1440" i="2"/>
  <c r="N1443" i="2"/>
  <c r="N1444" i="2"/>
  <c r="N1445" i="2"/>
  <c r="N1446" i="2"/>
  <c r="N1447" i="2"/>
  <c r="N1448" i="2"/>
  <c r="N1449" i="2"/>
  <c r="N1450" i="2"/>
  <c r="N1451" i="2"/>
  <c r="N1452" i="2"/>
  <c r="N1453" i="2"/>
  <c r="N1455" i="2"/>
  <c r="N1456" i="2"/>
  <c r="N1457" i="2"/>
  <c r="N1458" i="2"/>
  <c r="N1459" i="2"/>
  <c r="N1460" i="2"/>
  <c r="N1461" i="2"/>
  <c r="N1462" i="2"/>
  <c r="N1463" i="2"/>
  <c r="N1464" i="2"/>
  <c r="N1465" i="2"/>
  <c r="N1467" i="2"/>
  <c r="N1468" i="2"/>
  <c r="N1469" i="2"/>
  <c r="N1470" i="2"/>
  <c r="N1471" i="2"/>
  <c r="N1472" i="2"/>
  <c r="N1473" i="2"/>
  <c r="N1474" i="2"/>
  <c r="N1475" i="2"/>
  <c r="N1476" i="2"/>
  <c r="N1479" i="2"/>
  <c r="N1480" i="2"/>
  <c r="N1481" i="2"/>
  <c r="N1482" i="2"/>
  <c r="N1483" i="2"/>
  <c r="N1484" i="2"/>
  <c r="N1485" i="2"/>
  <c r="N1486" i="2"/>
  <c r="N1487" i="2"/>
  <c r="N1488" i="2"/>
  <c r="N1491" i="2"/>
  <c r="N1492" i="2"/>
  <c r="N1493" i="2"/>
  <c r="N1494" i="2"/>
  <c r="N1495" i="2"/>
  <c r="N1496" i="2"/>
  <c r="N1497" i="2"/>
  <c r="N1498" i="2"/>
  <c r="N1499" i="2"/>
  <c r="N1500" i="2"/>
  <c r="N1503" i="2"/>
  <c r="N1504" i="2"/>
  <c r="N1505" i="2"/>
  <c r="N1506" i="2"/>
  <c r="N1507" i="2"/>
  <c r="N1508" i="2"/>
  <c r="N1509" i="2"/>
  <c r="N1510" i="2"/>
  <c r="N1511" i="2"/>
  <c r="N1512" i="2"/>
  <c r="N1515" i="2"/>
  <c r="N1516" i="2"/>
  <c r="N1517" i="2"/>
  <c r="N1518" i="2"/>
  <c r="N1519" i="2"/>
  <c r="N1520" i="2"/>
  <c r="N1521" i="2"/>
  <c r="N1522" i="2"/>
  <c r="N1523" i="2"/>
  <c r="N1524" i="2"/>
  <c r="N1527" i="2"/>
  <c r="N1528" i="2"/>
  <c r="N1529" i="2"/>
  <c r="N1530" i="2"/>
  <c r="N1531" i="2"/>
  <c r="N1532" i="2"/>
  <c r="N1533" i="2"/>
  <c r="N1534" i="2"/>
  <c r="N1535" i="2"/>
  <c r="N1536" i="2"/>
  <c r="N1539" i="2"/>
  <c r="N1540" i="2"/>
  <c r="N1541" i="2"/>
  <c r="N1542" i="2"/>
  <c r="N1543" i="2"/>
  <c r="N1544" i="2"/>
  <c r="N1545" i="2"/>
  <c r="N1546" i="2"/>
  <c r="N1547" i="2"/>
  <c r="N1548" i="2"/>
  <c r="N1551" i="2"/>
  <c r="N1552" i="2"/>
  <c r="N1553" i="2"/>
  <c r="N1554" i="2"/>
  <c r="N1555" i="2"/>
  <c r="N1556" i="2"/>
  <c r="N1557" i="2"/>
  <c r="N1558" i="2"/>
  <c r="N1559" i="2"/>
  <c r="N1560" i="2"/>
  <c r="N1563" i="2"/>
  <c r="N1564" i="2"/>
  <c r="N1565" i="2"/>
  <c r="N1566" i="2"/>
  <c r="N1567" i="2"/>
  <c r="N1568" i="2"/>
  <c r="N1569" i="2"/>
  <c r="N1570" i="2"/>
  <c r="N1571" i="2"/>
  <c r="N1572" i="2"/>
  <c r="N1575" i="2"/>
  <c r="N1576" i="2"/>
  <c r="N1577" i="2"/>
  <c r="N1578" i="2"/>
  <c r="N1579" i="2"/>
  <c r="N1580" i="2"/>
  <c r="N1581" i="2"/>
  <c r="N1582" i="2"/>
  <c r="N1583" i="2"/>
  <c r="N1584" i="2"/>
  <c r="N1587" i="2"/>
  <c r="N1588" i="2"/>
  <c r="N1589" i="2"/>
  <c r="N1590" i="2"/>
  <c r="N1591" i="2"/>
  <c r="N1592" i="2"/>
  <c r="N1593" i="2"/>
  <c r="N1594" i="2"/>
  <c r="N1595" i="2"/>
  <c r="N1596" i="2"/>
  <c r="N1597" i="2"/>
  <c r="N1599" i="2"/>
  <c r="N1600" i="2"/>
  <c r="N1601" i="2"/>
  <c r="N1602" i="2"/>
  <c r="N1603" i="2"/>
  <c r="N1604" i="2"/>
  <c r="N1605" i="2"/>
  <c r="N1606" i="2"/>
  <c r="N1607" i="2"/>
  <c r="N1608" i="2"/>
  <c r="N1609" i="2"/>
  <c r="N1611" i="2"/>
  <c r="N1612" i="2"/>
  <c r="N1613" i="2"/>
  <c r="N1614" i="2"/>
  <c r="N1615" i="2"/>
  <c r="N1616" i="2"/>
  <c r="N1617" i="2"/>
  <c r="N1618" i="2"/>
  <c r="N1619" i="2"/>
  <c r="N1620" i="2"/>
  <c r="N1623" i="2"/>
  <c r="N1624" i="2"/>
  <c r="N1625" i="2"/>
  <c r="N1626" i="2"/>
  <c r="N1627" i="2"/>
  <c r="N1628" i="2"/>
  <c r="N1629" i="2"/>
  <c r="N1630" i="2"/>
  <c r="N1631" i="2"/>
  <c r="N1632" i="2"/>
  <c r="N1635" i="2"/>
  <c r="N1636" i="2"/>
  <c r="N1637" i="2"/>
  <c r="N1638" i="2"/>
  <c r="N1639" i="2"/>
  <c r="N1640" i="2"/>
  <c r="N1641" i="2"/>
  <c r="N1642" i="2"/>
  <c r="N1643" i="2"/>
  <c r="N1644" i="2"/>
  <c r="N1647" i="2"/>
  <c r="N1648" i="2"/>
  <c r="N1649" i="2"/>
  <c r="N1650" i="2"/>
  <c r="N1651" i="2"/>
  <c r="N1652" i="2"/>
  <c r="N1653" i="2"/>
  <c r="N1654" i="2"/>
  <c r="N1655" i="2"/>
  <c r="N1656" i="2"/>
  <c r="N1659" i="2"/>
  <c r="N1660" i="2"/>
  <c r="N1661" i="2"/>
  <c r="N1662" i="2"/>
  <c r="N1663" i="2"/>
  <c r="N1664" i="2"/>
  <c r="N1665" i="2"/>
  <c r="N1666" i="2"/>
  <c r="N1667" i="2"/>
  <c r="N1668" i="2"/>
  <c r="N1671" i="2"/>
  <c r="N1672" i="2"/>
  <c r="N1673" i="2"/>
  <c r="N1674" i="2"/>
  <c r="N1675" i="2"/>
  <c r="N1676" i="2"/>
  <c r="N1677" i="2"/>
  <c r="N1678" i="2"/>
  <c r="N1679" i="2"/>
  <c r="N1680" i="2"/>
  <c r="N1683" i="2"/>
  <c r="N1684" i="2"/>
  <c r="N1685" i="2"/>
  <c r="N1686" i="2"/>
  <c r="N1687" i="2"/>
  <c r="N1688" i="2"/>
  <c r="N1689" i="2"/>
  <c r="N1690" i="2"/>
  <c r="N1691" i="2"/>
  <c r="N1692" i="2"/>
  <c r="N1695" i="2"/>
  <c r="N1696" i="2"/>
  <c r="N1697" i="2"/>
  <c r="N1698" i="2"/>
  <c r="N1699" i="2"/>
  <c r="N1700" i="2"/>
  <c r="N1701" i="2"/>
  <c r="N1702" i="2"/>
  <c r="N1703" i="2"/>
  <c r="N1704" i="2"/>
  <c r="N1707" i="2"/>
  <c r="N1708" i="2"/>
  <c r="N1709" i="2"/>
  <c r="N1710" i="2"/>
  <c r="N1711" i="2"/>
  <c r="N1712" i="2"/>
  <c r="N1713" i="2"/>
  <c r="N1714" i="2"/>
  <c r="N1715" i="2"/>
  <c r="N1716" i="2"/>
  <c r="N1719" i="2"/>
  <c r="N1720" i="2"/>
  <c r="N1721" i="2"/>
  <c r="N1722" i="2"/>
  <c r="N1723" i="2"/>
  <c r="N1724" i="2"/>
  <c r="N1725" i="2"/>
  <c r="N1726" i="2"/>
  <c r="N1727" i="2"/>
  <c r="N1728" i="2"/>
  <c r="N1731" i="2"/>
  <c r="N1732" i="2"/>
  <c r="N1733" i="2"/>
  <c r="N1734" i="2"/>
  <c r="N1735" i="2"/>
  <c r="N1736" i="2"/>
  <c r="N1737" i="2"/>
  <c r="N1738" i="2"/>
  <c r="N1739" i="2"/>
  <c r="N1740" i="2"/>
  <c r="N1741" i="2"/>
  <c r="N1743" i="2"/>
  <c r="N1744" i="2"/>
  <c r="N1745" i="2"/>
  <c r="N1746" i="2"/>
  <c r="N1747" i="2"/>
  <c r="N1748" i="2"/>
  <c r="N1749" i="2"/>
  <c r="N1750" i="2"/>
  <c r="N1751" i="2"/>
  <c r="N1752" i="2"/>
  <c r="N1753" i="2"/>
  <c r="N1755" i="2"/>
  <c r="N1756" i="2"/>
  <c r="N1757" i="2"/>
  <c r="N1758" i="2"/>
  <c r="N1759" i="2"/>
  <c r="N1760" i="2"/>
  <c r="N1761" i="2"/>
  <c r="N1762" i="2"/>
  <c r="N1763" i="2"/>
  <c r="N1764" i="2"/>
  <c r="N1767" i="2"/>
  <c r="N1768" i="2"/>
  <c r="N1769" i="2"/>
  <c r="N1770" i="2"/>
  <c r="N1771" i="2"/>
  <c r="N1772" i="2"/>
  <c r="N1773" i="2"/>
  <c r="N1774" i="2"/>
  <c r="N1775" i="2"/>
  <c r="N1776" i="2"/>
  <c r="N1779" i="2"/>
  <c r="N1780" i="2"/>
  <c r="N1781" i="2"/>
  <c r="N1782" i="2"/>
  <c r="N1783" i="2"/>
  <c r="N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<sst xmlns="http://schemas.openxmlformats.org/spreadsheetml/2006/main" count="42904" uniqueCount="81">
  <si>
    <t>Type of Food</t>
  </si>
  <si>
    <t>Number of Guests</t>
  </si>
  <si>
    <t>Event Type</t>
  </si>
  <si>
    <t>Quantity of Food</t>
  </si>
  <si>
    <t>Storage Conditions</t>
  </si>
  <si>
    <t>Purchase History</t>
  </si>
  <si>
    <t>Seasonality</t>
  </si>
  <si>
    <t>Preparation Method</t>
  </si>
  <si>
    <t>Geographical Location</t>
  </si>
  <si>
    <t>Pricing</t>
  </si>
  <si>
    <t>Wastage Food Amount</t>
  </si>
  <si>
    <t>Meat</t>
  </si>
  <si>
    <t>Corporate</t>
  </si>
  <si>
    <t>Refrigerated</t>
  </si>
  <si>
    <t>Regular</t>
  </si>
  <si>
    <t>All Seasons</t>
  </si>
  <si>
    <t>Buffet</t>
  </si>
  <si>
    <t>Urban</t>
  </si>
  <si>
    <t>Low</t>
  </si>
  <si>
    <t>Birthday</t>
  </si>
  <si>
    <t>Room Temperature</t>
  </si>
  <si>
    <t>Winter</t>
  </si>
  <si>
    <t>Suburban</t>
  </si>
  <si>
    <t>High</t>
  </si>
  <si>
    <t>Vegetables</t>
  </si>
  <si>
    <t>Summer</t>
  </si>
  <si>
    <t>Finger Food</t>
  </si>
  <si>
    <t>Rural</t>
  </si>
  <si>
    <t>Moderate</t>
  </si>
  <si>
    <t>Wedding</t>
  </si>
  <si>
    <t>Sit-down Dinner</t>
  </si>
  <si>
    <t>Fruits</t>
  </si>
  <si>
    <t>Occasional</t>
  </si>
  <si>
    <t>Social Gathering</t>
  </si>
  <si>
    <t>Baked Goods</t>
  </si>
  <si>
    <t>Dairy Products</t>
  </si>
  <si>
    <t>Sum of Wastage Food Amount</t>
  </si>
  <si>
    <t>Row Labels</t>
  </si>
  <si>
    <t>Grand Total</t>
  </si>
  <si>
    <t>(All)</t>
  </si>
  <si>
    <t>Price</t>
  </si>
  <si>
    <t>Food Types</t>
  </si>
  <si>
    <t>Average of Number of Guests</t>
  </si>
  <si>
    <t>Sum of Wastage Food Amount in Kg</t>
  </si>
  <si>
    <t>Average of Wastage Food Amount in Kg</t>
  </si>
  <si>
    <t>Purchase</t>
  </si>
  <si>
    <t>(Multiple Items)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</si>
  <si>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</si>
  <si>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</si>
  <si>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</si>
  <si>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</si>
  <si>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</si>
  <si>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</si>
  <si>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</si>
  <si>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</si>
  <si>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</si>
  <si>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</si>
  <si>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</si>
  <si>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</si>
  <si>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</si>
  <si>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</si>
  <si>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</si>
  <si>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</si>
  <si>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</si>
  <si>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</si>
  <si>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</si>
  <si>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</si>
  <si>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</si>
  <si>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</si>
  <si>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</si>
  <si>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</si>
  <si>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Wastage Ratio</t>
  </si>
  <si>
    <t>Adjusted Food Quantity</t>
  </si>
  <si>
    <t>Sum of Wastage Ratio</t>
  </si>
  <si>
    <t>EventType encode</t>
  </si>
  <si>
    <t>X Variable 1</t>
  </si>
  <si>
    <t>X Variable 2</t>
  </si>
  <si>
    <t>X Variable 3</t>
  </si>
  <si>
    <t>Predicted Wastage</t>
  </si>
  <si>
    <t>Wasted Food</t>
  </si>
  <si>
    <t>Count of Guest to Predict the Wastage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</si>
</sst>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2" fontId="0" fillId="0" borderId="0" xfId="0" applyNumberFormat="1"/>
    <xf numFmtId="1" fontId="18" fillId="33" borderId="0" xfId="0" applyNumberFormat="1" applyFont="1" applyFill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2" fontId="18" fillId="35" borderId="0" xfId="0" applyNumberFormat="1" applyFont="1" applyFill="1"/>
    <xf numFmtId="0" fontId="18" fillId="35" borderId="0" xfId="0" applyFont="1" applyFill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0" fillId="34" borderId="0" xfId="0" applyFill="1" applyAlignment="1">
      <alignment horizontal="center"/>
    </xf>
    <xf numFmtId="0" fontId="0" fillId="0" borderId="0" xfId="0" applyAlignment="1"/>
    <xf numFmtId="0" fontId="0" fillId="37" borderId="0" xfId="0" applyFill="1"/>
    <xf numFmtId="1" fontId="18" fillId="37" borderId="0" xfId="0" applyNumberFormat="1" applyFont="1" applyFill="1"/>
    <xf numFmtId="0" fontId="16" fillId="38" borderId="0" xfId="0" applyFont="1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Wastage</a:t>
            </a:r>
            <a:r>
              <a:rPr lang="en-IN" baseline="0"/>
              <a:t> Food Amount  event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Analysis'!$A$5:$A$9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Analysis'!$B$5:$B$9</c:f>
              <c:numCache>
                <c:formatCode>0</c:formatCode>
                <c:ptCount val="4"/>
                <c:pt idx="0">
                  <c:v>3571</c:v>
                </c:pt>
                <c:pt idx="1">
                  <c:v>5098</c:v>
                </c:pt>
                <c:pt idx="2">
                  <c:v>4285</c:v>
                </c:pt>
                <c:pt idx="3">
                  <c:v>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8-48A0-B587-E65EEF0378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0281487"/>
        <c:axId val="830277647"/>
      </c:barChart>
      <c:catAx>
        <c:axId val="83028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Event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77647"/>
        <c:crosses val="autoZero"/>
        <c:auto val="1"/>
        <c:lblAlgn val="ctr"/>
        <c:lblOffset val="100"/>
        <c:noMultiLvlLbl val="0"/>
      </c:catAx>
      <c:valAx>
        <c:axId val="8302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Wastage Food Amount in kg</a:t>
                </a:r>
              </a:p>
              <a:p>
                <a:pPr>
                  <a:defRPr/>
                </a:pPr>
                <a:endParaRPr lang="en-I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8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Wastage</a:t>
            </a:r>
            <a:r>
              <a:rPr lang="en-US" baseline="0"/>
              <a:t> of Food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'Wastage Analysis'!$B$11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87-4478-84D1-B691AD2396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87-4478-84D1-B691AD2396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87-4478-84D1-B691AD23968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'Wastage Analysis'!$A$12:$A$15</c:f>
              <c:strCache>
                <c:ptCount val="3"/>
                <c:pt idx="0">
                  <c:v>All Seasons</c:v>
                </c:pt>
                <c:pt idx="1">
                  <c:v>Summer</c:v>
                </c:pt>
                <c:pt idx="2">
                  <c:v>Winter</c:v>
                </c:pt>
              </c:strCache>
            </c:strRef>
          </c:cat>
          <c:val>
            <c:numRef>
              <c:f>'Wastage Analysis'!$B$12:$B$15</c:f>
              <c:numCache>
                <c:formatCode>0</c:formatCode>
                <c:ptCount val="3"/>
                <c:pt idx="0">
                  <c:v>17478</c:v>
                </c:pt>
                <c:pt idx="1">
                  <c:v>15387</c:v>
                </c:pt>
                <c:pt idx="2">
                  <c:v>17987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F-436D-A840-0C33DF6F3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Food Type vs Wastage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'Wastage Analysis'!$A$19:$A$24</c:f>
              <c:strCache>
                <c:ptCount val="5"/>
                <c:pt idx="0">
                  <c:v>Baked Goods</c:v>
                </c:pt>
                <c:pt idx="1">
                  <c:v>Dairy Products</c:v>
                </c:pt>
                <c:pt idx="2">
                  <c:v>Fruits</c:v>
                </c:pt>
                <c:pt idx="3">
                  <c:v>Meat</c:v>
                </c:pt>
                <c:pt idx="4">
                  <c:v>Vegetables</c:v>
                </c:pt>
              </c:strCache>
            </c:strRef>
          </c:cat>
          <c:val>
            <c:numRef>
              <c:f>'Wastage Analysis'!$B$19:$B$24</c:f>
              <c:numCache>
                <c:formatCode>0</c:formatCode>
                <c:ptCount val="5"/>
                <c:pt idx="0">
                  <c:v>12072</c:v>
                </c:pt>
                <c:pt idx="1">
                  <c:v>10779</c:v>
                </c:pt>
                <c:pt idx="2">
                  <c:v>9667</c:v>
                </c:pt>
                <c:pt idx="3">
                  <c:v>12540</c:v>
                </c:pt>
                <c:pt idx="4">
                  <c:v>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5-4A17-AA9E-EDE1735E3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896719"/>
        <c:axId val="1668890479"/>
      </c:barChart>
      <c:catAx>
        <c:axId val="166889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Food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890479"/>
        <c:crosses val="autoZero"/>
        <c:auto val="1"/>
        <c:lblAlgn val="ctr"/>
        <c:lblOffset val="100"/>
        <c:noMultiLvlLbl val="0"/>
      </c:catAx>
      <c:valAx>
        <c:axId val="1668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Wastage Food Amount in kg</a:t>
                </a:r>
              </a:p>
              <a:p>
                <a:pPr>
                  <a:defRPr/>
                </a:pPr>
                <a:endParaRPr lang="en-I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89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'Wastage Analysis'!$B$26</c:f>
              <c:strCache>
                <c:ptCount val="1"/>
                <c:pt idx="0">
                  <c:v>Average of Number of Guests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Analysis'!$A$27:$A$31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Analysis'!$B$27:$B$31</c:f>
              <c:numCache>
                <c:formatCode>0</c:formatCode>
                <c:ptCount val="4"/>
                <c:pt idx="0">
                  <c:v>322.1521739130435</c:v>
                </c:pt>
                <c:pt idx="1">
                  <c:v>315.39611650485438</c:v>
                </c:pt>
                <c:pt idx="2">
                  <c:v>313.83297180043382</c:v>
                </c:pt>
                <c:pt idx="3">
                  <c:v>321.16438356164383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9-40A3-93B9-01FC714D04D4}"/>
            </c:ext>
          </c:extLst>
        </c:ser>
        <c:ser>
          <c:idx val="1"/>
          <c:order val="1"/>
          <c:tx>
            <c:strRef>
              <c:f>'Wastage Analysis'!$C$26</c:f>
              <c:strCache>
                <c:ptCount val="1"/>
                <c:pt idx="0">
                  <c:v>Average of Wastage Food Amount in Kg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Analysis'!$A$27:$A$31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Analysis'!$C$27:$C$31</c:f>
              <c:numCache>
                <c:formatCode>0</c:formatCode>
                <c:ptCount val="4"/>
                <c:pt idx="0">
                  <c:v>28.154891304347824</c:v>
                </c:pt>
                <c:pt idx="1">
                  <c:v>28.467961165048543</c:v>
                </c:pt>
                <c:pt idx="2">
                  <c:v>28.286334056399131</c:v>
                </c:pt>
                <c:pt idx="3">
                  <c:v>29.200913242009133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9-40A3-93B9-01FC714D04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43196047"/>
        <c:axId val="1743196527"/>
      </c:barChart>
      <c:catAx>
        <c:axId val="174319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Event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96527"/>
        <c:crosses val="autoZero"/>
        <c:auto val="1"/>
        <c:lblAlgn val="ctr"/>
        <c:lblOffset val="100"/>
        <c:noMultiLvlLbl val="0"/>
      </c:catAx>
      <c:valAx>
        <c:axId val="1743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Guests and wastage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Geographical Location Insights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Analysis'!$A$37:$A$40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'Wastage Analysis'!$B$37:$B$40</c:f>
              <c:numCache>
                <c:formatCode>0</c:formatCode>
                <c:ptCount val="3"/>
                <c:pt idx="0">
                  <c:v>10651</c:v>
                </c:pt>
                <c:pt idx="1">
                  <c:v>23618</c:v>
                </c:pt>
                <c:pt idx="2">
                  <c:v>16583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3-4868-A8CB-6AB153EC28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294127"/>
        <c:axId val="1644295087"/>
      </c:barChart>
      <c:catAx>
        <c:axId val="164429412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95087"/>
        <c:crosses val="autoZero"/>
        <c:auto val="1"/>
        <c:lblAlgn val="ctr"/>
        <c:lblOffset val="100"/>
        <c:noMultiLvlLbl val="0"/>
      </c:catAx>
      <c:valAx>
        <c:axId val="164429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Wastage Food Amount in kg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9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Food Preparation Method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'Wastage Analysis'!$B$61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9B-4F0F-B72A-EB4D92D8D3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9B-4F0F-B72A-EB4D92D8D3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9B-4F0F-B72A-EB4D92D8D3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'Wastage Analysis'!$A$62:$A$65</c:f>
              <c:strCache>
                <c:ptCount val="3"/>
                <c:pt idx="0">
                  <c:v>Buffet</c:v>
                </c:pt>
                <c:pt idx="1">
                  <c:v>Finger Food</c:v>
                </c:pt>
                <c:pt idx="2">
                  <c:v>Sit-down Dinner</c:v>
                </c:pt>
              </c:strCache>
            </c:strRef>
          </c:cat>
          <c:val>
            <c:numRef>
              <c:f>'Wastage Analysis'!$B$62:$B$65</c:f>
              <c:numCache>
                <c:formatCode>0</c:formatCode>
                <c:ptCount val="3"/>
                <c:pt idx="0">
                  <c:v>8813</c:v>
                </c:pt>
                <c:pt idx="1">
                  <c:v>16240</c:v>
                </c:pt>
                <c:pt idx="2">
                  <c:v>25799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2-4761-9273-0475D2F6B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Purchase History Impact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Analysis'!$A$77:$A$79</c:f>
              <c:strCache>
                <c:ptCount val="2"/>
                <c:pt idx="0">
                  <c:v>Occasional</c:v>
                </c:pt>
                <c:pt idx="1">
                  <c:v>Regular</c:v>
                </c:pt>
              </c:strCache>
            </c:strRef>
          </c:cat>
          <c:val>
            <c:numRef>
              <c:f>'Wastage Analysis'!$B$77:$B$79</c:f>
              <c:numCache>
                <c:formatCode>0</c:formatCode>
                <c:ptCount val="2"/>
                <c:pt idx="0">
                  <c:v>5718</c:v>
                </c:pt>
                <c:pt idx="1">
                  <c:v>45134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4-4B51-BD53-A9E7491830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5337855"/>
        <c:axId val="1565346495"/>
      </c:barChart>
      <c:catAx>
        <c:axId val="156533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Purchase</a:t>
                </a:r>
                <a:r>
                  <a:rPr lang="en-IN" baseline="0"/>
                  <a:t> History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46495"/>
        <c:crosses val="autoZero"/>
        <c:auto val="1"/>
        <c:lblAlgn val="ctr"/>
        <c:lblOffset val="100"/>
        <c:noMultiLvlLbl val="0"/>
      </c:catAx>
      <c:valAx>
        <c:axId val="156534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Waste</a:t>
                </a:r>
                <a:r>
                  <a:rPr lang="en-IN" baseline="0"/>
                  <a:t> of food in Kg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3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Wastage</a:t>
            </a:r>
            <a:r>
              <a:rPr lang="en-IN" baseline="0"/>
              <a:t> Food Amount  event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Analysis'!$A$5:$A$9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Analysis'!$B$5:$B$9</c:f>
              <c:numCache>
                <c:formatCode>0</c:formatCode>
                <c:ptCount val="4"/>
                <c:pt idx="0">
                  <c:v>3571</c:v>
                </c:pt>
                <c:pt idx="1">
                  <c:v>5098</c:v>
                </c:pt>
                <c:pt idx="2">
                  <c:v>4285</c:v>
                </c:pt>
                <c:pt idx="3">
                  <c:v>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8-4A7F-90D8-5A542AEFEC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0281487"/>
        <c:axId val="830277647"/>
      </c:barChart>
      <c:catAx>
        <c:axId val="83028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Event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77647"/>
        <c:crosses val="autoZero"/>
        <c:auto val="1"/>
        <c:lblAlgn val="ctr"/>
        <c:lblOffset val="100"/>
        <c:noMultiLvlLbl val="0"/>
      </c:catAx>
      <c:valAx>
        <c:axId val="8302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Wastage Food </a:t>
                </a:r>
              </a:p>
              <a:p>
                <a:pPr>
                  <a:defRPr/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in kg</a:t>
                </a:r>
              </a:p>
              <a:p>
                <a:pPr>
                  <a:defRPr/>
                </a:pPr>
                <a:endParaRPr lang="en-I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3662451388029757E-2"/>
              <c:y val="0.36293299926975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8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Wastage</a:t>
            </a:r>
            <a:r>
              <a:rPr lang="en-US" baseline="0"/>
              <a:t> of Food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'Wastage Analysis'!$B$11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25-4E1F-BB75-6D17C8C5C0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25-4E1F-BB75-6D17C8C5C0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25-4E1F-BB75-6D17C8C5C05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'Wastage Analysis'!$A$12:$A$15</c:f>
              <c:strCache>
                <c:ptCount val="3"/>
                <c:pt idx="0">
                  <c:v>All Seasons</c:v>
                </c:pt>
                <c:pt idx="1">
                  <c:v>Summer</c:v>
                </c:pt>
                <c:pt idx="2">
                  <c:v>Winter</c:v>
                </c:pt>
              </c:strCache>
            </c:strRef>
          </c:cat>
          <c:val>
            <c:numRef>
              <c:f>'Wastage Analysis'!$B$12:$B$15</c:f>
              <c:numCache>
                <c:formatCode>0</c:formatCode>
                <c:ptCount val="3"/>
                <c:pt idx="0">
                  <c:v>17478</c:v>
                </c:pt>
                <c:pt idx="1">
                  <c:v>15387</c:v>
                </c:pt>
                <c:pt idx="2">
                  <c:v>17987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25-4E1F-BB75-6D17C8C5C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Food Type vs Wastage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'Wastage Analysis'!$A$19:$A$24</c:f>
              <c:strCache>
                <c:ptCount val="5"/>
                <c:pt idx="0">
                  <c:v>Baked Goods</c:v>
                </c:pt>
                <c:pt idx="1">
                  <c:v>Dairy Products</c:v>
                </c:pt>
                <c:pt idx="2">
                  <c:v>Fruits</c:v>
                </c:pt>
                <c:pt idx="3">
                  <c:v>Meat</c:v>
                </c:pt>
                <c:pt idx="4">
                  <c:v>Vegetables</c:v>
                </c:pt>
              </c:strCache>
            </c:strRef>
          </c:cat>
          <c:val>
            <c:numRef>
              <c:f>'Wastage Analysis'!$B$19:$B$24</c:f>
              <c:numCache>
                <c:formatCode>0</c:formatCode>
                <c:ptCount val="5"/>
                <c:pt idx="0">
                  <c:v>12072</c:v>
                </c:pt>
                <c:pt idx="1">
                  <c:v>10779</c:v>
                </c:pt>
                <c:pt idx="2">
                  <c:v>9667</c:v>
                </c:pt>
                <c:pt idx="3">
                  <c:v>12540</c:v>
                </c:pt>
                <c:pt idx="4">
                  <c:v>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F-44FD-80FD-FDC4DA0DF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896719"/>
        <c:axId val="1668890479"/>
      </c:barChart>
      <c:catAx>
        <c:axId val="166889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Food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890479"/>
        <c:crosses val="autoZero"/>
        <c:auto val="1"/>
        <c:lblAlgn val="ctr"/>
        <c:lblOffset val="100"/>
        <c:noMultiLvlLbl val="0"/>
      </c:catAx>
      <c:valAx>
        <c:axId val="1668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Wastage Food Amount in kg</a:t>
                </a:r>
              </a:p>
              <a:p>
                <a:pPr>
                  <a:defRPr/>
                </a:pPr>
                <a:endParaRPr lang="en-I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21555734041426E-2"/>
              <c:y val="0.15834680447758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89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'Wastage Analysis'!$B$26</c:f>
              <c:strCache>
                <c:ptCount val="1"/>
                <c:pt idx="0">
                  <c:v>Average of Number of Guests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Analysis'!$A$27:$A$31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Analysis'!$B$27:$B$31</c:f>
              <c:numCache>
                <c:formatCode>0</c:formatCode>
                <c:ptCount val="4"/>
                <c:pt idx="0">
                  <c:v>322.1521739130435</c:v>
                </c:pt>
                <c:pt idx="1">
                  <c:v>315.39611650485438</c:v>
                </c:pt>
                <c:pt idx="2">
                  <c:v>313.83297180043382</c:v>
                </c:pt>
                <c:pt idx="3">
                  <c:v>321.16438356164383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9-49C9-A450-C22840F96921}"/>
            </c:ext>
          </c:extLst>
        </c:ser>
        <c:ser>
          <c:idx val="1"/>
          <c:order val="1"/>
          <c:tx>
            <c:strRef>
              <c:f>'Wastage Analysis'!$C$26</c:f>
              <c:strCache>
                <c:ptCount val="1"/>
                <c:pt idx="0">
                  <c:v>Average of Wastage Food Amount in Kg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Analysis'!$A$27:$A$31</c:f>
              <c:strCache>
                <c:ptCount val="4"/>
                <c:pt idx="0">
                  <c:v>Birthday</c:v>
                </c:pt>
                <c:pt idx="1">
                  <c:v>Corporate</c:v>
                </c:pt>
                <c:pt idx="2">
                  <c:v>Social Gathering</c:v>
                </c:pt>
                <c:pt idx="3">
                  <c:v>Wedding</c:v>
                </c:pt>
              </c:strCache>
            </c:strRef>
          </c:cat>
          <c:val>
            <c:numRef>
              <c:f>'Wastage Analysis'!$C$27:$C$31</c:f>
              <c:numCache>
                <c:formatCode>0</c:formatCode>
                <c:ptCount val="4"/>
                <c:pt idx="0">
                  <c:v>28.154891304347824</c:v>
                </c:pt>
                <c:pt idx="1">
                  <c:v>28.467961165048543</c:v>
                </c:pt>
                <c:pt idx="2">
                  <c:v>28.286334056399131</c:v>
                </c:pt>
                <c:pt idx="3">
                  <c:v>29.200913242009133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9-49C9-A450-C22840F969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43196047"/>
        <c:axId val="1743196527"/>
      </c:barChart>
      <c:catAx>
        <c:axId val="174319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Event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96527"/>
        <c:crosses val="autoZero"/>
        <c:auto val="1"/>
        <c:lblAlgn val="ctr"/>
        <c:lblOffset val="100"/>
        <c:noMultiLvlLbl val="0"/>
      </c:catAx>
      <c:valAx>
        <c:axId val="1743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Guests and wastage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Geographical Location Insights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Analysis'!$A$37:$A$40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'Wastage Analysis'!$B$37:$B$40</c:f>
              <c:numCache>
                <c:formatCode>0</c:formatCode>
                <c:ptCount val="3"/>
                <c:pt idx="0">
                  <c:v>10651</c:v>
                </c:pt>
                <c:pt idx="1">
                  <c:v>23618</c:v>
                </c:pt>
                <c:pt idx="2">
                  <c:v>16583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5-4010-B914-3A1B5B0C42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294127"/>
        <c:axId val="1644295087"/>
      </c:barChart>
      <c:catAx>
        <c:axId val="164429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95087"/>
        <c:crosses val="autoZero"/>
        <c:auto val="1"/>
        <c:lblAlgn val="ctr"/>
        <c:lblOffset val="100"/>
        <c:noMultiLvlLbl val="0"/>
      </c:catAx>
      <c:valAx>
        <c:axId val="164429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Wastage Food Amount in kg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1.6231658818930461E-2"/>
              <c:y val="0.23515781805109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9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Food Preparation Method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2423202963123331E-3"/>
              <c:y val="2.68361641612536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'Wastage Analysis'!$B$61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16-4E2E-A8A6-57769B7EF5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16-4E2E-A8A6-57769B7EF5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16-4E2E-A8A6-57769B7EF544}"/>
              </c:ext>
            </c:extLst>
          </c:dPt>
          <c:dLbls>
            <c:dLbl>
              <c:idx val="0"/>
              <c:layout>
                <c:manualLayout>
                  <c:x val="-3.2423202963123331E-3"/>
                  <c:y val="2.68361641612536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16-4E2E-A8A6-57769B7EF5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'Wastage Analysis'!$A$62:$A$65</c:f>
              <c:strCache>
                <c:ptCount val="3"/>
                <c:pt idx="0">
                  <c:v>Buffet</c:v>
                </c:pt>
                <c:pt idx="1">
                  <c:v>Finger Food</c:v>
                </c:pt>
                <c:pt idx="2">
                  <c:v>Sit-down Dinner</c:v>
                </c:pt>
              </c:strCache>
            </c:strRef>
          </c:cat>
          <c:val>
            <c:numRef>
              <c:f>'Wastage Analysis'!$B$62:$B$65</c:f>
              <c:numCache>
                <c:formatCode>0</c:formatCode>
                <c:ptCount val="3"/>
                <c:pt idx="0">
                  <c:v>8813</c:v>
                </c:pt>
                <c:pt idx="1">
                  <c:v>16240</c:v>
                </c:pt>
                <c:pt idx="2">
                  <c:v>25799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16-4E2E-A8A6-57769B7EF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85003064008"/>
          <c:y val="0.51242354457161021"/>
          <c:w val="0.33333323918480556"/>
          <c:h val="0.35390497860446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[JItendra_Prajapati_Food_Wastage.xlsx]Wastage Analysis!PivotTable9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Purchase History Impact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'Wastage Analysis'!$B$76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'Wastage Analysis'!$A$77:$A$79</c:f>
              <c:strCache>
                <c:ptCount val="2"/>
                <c:pt idx="0">
                  <c:v>Occasional</c:v>
                </c:pt>
                <c:pt idx="1">
                  <c:v>Regular</c:v>
                </c:pt>
              </c:strCache>
            </c:strRef>
          </c:cat>
          <c:val>
            <c:numRef>
              <c:f>'Wastage Analysis'!$B$77:$B$79</c:f>
              <c:numCache>
                <c:formatCode>0</c:formatCode>
                <c:ptCount val="2"/>
                <c:pt idx="0">
                  <c:v>5718</c:v>
                </c:pt>
                <c:pt idx="1">
                  <c:v>45134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F-41D2-8481-60F8D666B1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5337855"/>
        <c:axId val="1565346495"/>
      </c:barChart>
      <c:catAx>
        <c:axId val="156533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Purchase</a:t>
                </a:r>
                <a:r>
                  <a:rPr lang="en-IN" baseline="0"/>
                  <a:t> History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46495"/>
        <c:crosses val="autoZero"/>
        <c:auto val="1"/>
        <c:lblAlgn val="ctr"/>
        <c:lblOffset val="100"/>
        <c:noMultiLvlLbl val="0"/>
      </c:catAx>
      <c:valAx>
        <c:axId val="156534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Waste</a:t>
                </a:r>
                <a:r>
                  <a:rPr lang="en-IN" baseline="0"/>
                  <a:t> of food in Kg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3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0</xdr:row>
      <xdr:rowOff>125730</xdr:rowOff>
    </xdr:from>
    <xdr:to>
      <xdr:col>11</xdr:col>
      <xdr:colOff>7620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06E3D-951C-E2B2-B070-D990A6CE2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0</xdr:row>
      <xdr:rowOff>148590</xdr:rowOff>
    </xdr:from>
    <xdr:to>
      <xdr:col>18</xdr:col>
      <xdr:colOff>289560</xdr:colOff>
      <xdr:row>15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53E22D-6BBD-A05F-7BFB-A05E67069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99060</xdr:colOff>
      <xdr:row>15</xdr:row>
      <xdr:rowOff>125730</xdr:rowOff>
    </xdr:from>
    <xdr:to>
      <xdr:col>10</xdr:col>
      <xdr:colOff>175260</xdr:colOff>
      <xdr:row>30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D6B510-D12D-DBB0-8BD8-FFBC40E73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46567</xdr:colOff>
      <xdr:row>31</xdr:row>
      <xdr:rowOff>53763</xdr:rowOff>
    </xdr:from>
    <xdr:to>
      <xdr:col>10</xdr:col>
      <xdr:colOff>122767</xdr:colOff>
      <xdr:row>46</xdr:row>
      <xdr:rowOff>53763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3F2C1C-382D-17FC-E140-826342292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10583</xdr:rowOff>
    </xdr:from>
    <xdr:to>
      <xdr:col>2</xdr:col>
      <xdr:colOff>1950720</xdr:colOff>
      <xdr:row>56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44BDF7-3512-6D53-981E-85555AE6B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22859</xdr:colOff>
      <xdr:row>46</xdr:row>
      <xdr:rowOff>137582</xdr:rowOff>
    </xdr:from>
    <xdr:to>
      <xdr:col>9</xdr:col>
      <xdr:colOff>417406</xdr:colOff>
      <xdr:row>61</xdr:row>
      <xdr:rowOff>137582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BDE85AC-ED63-3073-223F-3CAE55504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1918547</xdr:colOff>
      <xdr:row>62</xdr:row>
      <xdr:rowOff>52917</xdr:rowOff>
    </xdr:from>
    <xdr:to>
      <xdr:col>10</xdr:col>
      <xdr:colOff>36407</xdr:colOff>
      <xdr:row>77</xdr:row>
      <xdr:rowOff>52917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40BFF6-A0CB-A46C-B77F-0FD91D516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319002</xdr:colOff>
      <xdr:row>3</xdr:row>
      <xdr:rowOff>95942</xdr:rowOff>
    </xdr:from>
    <xdr:to>
      <xdr:col>11</xdr:col>
      <xdr:colOff>450273</xdr:colOff>
      <xdr:row>16</xdr:row>
      <xdr:rowOff>27362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F7106-03FC-4EE7-BD1C-D48C729D2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332509</xdr:colOff>
      <xdr:row>16</xdr:row>
      <xdr:rowOff>36367</xdr:rowOff>
    </xdr:from>
    <xdr:to>
      <xdr:col>8</xdr:col>
      <xdr:colOff>363682</xdr:colOff>
      <xdr:row>28</xdr:row>
      <xdr:rowOff>172489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6A979-5F3B-4299-A37F-FF37A6A3C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370955</xdr:colOff>
      <xdr:row>16</xdr:row>
      <xdr:rowOff>34634</xdr:rowOff>
    </xdr:from>
    <xdr:to>
      <xdr:col>14</xdr:col>
      <xdr:colOff>602863</xdr:colOff>
      <xdr:row>29</xdr:row>
      <xdr:rowOff>8658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B6F5F1-1B9D-4DBC-AD32-3D45CBEAF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303418</xdr:colOff>
      <xdr:row>29</xdr:row>
      <xdr:rowOff>0</xdr:rowOff>
    </xdr:from>
    <xdr:to>
      <xdr:col>20</xdr:col>
      <xdr:colOff>519546</xdr:colOff>
      <xdr:row>43</xdr:row>
      <xdr:rowOff>43296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B5E587-D284-406C-9167-82E8818B9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458932</xdr:colOff>
      <xdr:row>3</xdr:row>
      <xdr:rowOff>95250</xdr:rowOff>
    </xdr:from>
    <xdr:to>
      <xdr:col>20</xdr:col>
      <xdr:colOff>519546</xdr:colOff>
      <xdr:row>16</xdr:row>
      <xdr:rowOff>34635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F42D2C-73F0-40C0-A28C-7A2D2BECB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9723</xdr:colOff>
      <xdr:row>16</xdr:row>
      <xdr:rowOff>25825</xdr:rowOff>
    </xdr:from>
    <xdr:to>
      <xdr:col>20</xdr:col>
      <xdr:colOff>519546</xdr:colOff>
      <xdr:row>28</xdr:row>
      <xdr:rowOff>181840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3E3ED8-154F-49CB-9C2A-E93E17565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332066</xdr:colOff>
      <xdr:row>28</xdr:row>
      <xdr:rowOff>159086</xdr:rowOff>
    </xdr:from>
    <xdr:to>
      <xdr:col>11</xdr:col>
      <xdr:colOff>294409</xdr:colOff>
      <xdr:row>43</xdr:row>
      <xdr:rowOff>43296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C1D72E-9ED4-439A-ACDE-2B14950B2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9</xdr:col>
      <xdr:colOff>467590</xdr:colOff>
      <xdr:row>1</xdr:row>
      <xdr:rowOff>0</xdr:rowOff>
    </xdr:from>
    <xdr:ext cx="2691378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C192031-B3F7-0CBA-0743-A87D12685E8A}"/>
            </a:ext>
          </a:extLst>
        </xdr:cNvPr>
        <xdr:cNvSpPr txBox="1"/>
      </xdr:nvSpPr>
      <xdr:spPr>
        <a:xfrm>
          <a:off x="5922817" y="181841"/>
          <a:ext cx="2691378" cy="3114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 kern="1200"/>
            <a:t>Restaurant Food wastage</a:t>
          </a:r>
          <a:r>
            <a:rPr lang="en-IN" sz="1400" b="1" kern="1200" baseline="0"/>
            <a:t> Analysis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ndra Prajapati" refreshedDate="45635.446828935186" createdVersion="8" refreshedVersion="8" minRefreshableVersion="3" recordCount="1782" xr:uid="{3DD0F66F-CB9E-4450-8728-BB600E36AC76}">
  <cacheSource type="worksheet">
    <worksheetSource ref="A1:K1783" sheet="Feature Creation "/>
  </cacheSource>
  <cacheFields count="11">
    <cacheField name="Type of Food" numFmtId="0">
      <sharedItems count="5">
        <s v="Meat"/>
        <s v="Vegetables"/>
        <s v="Fruits"/>
        <s v="Baked Goods"/>
        <s v="Dairy Products"/>
      </sharedItems>
    </cacheField>
    <cacheField name="Number of Guests" numFmtId="1">
      <sharedItems containsSemiMixedTypes="0" containsString="0" containsNumber="1" containsInteger="1" minValue="207" maxValue="491" count="39">
        <n v="310"/>
        <n v="400"/>
        <n v="302"/>
        <n v="491"/>
        <n v="300"/>
        <n v="240"/>
        <n v="320"/>
        <n v="250"/>
        <n v="267"/>
        <n v="350"/>
        <n v="380"/>
        <n v="220"/>
        <n v="208"/>
        <n v="280"/>
        <n v="438"/>
        <n v="439"/>
        <n v="434"/>
        <n v="290"/>
        <n v="450"/>
        <n v="230"/>
        <n v="442"/>
        <n v="397"/>
        <n v="261"/>
        <n v="342"/>
        <n v="275"/>
        <n v="472"/>
        <n v="367"/>
        <n v="292"/>
        <n v="488"/>
        <n v="247"/>
        <n v="207"/>
        <n v="453"/>
        <n v="260"/>
        <n v="412"/>
        <n v="270"/>
        <n v="284"/>
        <n v="430"/>
        <n v="429"/>
        <n v="432"/>
      </sharedItems>
    </cacheField>
    <cacheField name="Event Type" numFmtId="0">
      <sharedItems count="4">
        <s v="Corporate"/>
        <s v="Birthday"/>
        <s v="Wedding"/>
        <s v="Social Gathering"/>
      </sharedItems>
    </cacheField>
    <cacheField name="Quantity of Food" numFmtId="1">
      <sharedItems containsSemiMixedTypes="0" containsString="0" containsNumber="1" containsInteger="1" minValue="280" maxValue="500" count="30">
        <n v="450"/>
        <n v="500"/>
        <n v="371"/>
        <n v="497"/>
        <n v="400"/>
        <n v="350"/>
        <n v="393"/>
        <n v="300"/>
        <n v="282"/>
        <n v="493"/>
        <n v="459"/>
        <n v="495"/>
        <n v="374"/>
        <n v="480"/>
        <n v="482"/>
        <n v="405"/>
        <n v="388"/>
        <n v="489"/>
        <n v="420"/>
        <n v="470"/>
        <n v="498"/>
        <n v="348"/>
        <n v="280"/>
        <n v="484"/>
        <n v="452"/>
        <n v="478"/>
        <n v="443"/>
        <n v="477"/>
        <n v="496"/>
        <n v="354"/>
      </sharedItems>
    </cacheField>
    <cacheField name="Storage Conditions" numFmtId="0">
      <sharedItems count="2">
        <s v="Refrigerated"/>
        <s v="Room Temperature"/>
      </sharedItems>
    </cacheField>
    <cacheField name="Purchase History" numFmtId="0">
      <sharedItems count="2">
        <s v="Regular"/>
        <s v="Occasional"/>
      </sharedItems>
    </cacheField>
    <cacheField name="Seasonality" numFmtId="0">
      <sharedItems count="3">
        <s v="All Seasons"/>
        <s v="Winter"/>
        <s v="Summer"/>
      </sharedItems>
    </cacheField>
    <cacheField name="Preparation Method" numFmtId="0">
      <sharedItems count="3">
        <s v="Buffet"/>
        <s v="Finger Food"/>
        <s v="Sit-down Dinner"/>
      </sharedItems>
    </cacheField>
    <cacheField name="Geographical Location" numFmtId="0">
      <sharedItems count="3">
        <s v="Urban"/>
        <s v="Suburban"/>
        <s v="Rural"/>
      </sharedItems>
    </cacheField>
    <cacheField name="Pricing" numFmtId="0">
      <sharedItems count="3">
        <s v="Low"/>
        <s v="High"/>
        <s v="Moderate"/>
      </sharedItems>
    </cacheField>
    <cacheField name="Wastage Food Amount" numFmtId="1">
      <sharedItems containsSemiMixedTypes="0" containsString="0" containsNumber="1" containsInteger="1" minValue="10" maxValue="63" count="26">
        <n v="25"/>
        <n v="40"/>
        <n v="27"/>
        <n v="32"/>
        <n v="20"/>
        <n v="45"/>
        <n v="35"/>
        <n v="10"/>
        <n v="24"/>
        <n v="30"/>
        <n v="15"/>
        <n v="22"/>
        <n v="50"/>
        <n v="39"/>
        <n v="36"/>
        <n v="31"/>
        <n v="23"/>
        <n v="29"/>
        <n v="16"/>
        <n v="63"/>
        <n v="54"/>
        <n v="33"/>
        <n v="38"/>
        <n v="26"/>
        <n v="42"/>
        <n v="34"/>
      </sharedItems>
    </cacheField>
  </cacheFields>
  <extLst>
    <ext xmlns:x14="http://schemas.microsoft.com/office/spreadsheetml/2009/9/main" uri="{725AE2AE-9491-48be-B2B4-4EB974FC3084}">
      <x14:pivotCacheDefinition pivotCacheId="108371239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ndra Prajapati" refreshedDate="45635.51094537037" createdVersion="8" refreshedVersion="8" minRefreshableVersion="3" recordCount="1782" xr:uid="{206506FB-368B-474C-9F00-47D538162450}">
  <cacheSource type="worksheet">
    <worksheetSource ref="A1:L1783" sheet="Feature Creation "/>
  </cacheSource>
  <cacheFields count="12">
    <cacheField name="Type of Food" numFmtId="0">
      <sharedItems/>
    </cacheField>
    <cacheField name="Number of Guests" numFmtId="1">
      <sharedItems containsSemiMixedTypes="0" containsString="0" containsNumber="1" containsInteger="1" minValue="207" maxValue="491"/>
    </cacheField>
    <cacheField name="Event Type" numFmtId="0">
      <sharedItems/>
    </cacheField>
    <cacheField name="Quantity of Food" numFmtId="1">
      <sharedItems containsSemiMixedTypes="0" containsString="0" containsNumber="1" containsInteger="1" minValue="280" maxValue="500"/>
    </cacheField>
    <cacheField name="Storage Conditions" numFmtId="0">
      <sharedItems/>
    </cacheField>
    <cacheField name="Purchase History" numFmtId="0">
      <sharedItems count="2">
        <s v="Regular"/>
        <s v="Occasional"/>
      </sharedItems>
    </cacheField>
    <cacheField name="Seasonality" numFmtId="0">
      <sharedItems count="3">
        <s v="All Seasons"/>
        <s v="Winter"/>
        <s v="Summer"/>
      </sharedItems>
    </cacheField>
    <cacheField name="Preparation Method" numFmtId="0">
      <sharedItems/>
    </cacheField>
    <cacheField name="Geographical Location" numFmtId="0">
      <sharedItems/>
    </cacheField>
    <cacheField name="Pricing" numFmtId="0">
      <sharedItems/>
    </cacheField>
    <cacheField name="Wastage Food Amount" numFmtId="1">
      <sharedItems containsSemiMixedTypes="0" containsString="0" containsNumber="1" containsInteger="1" minValue="10" maxValue="63"/>
    </cacheField>
    <cacheField name="Food Per Guest" numFmtId="2">
      <sharedItems containsSemiMixedTypes="0" containsString="0" containsNumber="1" minValue="0.875" maxValue="2.1739130434782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ndra Prajapati" refreshedDate="45644.610174074071" createdVersion="8" refreshedVersion="8" minRefreshableVersion="3" recordCount="1782" xr:uid="{D2C692B2-1530-4E2B-A37D-2498C1827FE1}">
  <cacheSource type="worksheet">
    <worksheetSource ref="A1:N1783" sheet="Feature Creation "/>
  </cacheSource>
  <cacheFields count="14">
    <cacheField name="Type of Food" numFmtId="0">
      <sharedItems/>
    </cacheField>
    <cacheField name="Number of Guests" numFmtId="1">
      <sharedItems containsSemiMixedTypes="0" containsString="0" containsNumber="1" containsInteger="1" minValue="207" maxValue="491"/>
    </cacheField>
    <cacheField name="Event Type" numFmtId="0">
      <sharedItems count="4">
        <s v="Corporate"/>
        <s v="Birthday"/>
        <s v="Wedding"/>
        <s v="Social Gathering"/>
      </sharedItems>
    </cacheField>
    <cacheField name="Quantity of Food" numFmtId="1">
      <sharedItems containsSemiMixedTypes="0" containsString="0" containsNumber="1" containsInteger="1" minValue="280" maxValue="500"/>
    </cacheField>
    <cacheField name="Storage Conditions" numFmtId="0">
      <sharedItems/>
    </cacheField>
    <cacheField name="Purchase History" numFmtId="0">
      <sharedItems/>
    </cacheField>
    <cacheField name="Seasonality" numFmtId="0">
      <sharedItems/>
    </cacheField>
    <cacheField name="Preparation Method" numFmtId="0">
      <sharedItems/>
    </cacheField>
    <cacheField name="Geographical Location" numFmtId="0">
      <sharedItems/>
    </cacheField>
    <cacheField name="Pricing" numFmtId="0">
      <sharedItems/>
    </cacheField>
    <cacheField name="Wastage Food Amount" numFmtId="1">
      <sharedItems containsSemiMixedTypes="0" containsString="0" containsNumber="1" containsInteger="1" minValue="10" maxValue="63"/>
    </cacheField>
    <cacheField name="Wastage Ratio" numFmtId="2">
      <sharedItems containsSemiMixedTypes="0" containsString="0" containsNumber="1" minValue="2.0833333333333332E-2" maxValue="0.15428571428571428"/>
    </cacheField>
    <cacheField name="Adjusted Food Quantity" numFmtId="0">
      <sharedItems containsSemiMixedTypes="0" containsString="0" containsNumber="1" minValue="260" maxValue="480"/>
    </cacheField>
    <cacheField name="optimal food Quantity" numFmtId="1">
      <sharedItems containsSemiMixedTypes="0" containsString="0" containsNumber="1" minValue="10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2">
  <r>
    <x v="0"/>
    <x v="0"/>
    <x v="0"/>
    <x v="0"/>
    <x v="0"/>
    <x v="0"/>
    <x v="0"/>
    <x v="0"/>
    <x v="0"/>
    <x v="0"/>
    <x v="0"/>
  </r>
  <r>
    <x v="0"/>
    <x v="1"/>
    <x v="1"/>
    <x v="1"/>
    <x v="1"/>
    <x v="0"/>
    <x v="1"/>
    <x v="0"/>
    <x v="1"/>
    <x v="1"/>
    <x v="1"/>
  </r>
  <r>
    <x v="1"/>
    <x v="2"/>
    <x v="1"/>
    <x v="2"/>
    <x v="0"/>
    <x v="0"/>
    <x v="2"/>
    <x v="0"/>
    <x v="1"/>
    <x v="0"/>
    <x v="2"/>
  </r>
  <r>
    <x v="0"/>
    <x v="3"/>
    <x v="1"/>
    <x v="3"/>
    <x v="0"/>
    <x v="0"/>
    <x v="0"/>
    <x v="1"/>
    <x v="2"/>
    <x v="1"/>
    <x v="3"/>
  </r>
  <r>
    <x v="0"/>
    <x v="4"/>
    <x v="0"/>
    <x v="4"/>
    <x v="0"/>
    <x v="0"/>
    <x v="1"/>
    <x v="1"/>
    <x v="0"/>
    <x v="2"/>
    <x v="0"/>
  </r>
  <r>
    <x v="0"/>
    <x v="2"/>
    <x v="1"/>
    <x v="2"/>
    <x v="0"/>
    <x v="0"/>
    <x v="2"/>
    <x v="0"/>
    <x v="1"/>
    <x v="0"/>
    <x v="2"/>
  </r>
  <r>
    <x v="0"/>
    <x v="5"/>
    <x v="2"/>
    <x v="0"/>
    <x v="0"/>
    <x v="0"/>
    <x v="1"/>
    <x v="2"/>
    <x v="0"/>
    <x v="0"/>
    <x v="4"/>
  </r>
  <r>
    <x v="0"/>
    <x v="4"/>
    <x v="2"/>
    <x v="4"/>
    <x v="0"/>
    <x v="0"/>
    <x v="2"/>
    <x v="1"/>
    <x v="2"/>
    <x v="2"/>
    <x v="0"/>
  </r>
  <r>
    <x v="2"/>
    <x v="6"/>
    <x v="0"/>
    <x v="4"/>
    <x v="0"/>
    <x v="0"/>
    <x v="0"/>
    <x v="0"/>
    <x v="0"/>
    <x v="1"/>
    <x v="5"/>
  </r>
  <r>
    <x v="0"/>
    <x v="1"/>
    <x v="0"/>
    <x v="1"/>
    <x v="0"/>
    <x v="1"/>
    <x v="1"/>
    <x v="1"/>
    <x v="0"/>
    <x v="1"/>
    <x v="1"/>
  </r>
  <r>
    <x v="2"/>
    <x v="6"/>
    <x v="2"/>
    <x v="4"/>
    <x v="1"/>
    <x v="0"/>
    <x v="2"/>
    <x v="0"/>
    <x v="2"/>
    <x v="1"/>
    <x v="6"/>
  </r>
  <r>
    <x v="0"/>
    <x v="2"/>
    <x v="1"/>
    <x v="2"/>
    <x v="1"/>
    <x v="0"/>
    <x v="1"/>
    <x v="0"/>
    <x v="1"/>
    <x v="0"/>
    <x v="2"/>
  </r>
  <r>
    <x v="0"/>
    <x v="1"/>
    <x v="2"/>
    <x v="1"/>
    <x v="0"/>
    <x v="1"/>
    <x v="2"/>
    <x v="2"/>
    <x v="0"/>
    <x v="0"/>
    <x v="0"/>
  </r>
  <r>
    <x v="0"/>
    <x v="7"/>
    <x v="3"/>
    <x v="5"/>
    <x v="1"/>
    <x v="0"/>
    <x v="1"/>
    <x v="0"/>
    <x v="0"/>
    <x v="0"/>
    <x v="7"/>
  </r>
  <r>
    <x v="2"/>
    <x v="8"/>
    <x v="0"/>
    <x v="6"/>
    <x v="0"/>
    <x v="0"/>
    <x v="1"/>
    <x v="2"/>
    <x v="0"/>
    <x v="0"/>
    <x v="8"/>
  </r>
  <r>
    <x v="0"/>
    <x v="9"/>
    <x v="2"/>
    <x v="0"/>
    <x v="0"/>
    <x v="0"/>
    <x v="1"/>
    <x v="2"/>
    <x v="1"/>
    <x v="1"/>
    <x v="1"/>
  </r>
  <r>
    <x v="2"/>
    <x v="4"/>
    <x v="1"/>
    <x v="4"/>
    <x v="1"/>
    <x v="0"/>
    <x v="1"/>
    <x v="1"/>
    <x v="1"/>
    <x v="0"/>
    <x v="4"/>
  </r>
  <r>
    <x v="2"/>
    <x v="10"/>
    <x v="2"/>
    <x v="1"/>
    <x v="1"/>
    <x v="0"/>
    <x v="1"/>
    <x v="2"/>
    <x v="2"/>
    <x v="1"/>
    <x v="6"/>
  </r>
  <r>
    <x v="2"/>
    <x v="4"/>
    <x v="1"/>
    <x v="0"/>
    <x v="0"/>
    <x v="0"/>
    <x v="0"/>
    <x v="1"/>
    <x v="1"/>
    <x v="0"/>
    <x v="0"/>
  </r>
  <r>
    <x v="0"/>
    <x v="11"/>
    <x v="3"/>
    <x v="7"/>
    <x v="1"/>
    <x v="0"/>
    <x v="1"/>
    <x v="0"/>
    <x v="1"/>
    <x v="0"/>
    <x v="7"/>
  </r>
  <r>
    <x v="0"/>
    <x v="11"/>
    <x v="0"/>
    <x v="0"/>
    <x v="1"/>
    <x v="0"/>
    <x v="1"/>
    <x v="1"/>
    <x v="0"/>
    <x v="2"/>
    <x v="9"/>
  </r>
  <r>
    <x v="1"/>
    <x v="11"/>
    <x v="0"/>
    <x v="7"/>
    <x v="0"/>
    <x v="0"/>
    <x v="1"/>
    <x v="1"/>
    <x v="1"/>
    <x v="0"/>
    <x v="10"/>
  </r>
  <r>
    <x v="0"/>
    <x v="9"/>
    <x v="0"/>
    <x v="0"/>
    <x v="0"/>
    <x v="0"/>
    <x v="2"/>
    <x v="2"/>
    <x v="0"/>
    <x v="1"/>
    <x v="6"/>
  </r>
  <r>
    <x v="2"/>
    <x v="1"/>
    <x v="2"/>
    <x v="1"/>
    <x v="0"/>
    <x v="0"/>
    <x v="1"/>
    <x v="2"/>
    <x v="0"/>
    <x v="1"/>
    <x v="1"/>
  </r>
  <r>
    <x v="0"/>
    <x v="6"/>
    <x v="2"/>
    <x v="4"/>
    <x v="0"/>
    <x v="0"/>
    <x v="1"/>
    <x v="1"/>
    <x v="1"/>
    <x v="2"/>
    <x v="0"/>
  </r>
  <r>
    <x v="2"/>
    <x v="1"/>
    <x v="2"/>
    <x v="1"/>
    <x v="0"/>
    <x v="0"/>
    <x v="0"/>
    <x v="1"/>
    <x v="0"/>
    <x v="1"/>
    <x v="1"/>
  </r>
  <r>
    <x v="3"/>
    <x v="6"/>
    <x v="0"/>
    <x v="4"/>
    <x v="1"/>
    <x v="0"/>
    <x v="2"/>
    <x v="0"/>
    <x v="2"/>
    <x v="1"/>
    <x v="6"/>
  </r>
  <r>
    <x v="0"/>
    <x v="1"/>
    <x v="1"/>
    <x v="1"/>
    <x v="1"/>
    <x v="0"/>
    <x v="1"/>
    <x v="1"/>
    <x v="1"/>
    <x v="1"/>
    <x v="1"/>
  </r>
  <r>
    <x v="0"/>
    <x v="12"/>
    <x v="2"/>
    <x v="8"/>
    <x v="0"/>
    <x v="0"/>
    <x v="2"/>
    <x v="2"/>
    <x v="2"/>
    <x v="2"/>
    <x v="11"/>
  </r>
  <r>
    <x v="0"/>
    <x v="13"/>
    <x v="1"/>
    <x v="5"/>
    <x v="1"/>
    <x v="0"/>
    <x v="1"/>
    <x v="1"/>
    <x v="2"/>
    <x v="2"/>
    <x v="4"/>
  </r>
  <r>
    <x v="0"/>
    <x v="10"/>
    <x v="0"/>
    <x v="4"/>
    <x v="0"/>
    <x v="0"/>
    <x v="1"/>
    <x v="1"/>
    <x v="1"/>
    <x v="2"/>
    <x v="0"/>
  </r>
  <r>
    <x v="0"/>
    <x v="14"/>
    <x v="0"/>
    <x v="9"/>
    <x v="0"/>
    <x v="0"/>
    <x v="2"/>
    <x v="2"/>
    <x v="0"/>
    <x v="2"/>
    <x v="6"/>
  </r>
  <r>
    <x v="2"/>
    <x v="9"/>
    <x v="0"/>
    <x v="0"/>
    <x v="0"/>
    <x v="0"/>
    <x v="0"/>
    <x v="1"/>
    <x v="1"/>
    <x v="0"/>
    <x v="4"/>
  </r>
  <r>
    <x v="0"/>
    <x v="11"/>
    <x v="0"/>
    <x v="7"/>
    <x v="0"/>
    <x v="1"/>
    <x v="1"/>
    <x v="1"/>
    <x v="1"/>
    <x v="2"/>
    <x v="10"/>
  </r>
  <r>
    <x v="2"/>
    <x v="11"/>
    <x v="0"/>
    <x v="7"/>
    <x v="1"/>
    <x v="0"/>
    <x v="1"/>
    <x v="1"/>
    <x v="2"/>
    <x v="2"/>
    <x v="10"/>
  </r>
  <r>
    <x v="1"/>
    <x v="13"/>
    <x v="3"/>
    <x v="5"/>
    <x v="1"/>
    <x v="0"/>
    <x v="2"/>
    <x v="0"/>
    <x v="0"/>
    <x v="0"/>
    <x v="4"/>
  </r>
  <r>
    <x v="0"/>
    <x v="11"/>
    <x v="0"/>
    <x v="7"/>
    <x v="1"/>
    <x v="0"/>
    <x v="1"/>
    <x v="1"/>
    <x v="1"/>
    <x v="2"/>
    <x v="10"/>
  </r>
  <r>
    <x v="2"/>
    <x v="3"/>
    <x v="2"/>
    <x v="3"/>
    <x v="1"/>
    <x v="0"/>
    <x v="0"/>
    <x v="1"/>
    <x v="0"/>
    <x v="1"/>
    <x v="3"/>
  </r>
  <r>
    <x v="2"/>
    <x v="1"/>
    <x v="1"/>
    <x v="1"/>
    <x v="1"/>
    <x v="0"/>
    <x v="1"/>
    <x v="2"/>
    <x v="0"/>
    <x v="1"/>
    <x v="12"/>
  </r>
  <r>
    <x v="0"/>
    <x v="7"/>
    <x v="1"/>
    <x v="5"/>
    <x v="0"/>
    <x v="0"/>
    <x v="1"/>
    <x v="2"/>
    <x v="1"/>
    <x v="2"/>
    <x v="4"/>
  </r>
  <r>
    <x v="0"/>
    <x v="4"/>
    <x v="0"/>
    <x v="4"/>
    <x v="1"/>
    <x v="0"/>
    <x v="1"/>
    <x v="2"/>
    <x v="1"/>
    <x v="1"/>
    <x v="6"/>
  </r>
  <r>
    <x v="4"/>
    <x v="15"/>
    <x v="0"/>
    <x v="10"/>
    <x v="1"/>
    <x v="0"/>
    <x v="2"/>
    <x v="0"/>
    <x v="1"/>
    <x v="0"/>
    <x v="13"/>
  </r>
  <r>
    <x v="2"/>
    <x v="5"/>
    <x v="0"/>
    <x v="0"/>
    <x v="1"/>
    <x v="0"/>
    <x v="1"/>
    <x v="2"/>
    <x v="1"/>
    <x v="0"/>
    <x v="4"/>
  </r>
  <r>
    <x v="3"/>
    <x v="4"/>
    <x v="1"/>
    <x v="4"/>
    <x v="1"/>
    <x v="0"/>
    <x v="2"/>
    <x v="1"/>
    <x v="1"/>
    <x v="0"/>
    <x v="4"/>
  </r>
  <r>
    <x v="2"/>
    <x v="13"/>
    <x v="0"/>
    <x v="5"/>
    <x v="0"/>
    <x v="1"/>
    <x v="2"/>
    <x v="1"/>
    <x v="1"/>
    <x v="2"/>
    <x v="4"/>
  </r>
  <r>
    <x v="2"/>
    <x v="9"/>
    <x v="2"/>
    <x v="0"/>
    <x v="1"/>
    <x v="0"/>
    <x v="0"/>
    <x v="2"/>
    <x v="0"/>
    <x v="1"/>
    <x v="1"/>
  </r>
  <r>
    <x v="0"/>
    <x v="1"/>
    <x v="3"/>
    <x v="0"/>
    <x v="0"/>
    <x v="0"/>
    <x v="0"/>
    <x v="0"/>
    <x v="0"/>
    <x v="2"/>
    <x v="9"/>
  </r>
  <r>
    <x v="2"/>
    <x v="16"/>
    <x v="1"/>
    <x v="11"/>
    <x v="1"/>
    <x v="0"/>
    <x v="2"/>
    <x v="2"/>
    <x v="1"/>
    <x v="0"/>
    <x v="14"/>
  </r>
  <r>
    <x v="2"/>
    <x v="4"/>
    <x v="0"/>
    <x v="4"/>
    <x v="0"/>
    <x v="0"/>
    <x v="0"/>
    <x v="1"/>
    <x v="2"/>
    <x v="2"/>
    <x v="10"/>
  </r>
  <r>
    <x v="2"/>
    <x v="17"/>
    <x v="3"/>
    <x v="12"/>
    <x v="1"/>
    <x v="0"/>
    <x v="1"/>
    <x v="1"/>
    <x v="0"/>
    <x v="0"/>
    <x v="2"/>
  </r>
  <r>
    <x v="4"/>
    <x v="4"/>
    <x v="1"/>
    <x v="4"/>
    <x v="1"/>
    <x v="0"/>
    <x v="1"/>
    <x v="1"/>
    <x v="0"/>
    <x v="0"/>
    <x v="4"/>
  </r>
  <r>
    <x v="0"/>
    <x v="6"/>
    <x v="3"/>
    <x v="4"/>
    <x v="0"/>
    <x v="0"/>
    <x v="2"/>
    <x v="2"/>
    <x v="1"/>
    <x v="1"/>
    <x v="1"/>
  </r>
  <r>
    <x v="3"/>
    <x v="6"/>
    <x v="1"/>
    <x v="4"/>
    <x v="1"/>
    <x v="0"/>
    <x v="2"/>
    <x v="1"/>
    <x v="0"/>
    <x v="2"/>
    <x v="4"/>
  </r>
  <r>
    <x v="0"/>
    <x v="1"/>
    <x v="3"/>
    <x v="1"/>
    <x v="0"/>
    <x v="0"/>
    <x v="2"/>
    <x v="2"/>
    <x v="1"/>
    <x v="1"/>
    <x v="5"/>
  </r>
  <r>
    <x v="1"/>
    <x v="13"/>
    <x v="1"/>
    <x v="5"/>
    <x v="0"/>
    <x v="0"/>
    <x v="0"/>
    <x v="1"/>
    <x v="2"/>
    <x v="2"/>
    <x v="4"/>
  </r>
  <r>
    <x v="3"/>
    <x v="10"/>
    <x v="0"/>
    <x v="1"/>
    <x v="1"/>
    <x v="0"/>
    <x v="1"/>
    <x v="2"/>
    <x v="0"/>
    <x v="1"/>
    <x v="6"/>
  </r>
  <r>
    <x v="0"/>
    <x v="10"/>
    <x v="1"/>
    <x v="13"/>
    <x v="0"/>
    <x v="0"/>
    <x v="2"/>
    <x v="0"/>
    <x v="1"/>
    <x v="2"/>
    <x v="9"/>
  </r>
  <r>
    <x v="0"/>
    <x v="1"/>
    <x v="2"/>
    <x v="1"/>
    <x v="0"/>
    <x v="0"/>
    <x v="2"/>
    <x v="2"/>
    <x v="0"/>
    <x v="1"/>
    <x v="12"/>
  </r>
  <r>
    <x v="0"/>
    <x v="6"/>
    <x v="1"/>
    <x v="4"/>
    <x v="0"/>
    <x v="0"/>
    <x v="0"/>
    <x v="0"/>
    <x v="1"/>
    <x v="1"/>
    <x v="9"/>
  </r>
  <r>
    <x v="1"/>
    <x v="13"/>
    <x v="2"/>
    <x v="5"/>
    <x v="0"/>
    <x v="0"/>
    <x v="1"/>
    <x v="1"/>
    <x v="0"/>
    <x v="0"/>
    <x v="10"/>
  </r>
  <r>
    <x v="1"/>
    <x v="6"/>
    <x v="1"/>
    <x v="4"/>
    <x v="0"/>
    <x v="0"/>
    <x v="2"/>
    <x v="2"/>
    <x v="1"/>
    <x v="1"/>
    <x v="1"/>
  </r>
  <r>
    <x v="2"/>
    <x v="7"/>
    <x v="3"/>
    <x v="5"/>
    <x v="1"/>
    <x v="0"/>
    <x v="0"/>
    <x v="0"/>
    <x v="0"/>
    <x v="0"/>
    <x v="7"/>
  </r>
  <r>
    <x v="1"/>
    <x v="9"/>
    <x v="0"/>
    <x v="0"/>
    <x v="0"/>
    <x v="0"/>
    <x v="1"/>
    <x v="2"/>
    <x v="1"/>
    <x v="1"/>
    <x v="6"/>
  </r>
  <r>
    <x v="0"/>
    <x v="7"/>
    <x v="2"/>
    <x v="5"/>
    <x v="0"/>
    <x v="1"/>
    <x v="0"/>
    <x v="2"/>
    <x v="1"/>
    <x v="1"/>
    <x v="1"/>
  </r>
  <r>
    <x v="1"/>
    <x v="13"/>
    <x v="0"/>
    <x v="5"/>
    <x v="0"/>
    <x v="1"/>
    <x v="2"/>
    <x v="1"/>
    <x v="0"/>
    <x v="2"/>
    <x v="4"/>
  </r>
  <r>
    <x v="3"/>
    <x v="18"/>
    <x v="1"/>
    <x v="1"/>
    <x v="1"/>
    <x v="0"/>
    <x v="0"/>
    <x v="1"/>
    <x v="2"/>
    <x v="1"/>
    <x v="9"/>
  </r>
  <r>
    <x v="4"/>
    <x v="7"/>
    <x v="3"/>
    <x v="5"/>
    <x v="1"/>
    <x v="0"/>
    <x v="2"/>
    <x v="0"/>
    <x v="0"/>
    <x v="0"/>
    <x v="7"/>
  </r>
  <r>
    <x v="2"/>
    <x v="19"/>
    <x v="2"/>
    <x v="1"/>
    <x v="1"/>
    <x v="0"/>
    <x v="0"/>
    <x v="2"/>
    <x v="2"/>
    <x v="2"/>
    <x v="9"/>
  </r>
  <r>
    <x v="3"/>
    <x v="6"/>
    <x v="1"/>
    <x v="4"/>
    <x v="1"/>
    <x v="0"/>
    <x v="2"/>
    <x v="1"/>
    <x v="1"/>
    <x v="2"/>
    <x v="0"/>
  </r>
  <r>
    <x v="3"/>
    <x v="20"/>
    <x v="2"/>
    <x v="14"/>
    <x v="1"/>
    <x v="0"/>
    <x v="0"/>
    <x v="2"/>
    <x v="0"/>
    <x v="0"/>
    <x v="3"/>
  </r>
  <r>
    <x v="3"/>
    <x v="7"/>
    <x v="1"/>
    <x v="5"/>
    <x v="1"/>
    <x v="0"/>
    <x v="1"/>
    <x v="1"/>
    <x v="1"/>
    <x v="1"/>
    <x v="6"/>
  </r>
  <r>
    <x v="1"/>
    <x v="0"/>
    <x v="3"/>
    <x v="5"/>
    <x v="0"/>
    <x v="0"/>
    <x v="1"/>
    <x v="1"/>
    <x v="2"/>
    <x v="1"/>
    <x v="6"/>
  </r>
  <r>
    <x v="2"/>
    <x v="6"/>
    <x v="3"/>
    <x v="4"/>
    <x v="1"/>
    <x v="0"/>
    <x v="0"/>
    <x v="0"/>
    <x v="2"/>
    <x v="1"/>
    <x v="9"/>
  </r>
  <r>
    <x v="4"/>
    <x v="9"/>
    <x v="0"/>
    <x v="0"/>
    <x v="1"/>
    <x v="0"/>
    <x v="2"/>
    <x v="1"/>
    <x v="0"/>
    <x v="1"/>
    <x v="9"/>
  </r>
  <r>
    <x v="0"/>
    <x v="1"/>
    <x v="3"/>
    <x v="1"/>
    <x v="0"/>
    <x v="0"/>
    <x v="2"/>
    <x v="2"/>
    <x v="1"/>
    <x v="1"/>
    <x v="12"/>
  </r>
  <r>
    <x v="2"/>
    <x v="6"/>
    <x v="0"/>
    <x v="4"/>
    <x v="1"/>
    <x v="0"/>
    <x v="0"/>
    <x v="1"/>
    <x v="1"/>
    <x v="1"/>
    <x v="6"/>
  </r>
  <r>
    <x v="1"/>
    <x v="9"/>
    <x v="2"/>
    <x v="0"/>
    <x v="0"/>
    <x v="1"/>
    <x v="1"/>
    <x v="2"/>
    <x v="1"/>
    <x v="1"/>
    <x v="6"/>
  </r>
  <r>
    <x v="0"/>
    <x v="13"/>
    <x v="3"/>
    <x v="5"/>
    <x v="1"/>
    <x v="0"/>
    <x v="1"/>
    <x v="1"/>
    <x v="0"/>
    <x v="2"/>
    <x v="4"/>
  </r>
  <r>
    <x v="0"/>
    <x v="9"/>
    <x v="3"/>
    <x v="0"/>
    <x v="0"/>
    <x v="1"/>
    <x v="0"/>
    <x v="1"/>
    <x v="2"/>
    <x v="1"/>
    <x v="1"/>
  </r>
  <r>
    <x v="3"/>
    <x v="2"/>
    <x v="3"/>
    <x v="2"/>
    <x v="1"/>
    <x v="0"/>
    <x v="2"/>
    <x v="0"/>
    <x v="1"/>
    <x v="0"/>
    <x v="2"/>
  </r>
  <r>
    <x v="2"/>
    <x v="14"/>
    <x v="0"/>
    <x v="9"/>
    <x v="0"/>
    <x v="0"/>
    <x v="0"/>
    <x v="2"/>
    <x v="0"/>
    <x v="2"/>
    <x v="6"/>
  </r>
  <r>
    <x v="3"/>
    <x v="0"/>
    <x v="0"/>
    <x v="5"/>
    <x v="1"/>
    <x v="0"/>
    <x v="0"/>
    <x v="1"/>
    <x v="0"/>
    <x v="1"/>
    <x v="6"/>
  </r>
  <r>
    <x v="4"/>
    <x v="6"/>
    <x v="3"/>
    <x v="4"/>
    <x v="1"/>
    <x v="0"/>
    <x v="2"/>
    <x v="0"/>
    <x v="2"/>
    <x v="1"/>
    <x v="1"/>
  </r>
  <r>
    <x v="2"/>
    <x v="4"/>
    <x v="1"/>
    <x v="4"/>
    <x v="1"/>
    <x v="0"/>
    <x v="0"/>
    <x v="1"/>
    <x v="1"/>
    <x v="2"/>
    <x v="10"/>
  </r>
  <r>
    <x v="3"/>
    <x v="13"/>
    <x v="1"/>
    <x v="5"/>
    <x v="1"/>
    <x v="0"/>
    <x v="2"/>
    <x v="1"/>
    <x v="1"/>
    <x v="2"/>
    <x v="4"/>
  </r>
  <r>
    <x v="4"/>
    <x v="1"/>
    <x v="0"/>
    <x v="1"/>
    <x v="1"/>
    <x v="0"/>
    <x v="2"/>
    <x v="2"/>
    <x v="0"/>
    <x v="0"/>
    <x v="0"/>
  </r>
  <r>
    <x v="1"/>
    <x v="7"/>
    <x v="0"/>
    <x v="5"/>
    <x v="1"/>
    <x v="0"/>
    <x v="1"/>
    <x v="2"/>
    <x v="0"/>
    <x v="2"/>
    <x v="4"/>
  </r>
  <r>
    <x v="2"/>
    <x v="9"/>
    <x v="0"/>
    <x v="0"/>
    <x v="1"/>
    <x v="0"/>
    <x v="0"/>
    <x v="2"/>
    <x v="1"/>
    <x v="1"/>
    <x v="5"/>
  </r>
  <r>
    <x v="4"/>
    <x v="4"/>
    <x v="0"/>
    <x v="4"/>
    <x v="1"/>
    <x v="0"/>
    <x v="1"/>
    <x v="2"/>
    <x v="0"/>
    <x v="1"/>
    <x v="1"/>
  </r>
  <r>
    <x v="2"/>
    <x v="9"/>
    <x v="0"/>
    <x v="0"/>
    <x v="0"/>
    <x v="1"/>
    <x v="0"/>
    <x v="2"/>
    <x v="2"/>
    <x v="2"/>
    <x v="0"/>
  </r>
  <r>
    <x v="3"/>
    <x v="10"/>
    <x v="0"/>
    <x v="1"/>
    <x v="1"/>
    <x v="0"/>
    <x v="1"/>
    <x v="2"/>
    <x v="1"/>
    <x v="1"/>
    <x v="6"/>
  </r>
  <r>
    <x v="4"/>
    <x v="7"/>
    <x v="0"/>
    <x v="13"/>
    <x v="1"/>
    <x v="0"/>
    <x v="0"/>
    <x v="1"/>
    <x v="0"/>
    <x v="0"/>
    <x v="4"/>
  </r>
  <r>
    <x v="4"/>
    <x v="4"/>
    <x v="3"/>
    <x v="4"/>
    <x v="1"/>
    <x v="0"/>
    <x v="2"/>
    <x v="0"/>
    <x v="1"/>
    <x v="1"/>
    <x v="9"/>
  </r>
  <r>
    <x v="2"/>
    <x v="7"/>
    <x v="2"/>
    <x v="5"/>
    <x v="0"/>
    <x v="1"/>
    <x v="0"/>
    <x v="2"/>
    <x v="1"/>
    <x v="2"/>
    <x v="4"/>
  </r>
  <r>
    <x v="2"/>
    <x v="1"/>
    <x v="3"/>
    <x v="1"/>
    <x v="1"/>
    <x v="0"/>
    <x v="2"/>
    <x v="2"/>
    <x v="1"/>
    <x v="1"/>
    <x v="1"/>
  </r>
  <r>
    <x v="3"/>
    <x v="4"/>
    <x v="0"/>
    <x v="4"/>
    <x v="1"/>
    <x v="0"/>
    <x v="2"/>
    <x v="1"/>
    <x v="1"/>
    <x v="2"/>
    <x v="0"/>
  </r>
  <r>
    <x v="0"/>
    <x v="4"/>
    <x v="3"/>
    <x v="4"/>
    <x v="0"/>
    <x v="0"/>
    <x v="0"/>
    <x v="2"/>
    <x v="1"/>
    <x v="1"/>
    <x v="1"/>
  </r>
  <r>
    <x v="2"/>
    <x v="9"/>
    <x v="3"/>
    <x v="0"/>
    <x v="1"/>
    <x v="0"/>
    <x v="2"/>
    <x v="2"/>
    <x v="1"/>
    <x v="1"/>
    <x v="5"/>
  </r>
  <r>
    <x v="4"/>
    <x v="13"/>
    <x v="0"/>
    <x v="5"/>
    <x v="0"/>
    <x v="1"/>
    <x v="2"/>
    <x v="1"/>
    <x v="1"/>
    <x v="2"/>
    <x v="4"/>
  </r>
  <r>
    <x v="2"/>
    <x v="10"/>
    <x v="3"/>
    <x v="1"/>
    <x v="1"/>
    <x v="0"/>
    <x v="1"/>
    <x v="2"/>
    <x v="1"/>
    <x v="1"/>
    <x v="6"/>
  </r>
  <r>
    <x v="4"/>
    <x v="5"/>
    <x v="1"/>
    <x v="0"/>
    <x v="1"/>
    <x v="0"/>
    <x v="0"/>
    <x v="2"/>
    <x v="0"/>
    <x v="0"/>
    <x v="4"/>
  </r>
  <r>
    <x v="3"/>
    <x v="21"/>
    <x v="2"/>
    <x v="14"/>
    <x v="1"/>
    <x v="0"/>
    <x v="0"/>
    <x v="2"/>
    <x v="0"/>
    <x v="2"/>
    <x v="15"/>
  </r>
  <r>
    <x v="3"/>
    <x v="6"/>
    <x v="1"/>
    <x v="4"/>
    <x v="1"/>
    <x v="0"/>
    <x v="0"/>
    <x v="1"/>
    <x v="1"/>
    <x v="2"/>
    <x v="0"/>
  </r>
  <r>
    <x v="4"/>
    <x v="6"/>
    <x v="0"/>
    <x v="4"/>
    <x v="1"/>
    <x v="0"/>
    <x v="0"/>
    <x v="1"/>
    <x v="0"/>
    <x v="2"/>
    <x v="0"/>
  </r>
  <r>
    <x v="1"/>
    <x v="1"/>
    <x v="3"/>
    <x v="1"/>
    <x v="0"/>
    <x v="1"/>
    <x v="2"/>
    <x v="2"/>
    <x v="1"/>
    <x v="1"/>
    <x v="9"/>
  </r>
  <r>
    <x v="4"/>
    <x v="11"/>
    <x v="0"/>
    <x v="7"/>
    <x v="1"/>
    <x v="0"/>
    <x v="0"/>
    <x v="1"/>
    <x v="2"/>
    <x v="2"/>
    <x v="10"/>
  </r>
  <r>
    <x v="4"/>
    <x v="9"/>
    <x v="2"/>
    <x v="0"/>
    <x v="1"/>
    <x v="0"/>
    <x v="1"/>
    <x v="2"/>
    <x v="1"/>
    <x v="2"/>
    <x v="0"/>
  </r>
  <r>
    <x v="3"/>
    <x v="9"/>
    <x v="0"/>
    <x v="0"/>
    <x v="1"/>
    <x v="0"/>
    <x v="0"/>
    <x v="2"/>
    <x v="0"/>
    <x v="2"/>
    <x v="0"/>
  </r>
  <r>
    <x v="3"/>
    <x v="4"/>
    <x v="3"/>
    <x v="4"/>
    <x v="1"/>
    <x v="0"/>
    <x v="1"/>
    <x v="1"/>
    <x v="1"/>
    <x v="2"/>
    <x v="10"/>
  </r>
  <r>
    <x v="3"/>
    <x v="9"/>
    <x v="3"/>
    <x v="0"/>
    <x v="1"/>
    <x v="0"/>
    <x v="1"/>
    <x v="2"/>
    <x v="1"/>
    <x v="1"/>
    <x v="6"/>
  </r>
  <r>
    <x v="4"/>
    <x v="7"/>
    <x v="3"/>
    <x v="5"/>
    <x v="1"/>
    <x v="0"/>
    <x v="2"/>
    <x v="0"/>
    <x v="2"/>
    <x v="2"/>
    <x v="4"/>
  </r>
  <r>
    <x v="3"/>
    <x v="7"/>
    <x v="1"/>
    <x v="5"/>
    <x v="1"/>
    <x v="0"/>
    <x v="1"/>
    <x v="2"/>
    <x v="1"/>
    <x v="2"/>
    <x v="4"/>
  </r>
  <r>
    <x v="1"/>
    <x v="1"/>
    <x v="3"/>
    <x v="1"/>
    <x v="1"/>
    <x v="0"/>
    <x v="2"/>
    <x v="2"/>
    <x v="0"/>
    <x v="1"/>
    <x v="1"/>
  </r>
  <r>
    <x v="1"/>
    <x v="17"/>
    <x v="3"/>
    <x v="12"/>
    <x v="1"/>
    <x v="0"/>
    <x v="0"/>
    <x v="1"/>
    <x v="0"/>
    <x v="0"/>
    <x v="2"/>
  </r>
  <r>
    <x v="4"/>
    <x v="13"/>
    <x v="3"/>
    <x v="5"/>
    <x v="1"/>
    <x v="0"/>
    <x v="1"/>
    <x v="2"/>
    <x v="0"/>
    <x v="0"/>
    <x v="0"/>
  </r>
  <r>
    <x v="1"/>
    <x v="9"/>
    <x v="0"/>
    <x v="0"/>
    <x v="0"/>
    <x v="0"/>
    <x v="2"/>
    <x v="0"/>
    <x v="0"/>
    <x v="1"/>
    <x v="1"/>
  </r>
  <r>
    <x v="2"/>
    <x v="8"/>
    <x v="2"/>
    <x v="13"/>
    <x v="0"/>
    <x v="0"/>
    <x v="1"/>
    <x v="2"/>
    <x v="2"/>
    <x v="0"/>
    <x v="9"/>
  </r>
  <r>
    <x v="2"/>
    <x v="17"/>
    <x v="1"/>
    <x v="12"/>
    <x v="0"/>
    <x v="1"/>
    <x v="1"/>
    <x v="1"/>
    <x v="2"/>
    <x v="0"/>
    <x v="2"/>
  </r>
  <r>
    <x v="2"/>
    <x v="4"/>
    <x v="2"/>
    <x v="0"/>
    <x v="1"/>
    <x v="0"/>
    <x v="2"/>
    <x v="1"/>
    <x v="0"/>
    <x v="1"/>
    <x v="6"/>
  </r>
  <r>
    <x v="0"/>
    <x v="1"/>
    <x v="2"/>
    <x v="1"/>
    <x v="0"/>
    <x v="0"/>
    <x v="2"/>
    <x v="2"/>
    <x v="1"/>
    <x v="1"/>
    <x v="12"/>
  </r>
  <r>
    <x v="2"/>
    <x v="7"/>
    <x v="1"/>
    <x v="5"/>
    <x v="1"/>
    <x v="0"/>
    <x v="2"/>
    <x v="1"/>
    <x v="2"/>
    <x v="1"/>
    <x v="9"/>
  </r>
  <r>
    <x v="1"/>
    <x v="0"/>
    <x v="1"/>
    <x v="5"/>
    <x v="0"/>
    <x v="0"/>
    <x v="2"/>
    <x v="1"/>
    <x v="2"/>
    <x v="1"/>
    <x v="6"/>
  </r>
  <r>
    <x v="0"/>
    <x v="17"/>
    <x v="3"/>
    <x v="12"/>
    <x v="0"/>
    <x v="0"/>
    <x v="2"/>
    <x v="1"/>
    <x v="2"/>
    <x v="0"/>
    <x v="2"/>
  </r>
  <r>
    <x v="0"/>
    <x v="7"/>
    <x v="1"/>
    <x v="5"/>
    <x v="0"/>
    <x v="0"/>
    <x v="1"/>
    <x v="2"/>
    <x v="1"/>
    <x v="1"/>
    <x v="1"/>
  </r>
  <r>
    <x v="3"/>
    <x v="11"/>
    <x v="2"/>
    <x v="7"/>
    <x v="1"/>
    <x v="0"/>
    <x v="2"/>
    <x v="0"/>
    <x v="1"/>
    <x v="0"/>
    <x v="7"/>
  </r>
  <r>
    <x v="0"/>
    <x v="1"/>
    <x v="1"/>
    <x v="1"/>
    <x v="0"/>
    <x v="0"/>
    <x v="1"/>
    <x v="2"/>
    <x v="1"/>
    <x v="1"/>
    <x v="5"/>
  </r>
  <r>
    <x v="1"/>
    <x v="7"/>
    <x v="0"/>
    <x v="5"/>
    <x v="0"/>
    <x v="1"/>
    <x v="2"/>
    <x v="0"/>
    <x v="1"/>
    <x v="0"/>
    <x v="7"/>
  </r>
  <r>
    <x v="1"/>
    <x v="9"/>
    <x v="0"/>
    <x v="0"/>
    <x v="0"/>
    <x v="0"/>
    <x v="2"/>
    <x v="1"/>
    <x v="0"/>
    <x v="1"/>
    <x v="9"/>
  </r>
  <r>
    <x v="0"/>
    <x v="4"/>
    <x v="1"/>
    <x v="4"/>
    <x v="0"/>
    <x v="0"/>
    <x v="0"/>
    <x v="1"/>
    <x v="1"/>
    <x v="0"/>
    <x v="4"/>
  </r>
  <r>
    <x v="0"/>
    <x v="7"/>
    <x v="1"/>
    <x v="5"/>
    <x v="0"/>
    <x v="0"/>
    <x v="1"/>
    <x v="1"/>
    <x v="1"/>
    <x v="2"/>
    <x v="4"/>
  </r>
  <r>
    <x v="0"/>
    <x v="22"/>
    <x v="2"/>
    <x v="5"/>
    <x v="0"/>
    <x v="0"/>
    <x v="2"/>
    <x v="2"/>
    <x v="0"/>
    <x v="2"/>
    <x v="16"/>
  </r>
  <r>
    <x v="0"/>
    <x v="1"/>
    <x v="2"/>
    <x v="1"/>
    <x v="0"/>
    <x v="0"/>
    <x v="0"/>
    <x v="2"/>
    <x v="0"/>
    <x v="1"/>
    <x v="9"/>
  </r>
  <r>
    <x v="1"/>
    <x v="9"/>
    <x v="2"/>
    <x v="0"/>
    <x v="0"/>
    <x v="0"/>
    <x v="1"/>
    <x v="2"/>
    <x v="0"/>
    <x v="1"/>
    <x v="1"/>
  </r>
  <r>
    <x v="2"/>
    <x v="6"/>
    <x v="3"/>
    <x v="4"/>
    <x v="1"/>
    <x v="0"/>
    <x v="2"/>
    <x v="0"/>
    <x v="2"/>
    <x v="1"/>
    <x v="9"/>
  </r>
  <r>
    <x v="2"/>
    <x v="4"/>
    <x v="2"/>
    <x v="4"/>
    <x v="0"/>
    <x v="0"/>
    <x v="1"/>
    <x v="2"/>
    <x v="2"/>
    <x v="2"/>
    <x v="10"/>
  </r>
  <r>
    <x v="1"/>
    <x v="13"/>
    <x v="1"/>
    <x v="5"/>
    <x v="1"/>
    <x v="0"/>
    <x v="2"/>
    <x v="1"/>
    <x v="2"/>
    <x v="0"/>
    <x v="10"/>
  </r>
  <r>
    <x v="0"/>
    <x v="11"/>
    <x v="2"/>
    <x v="7"/>
    <x v="0"/>
    <x v="1"/>
    <x v="1"/>
    <x v="1"/>
    <x v="1"/>
    <x v="2"/>
    <x v="16"/>
  </r>
  <r>
    <x v="1"/>
    <x v="4"/>
    <x v="0"/>
    <x v="4"/>
    <x v="0"/>
    <x v="0"/>
    <x v="1"/>
    <x v="1"/>
    <x v="2"/>
    <x v="2"/>
    <x v="10"/>
  </r>
  <r>
    <x v="0"/>
    <x v="7"/>
    <x v="2"/>
    <x v="5"/>
    <x v="1"/>
    <x v="0"/>
    <x v="1"/>
    <x v="2"/>
    <x v="0"/>
    <x v="2"/>
    <x v="0"/>
  </r>
  <r>
    <x v="3"/>
    <x v="13"/>
    <x v="3"/>
    <x v="5"/>
    <x v="1"/>
    <x v="0"/>
    <x v="1"/>
    <x v="1"/>
    <x v="1"/>
    <x v="2"/>
    <x v="4"/>
  </r>
  <r>
    <x v="3"/>
    <x v="10"/>
    <x v="3"/>
    <x v="4"/>
    <x v="1"/>
    <x v="0"/>
    <x v="2"/>
    <x v="1"/>
    <x v="1"/>
    <x v="2"/>
    <x v="0"/>
  </r>
  <r>
    <x v="4"/>
    <x v="6"/>
    <x v="0"/>
    <x v="4"/>
    <x v="1"/>
    <x v="0"/>
    <x v="0"/>
    <x v="2"/>
    <x v="1"/>
    <x v="1"/>
    <x v="6"/>
  </r>
  <r>
    <x v="3"/>
    <x v="9"/>
    <x v="1"/>
    <x v="0"/>
    <x v="1"/>
    <x v="0"/>
    <x v="0"/>
    <x v="2"/>
    <x v="1"/>
    <x v="2"/>
    <x v="9"/>
  </r>
  <r>
    <x v="4"/>
    <x v="19"/>
    <x v="0"/>
    <x v="1"/>
    <x v="1"/>
    <x v="0"/>
    <x v="0"/>
    <x v="2"/>
    <x v="0"/>
    <x v="2"/>
    <x v="9"/>
  </r>
  <r>
    <x v="3"/>
    <x v="9"/>
    <x v="3"/>
    <x v="0"/>
    <x v="1"/>
    <x v="0"/>
    <x v="0"/>
    <x v="2"/>
    <x v="0"/>
    <x v="1"/>
    <x v="1"/>
  </r>
  <r>
    <x v="4"/>
    <x v="10"/>
    <x v="3"/>
    <x v="1"/>
    <x v="1"/>
    <x v="0"/>
    <x v="1"/>
    <x v="2"/>
    <x v="0"/>
    <x v="2"/>
    <x v="0"/>
  </r>
  <r>
    <x v="4"/>
    <x v="23"/>
    <x v="3"/>
    <x v="15"/>
    <x v="1"/>
    <x v="0"/>
    <x v="0"/>
    <x v="1"/>
    <x v="2"/>
    <x v="2"/>
    <x v="17"/>
  </r>
  <r>
    <x v="2"/>
    <x v="1"/>
    <x v="2"/>
    <x v="1"/>
    <x v="0"/>
    <x v="1"/>
    <x v="2"/>
    <x v="2"/>
    <x v="1"/>
    <x v="1"/>
    <x v="1"/>
  </r>
  <r>
    <x v="1"/>
    <x v="24"/>
    <x v="2"/>
    <x v="16"/>
    <x v="1"/>
    <x v="0"/>
    <x v="0"/>
    <x v="1"/>
    <x v="2"/>
    <x v="0"/>
    <x v="18"/>
  </r>
  <r>
    <x v="1"/>
    <x v="11"/>
    <x v="3"/>
    <x v="7"/>
    <x v="0"/>
    <x v="0"/>
    <x v="1"/>
    <x v="1"/>
    <x v="0"/>
    <x v="0"/>
    <x v="10"/>
  </r>
  <r>
    <x v="3"/>
    <x v="13"/>
    <x v="2"/>
    <x v="4"/>
    <x v="1"/>
    <x v="0"/>
    <x v="0"/>
    <x v="0"/>
    <x v="0"/>
    <x v="2"/>
    <x v="0"/>
  </r>
  <r>
    <x v="1"/>
    <x v="1"/>
    <x v="0"/>
    <x v="1"/>
    <x v="0"/>
    <x v="1"/>
    <x v="2"/>
    <x v="2"/>
    <x v="0"/>
    <x v="1"/>
    <x v="1"/>
  </r>
  <r>
    <x v="3"/>
    <x v="11"/>
    <x v="2"/>
    <x v="7"/>
    <x v="1"/>
    <x v="0"/>
    <x v="1"/>
    <x v="1"/>
    <x v="2"/>
    <x v="2"/>
    <x v="10"/>
  </r>
  <r>
    <x v="3"/>
    <x v="1"/>
    <x v="2"/>
    <x v="1"/>
    <x v="1"/>
    <x v="0"/>
    <x v="1"/>
    <x v="2"/>
    <x v="0"/>
    <x v="1"/>
    <x v="1"/>
  </r>
  <r>
    <x v="4"/>
    <x v="1"/>
    <x v="2"/>
    <x v="1"/>
    <x v="0"/>
    <x v="0"/>
    <x v="2"/>
    <x v="2"/>
    <x v="1"/>
    <x v="0"/>
    <x v="0"/>
  </r>
  <r>
    <x v="0"/>
    <x v="9"/>
    <x v="3"/>
    <x v="0"/>
    <x v="0"/>
    <x v="0"/>
    <x v="2"/>
    <x v="2"/>
    <x v="1"/>
    <x v="1"/>
    <x v="6"/>
  </r>
  <r>
    <x v="4"/>
    <x v="4"/>
    <x v="0"/>
    <x v="0"/>
    <x v="1"/>
    <x v="0"/>
    <x v="1"/>
    <x v="1"/>
    <x v="0"/>
    <x v="1"/>
    <x v="6"/>
  </r>
  <r>
    <x v="2"/>
    <x v="4"/>
    <x v="0"/>
    <x v="0"/>
    <x v="1"/>
    <x v="0"/>
    <x v="0"/>
    <x v="1"/>
    <x v="1"/>
    <x v="1"/>
    <x v="6"/>
  </r>
  <r>
    <x v="4"/>
    <x v="25"/>
    <x v="3"/>
    <x v="17"/>
    <x v="1"/>
    <x v="0"/>
    <x v="2"/>
    <x v="0"/>
    <x v="0"/>
    <x v="0"/>
    <x v="14"/>
  </r>
  <r>
    <x v="2"/>
    <x v="21"/>
    <x v="2"/>
    <x v="14"/>
    <x v="1"/>
    <x v="0"/>
    <x v="2"/>
    <x v="2"/>
    <x v="1"/>
    <x v="2"/>
    <x v="15"/>
  </r>
  <r>
    <x v="4"/>
    <x v="15"/>
    <x v="1"/>
    <x v="10"/>
    <x v="1"/>
    <x v="0"/>
    <x v="0"/>
    <x v="0"/>
    <x v="1"/>
    <x v="0"/>
    <x v="13"/>
  </r>
  <r>
    <x v="1"/>
    <x v="11"/>
    <x v="0"/>
    <x v="7"/>
    <x v="0"/>
    <x v="1"/>
    <x v="2"/>
    <x v="1"/>
    <x v="1"/>
    <x v="2"/>
    <x v="10"/>
  </r>
  <r>
    <x v="2"/>
    <x v="11"/>
    <x v="1"/>
    <x v="7"/>
    <x v="1"/>
    <x v="0"/>
    <x v="0"/>
    <x v="1"/>
    <x v="1"/>
    <x v="2"/>
    <x v="10"/>
  </r>
  <r>
    <x v="2"/>
    <x v="11"/>
    <x v="1"/>
    <x v="7"/>
    <x v="1"/>
    <x v="0"/>
    <x v="0"/>
    <x v="1"/>
    <x v="1"/>
    <x v="2"/>
    <x v="10"/>
  </r>
  <r>
    <x v="4"/>
    <x v="4"/>
    <x v="0"/>
    <x v="18"/>
    <x v="1"/>
    <x v="0"/>
    <x v="0"/>
    <x v="1"/>
    <x v="0"/>
    <x v="0"/>
    <x v="4"/>
  </r>
  <r>
    <x v="3"/>
    <x v="1"/>
    <x v="0"/>
    <x v="1"/>
    <x v="1"/>
    <x v="0"/>
    <x v="1"/>
    <x v="2"/>
    <x v="1"/>
    <x v="1"/>
    <x v="12"/>
  </r>
  <r>
    <x v="3"/>
    <x v="13"/>
    <x v="0"/>
    <x v="5"/>
    <x v="1"/>
    <x v="0"/>
    <x v="2"/>
    <x v="1"/>
    <x v="1"/>
    <x v="2"/>
    <x v="4"/>
  </r>
  <r>
    <x v="3"/>
    <x v="9"/>
    <x v="2"/>
    <x v="0"/>
    <x v="1"/>
    <x v="0"/>
    <x v="0"/>
    <x v="2"/>
    <x v="2"/>
    <x v="1"/>
    <x v="6"/>
  </r>
  <r>
    <x v="3"/>
    <x v="9"/>
    <x v="0"/>
    <x v="0"/>
    <x v="1"/>
    <x v="0"/>
    <x v="2"/>
    <x v="2"/>
    <x v="1"/>
    <x v="1"/>
    <x v="1"/>
  </r>
  <r>
    <x v="4"/>
    <x v="1"/>
    <x v="2"/>
    <x v="5"/>
    <x v="1"/>
    <x v="0"/>
    <x v="2"/>
    <x v="2"/>
    <x v="1"/>
    <x v="1"/>
    <x v="6"/>
  </r>
  <r>
    <x v="0"/>
    <x v="9"/>
    <x v="3"/>
    <x v="0"/>
    <x v="0"/>
    <x v="0"/>
    <x v="0"/>
    <x v="2"/>
    <x v="1"/>
    <x v="1"/>
    <x v="5"/>
  </r>
  <r>
    <x v="2"/>
    <x v="7"/>
    <x v="3"/>
    <x v="5"/>
    <x v="1"/>
    <x v="0"/>
    <x v="1"/>
    <x v="1"/>
    <x v="1"/>
    <x v="2"/>
    <x v="4"/>
  </r>
  <r>
    <x v="3"/>
    <x v="9"/>
    <x v="0"/>
    <x v="0"/>
    <x v="0"/>
    <x v="0"/>
    <x v="0"/>
    <x v="2"/>
    <x v="0"/>
    <x v="2"/>
    <x v="0"/>
  </r>
  <r>
    <x v="4"/>
    <x v="17"/>
    <x v="3"/>
    <x v="12"/>
    <x v="1"/>
    <x v="0"/>
    <x v="1"/>
    <x v="1"/>
    <x v="2"/>
    <x v="0"/>
    <x v="2"/>
  </r>
  <r>
    <x v="4"/>
    <x v="1"/>
    <x v="2"/>
    <x v="5"/>
    <x v="1"/>
    <x v="0"/>
    <x v="0"/>
    <x v="2"/>
    <x v="2"/>
    <x v="1"/>
    <x v="6"/>
  </r>
  <r>
    <x v="4"/>
    <x v="13"/>
    <x v="0"/>
    <x v="5"/>
    <x v="1"/>
    <x v="0"/>
    <x v="2"/>
    <x v="1"/>
    <x v="1"/>
    <x v="2"/>
    <x v="4"/>
  </r>
  <r>
    <x v="4"/>
    <x v="1"/>
    <x v="0"/>
    <x v="1"/>
    <x v="1"/>
    <x v="0"/>
    <x v="0"/>
    <x v="2"/>
    <x v="0"/>
    <x v="0"/>
    <x v="0"/>
  </r>
  <r>
    <x v="0"/>
    <x v="1"/>
    <x v="2"/>
    <x v="1"/>
    <x v="0"/>
    <x v="1"/>
    <x v="1"/>
    <x v="2"/>
    <x v="2"/>
    <x v="1"/>
    <x v="5"/>
  </r>
  <r>
    <x v="3"/>
    <x v="6"/>
    <x v="1"/>
    <x v="4"/>
    <x v="1"/>
    <x v="0"/>
    <x v="1"/>
    <x v="0"/>
    <x v="2"/>
    <x v="1"/>
    <x v="9"/>
  </r>
  <r>
    <x v="2"/>
    <x v="0"/>
    <x v="0"/>
    <x v="0"/>
    <x v="1"/>
    <x v="0"/>
    <x v="0"/>
    <x v="0"/>
    <x v="0"/>
    <x v="0"/>
    <x v="0"/>
  </r>
  <r>
    <x v="1"/>
    <x v="11"/>
    <x v="2"/>
    <x v="7"/>
    <x v="0"/>
    <x v="1"/>
    <x v="2"/>
    <x v="1"/>
    <x v="2"/>
    <x v="0"/>
    <x v="10"/>
  </r>
  <r>
    <x v="1"/>
    <x v="26"/>
    <x v="3"/>
    <x v="18"/>
    <x v="0"/>
    <x v="0"/>
    <x v="2"/>
    <x v="0"/>
    <x v="0"/>
    <x v="0"/>
    <x v="1"/>
  </r>
  <r>
    <x v="0"/>
    <x v="9"/>
    <x v="1"/>
    <x v="0"/>
    <x v="0"/>
    <x v="0"/>
    <x v="2"/>
    <x v="2"/>
    <x v="0"/>
    <x v="2"/>
    <x v="0"/>
  </r>
  <r>
    <x v="4"/>
    <x v="7"/>
    <x v="2"/>
    <x v="1"/>
    <x v="1"/>
    <x v="0"/>
    <x v="1"/>
    <x v="0"/>
    <x v="0"/>
    <x v="1"/>
    <x v="1"/>
  </r>
  <r>
    <x v="4"/>
    <x v="25"/>
    <x v="0"/>
    <x v="17"/>
    <x v="1"/>
    <x v="0"/>
    <x v="1"/>
    <x v="0"/>
    <x v="0"/>
    <x v="0"/>
    <x v="14"/>
  </r>
  <r>
    <x v="3"/>
    <x v="7"/>
    <x v="2"/>
    <x v="5"/>
    <x v="1"/>
    <x v="0"/>
    <x v="0"/>
    <x v="0"/>
    <x v="0"/>
    <x v="0"/>
    <x v="7"/>
  </r>
  <r>
    <x v="2"/>
    <x v="11"/>
    <x v="3"/>
    <x v="0"/>
    <x v="0"/>
    <x v="0"/>
    <x v="2"/>
    <x v="1"/>
    <x v="2"/>
    <x v="0"/>
    <x v="4"/>
  </r>
  <r>
    <x v="1"/>
    <x v="10"/>
    <x v="0"/>
    <x v="13"/>
    <x v="0"/>
    <x v="0"/>
    <x v="2"/>
    <x v="0"/>
    <x v="1"/>
    <x v="2"/>
    <x v="9"/>
  </r>
  <r>
    <x v="0"/>
    <x v="11"/>
    <x v="0"/>
    <x v="7"/>
    <x v="1"/>
    <x v="0"/>
    <x v="1"/>
    <x v="1"/>
    <x v="2"/>
    <x v="2"/>
    <x v="10"/>
  </r>
  <r>
    <x v="2"/>
    <x v="1"/>
    <x v="2"/>
    <x v="1"/>
    <x v="1"/>
    <x v="0"/>
    <x v="1"/>
    <x v="2"/>
    <x v="0"/>
    <x v="1"/>
    <x v="1"/>
  </r>
  <r>
    <x v="2"/>
    <x v="10"/>
    <x v="1"/>
    <x v="4"/>
    <x v="1"/>
    <x v="0"/>
    <x v="1"/>
    <x v="1"/>
    <x v="2"/>
    <x v="2"/>
    <x v="0"/>
  </r>
  <r>
    <x v="3"/>
    <x v="7"/>
    <x v="1"/>
    <x v="5"/>
    <x v="1"/>
    <x v="0"/>
    <x v="1"/>
    <x v="0"/>
    <x v="2"/>
    <x v="2"/>
    <x v="4"/>
  </r>
  <r>
    <x v="0"/>
    <x v="9"/>
    <x v="1"/>
    <x v="0"/>
    <x v="0"/>
    <x v="0"/>
    <x v="1"/>
    <x v="2"/>
    <x v="1"/>
    <x v="2"/>
    <x v="0"/>
  </r>
  <r>
    <x v="2"/>
    <x v="3"/>
    <x v="1"/>
    <x v="3"/>
    <x v="1"/>
    <x v="0"/>
    <x v="0"/>
    <x v="1"/>
    <x v="2"/>
    <x v="1"/>
    <x v="3"/>
  </r>
  <r>
    <x v="2"/>
    <x v="10"/>
    <x v="1"/>
    <x v="13"/>
    <x v="1"/>
    <x v="1"/>
    <x v="2"/>
    <x v="0"/>
    <x v="1"/>
    <x v="2"/>
    <x v="9"/>
  </r>
  <r>
    <x v="0"/>
    <x v="27"/>
    <x v="3"/>
    <x v="19"/>
    <x v="0"/>
    <x v="0"/>
    <x v="2"/>
    <x v="2"/>
    <x v="0"/>
    <x v="1"/>
    <x v="12"/>
  </r>
  <r>
    <x v="1"/>
    <x v="1"/>
    <x v="1"/>
    <x v="1"/>
    <x v="0"/>
    <x v="0"/>
    <x v="1"/>
    <x v="2"/>
    <x v="1"/>
    <x v="0"/>
    <x v="0"/>
  </r>
  <r>
    <x v="3"/>
    <x v="4"/>
    <x v="1"/>
    <x v="0"/>
    <x v="1"/>
    <x v="0"/>
    <x v="2"/>
    <x v="1"/>
    <x v="1"/>
    <x v="1"/>
    <x v="6"/>
  </r>
  <r>
    <x v="3"/>
    <x v="11"/>
    <x v="2"/>
    <x v="7"/>
    <x v="1"/>
    <x v="0"/>
    <x v="1"/>
    <x v="1"/>
    <x v="2"/>
    <x v="2"/>
    <x v="10"/>
  </r>
  <r>
    <x v="4"/>
    <x v="7"/>
    <x v="0"/>
    <x v="5"/>
    <x v="1"/>
    <x v="0"/>
    <x v="0"/>
    <x v="0"/>
    <x v="0"/>
    <x v="0"/>
    <x v="7"/>
  </r>
  <r>
    <x v="3"/>
    <x v="11"/>
    <x v="0"/>
    <x v="7"/>
    <x v="1"/>
    <x v="0"/>
    <x v="2"/>
    <x v="2"/>
    <x v="0"/>
    <x v="0"/>
    <x v="10"/>
  </r>
  <r>
    <x v="2"/>
    <x v="19"/>
    <x v="0"/>
    <x v="1"/>
    <x v="1"/>
    <x v="0"/>
    <x v="0"/>
    <x v="2"/>
    <x v="0"/>
    <x v="0"/>
    <x v="4"/>
  </r>
  <r>
    <x v="1"/>
    <x v="6"/>
    <x v="1"/>
    <x v="4"/>
    <x v="0"/>
    <x v="0"/>
    <x v="0"/>
    <x v="1"/>
    <x v="2"/>
    <x v="2"/>
    <x v="0"/>
  </r>
  <r>
    <x v="3"/>
    <x v="18"/>
    <x v="0"/>
    <x v="1"/>
    <x v="1"/>
    <x v="1"/>
    <x v="2"/>
    <x v="1"/>
    <x v="0"/>
    <x v="1"/>
    <x v="9"/>
  </r>
  <r>
    <x v="2"/>
    <x v="1"/>
    <x v="0"/>
    <x v="1"/>
    <x v="0"/>
    <x v="0"/>
    <x v="0"/>
    <x v="2"/>
    <x v="1"/>
    <x v="1"/>
    <x v="1"/>
  </r>
  <r>
    <x v="2"/>
    <x v="23"/>
    <x v="0"/>
    <x v="15"/>
    <x v="1"/>
    <x v="0"/>
    <x v="0"/>
    <x v="1"/>
    <x v="0"/>
    <x v="2"/>
    <x v="17"/>
  </r>
  <r>
    <x v="4"/>
    <x v="1"/>
    <x v="2"/>
    <x v="5"/>
    <x v="1"/>
    <x v="0"/>
    <x v="1"/>
    <x v="2"/>
    <x v="2"/>
    <x v="1"/>
    <x v="6"/>
  </r>
  <r>
    <x v="1"/>
    <x v="11"/>
    <x v="0"/>
    <x v="7"/>
    <x v="0"/>
    <x v="1"/>
    <x v="2"/>
    <x v="1"/>
    <x v="1"/>
    <x v="2"/>
    <x v="10"/>
  </r>
  <r>
    <x v="1"/>
    <x v="5"/>
    <x v="1"/>
    <x v="0"/>
    <x v="0"/>
    <x v="0"/>
    <x v="0"/>
    <x v="1"/>
    <x v="1"/>
    <x v="2"/>
    <x v="9"/>
  </r>
  <r>
    <x v="4"/>
    <x v="7"/>
    <x v="2"/>
    <x v="5"/>
    <x v="1"/>
    <x v="0"/>
    <x v="0"/>
    <x v="1"/>
    <x v="2"/>
    <x v="1"/>
    <x v="6"/>
  </r>
  <r>
    <x v="4"/>
    <x v="4"/>
    <x v="1"/>
    <x v="4"/>
    <x v="1"/>
    <x v="0"/>
    <x v="0"/>
    <x v="0"/>
    <x v="0"/>
    <x v="2"/>
    <x v="9"/>
  </r>
  <r>
    <x v="4"/>
    <x v="28"/>
    <x v="0"/>
    <x v="20"/>
    <x v="1"/>
    <x v="0"/>
    <x v="2"/>
    <x v="1"/>
    <x v="1"/>
    <x v="1"/>
    <x v="19"/>
  </r>
  <r>
    <x v="3"/>
    <x v="9"/>
    <x v="1"/>
    <x v="0"/>
    <x v="1"/>
    <x v="1"/>
    <x v="0"/>
    <x v="1"/>
    <x v="2"/>
    <x v="1"/>
    <x v="9"/>
  </r>
  <r>
    <x v="0"/>
    <x v="19"/>
    <x v="1"/>
    <x v="1"/>
    <x v="0"/>
    <x v="1"/>
    <x v="0"/>
    <x v="2"/>
    <x v="1"/>
    <x v="2"/>
    <x v="9"/>
  </r>
  <r>
    <x v="0"/>
    <x v="11"/>
    <x v="3"/>
    <x v="7"/>
    <x v="1"/>
    <x v="0"/>
    <x v="1"/>
    <x v="1"/>
    <x v="1"/>
    <x v="2"/>
    <x v="10"/>
  </r>
  <r>
    <x v="4"/>
    <x v="13"/>
    <x v="2"/>
    <x v="5"/>
    <x v="1"/>
    <x v="0"/>
    <x v="1"/>
    <x v="1"/>
    <x v="1"/>
    <x v="2"/>
    <x v="4"/>
  </r>
  <r>
    <x v="2"/>
    <x v="1"/>
    <x v="2"/>
    <x v="1"/>
    <x v="1"/>
    <x v="1"/>
    <x v="0"/>
    <x v="2"/>
    <x v="1"/>
    <x v="1"/>
    <x v="12"/>
  </r>
  <r>
    <x v="4"/>
    <x v="1"/>
    <x v="0"/>
    <x v="1"/>
    <x v="1"/>
    <x v="0"/>
    <x v="0"/>
    <x v="1"/>
    <x v="0"/>
    <x v="1"/>
    <x v="1"/>
  </r>
  <r>
    <x v="3"/>
    <x v="10"/>
    <x v="1"/>
    <x v="4"/>
    <x v="1"/>
    <x v="0"/>
    <x v="0"/>
    <x v="1"/>
    <x v="2"/>
    <x v="2"/>
    <x v="0"/>
  </r>
  <r>
    <x v="2"/>
    <x v="7"/>
    <x v="3"/>
    <x v="5"/>
    <x v="0"/>
    <x v="0"/>
    <x v="1"/>
    <x v="2"/>
    <x v="1"/>
    <x v="2"/>
    <x v="4"/>
  </r>
  <r>
    <x v="4"/>
    <x v="4"/>
    <x v="0"/>
    <x v="4"/>
    <x v="1"/>
    <x v="0"/>
    <x v="1"/>
    <x v="2"/>
    <x v="1"/>
    <x v="0"/>
    <x v="4"/>
  </r>
  <r>
    <x v="4"/>
    <x v="11"/>
    <x v="0"/>
    <x v="7"/>
    <x v="1"/>
    <x v="0"/>
    <x v="2"/>
    <x v="1"/>
    <x v="1"/>
    <x v="2"/>
    <x v="10"/>
  </r>
  <r>
    <x v="3"/>
    <x v="9"/>
    <x v="0"/>
    <x v="0"/>
    <x v="1"/>
    <x v="0"/>
    <x v="1"/>
    <x v="2"/>
    <x v="1"/>
    <x v="2"/>
    <x v="0"/>
  </r>
  <r>
    <x v="1"/>
    <x v="6"/>
    <x v="3"/>
    <x v="4"/>
    <x v="0"/>
    <x v="1"/>
    <x v="2"/>
    <x v="1"/>
    <x v="1"/>
    <x v="2"/>
    <x v="0"/>
  </r>
  <r>
    <x v="3"/>
    <x v="6"/>
    <x v="0"/>
    <x v="4"/>
    <x v="1"/>
    <x v="0"/>
    <x v="0"/>
    <x v="1"/>
    <x v="1"/>
    <x v="2"/>
    <x v="0"/>
  </r>
  <r>
    <x v="4"/>
    <x v="11"/>
    <x v="0"/>
    <x v="7"/>
    <x v="1"/>
    <x v="0"/>
    <x v="0"/>
    <x v="1"/>
    <x v="0"/>
    <x v="2"/>
    <x v="10"/>
  </r>
  <r>
    <x v="4"/>
    <x v="7"/>
    <x v="1"/>
    <x v="5"/>
    <x v="1"/>
    <x v="0"/>
    <x v="0"/>
    <x v="1"/>
    <x v="1"/>
    <x v="2"/>
    <x v="4"/>
  </r>
  <r>
    <x v="4"/>
    <x v="13"/>
    <x v="0"/>
    <x v="13"/>
    <x v="1"/>
    <x v="0"/>
    <x v="0"/>
    <x v="2"/>
    <x v="1"/>
    <x v="0"/>
    <x v="10"/>
  </r>
  <r>
    <x v="4"/>
    <x v="18"/>
    <x v="3"/>
    <x v="1"/>
    <x v="1"/>
    <x v="0"/>
    <x v="0"/>
    <x v="1"/>
    <x v="2"/>
    <x v="1"/>
    <x v="9"/>
  </r>
  <r>
    <x v="4"/>
    <x v="9"/>
    <x v="2"/>
    <x v="0"/>
    <x v="1"/>
    <x v="1"/>
    <x v="0"/>
    <x v="2"/>
    <x v="1"/>
    <x v="1"/>
    <x v="1"/>
  </r>
  <r>
    <x v="1"/>
    <x v="4"/>
    <x v="3"/>
    <x v="4"/>
    <x v="1"/>
    <x v="1"/>
    <x v="1"/>
    <x v="2"/>
    <x v="1"/>
    <x v="1"/>
    <x v="1"/>
  </r>
  <r>
    <x v="4"/>
    <x v="4"/>
    <x v="3"/>
    <x v="4"/>
    <x v="1"/>
    <x v="0"/>
    <x v="1"/>
    <x v="2"/>
    <x v="1"/>
    <x v="0"/>
    <x v="4"/>
  </r>
  <r>
    <x v="3"/>
    <x v="11"/>
    <x v="3"/>
    <x v="0"/>
    <x v="1"/>
    <x v="0"/>
    <x v="0"/>
    <x v="1"/>
    <x v="1"/>
    <x v="2"/>
    <x v="9"/>
  </r>
  <r>
    <x v="4"/>
    <x v="13"/>
    <x v="3"/>
    <x v="5"/>
    <x v="1"/>
    <x v="0"/>
    <x v="0"/>
    <x v="1"/>
    <x v="1"/>
    <x v="2"/>
    <x v="4"/>
  </r>
  <r>
    <x v="4"/>
    <x v="9"/>
    <x v="3"/>
    <x v="0"/>
    <x v="1"/>
    <x v="0"/>
    <x v="0"/>
    <x v="2"/>
    <x v="0"/>
    <x v="2"/>
    <x v="0"/>
  </r>
  <r>
    <x v="4"/>
    <x v="29"/>
    <x v="3"/>
    <x v="21"/>
    <x v="1"/>
    <x v="0"/>
    <x v="0"/>
    <x v="1"/>
    <x v="1"/>
    <x v="2"/>
    <x v="18"/>
  </r>
  <r>
    <x v="4"/>
    <x v="1"/>
    <x v="3"/>
    <x v="1"/>
    <x v="1"/>
    <x v="0"/>
    <x v="0"/>
    <x v="2"/>
    <x v="1"/>
    <x v="1"/>
    <x v="1"/>
  </r>
  <r>
    <x v="4"/>
    <x v="6"/>
    <x v="3"/>
    <x v="4"/>
    <x v="1"/>
    <x v="0"/>
    <x v="0"/>
    <x v="1"/>
    <x v="1"/>
    <x v="2"/>
    <x v="0"/>
  </r>
  <r>
    <x v="4"/>
    <x v="1"/>
    <x v="3"/>
    <x v="5"/>
    <x v="1"/>
    <x v="0"/>
    <x v="0"/>
    <x v="2"/>
    <x v="1"/>
    <x v="1"/>
    <x v="6"/>
  </r>
  <r>
    <x v="0"/>
    <x v="6"/>
    <x v="1"/>
    <x v="4"/>
    <x v="0"/>
    <x v="0"/>
    <x v="1"/>
    <x v="0"/>
    <x v="2"/>
    <x v="1"/>
    <x v="9"/>
  </r>
  <r>
    <x v="0"/>
    <x v="13"/>
    <x v="2"/>
    <x v="4"/>
    <x v="0"/>
    <x v="0"/>
    <x v="1"/>
    <x v="0"/>
    <x v="0"/>
    <x v="2"/>
    <x v="0"/>
  </r>
  <r>
    <x v="0"/>
    <x v="6"/>
    <x v="0"/>
    <x v="4"/>
    <x v="1"/>
    <x v="0"/>
    <x v="2"/>
    <x v="0"/>
    <x v="0"/>
    <x v="1"/>
    <x v="5"/>
  </r>
  <r>
    <x v="0"/>
    <x v="0"/>
    <x v="0"/>
    <x v="0"/>
    <x v="0"/>
    <x v="0"/>
    <x v="0"/>
    <x v="0"/>
    <x v="0"/>
    <x v="0"/>
    <x v="0"/>
  </r>
  <r>
    <x v="0"/>
    <x v="9"/>
    <x v="1"/>
    <x v="0"/>
    <x v="0"/>
    <x v="0"/>
    <x v="2"/>
    <x v="1"/>
    <x v="1"/>
    <x v="0"/>
    <x v="4"/>
  </r>
  <r>
    <x v="0"/>
    <x v="1"/>
    <x v="2"/>
    <x v="5"/>
    <x v="0"/>
    <x v="0"/>
    <x v="2"/>
    <x v="2"/>
    <x v="2"/>
    <x v="1"/>
    <x v="6"/>
  </r>
  <r>
    <x v="0"/>
    <x v="9"/>
    <x v="1"/>
    <x v="0"/>
    <x v="0"/>
    <x v="0"/>
    <x v="1"/>
    <x v="1"/>
    <x v="1"/>
    <x v="1"/>
    <x v="9"/>
  </r>
  <r>
    <x v="0"/>
    <x v="9"/>
    <x v="1"/>
    <x v="0"/>
    <x v="0"/>
    <x v="0"/>
    <x v="1"/>
    <x v="1"/>
    <x v="1"/>
    <x v="1"/>
    <x v="9"/>
  </r>
  <r>
    <x v="0"/>
    <x v="1"/>
    <x v="2"/>
    <x v="1"/>
    <x v="0"/>
    <x v="0"/>
    <x v="1"/>
    <x v="2"/>
    <x v="0"/>
    <x v="1"/>
    <x v="12"/>
  </r>
  <r>
    <x v="2"/>
    <x v="6"/>
    <x v="2"/>
    <x v="4"/>
    <x v="0"/>
    <x v="0"/>
    <x v="2"/>
    <x v="2"/>
    <x v="0"/>
    <x v="1"/>
    <x v="6"/>
  </r>
  <r>
    <x v="2"/>
    <x v="1"/>
    <x v="2"/>
    <x v="1"/>
    <x v="0"/>
    <x v="0"/>
    <x v="1"/>
    <x v="2"/>
    <x v="0"/>
    <x v="1"/>
    <x v="1"/>
  </r>
  <r>
    <x v="3"/>
    <x v="11"/>
    <x v="3"/>
    <x v="7"/>
    <x v="1"/>
    <x v="0"/>
    <x v="1"/>
    <x v="1"/>
    <x v="1"/>
    <x v="2"/>
    <x v="10"/>
  </r>
  <r>
    <x v="4"/>
    <x v="16"/>
    <x v="3"/>
    <x v="11"/>
    <x v="1"/>
    <x v="0"/>
    <x v="1"/>
    <x v="2"/>
    <x v="1"/>
    <x v="0"/>
    <x v="14"/>
  </r>
  <r>
    <x v="4"/>
    <x v="4"/>
    <x v="3"/>
    <x v="4"/>
    <x v="1"/>
    <x v="0"/>
    <x v="1"/>
    <x v="2"/>
    <x v="1"/>
    <x v="1"/>
    <x v="1"/>
  </r>
  <r>
    <x v="4"/>
    <x v="4"/>
    <x v="3"/>
    <x v="4"/>
    <x v="1"/>
    <x v="0"/>
    <x v="0"/>
    <x v="1"/>
    <x v="1"/>
    <x v="2"/>
    <x v="0"/>
  </r>
  <r>
    <x v="0"/>
    <x v="6"/>
    <x v="1"/>
    <x v="13"/>
    <x v="0"/>
    <x v="0"/>
    <x v="1"/>
    <x v="0"/>
    <x v="2"/>
    <x v="1"/>
    <x v="1"/>
  </r>
  <r>
    <x v="0"/>
    <x v="9"/>
    <x v="0"/>
    <x v="0"/>
    <x v="0"/>
    <x v="1"/>
    <x v="2"/>
    <x v="0"/>
    <x v="0"/>
    <x v="1"/>
    <x v="1"/>
  </r>
  <r>
    <x v="0"/>
    <x v="1"/>
    <x v="0"/>
    <x v="1"/>
    <x v="0"/>
    <x v="1"/>
    <x v="1"/>
    <x v="0"/>
    <x v="2"/>
    <x v="1"/>
    <x v="9"/>
  </r>
  <r>
    <x v="0"/>
    <x v="0"/>
    <x v="1"/>
    <x v="5"/>
    <x v="0"/>
    <x v="0"/>
    <x v="1"/>
    <x v="1"/>
    <x v="2"/>
    <x v="1"/>
    <x v="6"/>
  </r>
  <r>
    <x v="0"/>
    <x v="10"/>
    <x v="2"/>
    <x v="1"/>
    <x v="0"/>
    <x v="0"/>
    <x v="1"/>
    <x v="2"/>
    <x v="0"/>
    <x v="1"/>
    <x v="6"/>
  </r>
  <r>
    <x v="0"/>
    <x v="11"/>
    <x v="2"/>
    <x v="7"/>
    <x v="0"/>
    <x v="0"/>
    <x v="2"/>
    <x v="1"/>
    <x v="2"/>
    <x v="2"/>
    <x v="10"/>
  </r>
  <r>
    <x v="0"/>
    <x v="11"/>
    <x v="0"/>
    <x v="7"/>
    <x v="1"/>
    <x v="0"/>
    <x v="2"/>
    <x v="1"/>
    <x v="0"/>
    <x v="0"/>
    <x v="10"/>
  </r>
  <r>
    <x v="2"/>
    <x v="0"/>
    <x v="2"/>
    <x v="5"/>
    <x v="0"/>
    <x v="0"/>
    <x v="0"/>
    <x v="1"/>
    <x v="2"/>
    <x v="1"/>
    <x v="6"/>
  </r>
  <r>
    <x v="0"/>
    <x v="16"/>
    <x v="1"/>
    <x v="11"/>
    <x v="0"/>
    <x v="0"/>
    <x v="1"/>
    <x v="2"/>
    <x v="1"/>
    <x v="0"/>
    <x v="14"/>
  </r>
  <r>
    <x v="2"/>
    <x v="28"/>
    <x v="0"/>
    <x v="20"/>
    <x v="1"/>
    <x v="0"/>
    <x v="2"/>
    <x v="1"/>
    <x v="2"/>
    <x v="1"/>
    <x v="19"/>
  </r>
  <r>
    <x v="2"/>
    <x v="24"/>
    <x v="0"/>
    <x v="16"/>
    <x v="1"/>
    <x v="0"/>
    <x v="1"/>
    <x v="1"/>
    <x v="0"/>
    <x v="0"/>
    <x v="18"/>
  </r>
  <r>
    <x v="0"/>
    <x v="4"/>
    <x v="2"/>
    <x v="4"/>
    <x v="0"/>
    <x v="0"/>
    <x v="0"/>
    <x v="1"/>
    <x v="0"/>
    <x v="2"/>
    <x v="10"/>
  </r>
  <r>
    <x v="0"/>
    <x v="11"/>
    <x v="2"/>
    <x v="7"/>
    <x v="1"/>
    <x v="0"/>
    <x v="1"/>
    <x v="2"/>
    <x v="1"/>
    <x v="0"/>
    <x v="10"/>
  </r>
  <r>
    <x v="0"/>
    <x v="9"/>
    <x v="0"/>
    <x v="0"/>
    <x v="0"/>
    <x v="0"/>
    <x v="2"/>
    <x v="2"/>
    <x v="0"/>
    <x v="2"/>
    <x v="0"/>
  </r>
  <r>
    <x v="0"/>
    <x v="1"/>
    <x v="2"/>
    <x v="1"/>
    <x v="0"/>
    <x v="1"/>
    <x v="2"/>
    <x v="2"/>
    <x v="1"/>
    <x v="1"/>
    <x v="1"/>
  </r>
  <r>
    <x v="0"/>
    <x v="11"/>
    <x v="0"/>
    <x v="7"/>
    <x v="1"/>
    <x v="0"/>
    <x v="2"/>
    <x v="1"/>
    <x v="0"/>
    <x v="2"/>
    <x v="10"/>
  </r>
  <r>
    <x v="0"/>
    <x v="11"/>
    <x v="1"/>
    <x v="7"/>
    <x v="0"/>
    <x v="1"/>
    <x v="1"/>
    <x v="1"/>
    <x v="1"/>
    <x v="2"/>
    <x v="10"/>
  </r>
  <r>
    <x v="1"/>
    <x v="9"/>
    <x v="1"/>
    <x v="0"/>
    <x v="1"/>
    <x v="0"/>
    <x v="2"/>
    <x v="1"/>
    <x v="0"/>
    <x v="1"/>
    <x v="9"/>
  </r>
  <r>
    <x v="1"/>
    <x v="11"/>
    <x v="0"/>
    <x v="7"/>
    <x v="0"/>
    <x v="0"/>
    <x v="1"/>
    <x v="2"/>
    <x v="0"/>
    <x v="0"/>
    <x v="10"/>
  </r>
  <r>
    <x v="3"/>
    <x v="11"/>
    <x v="1"/>
    <x v="7"/>
    <x v="1"/>
    <x v="0"/>
    <x v="2"/>
    <x v="1"/>
    <x v="0"/>
    <x v="0"/>
    <x v="10"/>
  </r>
  <r>
    <x v="4"/>
    <x v="4"/>
    <x v="1"/>
    <x v="4"/>
    <x v="1"/>
    <x v="0"/>
    <x v="2"/>
    <x v="0"/>
    <x v="1"/>
    <x v="0"/>
    <x v="4"/>
  </r>
  <r>
    <x v="1"/>
    <x v="13"/>
    <x v="0"/>
    <x v="5"/>
    <x v="0"/>
    <x v="0"/>
    <x v="2"/>
    <x v="1"/>
    <x v="0"/>
    <x v="2"/>
    <x v="4"/>
  </r>
  <r>
    <x v="3"/>
    <x v="9"/>
    <x v="0"/>
    <x v="0"/>
    <x v="1"/>
    <x v="0"/>
    <x v="2"/>
    <x v="1"/>
    <x v="0"/>
    <x v="0"/>
    <x v="4"/>
  </r>
  <r>
    <x v="2"/>
    <x v="13"/>
    <x v="0"/>
    <x v="5"/>
    <x v="1"/>
    <x v="0"/>
    <x v="1"/>
    <x v="1"/>
    <x v="0"/>
    <x v="2"/>
    <x v="4"/>
  </r>
  <r>
    <x v="3"/>
    <x v="6"/>
    <x v="2"/>
    <x v="4"/>
    <x v="1"/>
    <x v="1"/>
    <x v="2"/>
    <x v="0"/>
    <x v="2"/>
    <x v="1"/>
    <x v="6"/>
  </r>
  <r>
    <x v="0"/>
    <x v="13"/>
    <x v="1"/>
    <x v="5"/>
    <x v="1"/>
    <x v="0"/>
    <x v="2"/>
    <x v="1"/>
    <x v="2"/>
    <x v="2"/>
    <x v="4"/>
  </r>
  <r>
    <x v="0"/>
    <x v="30"/>
    <x v="0"/>
    <x v="22"/>
    <x v="1"/>
    <x v="0"/>
    <x v="1"/>
    <x v="1"/>
    <x v="1"/>
    <x v="1"/>
    <x v="4"/>
  </r>
  <r>
    <x v="2"/>
    <x v="24"/>
    <x v="0"/>
    <x v="16"/>
    <x v="1"/>
    <x v="0"/>
    <x v="1"/>
    <x v="1"/>
    <x v="1"/>
    <x v="0"/>
    <x v="18"/>
  </r>
  <r>
    <x v="1"/>
    <x v="1"/>
    <x v="2"/>
    <x v="5"/>
    <x v="0"/>
    <x v="0"/>
    <x v="2"/>
    <x v="2"/>
    <x v="0"/>
    <x v="1"/>
    <x v="6"/>
  </r>
  <r>
    <x v="0"/>
    <x v="7"/>
    <x v="2"/>
    <x v="5"/>
    <x v="0"/>
    <x v="0"/>
    <x v="0"/>
    <x v="2"/>
    <x v="0"/>
    <x v="2"/>
    <x v="4"/>
  </r>
  <r>
    <x v="0"/>
    <x v="1"/>
    <x v="1"/>
    <x v="1"/>
    <x v="0"/>
    <x v="0"/>
    <x v="0"/>
    <x v="2"/>
    <x v="1"/>
    <x v="1"/>
    <x v="1"/>
  </r>
  <r>
    <x v="2"/>
    <x v="9"/>
    <x v="1"/>
    <x v="0"/>
    <x v="1"/>
    <x v="0"/>
    <x v="0"/>
    <x v="1"/>
    <x v="1"/>
    <x v="1"/>
    <x v="9"/>
  </r>
  <r>
    <x v="3"/>
    <x v="4"/>
    <x v="2"/>
    <x v="4"/>
    <x v="1"/>
    <x v="0"/>
    <x v="0"/>
    <x v="1"/>
    <x v="2"/>
    <x v="0"/>
    <x v="4"/>
  </r>
  <r>
    <x v="0"/>
    <x v="9"/>
    <x v="1"/>
    <x v="0"/>
    <x v="1"/>
    <x v="0"/>
    <x v="1"/>
    <x v="2"/>
    <x v="1"/>
    <x v="2"/>
    <x v="0"/>
  </r>
  <r>
    <x v="3"/>
    <x v="7"/>
    <x v="1"/>
    <x v="5"/>
    <x v="1"/>
    <x v="0"/>
    <x v="0"/>
    <x v="0"/>
    <x v="2"/>
    <x v="2"/>
    <x v="4"/>
  </r>
  <r>
    <x v="2"/>
    <x v="6"/>
    <x v="1"/>
    <x v="4"/>
    <x v="1"/>
    <x v="0"/>
    <x v="0"/>
    <x v="2"/>
    <x v="0"/>
    <x v="1"/>
    <x v="6"/>
  </r>
  <r>
    <x v="3"/>
    <x v="27"/>
    <x v="2"/>
    <x v="19"/>
    <x v="1"/>
    <x v="0"/>
    <x v="2"/>
    <x v="2"/>
    <x v="1"/>
    <x v="1"/>
    <x v="12"/>
  </r>
  <r>
    <x v="4"/>
    <x v="9"/>
    <x v="1"/>
    <x v="0"/>
    <x v="0"/>
    <x v="0"/>
    <x v="0"/>
    <x v="1"/>
    <x v="1"/>
    <x v="0"/>
    <x v="4"/>
  </r>
  <r>
    <x v="1"/>
    <x v="6"/>
    <x v="2"/>
    <x v="4"/>
    <x v="0"/>
    <x v="0"/>
    <x v="1"/>
    <x v="0"/>
    <x v="2"/>
    <x v="1"/>
    <x v="9"/>
  </r>
  <r>
    <x v="2"/>
    <x v="25"/>
    <x v="1"/>
    <x v="17"/>
    <x v="1"/>
    <x v="0"/>
    <x v="2"/>
    <x v="0"/>
    <x v="0"/>
    <x v="0"/>
    <x v="14"/>
  </r>
  <r>
    <x v="0"/>
    <x v="6"/>
    <x v="0"/>
    <x v="4"/>
    <x v="0"/>
    <x v="0"/>
    <x v="1"/>
    <x v="1"/>
    <x v="0"/>
    <x v="0"/>
    <x v="10"/>
  </r>
  <r>
    <x v="2"/>
    <x v="6"/>
    <x v="2"/>
    <x v="4"/>
    <x v="0"/>
    <x v="0"/>
    <x v="0"/>
    <x v="0"/>
    <x v="2"/>
    <x v="1"/>
    <x v="6"/>
  </r>
  <r>
    <x v="0"/>
    <x v="31"/>
    <x v="2"/>
    <x v="23"/>
    <x v="0"/>
    <x v="0"/>
    <x v="2"/>
    <x v="2"/>
    <x v="0"/>
    <x v="1"/>
    <x v="20"/>
  </r>
  <r>
    <x v="4"/>
    <x v="17"/>
    <x v="2"/>
    <x v="12"/>
    <x v="1"/>
    <x v="0"/>
    <x v="0"/>
    <x v="1"/>
    <x v="0"/>
    <x v="0"/>
    <x v="2"/>
  </r>
  <r>
    <x v="4"/>
    <x v="9"/>
    <x v="1"/>
    <x v="0"/>
    <x v="1"/>
    <x v="0"/>
    <x v="2"/>
    <x v="2"/>
    <x v="2"/>
    <x v="1"/>
    <x v="6"/>
  </r>
  <r>
    <x v="2"/>
    <x v="13"/>
    <x v="3"/>
    <x v="5"/>
    <x v="1"/>
    <x v="0"/>
    <x v="1"/>
    <x v="1"/>
    <x v="2"/>
    <x v="2"/>
    <x v="4"/>
  </r>
  <r>
    <x v="2"/>
    <x v="11"/>
    <x v="1"/>
    <x v="7"/>
    <x v="1"/>
    <x v="0"/>
    <x v="0"/>
    <x v="1"/>
    <x v="1"/>
    <x v="2"/>
    <x v="10"/>
  </r>
  <r>
    <x v="4"/>
    <x v="13"/>
    <x v="0"/>
    <x v="4"/>
    <x v="1"/>
    <x v="0"/>
    <x v="0"/>
    <x v="0"/>
    <x v="0"/>
    <x v="2"/>
    <x v="0"/>
  </r>
  <r>
    <x v="3"/>
    <x v="7"/>
    <x v="2"/>
    <x v="5"/>
    <x v="1"/>
    <x v="0"/>
    <x v="2"/>
    <x v="1"/>
    <x v="2"/>
    <x v="1"/>
    <x v="9"/>
  </r>
  <r>
    <x v="2"/>
    <x v="6"/>
    <x v="0"/>
    <x v="4"/>
    <x v="0"/>
    <x v="0"/>
    <x v="2"/>
    <x v="1"/>
    <x v="1"/>
    <x v="2"/>
    <x v="4"/>
  </r>
  <r>
    <x v="0"/>
    <x v="9"/>
    <x v="2"/>
    <x v="0"/>
    <x v="0"/>
    <x v="0"/>
    <x v="1"/>
    <x v="2"/>
    <x v="1"/>
    <x v="2"/>
    <x v="0"/>
  </r>
  <r>
    <x v="1"/>
    <x v="8"/>
    <x v="2"/>
    <x v="6"/>
    <x v="1"/>
    <x v="0"/>
    <x v="2"/>
    <x v="2"/>
    <x v="2"/>
    <x v="0"/>
    <x v="8"/>
  </r>
  <r>
    <x v="3"/>
    <x v="18"/>
    <x v="0"/>
    <x v="1"/>
    <x v="1"/>
    <x v="0"/>
    <x v="2"/>
    <x v="1"/>
    <x v="0"/>
    <x v="1"/>
    <x v="9"/>
  </r>
  <r>
    <x v="0"/>
    <x v="11"/>
    <x v="2"/>
    <x v="7"/>
    <x v="0"/>
    <x v="0"/>
    <x v="2"/>
    <x v="1"/>
    <x v="2"/>
    <x v="2"/>
    <x v="4"/>
  </r>
  <r>
    <x v="0"/>
    <x v="4"/>
    <x v="2"/>
    <x v="4"/>
    <x v="0"/>
    <x v="0"/>
    <x v="2"/>
    <x v="1"/>
    <x v="2"/>
    <x v="2"/>
    <x v="0"/>
  </r>
  <r>
    <x v="2"/>
    <x v="6"/>
    <x v="1"/>
    <x v="4"/>
    <x v="1"/>
    <x v="1"/>
    <x v="1"/>
    <x v="0"/>
    <x v="2"/>
    <x v="1"/>
    <x v="9"/>
  </r>
  <r>
    <x v="0"/>
    <x v="1"/>
    <x v="0"/>
    <x v="1"/>
    <x v="0"/>
    <x v="0"/>
    <x v="2"/>
    <x v="2"/>
    <x v="2"/>
    <x v="1"/>
    <x v="1"/>
  </r>
  <r>
    <x v="0"/>
    <x v="11"/>
    <x v="3"/>
    <x v="7"/>
    <x v="1"/>
    <x v="0"/>
    <x v="1"/>
    <x v="1"/>
    <x v="1"/>
    <x v="2"/>
    <x v="10"/>
  </r>
  <r>
    <x v="4"/>
    <x v="1"/>
    <x v="0"/>
    <x v="1"/>
    <x v="1"/>
    <x v="0"/>
    <x v="1"/>
    <x v="2"/>
    <x v="0"/>
    <x v="1"/>
    <x v="12"/>
  </r>
  <r>
    <x v="2"/>
    <x v="20"/>
    <x v="2"/>
    <x v="24"/>
    <x v="1"/>
    <x v="1"/>
    <x v="0"/>
    <x v="2"/>
    <x v="1"/>
    <x v="0"/>
    <x v="3"/>
  </r>
  <r>
    <x v="3"/>
    <x v="29"/>
    <x v="1"/>
    <x v="21"/>
    <x v="1"/>
    <x v="0"/>
    <x v="0"/>
    <x v="1"/>
    <x v="0"/>
    <x v="2"/>
    <x v="18"/>
  </r>
  <r>
    <x v="3"/>
    <x v="10"/>
    <x v="1"/>
    <x v="4"/>
    <x v="1"/>
    <x v="0"/>
    <x v="0"/>
    <x v="1"/>
    <x v="2"/>
    <x v="2"/>
    <x v="0"/>
  </r>
  <r>
    <x v="2"/>
    <x v="6"/>
    <x v="2"/>
    <x v="4"/>
    <x v="1"/>
    <x v="0"/>
    <x v="1"/>
    <x v="2"/>
    <x v="1"/>
    <x v="1"/>
    <x v="6"/>
  </r>
  <r>
    <x v="0"/>
    <x v="17"/>
    <x v="3"/>
    <x v="12"/>
    <x v="0"/>
    <x v="0"/>
    <x v="0"/>
    <x v="1"/>
    <x v="2"/>
    <x v="0"/>
    <x v="2"/>
  </r>
  <r>
    <x v="2"/>
    <x v="6"/>
    <x v="1"/>
    <x v="4"/>
    <x v="1"/>
    <x v="0"/>
    <x v="2"/>
    <x v="2"/>
    <x v="1"/>
    <x v="1"/>
    <x v="1"/>
  </r>
  <r>
    <x v="1"/>
    <x v="14"/>
    <x v="1"/>
    <x v="9"/>
    <x v="0"/>
    <x v="0"/>
    <x v="1"/>
    <x v="2"/>
    <x v="1"/>
    <x v="1"/>
    <x v="21"/>
  </r>
  <r>
    <x v="4"/>
    <x v="13"/>
    <x v="1"/>
    <x v="5"/>
    <x v="1"/>
    <x v="0"/>
    <x v="2"/>
    <x v="1"/>
    <x v="0"/>
    <x v="0"/>
    <x v="10"/>
  </r>
  <r>
    <x v="4"/>
    <x v="13"/>
    <x v="3"/>
    <x v="5"/>
    <x v="1"/>
    <x v="0"/>
    <x v="1"/>
    <x v="1"/>
    <x v="2"/>
    <x v="0"/>
    <x v="4"/>
  </r>
  <r>
    <x v="4"/>
    <x v="13"/>
    <x v="2"/>
    <x v="5"/>
    <x v="1"/>
    <x v="0"/>
    <x v="0"/>
    <x v="1"/>
    <x v="0"/>
    <x v="2"/>
    <x v="4"/>
  </r>
  <r>
    <x v="3"/>
    <x v="1"/>
    <x v="1"/>
    <x v="1"/>
    <x v="1"/>
    <x v="0"/>
    <x v="0"/>
    <x v="2"/>
    <x v="1"/>
    <x v="1"/>
    <x v="5"/>
  </r>
  <r>
    <x v="3"/>
    <x v="9"/>
    <x v="1"/>
    <x v="0"/>
    <x v="1"/>
    <x v="0"/>
    <x v="0"/>
    <x v="2"/>
    <x v="1"/>
    <x v="1"/>
    <x v="6"/>
  </r>
  <r>
    <x v="4"/>
    <x v="9"/>
    <x v="2"/>
    <x v="0"/>
    <x v="1"/>
    <x v="1"/>
    <x v="2"/>
    <x v="2"/>
    <x v="0"/>
    <x v="2"/>
    <x v="0"/>
  </r>
  <r>
    <x v="4"/>
    <x v="11"/>
    <x v="2"/>
    <x v="7"/>
    <x v="1"/>
    <x v="0"/>
    <x v="0"/>
    <x v="2"/>
    <x v="1"/>
    <x v="0"/>
    <x v="10"/>
  </r>
  <r>
    <x v="4"/>
    <x v="32"/>
    <x v="0"/>
    <x v="4"/>
    <x v="1"/>
    <x v="1"/>
    <x v="1"/>
    <x v="2"/>
    <x v="1"/>
    <x v="0"/>
    <x v="4"/>
  </r>
  <r>
    <x v="4"/>
    <x v="7"/>
    <x v="2"/>
    <x v="5"/>
    <x v="1"/>
    <x v="0"/>
    <x v="0"/>
    <x v="1"/>
    <x v="1"/>
    <x v="2"/>
    <x v="4"/>
  </r>
  <r>
    <x v="3"/>
    <x v="33"/>
    <x v="3"/>
    <x v="25"/>
    <x v="1"/>
    <x v="0"/>
    <x v="1"/>
    <x v="2"/>
    <x v="1"/>
    <x v="0"/>
    <x v="22"/>
  </r>
  <r>
    <x v="4"/>
    <x v="6"/>
    <x v="3"/>
    <x v="4"/>
    <x v="1"/>
    <x v="0"/>
    <x v="0"/>
    <x v="0"/>
    <x v="0"/>
    <x v="2"/>
    <x v="0"/>
  </r>
  <r>
    <x v="0"/>
    <x v="19"/>
    <x v="0"/>
    <x v="1"/>
    <x v="0"/>
    <x v="0"/>
    <x v="0"/>
    <x v="2"/>
    <x v="0"/>
    <x v="2"/>
    <x v="9"/>
  </r>
  <r>
    <x v="3"/>
    <x v="9"/>
    <x v="1"/>
    <x v="0"/>
    <x v="1"/>
    <x v="0"/>
    <x v="2"/>
    <x v="1"/>
    <x v="1"/>
    <x v="1"/>
    <x v="9"/>
  </r>
  <r>
    <x v="3"/>
    <x v="2"/>
    <x v="0"/>
    <x v="2"/>
    <x v="1"/>
    <x v="0"/>
    <x v="0"/>
    <x v="0"/>
    <x v="1"/>
    <x v="0"/>
    <x v="2"/>
  </r>
  <r>
    <x v="3"/>
    <x v="28"/>
    <x v="0"/>
    <x v="20"/>
    <x v="1"/>
    <x v="0"/>
    <x v="2"/>
    <x v="1"/>
    <x v="1"/>
    <x v="1"/>
    <x v="19"/>
  </r>
  <r>
    <x v="1"/>
    <x v="9"/>
    <x v="0"/>
    <x v="0"/>
    <x v="1"/>
    <x v="0"/>
    <x v="2"/>
    <x v="2"/>
    <x v="0"/>
    <x v="1"/>
    <x v="6"/>
  </r>
  <r>
    <x v="2"/>
    <x v="0"/>
    <x v="0"/>
    <x v="0"/>
    <x v="1"/>
    <x v="0"/>
    <x v="0"/>
    <x v="0"/>
    <x v="0"/>
    <x v="0"/>
    <x v="0"/>
  </r>
  <r>
    <x v="2"/>
    <x v="13"/>
    <x v="1"/>
    <x v="5"/>
    <x v="0"/>
    <x v="0"/>
    <x v="2"/>
    <x v="1"/>
    <x v="2"/>
    <x v="2"/>
    <x v="4"/>
  </r>
  <r>
    <x v="0"/>
    <x v="7"/>
    <x v="2"/>
    <x v="5"/>
    <x v="0"/>
    <x v="0"/>
    <x v="1"/>
    <x v="2"/>
    <x v="0"/>
    <x v="2"/>
    <x v="0"/>
  </r>
  <r>
    <x v="0"/>
    <x v="19"/>
    <x v="2"/>
    <x v="1"/>
    <x v="0"/>
    <x v="0"/>
    <x v="0"/>
    <x v="2"/>
    <x v="0"/>
    <x v="0"/>
    <x v="4"/>
  </r>
  <r>
    <x v="0"/>
    <x v="7"/>
    <x v="1"/>
    <x v="5"/>
    <x v="0"/>
    <x v="0"/>
    <x v="1"/>
    <x v="1"/>
    <x v="1"/>
    <x v="2"/>
    <x v="4"/>
  </r>
  <r>
    <x v="3"/>
    <x v="9"/>
    <x v="3"/>
    <x v="0"/>
    <x v="1"/>
    <x v="0"/>
    <x v="1"/>
    <x v="2"/>
    <x v="0"/>
    <x v="2"/>
    <x v="0"/>
  </r>
  <r>
    <x v="4"/>
    <x v="13"/>
    <x v="0"/>
    <x v="5"/>
    <x v="1"/>
    <x v="0"/>
    <x v="0"/>
    <x v="1"/>
    <x v="1"/>
    <x v="2"/>
    <x v="4"/>
  </r>
  <r>
    <x v="3"/>
    <x v="13"/>
    <x v="3"/>
    <x v="5"/>
    <x v="1"/>
    <x v="0"/>
    <x v="0"/>
    <x v="1"/>
    <x v="2"/>
    <x v="2"/>
    <x v="4"/>
  </r>
  <r>
    <x v="1"/>
    <x v="12"/>
    <x v="3"/>
    <x v="8"/>
    <x v="1"/>
    <x v="0"/>
    <x v="2"/>
    <x v="2"/>
    <x v="1"/>
    <x v="2"/>
    <x v="11"/>
  </r>
  <r>
    <x v="4"/>
    <x v="7"/>
    <x v="2"/>
    <x v="5"/>
    <x v="1"/>
    <x v="0"/>
    <x v="0"/>
    <x v="2"/>
    <x v="1"/>
    <x v="2"/>
    <x v="4"/>
  </r>
  <r>
    <x v="0"/>
    <x v="7"/>
    <x v="1"/>
    <x v="5"/>
    <x v="1"/>
    <x v="0"/>
    <x v="2"/>
    <x v="2"/>
    <x v="1"/>
    <x v="2"/>
    <x v="4"/>
  </r>
  <r>
    <x v="2"/>
    <x v="32"/>
    <x v="2"/>
    <x v="4"/>
    <x v="1"/>
    <x v="0"/>
    <x v="0"/>
    <x v="2"/>
    <x v="1"/>
    <x v="0"/>
    <x v="4"/>
  </r>
  <r>
    <x v="0"/>
    <x v="4"/>
    <x v="3"/>
    <x v="4"/>
    <x v="1"/>
    <x v="0"/>
    <x v="1"/>
    <x v="1"/>
    <x v="2"/>
    <x v="2"/>
    <x v="10"/>
  </r>
  <r>
    <x v="4"/>
    <x v="1"/>
    <x v="2"/>
    <x v="4"/>
    <x v="1"/>
    <x v="0"/>
    <x v="2"/>
    <x v="2"/>
    <x v="0"/>
    <x v="1"/>
    <x v="1"/>
  </r>
  <r>
    <x v="3"/>
    <x v="1"/>
    <x v="1"/>
    <x v="1"/>
    <x v="1"/>
    <x v="0"/>
    <x v="1"/>
    <x v="2"/>
    <x v="1"/>
    <x v="1"/>
    <x v="1"/>
  </r>
  <r>
    <x v="0"/>
    <x v="9"/>
    <x v="3"/>
    <x v="0"/>
    <x v="0"/>
    <x v="0"/>
    <x v="1"/>
    <x v="2"/>
    <x v="1"/>
    <x v="2"/>
    <x v="0"/>
  </r>
  <r>
    <x v="3"/>
    <x v="1"/>
    <x v="3"/>
    <x v="1"/>
    <x v="1"/>
    <x v="0"/>
    <x v="1"/>
    <x v="1"/>
    <x v="2"/>
    <x v="1"/>
    <x v="1"/>
  </r>
  <r>
    <x v="3"/>
    <x v="6"/>
    <x v="0"/>
    <x v="4"/>
    <x v="1"/>
    <x v="0"/>
    <x v="2"/>
    <x v="1"/>
    <x v="1"/>
    <x v="2"/>
    <x v="0"/>
  </r>
  <r>
    <x v="3"/>
    <x v="1"/>
    <x v="0"/>
    <x v="1"/>
    <x v="1"/>
    <x v="0"/>
    <x v="1"/>
    <x v="2"/>
    <x v="1"/>
    <x v="1"/>
    <x v="12"/>
  </r>
  <r>
    <x v="4"/>
    <x v="34"/>
    <x v="2"/>
    <x v="4"/>
    <x v="1"/>
    <x v="0"/>
    <x v="1"/>
    <x v="2"/>
    <x v="1"/>
    <x v="1"/>
    <x v="1"/>
  </r>
  <r>
    <x v="4"/>
    <x v="11"/>
    <x v="2"/>
    <x v="7"/>
    <x v="1"/>
    <x v="0"/>
    <x v="1"/>
    <x v="1"/>
    <x v="1"/>
    <x v="2"/>
    <x v="10"/>
  </r>
  <r>
    <x v="4"/>
    <x v="13"/>
    <x v="1"/>
    <x v="5"/>
    <x v="1"/>
    <x v="0"/>
    <x v="2"/>
    <x v="1"/>
    <x v="1"/>
    <x v="2"/>
    <x v="4"/>
  </r>
  <r>
    <x v="3"/>
    <x v="1"/>
    <x v="2"/>
    <x v="1"/>
    <x v="1"/>
    <x v="0"/>
    <x v="0"/>
    <x v="2"/>
    <x v="1"/>
    <x v="1"/>
    <x v="12"/>
  </r>
  <r>
    <x v="1"/>
    <x v="11"/>
    <x v="0"/>
    <x v="7"/>
    <x v="0"/>
    <x v="1"/>
    <x v="0"/>
    <x v="1"/>
    <x v="1"/>
    <x v="2"/>
    <x v="10"/>
  </r>
  <r>
    <x v="3"/>
    <x v="29"/>
    <x v="0"/>
    <x v="21"/>
    <x v="1"/>
    <x v="1"/>
    <x v="2"/>
    <x v="1"/>
    <x v="1"/>
    <x v="2"/>
    <x v="18"/>
  </r>
  <r>
    <x v="2"/>
    <x v="6"/>
    <x v="3"/>
    <x v="4"/>
    <x v="0"/>
    <x v="1"/>
    <x v="1"/>
    <x v="0"/>
    <x v="2"/>
    <x v="1"/>
    <x v="1"/>
  </r>
  <r>
    <x v="4"/>
    <x v="6"/>
    <x v="1"/>
    <x v="4"/>
    <x v="1"/>
    <x v="0"/>
    <x v="2"/>
    <x v="0"/>
    <x v="2"/>
    <x v="1"/>
    <x v="6"/>
  </r>
  <r>
    <x v="2"/>
    <x v="7"/>
    <x v="1"/>
    <x v="1"/>
    <x v="0"/>
    <x v="0"/>
    <x v="1"/>
    <x v="2"/>
    <x v="1"/>
    <x v="1"/>
    <x v="1"/>
  </r>
  <r>
    <x v="4"/>
    <x v="6"/>
    <x v="0"/>
    <x v="4"/>
    <x v="1"/>
    <x v="0"/>
    <x v="1"/>
    <x v="0"/>
    <x v="0"/>
    <x v="1"/>
    <x v="5"/>
  </r>
  <r>
    <x v="0"/>
    <x v="11"/>
    <x v="1"/>
    <x v="7"/>
    <x v="0"/>
    <x v="1"/>
    <x v="2"/>
    <x v="1"/>
    <x v="1"/>
    <x v="2"/>
    <x v="10"/>
  </r>
  <r>
    <x v="4"/>
    <x v="1"/>
    <x v="0"/>
    <x v="1"/>
    <x v="1"/>
    <x v="0"/>
    <x v="2"/>
    <x v="2"/>
    <x v="1"/>
    <x v="1"/>
    <x v="5"/>
  </r>
  <r>
    <x v="3"/>
    <x v="9"/>
    <x v="1"/>
    <x v="0"/>
    <x v="1"/>
    <x v="0"/>
    <x v="0"/>
    <x v="2"/>
    <x v="1"/>
    <x v="1"/>
    <x v="1"/>
  </r>
  <r>
    <x v="3"/>
    <x v="13"/>
    <x v="3"/>
    <x v="5"/>
    <x v="1"/>
    <x v="0"/>
    <x v="0"/>
    <x v="1"/>
    <x v="2"/>
    <x v="0"/>
    <x v="4"/>
  </r>
  <r>
    <x v="4"/>
    <x v="11"/>
    <x v="0"/>
    <x v="7"/>
    <x v="1"/>
    <x v="0"/>
    <x v="0"/>
    <x v="1"/>
    <x v="0"/>
    <x v="2"/>
    <x v="10"/>
  </r>
  <r>
    <x v="4"/>
    <x v="6"/>
    <x v="0"/>
    <x v="4"/>
    <x v="1"/>
    <x v="0"/>
    <x v="0"/>
    <x v="1"/>
    <x v="2"/>
    <x v="2"/>
    <x v="0"/>
  </r>
  <r>
    <x v="3"/>
    <x v="29"/>
    <x v="0"/>
    <x v="21"/>
    <x v="1"/>
    <x v="0"/>
    <x v="0"/>
    <x v="1"/>
    <x v="1"/>
    <x v="2"/>
    <x v="18"/>
  </r>
  <r>
    <x v="4"/>
    <x v="13"/>
    <x v="0"/>
    <x v="5"/>
    <x v="1"/>
    <x v="1"/>
    <x v="1"/>
    <x v="1"/>
    <x v="1"/>
    <x v="2"/>
    <x v="4"/>
  </r>
  <r>
    <x v="3"/>
    <x v="29"/>
    <x v="3"/>
    <x v="21"/>
    <x v="1"/>
    <x v="0"/>
    <x v="2"/>
    <x v="1"/>
    <x v="1"/>
    <x v="2"/>
    <x v="18"/>
  </r>
  <r>
    <x v="3"/>
    <x v="19"/>
    <x v="2"/>
    <x v="1"/>
    <x v="1"/>
    <x v="0"/>
    <x v="0"/>
    <x v="2"/>
    <x v="1"/>
    <x v="2"/>
    <x v="9"/>
  </r>
  <r>
    <x v="3"/>
    <x v="1"/>
    <x v="3"/>
    <x v="1"/>
    <x v="1"/>
    <x v="0"/>
    <x v="1"/>
    <x v="2"/>
    <x v="1"/>
    <x v="1"/>
    <x v="1"/>
  </r>
  <r>
    <x v="3"/>
    <x v="11"/>
    <x v="3"/>
    <x v="0"/>
    <x v="1"/>
    <x v="0"/>
    <x v="0"/>
    <x v="1"/>
    <x v="0"/>
    <x v="2"/>
    <x v="9"/>
  </r>
  <r>
    <x v="4"/>
    <x v="9"/>
    <x v="3"/>
    <x v="0"/>
    <x v="1"/>
    <x v="0"/>
    <x v="0"/>
    <x v="2"/>
    <x v="0"/>
    <x v="1"/>
    <x v="6"/>
  </r>
  <r>
    <x v="4"/>
    <x v="13"/>
    <x v="3"/>
    <x v="5"/>
    <x v="1"/>
    <x v="0"/>
    <x v="0"/>
    <x v="1"/>
    <x v="2"/>
    <x v="2"/>
    <x v="10"/>
  </r>
  <r>
    <x v="4"/>
    <x v="7"/>
    <x v="3"/>
    <x v="5"/>
    <x v="1"/>
    <x v="0"/>
    <x v="2"/>
    <x v="2"/>
    <x v="1"/>
    <x v="2"/>
    <x v="4"/>
  </r>
  <r>
    <x v="1"/>
    <x v="9"/>
    <x v="0"/>
    <x v="0"/>
    <x v="0"/>
    <x v="1"/>
    <x v="0"/>
    <x v="2"/>
    <x v="1"/>
    <x v="2"/>
    <x v="9"/>
  </r>
  <r>
    <x v="3"/>
    <x v="9"/>
    <x v="3"/>
    <x v="0"/>
    <x v="1"/>
    <x v="0"/>
    <x v="1"/>
    <x v="2"/>
    <x v="2"/>
    <x v="2"/>
    <x v="9"/>
  </r>
  <r>
    <x v="1"/>
    <x v="21"/>
    <x v="3"/>
    <x v="14"/>
    <x v="0"/>
    <x v="0"/>
    <x v="0"/>
    <x v="2"/>
    <x v="2"/>
    <x v="2"/>
    <x v="15"/>
  </r>
  <r>
    <x v="3"/>
    <x v="1"/>
    <x v="3"/>
    <x v="1"/>
    <x v="1"/>
    <x v="0"/>
    <x v="0"/>
    <x v="1"/>
    <x v="1"/>
    <x v="1"/>
    <x v="1"/>
  </r>
  <r>
    <x v="4"/>
    <x v="22"/>
    <x v="1"/>
    <x v="5"/>
    <x v="1"/>
    <x v="0"/>
    <x v="0"/>
    <x v="2"/>
    <x v="0"/>
    <x v="2"/>
    <x v="16"/>
  </r>
  <r>
    <x v="3"/>
    <x v="17"/>
    <x v="1"/>
    <x v="12"/>
    <x v="1"/>
    <x v="0"/>
    <x v="2"/>
    <x v="1"/>
    <x v="2"/>
    <x v="0"/>
    <x v="2"/>
  </r>
  <r>
    <x v="1"/>
    <x v="4"/>
    <x v="0"/>
    <x v="4"/>
    <x v="0"/>
    <x v="0"/>
    <x v="2"/>
    <x v="2"/>
    <x v="0"/>
    <x v="1"/>
    <x v="9"/>
  </r>
  <r>
    <x v="2"/>
    <x v="9"/>
    <x v="0"/>
    <x v="0"/>
    <x v="1"/>
    <x v="0"/>
    <x v="1"/>
    <x v="2"/>
    <x v="0"/>
    <x v="1"/>
    <x v="5"/>
  </r>
  <r>
    <x v="0"/>
    <x v="9"/>
    <x v="0"/>
    <x v="0"/>
    <x v="0"/>
    <x v="1"/>
    <x v="1"/>
    <x v="2"/>
    <x v="2"/>
    <x v="2"/>
    <x v="0"/>
  </r>
  <r>
    <x v="4"/>
    <x v="6"/>
    <x v="2"/>
    <x v="4"/>
    <x v="1"/>
    <x v="0"/>
    <x v="0"/>
    <x v="0"/>
    <x v="0"/>
    <x v="1"/>
    <x v="5"/>
  </r>
  <r>
    <x v="0"/>
    <x v="1"/>
    <x v="2"/>
    <x v="1"/>
    <x v="0"/>
    <x v="1"/>
    <x v="0"/>
    <x v="2"/>
    <x v="1"/>
    <x v="1"/>
    <x v="5"/>
  </r>
  <r>
    <x v="2"/>
    <x v="1"/>
    <x v="3"/>
    <x v="1"/>
    <x v="1"/>
    <x v="0"/>
    <x v="2"/>
    <x v="1"/>
    <x v="2"/>
    <x v="1"/>
    <x v="1"/>
  </r>
  <r>
    <x v="0"/>
    <x v="10"/>
    <x v="3"/>
    <x v="13"/>
    <x v="1"/>
    <x v="0"/>
    <x v="1"/>
    <x v="0"/>
    <x v="1"/>
    <x v="2"/>
    <x v="9"/>
  </r>
  <r>
    <x v="0"/>
    <x v="1"/>
    <x v="3"/>
    <x v="1"/>
    <x v="1"/>
    <x v="0"/>
    <x v="2"/>
    <x v="2"/>
    <x v="0"/>
    <x v="0"/>
    <x v="0"/>
  </r>
  <r>
    <x v="0"/>
    <x v="9"/>
    <x v="3"/>
    <x v="0"/>
    <x v="1"/>
    <x v="0"/>
    <x v="1"/>
    <x v="1"/>
    <x v="1"/>
    <x v="1"/>
    <x v="9"/>
  </r>
  <r>
    <x v="4"/>
    <x v="9"/>
    <x v="0"/>
    <x v="0"/>
    <x v="1"/>
    <x v="0"/>
    <x v="1"/>
    <x v="1"/>
    <x v="0"/>
    <x v="1"/>
    <x v="9"/>
  </r>
  <r>
    <x v="2"/>
    <x v="0"/>
    <x v="0"/>
    <x v="5"/>
    <x v="1"/>
    <x v="1"/>
    <x v="0"/>
    <x v="1"/>
    <x v="0"/>
    <x v="1"/>
    <x v="6"/>
  </r>
  <r>
    <x v="3"/>
    <x v="18"/>
    <x v="1"/>
    <x v="1"/>
    <x v="1"/>
    <x v="0"/>
    <x v="0"/>
    <x v="1"/>
    <x v="0"/>
    <x v="1"/>
    <x v="9"/>
  </r>
  <r>
    <x v="3"/>
    <x v="29"/>
    <x v="0"/>
    <x v="21"/>
    <x v="1"/>
    <x v="0"/>
    <x v="1"/>
    <x v="1"/>
    <x v="0"/>
    <x v="2"/>
    <x v="18"/>
  </r>
  <r>
    <x v="0"/>
    <x v="1"/>
    <x v="0"/>
    <x v="1"/>
    <x v="0"/>
    <x v="1"/>
    <x v="0"/>
    <x v="2"/>
    <x v="1"/>
    <x v="1"/>
    <x v="1"/>
  </r>
  <r>
    <x v="3"/>
    <x v="11"/>
    <x v="2"/>
    <x v="7"/>
    <x v="1"/>
    <x v="1"/>
    <x v="2"/>
    <x v="1"/>
    <x v="1"/>
    <x v="1"/>
    <x v="6"/>
  </r>
  <r>
    <x v="2"/>
    <x v="7"/>
    <x v="3"/>
    <x v="5"/>
    <x v="0"/>
    <x v="0"/>
    <x v="1"/>
    <x v="2"/>
    <x v="1"/>
    <x v="1"/>
    <x v="1"/>
  </r>
  <r>
    <x v="1"/>
    <x v="4"/>
    <x v="3"/>
    <x v="4"/>
    <x v="1"/>
    <x v="0"/>
    <x v="2"/>
    <x v="1"/>
    <x v="2"/>
    <x v="0"/>
    <x v="4"/>
  </r>
  <r>
    <x v="2"/>
    <x v="23"/>
    <x v="3"/>
    <x v="15"/>
    <x v="1"/>
    <x v="0"/>
    <x v="1"/>
    <x v="1"/>
    <x v="2"/>
    <x v="2"/>
    <x v="17"/>
  </r>
  <r>
    <x v="4"/>
    <x v="13"/>
    <x v="1"/>
    <x v="5"/>
    <x v="1"/>
    <x v="0"/>
    <x v="0"/>
    <x v="1"/>
    <x v="0"/>
    <x v="0"/>
    <x v="4"/>
  </r>
  <r>
    <x v="3"/>
    <x v="9"/>
    <x v="2"/>
    <x v="0"/>
    <x v="1"/>
    <x v="0"/>
    <x v="0"/>
    <x v="2"/>
    <x v="0"/>
    <x v="1"/>
    <x v="6"/>
  </r>
  <r>
    <x v="3"/>
    <x v="7"/>
    <x v="3"/>
    <x v="5"/>
    <x v="1"/>
    <x v="1"/>
    <x v="2"/>
    <x v="0"/>
    <x v="1"/>
    <x v="0"/>
    <x v="7"/>
  </r>
  <r>
    <x v="4"/>
    <x v="11"/>
    <x v="0"/>
    <x v="7"/>
    <x v="1"/>
    <x v="0"/>
    <x v="1"/>
    <x v="1"/>
    <x v="0"/>
    <x v="2"/>
    <x v="10"/>
  </r>
  <r>
    <x v="3"/>
    <x v="6"/>
    <x v="0"/>
    <x v="4"/>
    <x v="1"/>
    <x v="0"/>
    <x v="0"/>
    <x v="1"/>
    <x v="0"/>
    <x v="2"/>
    <x v="0"/>
  </r>
  <r>
    <x v="1"/>
    <x v="7"/>
    <x v="3"/>
    <x v="5"/>
    <x v="0"/>
    <x v="0"/>
    <x v="2"/>
    <x v="2"/>
    <x v="0"/>
    <x v="2"/>
    <x v="4"/>
  </r>
  <r>
    <x v="4"/>
    <x v="9"/>
    <x v="0"/>
    <x v="0"/>
    <x v="1"/>
    <x v="0"/>
    <x v="0"/>
    <x v="1"/>
    <x v="1"/>
    <x v="1"/>
    <x v="9"/>
  </r>
  <r>
    <x v="4"/>
    <x v="11"/>
    <x v="0"/>
    <x v="7"/>
    <x v="1"/>
    <x v="0"/>
    <x v="0"/>
    <x v="1"/>
    <x v="0"/>
    <x v="2"/>
    <x v="10"/>
  </r>
  <r>
    <x v="4"/>
    <x v="1"/>
    <x v="0"/>
    <x v="1"/>
    <x v="1"/>
    <x v="0"/>
    <x v="0"/>
    <x v="2"/>
    <x v="0"/>
    <x v="1"/>
    <x v="12"/>
  </r>
  <r>
    <x v="4"/>
    <x v="15"/>
    <x v="3"/>
    <x v="10"/>
    <x v="1"/>
    <x v="0"/>
    <x v="0"/>
    <x v="0"/>
    <x v="1"/>
    <x v="0"/>
    <x v="13"/>
  </r>
  <r>
    <x v="4"/>
    <x v="4"/>
    <x v="2"/>
    <x v="4"/>
    <x v="1"/>
    <x v="0"/>
    <x v="1"/>
    <x v="2"/>
    <x v="1"/>
    <x v="2"/>
    <x v="0"/>
  </r>
  <r>
    <x v="4"/>
    <x v="11"/>
    <x v="0"/>
    <x v="7"/>
    <x v="1"/>
    <x v="0"/>
    <x v="0"/>
    <x v="1"/>
    <x v="0"/>
    <x v="2"/>
    <x v="10"/>
  </r>
  <r>
    <x v="4"/>
    <x v="13"/>
    <x v="2"/>
    <x v="5"/>
    <x v="1"/>
    <x v="0"/>
    <x v="0"/>
    <x v="1"/>
    <x v="1"/>
    <x v="2"/>
    <x v="4"/>
  </r>
  <r>
    <x v="3"/>
    <x v="11"/>
    <x v="3"/>
    <x v="7"/>
    <x v="1"/>
    <x v="0"/>
    <x v="1"/>
    <x v="2"/>
    <x v="1"/>
    <x v="0"/>
    <x v="10"/>
  </r>
  <r>
    <x v="4"/>
    <x v="4"/>
    <x v="3"/>
    <x v="4"/>
    <x v="1"/>
    <x v="0"/>
    <x v="2"/>
    <x v="1"/>
    <x v="1"/>
    <x v="1"/>
    <x v="1"/>
  </r>
  <r>
    <x v="2"/>
    <x v="19"/>
    <x v="3"/>
    <x v="1"/>
    <x v="1"/>
    <x v="0"/>
    <x v="0"/>
    <x v="2"/>
    <x v="1"/>
    <x v="0"/>
    <x v="4"/>
  </r>
  <r>
    <x v="4"/>
    <x v="9"/>
    <x v="1"/>
    <x v="0"/>
    <x v="1"/>
    <x v="0"/>
    <x v="2"/>
    <x v="2"/>
    <x v="1"/>
    <x v="2"/>
    <x v="0"/>
  </r>
  <r>
    <x v="4"/>
    <x v="1"/>
    <x v="3"/>
    <x v="0"/>
    <x v="1"/>
    <x v="0"/>
    <x v="0"/>
    <x v="0"/>
    <x v="0"/>
    <x v="2"/>
    <x v="9"/>
  </r>
  <r>
    <x v="2"/>
    <x v="11"/>
    <x v="3"/>
    <x v="7"/>
    <x v="1"/>
    <x v="0"/>
    <x v="0"/>
    <x v="1"/>
    <x v="1"/>
    <x v="2"/>
    <x v="10"/>
  </r>
  <r>
    <x v="3"/>
    <x v="4"/>
    <x v="3"/>
    <x v="4"/>
    <x v="1"/>
    <x v="0"/>
    <x v="1"/>
    <x v="1"/>
    <x v="1"/>
    <x v="2"/>
    <x v="0"/>
  </r>
  <r>
    <x v="2"/>
    <x v="13"/>
    <x v="3"/>
    <x v="5"/>
    <x v="1"/>
    <x v="0"/>
    <x v="0"/>
    <x v="1"/>
    <x v="1"/>
    <x v="2"/>
    <x v="4"/>
  </r>
  <r>
    <x v="2"/>
    <x v="6"/>
    <x v="1"/>
    <x v="13"/>
    <x v="0"/>
    <x v="0"/>
    <x v="2"/>
    <x v="0"/>
    <x v="2"/>
    <x v="1"/>
    <x v="1"/>
  </r>
  <r>
    <x v="0"/>
    <x v="11"/>
    <x v="2"/>
    <x v="7"/>
    <x v="0"/>
    <x v="0"/>
    <x v="2"/>
    <x v="2"/>
    <x v="0"/>
    <x v="0"/>
    <x v="10"/>
  </r>
  <r>
    <x v="0"/>
    <x v="16"/>
    <x v="2"/>
    <x v="11"/>
    <x v="0"/>
    <x v="0"/>
    <x v="1"/>
    <x v="2"/>
    <x v="0"/>
    <x v="0"/>
    <x v="14"/>
  </r>
  <r>
    <x v="1"/>
    <x v="25"/>
    <x v="0"/>
    <x v="17"/>
    <x v="0"/>
    <x v="1"/>
    <x v="1"/>
    <x v="0"/>
    <x v="0"/>
    <x v="0"/>
    <x v="14"/>
  </r>
  <r>
    <x v="0"/>
    <x v="7"/>
    <x v="0"/>
    <x v="5"/>
    <x v="1"/>
    <x v="0"/>
    <x v="1"/>
    <x v="1"/>
    <x v="0"/>
    <x v="1"/>
    <x v="9"/>
  </r>
  <r>
    <x v="2"/>
    <x v="11"/>
    <x v="2"/>
    <x v="7"/>
    <x v="0"/>
    <x v="0"/>
    <x v="1"/>
    <x v="1"/>
    <x v="2"/>
    <x v="2"/>
    <x v="10"/>
  </r>
  <r>
    <x v="0"/>
    <x v="6"/>
    <x v="0"/>
    <x v="4"/>
    <x v="0"/>
    <x v="0"/>
    <x v="2"/>
    <x v="2"/>
    <x v="1"/>
    <x v="1"/>
    <x v="6"/>
  </r>
  <r>
    <x v="1"/>
    <x v="9"/>
    <x v="2"/>
    <x v="0"/>
    <x v="0"/>
    <x v="1"/>
    <x v="2"/>
    <x v="1"/>
    <x v="2"/>
    <x v="1"/>
    <x v="9"/>
  </r>
  <r>
    <x v="0"/>
    <x v="1"/>
    <x v="0"/>
    <x v="4"/>
    <x v="0"/>
    <x v="0"/>
    <x v="2"/>
    <x v="2"/>
    <x v="1"/>
    <x v="1"/>
    <x v="1"/>
  </r>
  <r>
    <x v="2"/>
    <x v="6"/>
    <x v="0"/>
    <x v="13"/>
    <x v="0"/>
    <x v="1"/>
    <x v="0"/>
    <x v="0"/>
    <x v="1"/>
    <x v="1"/>
    <x v="1"/>
  </r>
  <r>
    <x v="1"/>
    <x v="13"/>
    <x v="0"/>
    <x v="5"/>
    <x v="0"/>
    <x v="0"/>
    <x v="1"/>
    <x v="0"/>
    <x v="1"/>
    <x v="2"/>
    <x v="8"/>
  </r>
  <r>
    <x v="2"/>
    <x v="27"/>
    <x v="1"/>
    <x v="19"/>
    <x v="1"/>
    <x v="0"/>
    <x v="1"/>
    <x v="2"/>
    <x v="0"/>
    <x v="1"/>
    <x v="12"/>
  </r>
  <r>
    <x v="0"/>
    <x v="12"/>
    <x v="2"/>
    <x v="8"/>
    <x v="1"/>
    <x v="0"/>
    <x v="2"/>
    <x v="2"/>
    <x v="0"/>
    <x v="2"/>
    <x v="11"/>
  </r>
  <r>
    <x v="2"/>
    <x v="7"/>
    <x v="0"/>
    <x v="5"/>
    <x v="0"/>
    <x v="0"/>
    <x v="1"/>
    <x v="2"/>
    <x v="0"/>
    <x v="2"/>
    <x v="4"/>
  </r>
  <r>
    <x v="0"/>
    <x v="6"/>
    <x v="1"/>
    <x v="4"/>
    <x v="1"/>
    <x v="0"/>
    <x v="2"/>
    <x v="2"/>
    <x v="1"/>
    <x v="1"/>
    <x v="6"/>
  </r>
  <r>
    <x v="0"/>
    <x v="6"/>
    <x v="0"/>
    <x v="4"/>
    <x v="0"/>
    <x v="1"/>
    <x v="1"/>
    <x v="1"/>
    <x v="1"/>
    <x v="2"/>
    <x v="4"/>
  </r>
  <r>
    <x v="1"/>
    <x v="11"/>
    <x v="2"/>
    <x v="7"/>
    <x v="0"/>
    <x v="1"/>
    <x v="2"/>
    <x v="1"/>
    <x v="2"/>
    <x v="2"/>
    <x v="10"/>
  </r>
  <r>
    <x v="3"/>
    <x v="2"/>
    <x v="0"/>
    <x v="2"/>
    <x v="1"/>
    <x v="1"/>
    <x v="1"/>
    <x v="0"/>
    <x v="1"/>
    <x v="0"/>
    <x v="2"/>
  </r>
  <r>
    <x v="1"/>
    <x v="7"/>
    <x v="3"/>
    <x v="5"/>
    <x v="0"/>
    <x v="0"/>
    <x v="2"/>
    <x v="0"/>
    <x v="2"/>
    <x v="2"/>
    <x v="4"/>
  </r>
  <r>
    <x v="3"/>
    <x v="8"/>
    <x v="2"/>
    <x v="6"/>
    <x v="1"/>
    <x v="0"/>
    <x v="1"/>
    <x v="2"/>
    <x v="0"/>
    <x v="0"/>
    <x v="8"/>
  </r>
  <r>
    <x v="2"/>
    <x v="31"/>
    <x v="2"/>
    <x v="23"/>
    <x v="0"/>
    <x v="0"/>
    <x v="0"/>
    <x v="2"/>
    <x v="1"/>
    <x v="1"/>
    <x v="20"/>
  </r>
  <r>
    <x v="1"/>
    <x v="1"/>
    <x v="3"/>
    <x v="1"/>
    <x v="1"/>
    <x v="0"/>
    <x v="2"/>
    <x v="0"/>
    <x v="2"/>
    <x v="1"/>
    <x v="9"/>
  </r>
  <r>
    <x v="0"/>
    <x v="4"/>
    <x v="2"/>
    <x v="4"/>
    <x v="0"/>
    <x v="1"/>
    <x v="2"/>
    <x v="2"/>
    <x v="1"/>
    <x v="2"/>
    <x v="10"/>
  </r>
  <r>
    <x v="3"/>
    <x v="11"/>
    <x v="2"/>
    <x v="7"/>
    <x v="1"/>
    <x v="0"/>
    <x v="2"/>
    <x v="1"/>
    <x v="0"/>
    <x v="2"/>
    <x v="10"/>
  </r>
  <r>
    <x v="3"/>
    <x v="4"/>
    <x v="1"/>
    <x v="13"/>
    <x v="1"/>
    <x v="0"/>
    <x v="0"/>
    <x v="0"/>
    <x v="1"/>
    <x v="1"/>
    <x v="1"/>
  </r>
  <r>
    <x v="2"/>
    <x v="13"/>
    <x v="3"/>
    <x v="5"/>
    <x v="0"/>
    <x v="0"/>
    <x v="0"/>
    <x v="1"/>
    <x v="2"/>
    <x v="0"/>
    <x v="4"/>
  </r>
  <r>
    <x v="4"/>
    <x v="17"/>
    <x v="0"/>
    <x v="12"/>
    <x v="1"/>
    <x v="0"/>
    <x v="1"/>
    <x v="1"/>
    <x v="2"/>
    <x v="0"/>
    <x v="2"/>
  </r>
  <r>
    <x v="0"/>
    <x v="14"/>
    <x v="0"/>
    <x v="9"/>
    <x v="0"/>
    <x v="1"/>
    <x v="1"/>
    <x v="2"/>
    <x v="1"/>
    <x v="2"/>
    <x v="6"/>
  </r>
  <r>
    <x v="3"/>
    <x v="9"/>
    <x v="1"/>
    <x v="0"/>
    <x v="1"/>
    <x v="0"/>
    <x v="1"/>
    <x v="2"/>
    <x v="0"/>
    <x v="1"/>
    <x v="5"/>
  </r>
  <r>
    <x v="1"/>
    <x v="4"/>
    <x v="0"/>
    <x v="0"/>
    <x v="0"/>
    <x v="0"/>
    <x v="0"/>
    <x v="2"/>
    <x v="0"/>
    <x v="1"/>
    <x v="6"/>
  </r>
  <r>
    <x v="3"/>
    <x v="4"/>
    <x v="0"/>
    <x v="4"/>
    <x v="1"/>
    <x v="0"/>
    <x v="2"/>
    <x v="1"/>
    <x v="2"/>
    <x v="2"/>
    <x v="10"/>
  </r>
  <r>
    <x v="4"/>
    <x v="4"/>
    <x v="2"/>
    <x v="4"/>
    <x v="1"/>
    <x v="0"/>
    <x v="1"/>
    <x v="2"/>
    <x v="0"/>
    <x v="1"/>
    <x v="6"/>
  </r>
  <r>
    <x v="2"/>
    <x v="8"/>
    <x v="3"/>
    <x v="6"/>
    <x v="1"/>
    <x v="0"/>
    <x v="1"/>
    <x v="2"/>
    <x v="0"/>
    <x v="0"/>
    <x v="8"/>
  </r>
  <r>
    <x v="2"/>
    <x v="4"/>
    <x v="1"/>
    <x v="4"/>
    <x v="1"/>
    <x v="0"/>
    <x v="2"/>
    <x v="2"/>
    <x v="1"/>
    <x v="2"/>
    <x v="0"/>
  </r>
  <r>
    <x v="0"/>
    <x v="23"/>
    <x v="3"/>
    <x v="15"/>
    <x v="0"/>
    <x v="0"/>
    <x v="0"/>
    <x v="1"/>
    <x v="2"/>
    <x v="2"/>
    <x v="17"/>
  </r>
  <r>
    <x v="2"/>
    <x v="9"/>
    <x v="1"/>
    <x v="0"/>
    <x v="1"/>
    <x v="0"/>
    <x v="2"/>
    <x v="2"/>
    <x v="1"/>
    <x v="2"/>
    <x v="0"/>
  </r>
  <r>
    <x v="2"/>
    <x v="1"/>
    <x v="3"/>
    <x v="1"/>
    <x v="1"/>
    <x v="0"/>
    <x v="2"/>
    <x v="2"/>
    <x v="2"/>
    <x v="1"/>
    <x v="1"/>
  </r>
  <r>
    <x v="1"/>
    <x v="11"/>
    <x v="0"/>
    <x v="7"/>
    <x v="1"/>
    <x v="0"/>
    <x v="1"/>
    <x v="1"/>
    <x v="1"/>
    <x v="2"/>
    <x v="10"/>
  </r>
  <r>
    <x v="1"/>
    <x v="6"/>
    <x v="3"/>
    <x v="4"/>
    <x v="0"/>
    <x v="0"/>
    <x v="2"/>
    <x v="2"/>
    <x v="0"/>
    <x v="1"/>
    <x v="6"/>
  </r>
  <r>
    <x v="4"/>
    <x v="3"/>
    <x v="1"/>
    <x v="3"/>
    <x v="1"/>
    <x v="0"/>
    <x v="0"/>
    <x v="1"/>
    <x v="0"/>
    <x v="1"/>
    <x v="3"/>
  </r>
  <r>
    <x v="2"/>
    <x v="7"/>
    <x v="2"/>
    <x v="5"/>
    <x v="1"/>
    <x v="1"/>
    <x v="1"/>
    <x v="2"/>
    <x v="1"/>
    <x v="2"/>
    <x v="4"/>
  </r>
  <r>
    <x v="0"/>
    <x v="9"/>
    <x v="3"/>
    <x v="0"/>
    <x v="1"/>
    <x v="0"/>
    <x v="1"/>
    <x v="2"/>
    <x v="1"/>
    <x v="1"/>
    <x v="6"/>
  </r>
  <r>
    <x v="4"/>
    <x v="11"/>
    <x v="3"/>
    <x v="7"/>
    <x v="1"/>
    <x v="0"/>
    <x v="2"/>
    <x v="1"/>
    <x v="2"/>
    <x v="0"/>
    <x v="10"/>
  </r>
  <r>
    <x v="3"/>
    <x v="10"/>
    <x v="3"/>
    <x v="13"/>
    <x v="1"/>
    <x v="0"/>
    <x v="2"/>
    <x v="0"/>
    <x v="1"/>
    <x v="2"/>
    <x v="9"/>
  </r>
  <r>
    <x v="1"/>
    <x v="7"/>
    <x v="2"/>
    <x v="5"/>
    <x v="0"/>
    <x v="0"/>
    <x v="0"/>
    <x v="2"/>
    <x v="1"/>
    <x v="2"/>
    <x v="4"/>
  </r>
  <r>
    <x v="4"/>
    <x v="1"/>
    <x v="2"/>
    <x v="1"/>
    <x v="1"/>
    <x v="0"/>
    <x v="0"/>
    <x v="2"/>
    <x v="0"/>
    <x v="1"/>
    <x v="12"/>
  </r>
  <r>
    <x v="4"/>
    <x v="7"/>
    <x v="0"/>
    <x v="4"/>
    <x v="1"/>
    <x v="0"/>
    <x v="0"/>
    <x v="2"/>
    <x v="0"/>
    <x v="0"/>
    <x v="0"/>
  </r>
  <r>
    <x v="3"/>
    <x v="1"/>
    <x v="3"/>
    <x v="1"/>
    <x v="1"/>
    <x v="0"/>
    <x v="2"/>
    <x v="2"/>
    <x v="0"/>
    <x v="1"/>
    <x v="12"/>
  </r>
  <r>
    <x v="3"/>
    <x v="5"/>
    <x v="2"/>
    <x v="0"/>
    <x v="1"/>
    <x v="1"/>
    <x v="0"/>
    <x v="2"/>
    <x v="1"/>
    <x v="0"/>
    <x v="4"/>
  </r>
  <r>
    <x v="4"/>
    <x v="7"/>
    <x v="3"/>
    <x v="5"/>
    <x v="1"/>
    <x v="0"/>
    <x v="1"/>
    <x v="0"/>
    <x v="1"/>
    <x v="2"/>
    <x v="4"/>
  </r>
  <r>
    <x v="4"/>
    <x v="31"/>
    <x v="0"/>
    <x v="23"/>
    <x v="1"/>
    <x v="0"/>
    <x v="0"/>
    <x v="2"/>
    <x v="0"/>
    <x v="1"/>
    <x v="20"/>
  </r>
  <r>
    <x v="4"/>
    <x v="10"/>
    <x v="3"/>
    <x v="13"/>
    <x v="1"/>
    <x v="0"/>
    <x v="1"/>
    <x v="0"/>
    <x v="1"/>
    <x v="2"/>
    <x v="9"/>
  </r>
  <r>
    <x v="3"/>
    <x v="10"/>
    <x v="3"/>
    <x v="1"/>
    <x v="1"/>
    <x v="0"/>
    <x v="1"/>
    <x v="2"/>
    <x v="1"/>
    <x v="1"/>
    <x v="6"/>
  </r>
  <r>
    <x v="4"/>
    <x v="7"/>
    <x v="1"/>
    <x v="5"/>
    <x v="1"/>
    <x v="0"/>
    <x v="0"/>
    <x v="2"/>
    <x v="1"/>
    <x v="1"/>
    <x v="1"/>
  </r>
  <r>
    <x v="1"/>
    <x v="11"/>
    <x v="3"/>
    <x v="7"/>
    <x v="0"/>
    <x v="0"/>
    <x v="0"/>
    <x v="1"/>
    <x v="1"/>
    <x v="2"/>
    <x v="10"/>
  </r>
  <r>
    <x v="2"/>
    <x v="34"/>
    <x v="3"/>
    <x v="4"/>
    <x v="1"/>
    <x v="0"/>
    <x v="0"/>
    <x v="2"/>
    <x v="1"/>
    <x v="1"/>
    <x v="1"/>
  </r>
  <r>
    <x v="4"/>
    <x v="13"/>
    <x v="3"/>
    <x v="4"/>
    <x v="1"/>
    <x v="0"/>
    <x v="0"/>
    <x v="0"/>
    <x v="0"/>
    <x v="2"/>
    <x v="8"/>
  </r>
  <r>
    <x v="3"/>
    <x v="12"/>
    <x v="3"/>
    <x v="8"/>
    <x v="1"/>
    <x v="0"/>
    <x v="2"/>
    <x v="2"/>
    <x v="0"/>
    <x v="2"/>
    <x v="11"/>
  </r>
  <r>
    <x v="3"/>
    <x v="13"/>
    <x v="3"/>
    <x v="5"/>
    <x v="1"/>
    <x v="0"/>
    <x v="0"/>
    <x v="1"/>
    <x v="2"/>
    <x v="2"/>
    <x v="10"/>
  </r>
  <r>
    <x v="4"/>
    <x v="23"/>
    <x v="3"/>
    <x v="15"/>
    <x v="1"/>
    <x v="0"/>
    <x v="0"/>
    <x v="1"/>
    <x v="2"/>
    <x v="2"/>
    <x v="17"/>
  </r>
  <r>
    <x v="4"/>
    <x v="6"/>
    <x v="3"/>
    <x v="4"/>
    <x v="1"/>
    <x v="0"/>
    <x v="0"/>
    <x v="1"/>
    <x v="1"/>
    <x v="2"/>
    <x v="0"/>
  </r>
  <r>
    <x v="4"/>
    <x v="4"/>
    <x v="3"/>
    <x v="4"/>
    <x v="1"/>
    <x v="0"/>
    <x v="0"/>
    <x v="2"/>
    <x v="0"/>
    <x v="2"/>
    <x v="9"/>
  </r>
  <r>
    <x v="4"/>
    <x v="0"/>
    <x v="3"/>
    <x v="5"/>
    <x v="1"/>
    <x v="0"/>
    <x v="0"/>
    <x v="1"/>
    <x v="0"/>
    <x v="1"/>
    <x v="6"/>
  </r>
  <r>
    <x v="3"/>
    <x v="10"/>
    <x v="3"/>
    <x v="4"/>
    <x v="1"/>
    <x v="0"/>
    <x v="0"/>
    <x v="1"/>
    <x v="2"/>
    <x v="2"/>
    <x v="0"/>
  </r>
  <r>
    <x v="3"/>
    <x v="16"/>
    <x v="3"/>
    <x v="11"/>
    <x v="1"/>
    <x v="0"/>
    <x v="0"/>
    <x v="2"/>
    <x v="1"/>
    <x v="0"/>
    <x v="14"/>
  </r>
  <r>
    <x v="0"/>
    <x v="35"/>
    <x v="2"/>
    <x v="26"/>
    <x v="0"/>
    <x v="0"/>
    <x v="2"/>
    <x v="0"/>
    <x v="0"/>
    <x v="0"/>
    <x v="3"/>
  </r>
  <r>
    <x v="0"/>
    <x v="7"/>
    <x v="2"/>
    <x v="5"/>
    <x v="0"/>
    <x v="0"/>
    <x v="2"/>
    <x v="0"/>
    <x v="0"/>
    <x v="0"/>
    <x v="7"/>
  </r>
  <r>
    <x v="0"/>
    <x v="7"/>
    <x v="2"/>
    <x v="13"/>
    <x v="0"/>
    <x v="0"/>
    <x v="2"/>
    <x v="1"/>
    <x v="2"/>
    <x v="0"/>
    <x v="4"/>
  </r>
  <r>
    <x v="0"/>
    <x v="13"/>
    <x v="1"/>
    <x v="5"/>
    <x v="1"/>
    <x v="0"/>
    <x v="1"/>
    <x v="1"/>
    <x v="0"/>
    <x v="0"/>
    <x v="4"/>
  </r>
  <r>
    <x v="0"/>
    <x v="4"/>
    <x v="0"/>
    <x v="4"/>
    <x v="0"/>
    <x v="1"/>
    <x v="1"/>
    <x v="1"/>
    <x v="0"/>
    <x v="0"/>
    <x v="4"/>
  </r>
  <r>
    <x v="0"/>
    <x v="1"/>
    <x v="1"/>
    <x v="1"/>
    <x v="0"/>
    <x v="0"/>
    <x v="1"/>
    <x v="2"/>
    <x v="0"/>
    <x v="1"/>
    <x v="5"/>
  </r>
  <r>
    <x v="0"/>
    <x v="4"/>
    <x v="0"/>
    <x v="4"/>
    <x v="0"/>
    <x v="0"/>
    <x v="2"/>
    <x v="2"/>
    <x v="0"/>
    <x v="1"/>
    <x v="1"/>
  </r>
  <r>
    <x v="0"/>
    <x v="9"/>
    <x v="0"/>
    <x v="0"/>
    <x v="0"/>
    <x v="0"/>
    <x v="2"/>
    <x v="2"/>
    <x v="0"/>
    <x v="1"/>
    <x v="6"/>
  </r>
  <r>
    <x v="0"/>
    <x v="1"/>
    <x v="0"/>
    <x v="1"/>
    <x v="0"/>
    <x v="0"/>
    <x v="2"/>
    <x v="2"/>
    <x v="2"/>
    <x v="1"/>
    <x v="1"/>
  </r>
  <r>
    <x v="2"/>
    <x v="0"/>
    <x v="0"/>
    <x v="5"/>
    <x v="1"/>
    <x v="0"/>
    <x v="2"/>
    <x v="1"/>
    <x v="0"/>
    <x v="1"/>
    <x v="6"/>
  </r>
  <r>
    <x v="0"/>
    <x v="1"/>
    <x v="2"/>
    <x v="5"/>
    <x v="1"/>
    <x v="0"/>
    <x v="1"/>
    <x v="2"/>
    <x v="0"/>
    <x v="1"/>
    <x v="6"/>
  </r>
  <r>
    <x v="0"/>
    <x v="30"/>
    <x v="0"/>
    <x v="22"/>
    <x v="1"/>
    <x v="0"/>
    <x v="2"/>
    <x v="1"/>
    <x v="1"/>
    <x v="1"/>
    <x v="4"/>
  </r>
  <r>
    <x v="2"/>
    <x v="10"/>
    <x v="2"/>
    <x v="1"/>
    <x v="0"/>
    <x v="1"/>
    <x v="1"/>
    <x v="2"/>
    <x v="0"/>
    <x v="1"/>
    <x v="6"/>
  </r>
  <r>
    <x v="0"/>
    <x v="2"/>
    <x v="3"/>
    <x v="2"/>
    <x v="1"/>
    <x v="0"/>
    <x v="1"/>
    <x v="0"/>
    <x v="1"/>
    <x v="0"/>
    <x v="2"/>
  </r>
  <r>
    <x v="4"/>
    <x v="7"/>
    <x v="0"/>
    <x v="5"/>
    <x v="1"/>
    <x v="0"/>
    <x v="1"/>
    <x v="0"/>
    <x v="0"/>
    <x v="0"/>
    <x v="7"/>
  </r>
  <r>
    <x v="3"/>
    <x v="13"/>
    <x v="1"/>
    <x v="5"/>
    <x v="1"/>
    <x v="0"/>
    <x v="1"/>
    <x v="1"/>
    <x v="2"/>
    <x v="0"/>
    <x v="10"/>
  </r>
  <r>
    <x v="1"/>
    <x v="9"/>
    <x v="1"/>
    <x v="0"/>
    <x v="0"/>
    <x v="0"/>
    <x v="1"/>
    <x v="2"/>
    <x v="0"/>
    <x v="1"/>
    <x v="6"/>
  </r>
  <r>
    <x v="2"/>
    <x v="11"/>
    <x v="2"/>
    <x v="7"/>
    <x v="1"/>
    <x v="0"/>
    <x v="2"/>
    <x v="2"/>
    <x v="1"/>
    <x v="0"/>
    <x v="10"/>
  </r>
  <r>
    <x v="1"/>
    <x v="4"/>
    <x v="1"/>
    <x v="4"/>
    <x v="0"/>
    <x v="1"/>
    <x v="1"/>
    <x v="1"/>
    <x v="1"/>
    <x v="0"/>
    <x v="10"/>
  </r>
  <r>
    <x v="0"/>
    <x v="4"/>
    <x v="3"/>
    <x v="0"/>
    <x v="0"/>
    <x v="0"/>
    <x v="2"/>
    <x v="1"/>
    <x v="1"/>
    <x v="1"/>
    <x v="6"/>
  </r>
  <r>
    <x v="2"/>
    <x v="7"/>
    <x v="0"/>
    <x v="5"/>
    <x v="0"/>
    <x v="0"/>
    <x v="0"/>
    <x v="1"/>
    <x v="0"/>
    <x v="2"/>
    <x v="4"/>
  </r>
  <r>
    <x v="1"/>
    <x v="9"/>
    <x v="2"/>
    <x v="0"/>
    <x v="1"/>
    <x v="0"/>
    <x v="2"/>
    <x v="2"/>
    <x v="0"/>
    <x v="1"/>
    <x v="1"/>
  </r>
  <r>
    <x v="2"/>
    <x v="20"/>
    <x v="2"/>
    <x v="14"/>
    <x v="1"/>
    <x v="0"/>
    <x v="0"/>
    <x v="2"/>
    <x v="0"/>
    <x v="0"/>
    <x v="3"/>
  </r>
  <r>
    <x v="2"/>
    <x v="9"/>
    <x v="2"/>
    <x v="0"/>
    <x v="1"/>
    <x v="0"/>
    <x v="1"/>
    <x v="2"/>
    <x v="0"/>
    <x v="2"/>
    <x v="0"/>
  </r>
  <r>
    <x v="3"/>
    <x v="4"/>
    <x v="2"/>
    <x v="4"/>
    <x v="1"/>
    <x v="0"/>
    <x v="1"/>
    <x v="2"/>
    <x v="0"/>
    <x v="0"/>
    <x v="4"/>
  </r>
  <r>
    <x v="4"/>
    <x v="0"/>
    <x v="1"/>
    <x v="5"/>
    <x v="1"/>
    <x v="0"/>
    <x v="1"/>
    <x v="1"/>
    <x v="2"/>
    <x v="1"/>
    <x v="6"/>
  </r>
  <r>
    <x v="3"/>
    <x v="24"/>
    <x v="2"/>
    <x v="16"/>
    <x v="1"/>
    <x v="0"/>
    <x v="0"/>
    <x v="1"/>
    <x v="0"/>
    <x v="0"/>
    <x v="18"/>
  </r>
  <r>
    <x v="2"/>
    <x v="0"/>
    <x v="3"/>
    <x v="5"/>
    <x v="1"/>
    <x v="0"/>
    <x v="1"/>
    <x v="1"/>
    <x v="2"/>
    <x v="1"/>
    <x v="6"/>
  </r>
  <r>
    <x v="3"/>
    <x v="11"/>
    <x v="1"/>
    <x v="7"/>
    <x v="1"/>
    <x v="0"/>
    <x v="2"/>
    <x v="1"/>
    <x v="2"/>
    <x v="2"/>
    <x v="10"/>
  </r>
  <r>
    <x v="4"/>
    <x v="10"/>
    <x v="2"/>
    <x v="13"/>
    <x v="1"/>
    <x v="0"/>
    <x v="2"/>
    <x v="0"/>
    <x v="1"/>
    <x v="2"/>
    <x v="9"/>
  </r>
  <r>
    <x v="4"/>
    <x v="3"/>
    <x v="2"/>
    <x v="3"/>
    <x v="1"/>
    <x v="1"/>
    <x v="2"/>
    <x v="1"/>
    <x v="2"/>
    <x v="1"/>
    <x v="3"/>
  </r>
  <r>
    <x v="4"/>
    <x v="7"/>
    <x v="1"/>
    <x v="5"/>
    <x v="1"/>
    <x v="1"/>
    <x v="1"/>
    <x v="0"/>
    <x v="2"/>
    <x v="2"/>
    <x v="4"/>
  </r>
  <r>
    <x v="1"/>
    <x v="7"/>
    <x v="0"/>
    <x v="5"/>
    <x v="0"/>
    <x v="1"/>
    <x v="2"/>
    <x v="2"/>
    <x v="1"/>
    <x v="1"/>
    <x v="1"/>
  </r>
  <r>
    <x v="2"/>
    <x v="11"/>
    <x v="0"/>
    <x v="7"/>
    <x v="0"/>
    <x v="1"/>
    <x v="0"/>
    <x v="1"/>
    <x v="1"/>
    <x v="2"/>
    <x v="4"/>
  </r>
  <r>
    <x v="2"/>
    <x v="6"/>
    <x v="1"/>
    <x v="4"/>
    <x v="1"/>
    <x v="0"/>
    <x v="0"/>
    <x v="1"/>
    <x v="1"/>
    <x v="2"/>
    <x v="0"/>
  </r>
  <r>
    <x v="2"/>
    <x v="4"/>
    <x v="0"/>
    <x v="4"/>
    <x v="1"/>
    <x v="1"/>
    <x v="0"/>
    <x v="1"/>
    <x v="2"/>
    <x v="2"/>
    <x v="0"/>
  </r>
  <r>
    <x v="3"/>
    <x v="7"/>
    <x v="0"/>
    <x v="5"/>
    <x v="1"/>
    <x v="0"/>
    <x v="2"/>
    <x v="1"/>
    <x v="1"/>
    <x v="2"/>
    <x v="4"/>
  </r>
  <r>
    <x v="0"/>
    <x v="4"/>
    <x v="3"/>
    <x v="4"/>
    <x v="1"/>
    <x v="0"/>
    <x v="1"/>
    <x v="1"/>
    <x v="1"/>
    <x v="2"/>
    <x v="10"/>
  </r>
  <r>
    <x v="3"/>
    <x v="6"/>
    <x v="3"/>
    <x v="4"/>
    <x v="1"/>
    <x v="0"/>
    <x v="0"/>
    <x v="0"/>
    <x v="2"/>
    <x v="1"/>
    <x v="9"/>
  </r>
  <r>
    <x v="0"/>
    <x v="12"/>
    <x v="3"/>
    <x v="8"/>
    <x v="0"/>
    <x v="0"/>
    <x v="1"/>
    <x v="2"/>
    <x v="1"/>
    <x v="2"/>
    <x v="11"/>
  </r>
  <r>
    <x v="3"/>
    <x v="14"/>
    <x v="0"/>
    <x v="9"/>
    <x v="1"/>
    <x v="0"/>
    <x v="1"/>
    <x v="2"/>
    <x v="0"/>
    <x v="2"/>
    <x v="6"/>
  </r>
  <r>
    <x v="1"/>
    <x v="13"/>
    <x v="3"/>
    <x v="5"/>
    <x v="1"/>
    <x v="0"/>
    <x v="1"/>
    <x v="1"/>
    <x v="1"/>
    <x v="0"/>
    <x v="4"/>
  </r>
  <r>
    <x v="3"/>
    <x v="30"/>
    <x v="0"/>
    <x v="22"/>
    <x v="1"/>
    <x v="0"/>
    <x v="0"/>
    <x v="1"/>
    <x v="1"/>
    <x v="1"/>
    <x v="4"/>
  </r>
  <r>
    <x v="1"/>
    <x v="31"/>
    <x v="3"/>
    <x v="23"/>
    <x v="0"/>
    <x v="0"/>
    <x v="2"/>
    <x v="2"/>
    <x v="1"/>
    <x v="1"/>
    <x v="20"/>
  </r>
  <r>
    <x v="3"/>
    <x v="10"/>
    <x v="3"/>
    <x v="13"/>
    <x v="1"/>
    <x v="0"/>
    <x v="2"/>
    <x v="0"/>
    <x v="1"/>
    <x v="2"/>
    <x v="9"/>
  </r>
  <r>
    <x v="4"/>
    <x v="4"/>
    <x v="0"/>
    <x v="4"/>
    <x v="1"/>
    <x v="0"/>
    <x v="0"/>
    <x v="1"/>
    <x v="1"/>
    <x v="0"/>
    <x v="10"/>
  </r>
  <r>
    <x v="1"/>
    <x v="13"/>
    <x v="0"/>
    <x v="5"/>
    <x v="0"/>
    <x v="1"/>
    <x v="0"/>
    <x v="1"/>
    <x v="1"/>
    <x v="2"/>
    <x v="4"/>
  </r>
  <r>
    <x v="4"/>
    <x v="1"/>
    <x v="3"/>
    <x v="4"/>
    <x v="1"/>
    <x v="0"/>
    <x v="2"/>
    <x v="1"/>
    <x v="2"/>
    <x v="1"/>
    <x v="1"/>
  </r>
  <r>
    <x v="4"/>
    <x v="7"/>
    <x v="0"/>
    <x v="5"/>
    <x v="1"/>
    <x v="0"/>
    <x v="1"/>
    <x v="1"/>
    <x v="1"/>
    <x v="2"/>
    <x v="4"/>
  </r>
  <r>
    <x v="3"/>
    <x v="9"/>
    <x v="1"/>
    <x v="0"/>
    <x v="1"/>
    <x v="0"/>
    <x v="0"/>
    <x v="2"/>
    <x v="1"/>
    <x v="1"/>
    <x v="6"/>
  </r>
  <r>
    <x v="3"/>
    <x v="7"/>
    <x v="3"/>
    <x v="5"/>
    <x v="1"/>
    <x v="0"/>
    <x v="0"/>
    <x v="0"/>
    <x v="2"/>
    <x v="2"/>
    <x v="4"/>
  </r>
  <r>
    <x v="4"/>
    <x v="7"/>
    <x v="0"/>
    <x v="5"/>
    <x v="1"/>
    <x v="0"/>
    <x v="1"/>
    <x v="2"/>
    <x v="0"/>
    <x v="2"/>
    <x v="4"/>
  </r>
  <r>
    <x v="3"/>
    <x v="11"/>
    <x v="1"/>
    <x v="7"/>
    <x v="1"/>
    <x v="0"/>
    <x v="0"/>
    <x v="1"/>
    <x v="1"/>
    <x v="2"/>
    <x v="4"/>
  </r>
  <r>
    <x v="2"/>
    <x v="13"/>
    <x v="3"/>
    <x v="5"/>
    <x v="1"/>
    <x v="0"/>
    <x v="0"/>
    <x v="1"/>
    <x v="1"/>
    <x v="2"/>
    <x v="4"/>
  </r>
  <r>
    <x v="1"/>
    <x v="7"/>
    <x v="3"/>
    <x v="5"/>
    <x v="1"/>
    <x v="0"/>
    <x v="1"/>
    <x v="2"/>
    <x v="2"/>
    <x v="2"/>
    <x v="4"/>
  </r>
  <r>
    <x v="4"/>
    <x v="23"/>
    <x v="3"/>
    <x v="15"/>
    <x v="1"/>
    <x v="0"/>
    <x v="1"/>
    <x v="1"/>
    <x v="2"/>
    <x v="2"/>
    <x v="17"/>
  </r>
  <r>
    <x v="1"/>
    <x v="1"/>
    <x v="0"/>
    <x v="1"/>
    <x v="1"/>
    <x v="1"/>
    <x v="0"/>
    <x v="2"/>
    <x v="1"/>
    <x v="1"/>
    <x v="12"/>
  </r>
  <r>
    <x v="4"/>
    <x v="4"/>
    <x v="1"/>
    <x v="4"/>
    <x v="1"/>
    <x v="0"/>
    <x v="0"/>
    <x v="2"/>
    <x v="1"/>
    <x v="1"/>
    <x v="1"/>
  </r>
  <r>
    <x v="4"/>
    <x v="3"/>
    <x v="3"/>
    <x v="3"/>
    <x v="1"/>
    <x v="0"/>
    <x v="0"/>
    <x v="1"/>
    <x v="2"/>
    <x v="1"/>
    <x v="3"/>
  </r>
  <r>
    <x v="4"/>
    <x v="13"/>
    <x v="0"/>
    <x v="5"/>
    <x v="1"/>
    <x v="0"/>
    <x v="0"/>
    <x v="1"/>
    <x v="1"/>
    <x v="2"/>
    <x v="4"/>
  </r>
  <r>
    <x v="4"/>
    <x v="10"/>
    <x v="3"/>
    <x v="1"/>
    <x v="1"/>
    <x v="0"/>
    <x v="1"/>
    <x v="2"/>
    <x v="1"/>
    <x v="1"/>
    <x v="6"/>
  </r>
  <r>
    <x v="4"/>
    <x v="4"/>
    <x v="3"/>
    <x v="4"/>
    <x v="1"/>
    <x v="0"/>
    <x v="0"/>
    <x v="2"/>
    <x v="0"/>
    <x v="1"/>
    <x v="1"/>
  </r>
  <r>
    <x v="4"/>
    <x v="19"/>
    <x v="0"/>
    <x v="1"/>
    <x v="1"/>
    <x v="0"/>
    <x v="0"/>
    <x v="2"/>
    <x v="1"/>
    <x v="2"/>
    <x v="9"/>
  </r>
  <r>
    <x v="3"/>
    <x v="4"/>
    <x v="3"/>
    <x v="4"/>
    <x v="1"/>
    <x v="0"/>
    <x v="0"/>
    <x v="2"/>
    <x v="1"/>
    <x v="2"/>
    <x v="0"/>
  </r>
  <r>
    <x v="0"/>
    <x v="4"/>
    <x v="2"/>
    <x v="4"/>
    <x v="0"/>
    <x v="0"/>
    <x v="2"/>
    <x v="0"/>
    <x v="1"/>
    <x v="1"/>
    <x v="1"/>
  </r>
  <r>
    <x v="0"/>
    <x v="4"/>
    <x v="2"/>
    <x v="4"/>
    <x v="0"/>
    <x v="0"/>
    <x v="2"/>
    <x v="1"/>
    <x v="0"/>
    <x v="0"/>
    <x v="4"/>
  </r>
  <r>
    <x v="0"/>
    <x v="2"/>
    <x v="2"/>
    <x v="2"/>
    <x v="0"/>
    <x v="1"/>
    <x v="2"/>
    <x v="0"/>
    <x v="1"/>
    <x v="0"/>
    <x v="2"/>
  </r>
  <r>
    <x v="1"/>
    <x v="25"/>
    <x v="1"/>
    <x v="17"/>
    <x v="0"/>
    <x v="0"/>
    <x v="2"/>
    <x v="0"/>
    <x v="0"/>
    <x v="0"/>
    <x v="14"/>
  </r>
  <r>
    <x v="0"/>
    <x v="4"/>
    <x v="0"/>
    <x v="4"/>
    <x v="0"/>
    <x v="1"/>
    <x v="1"/>
    <x v="0"/>
    <x v="1"/>
    <x v="1"/>
    <x v="1"/>
  </r>
  <r>
    <x v="1"/>
    <x v="7"/>
    <x v="2"/>
    <x v="5"/>
    <x v="0"/>
    <x v="0"/>
    <x v="1"/>
    <x v="0"/>
    <x v="1"/>
    <x v="0"/>
    <x v="7"/>
  </r>
  <r>
    <x v="0"/>
    <x v="17"/>
    <x v="0"/>
    <x v="12"/>
    <x v="0"/>
    <x v="0"/>
    <x v="1"/>
    <x v="1"/>
    <x v="1"/>
    <x v="0"/>
    <x v="2"/>
  </r>
  <r>
    <x v="0"/>
    <x v="16"/>
    <x v="0"/>
    <x v="11"/>
    <x v="0"/>
    <x v="0"/>
    <x v="2"/>
    <x v="2"/>
    <x v="0"/>
    <x v="0"/>
    <x v="14"/>
  </r>
  <r>
    <x v="2"/>
    <x v="13"/>
    <x v="0"/>
    <x v="5"/>
    <x v="0"/>
    <x v="1"/>
    <x v="2"/>
    <x v="1"/>
    <x v="0"/>
    <x v="0"/>
    <x v="10"/>
  </r>
  <r>
    <x v="2"/>
    <x v="1"/>
    <x v="2"/>
    <x v="1"/>
    <x v="0"/>
    <x v="0"/>
    <x v="1"/>
    <x v="2"/>
    <x v="0"/>
    <x v="1"/>
    <x v="5"/>
  </r>
  <r>
    <x v="0"/>
    <x v="9"/>
    <x v="2"/>
    <x v="0"/>
    <x v="0"/>
    <x v="0"/>
    <x v="1"/>
    <x v="2"/>
    <x v="1"/>
    <x v="1"/>
    <x v="6"/>
  </r>
  <r>
    <x v="0"/>
    <x v="7"/>
    <x v="0"/>
    <x v="5"/>
    <x v="1"/>
    <x v="0"/>
    <x v="1"/>
    <x v="1"/>
    <x v="1"/>
    <x v="1"/>
    <x v="9"/>
  </r>
  <r>
    <x v="1"/>
    <x v="9"/>
    <x v="2"/>
    <x v="0"/>
    <x v="0"/>
    <x v="0"/>
    <x v="1"/>
    <x v="2"/>
    <x v="2"/>
    <x v="1"/>
    <x v="6"/>
  </r>
  <r>
    <x v="0"/>
    <x v="9"/>
    <x v="0"/>
    <x v="0"/>
    <x v="0"/>
    <x v="0"/>
    <x v="2"/>
    <x v="2"/>
    <x v="0"/>
    <x v="2"/>
    <x v="0"/>
  </r>
  <r>
    <x v="1"/>
    <x v="13"/>
    <x v="2"/>
    <x v="5"/>
    <x v="0"/>
    <x v="0"/>
    <x v="2"/>
    <x v="1"/>
    <x v="0"/>
    <x v="2"/>
    <x v="4"/>
  </r>
  <r>
    <x v="2"/>
    <x v="2"/>
    <x v="0"/>
    <x v="2"/>
    <x v="1"/>
    <x v="0"/>
    <x v="0"/>
    <x v="0"/>
    <x v="1"/>
    <x v="0"/>
    <x v="11"/>
  </r>
  <r>
    <x v="0"/>
    <x v="7"/>
    <x v="0"/>
    <x v="5"/>
    <x v="1"/>
    <x v="0"/>
    <x v="1"/>
    <x v="0"/>
    <x v="0"/>
    <x v="0"/>
    <x v="7"/>
  </r>
  <r>
    <x v="0"/>
    <x v="13"/>
    <x v="1"/>
    <x v="5"/>
    <x v="0"/>
    <x v="0"/>
    <x v="2"/>
    <x v="1"/>
    <x v="2"/>
    <x v="0"/>
    <x v="4"/>
  </r>
  <r>
    <x v="0"/>
    <x v="6"/>
    <x v="1"/>
    <x v="4"/>
    <x v="0"/>
    <x v="0"/>
    <x v="0"/>
    <x v="0"/>
    <x v="2"/>
    <x v="1"/>
    <x v="9"/>
  </r>
  <r>
    <x v="2"/>
    <x v="7"/>
    <x v="0"/>
    <x v="5"/>
    <x v="1"/>
    <x v="0"/>
    <x v="1"/>
    <x v="0"/>
    <x v="0"/>
    <x v="0"/>
    <x v="7"/>
  </r>
  <r>
    <x v="0"/>
    <x v="10"/>
    <x v="1"/>
    <x v="13"/>
    <x v="0"/>
    <x v="0"/>
    <x v="1"/>
    <x v="0"/>
    <x v="1"/>
    <x v="2"/>
    <x v="9"/>
  </r>
  <r>
    <x v="0"/>
    <x v="10"/>
    <x v="0"/>
    <x v="13"/>
    <x v="1"/>
    <x v="1"/>
    <x v="2"/>
    <x v="0"/>
    <x v="1"/>
    <x v="2"/>
    <x v="9"/>
  </r>
  <r>
    <x v="0"/>
    <x v="13"/>
    <x v="0"/>
    <x v="5"/>
    <x v="0"/>
    <x v="1"/>
    <x v="1"/>
    <x v="1"/>
    <x v="1"/>
    <x v="2"/>
    <x v="4"/>
  </r>
  <r>
    <x v="1"/>
    <x v="16"/>
    <x v="0"/>
    <x v="11"/>
    <x v="0"/>
    <x v="0"/>
    <x v="1"/>
    <x v="2"/>
    <x v="2"/>
    <x v="1"/>
    <x v="14"/>
  </r>
  <r>
    <x v="0"/>
    <x v="1"/>
    <x v="1"/>
    <x v="1"/>
    <x v="0"/>
    <x v="0"/>
    <x v="0"/>
    <x v="2"/>
    <x v="1"/>
    <x v="1"/>
    <x v="1"/>
  </r>
  <r>
    <x v="0"/>
    <x v="7"/>
    <x v="3"/>
    <x v="5"/>
    <x v="0"/>
    <x v="0"/>
    <x v="2"/>
    <x v="1"/>
    <x v="0"/>
    <x v="2"/>
    <x v="4"/>
  </r>
  <r>
    <x v="1"/>
    <x v="6"/>
    <x v="3"/>
    <x v="13"/>
    <x v="0"/>
    <x v="1"/>
    <x v="1"/>
    <x v="0"/>
    <x v="2"/>
    <x v="1"/>
    <x v="1"/>
  </r>
  <r>
    <x v="3"/>
    <x v="20"/>
    <x v="2"/>
    <x v="14"/>
    <x v="1"/>
    <x v="0"/>
    <x v="2"/>
    <x v="2"/>
    <x v="0"/>
    <x v="0"/>
    <x v="3"/>
  </r>
  <r>
    <x v="1"/>
    <x v="4"/>
    <x v="2"/>
    <x v="4"/>
    <x v="1"/>
    <x v="0"/>
    <x v="1"/>
    <x v="2"/>
    <x v="2"/>
    <x v="1"/>
    <x v="6"/>
  </r>
  <r>
    <x v="1"/>
    <x v="13"/>
    <x v="1"/>
    <x v="5"/>
    <x v="0"/>
    <x v="0"/>
    <x v="2"/>
    <x v="1"/>
    <x v="1"/>
    <x v="2"/>
    <x v="4"/>
  </r>
  <r>
    <x v="3"/>
    <x v="10"/>
    <x v="1"/>
    <x v="13"/>
    <x v="1"/>
    <x v="0"/>
    <x v="1"/>
    <x v="0"/>
    <x v="1"/>
    <x v="2"/>
    <x v="9"/>
  </r>
  <r>
    <x v="2"/>
    <x v="27"/>
    <x v="0"/>
    <x v="19"/>
    <x v="1"/>
    <x v="0"/>
    <x v="1"/>
    <x v="2"/>
    <x v="1"/>
    <x v="1"/>
    <x v="12"/>
  </r>
  <r>
    <x v="1"/>
    <x v="6"/>
    <x v="0"/>
    <x v="4"/>
    <x v="0"/>
    <x v="0"/>
    <x v="2"/>
    <x v="1"/>
    <x v="1"/>
    <x v="2"/>
    <x v="4"/>
  </r>
  <r>
    <x v="0"/>
    <x v="22"/>
    <x v="2"/>
    <x v="5"/>
    <x v="0"/>
    <x v="0"/>
    <x v="0"/>
    <x v="2"/>
    <x v="1"/>
    <x v="2"/>
    <x v="8"/>
  </r>
  <r>
    <x v="2"/>
    <x v="4"/>
    <x v="0"/>
    <x v="4"/>
    <x v="0"/>
    <x v="0"/>
    <x v="0"/>
    <x v="1"/>
    <x v="1"/>
    <x v="2"/>
    <x v="10"/>
  </r>
  <r>
    <x v="1"/>
    <x v="1"/>
    <x v="1"/>
    <x v="1"/>
    <x v="1"/>
    <x v="0"/>
    <x v="1"/>
    <x v="2"/>
    <x v="1"/>
    <x v="0"/>
    <x v="0"/>
  </r>
  <r>
    <x v="2"/>
    <x v="11"/>
    <x v="3"/>
    <x v="7"/>
    <x v="1"/>
    <x v="0"/>
    <x v="1"/>
    <x v="1"/>
    <x v="1"/>
    <x v="0"/>
    <x v="10"/>
  </r>
  <r>
    <x v="3"/>
    <x v="1"/>
    <x v="1"/>
    <x v="1"/>
    <x v="1"/>
    <x v="0"/>
    <x v="0"/>
    <x v="1"/>
    <x v="2"/>
    <x v="1"/>
    <x v="1"/>
  </r>
  <r>
    <x v="4"/>
    <x v="6"/>
    <x v="3"/>
    <x v="4"/>
    <x v="1"/>
    <x v="0"/>
    <x v="2"/>
    <x v="0"/>
    <x v="2"/>
    <x v="1"/>
    <x v="9"/>
  </r>
  <r>
    <x v="2"/>
    <x v="7"/>
    <x v="3"/>
    <x v="13"/>
    <x v="1"/>
    <x v="0"/>
    <x v="0"/>
    <x v="1"/>
    <x v="2"/>
    <x v="0"/>
    <x v="4"/>
  </r>
  <r>
    <x v="1"/>
    <x v="13"/>
    <x v="2"/>
    <x v="13"/>
    <x v="0"/>
    <x v="0"/>
    <x v="0"/>
    <x v="2"/>
    <x v="2"/>
    <x v="2"/>
    <x v="10"/>
  </r>
  <r>
    <x v="3"/>
    <x v="4"/>
    <x v="2"/>
    <x v="4"/>
    <x v="1"/>
    <x v="0"/>
    <x v="2"/>
    <x v="2"/>
    <x v="2"/>
    <x v="0"/>
    <x v="4"/>
  </r>
  <r>
    <x v="2"/>
    <x v="13"/>
    <x v="1"/>
    <x v="5"/>
    <x v="1"/>
    <x v="0"/>
    <x v="2"/>
    <x v="1"/>
    <x v="1"/>
    <x v="2"/>
    <x v="4"/>
  </r>
  <r>
    <x v="2"/>
    <x v="17"/>
    <x v="3"/>
    <x v="12"/>
    <x v="1"/>
    <x v="0"/>
    <x v="1"/>
    <x v="1"/>
    <x v="2"/>
    <x v="0"/>
    <x v="2"/>
  </r>
  <r>
    <x v="2"/>
    <x v="6"/>
    <x v="1"/>
    <x v="4"/>
    <x v="0"/>
    <x v="0"/>
    <x v="0"/>
    <x v="2"/>
    <x v="1"/>
    <x v="1"/>
    <x v="6"/>
  </r>
  <r>
    <x v="4"/>
    <x v="7"/>
    <x v="0"/>
    <x v="5"/>
    <x v="1"/>
    <x v="0"/>
    <x v="0"/>
    <x v="0"/>
    <x v="0"/>
    <x v="0"/>
    <x v="7"/>
  </r>
  <r>
    <x v="2"/>
    <x v="22"/>
    <x v="1"/>
    <x v="5"/>
    <x v="0"/>
    <x v="0"/>
    <x v="0"/>
    <x v="2"/>
    <x v="1"/>
    <x v="2"/>
    <x v="16"/>
  </r>
  <r>
    <x v="3"/>
    <x v="9"/>
    <x v="1"/>
    <x v="0"/>
    <x v="1"/>
    <x v="0"/>
    <x v="1"/>
    <x v="2"/>
    <x v="1"/>
    <x v="1"/>
    <x v="6"/>
  </r>
  <r>
    <x v="3"/>
    <x v="34"/>
    <x v="1"/>
    <x v="4"/>
    <x v="1"/>
    <x v="0"/>
    <x v="1"/>
    <x v="2"/>
    <x v="1"/>
    <x v="1"/>
    <x v="1"/>
  </r>
  <r>
    <x v="1"/>
    <x v="6"/>
    <x v="3"/>
    <x v="4"/>
    <x v="1"/>
    <x v="0"/>
    <x v="0"/>
    <x v="0"/>
    <x v="2"/>
    <x v="1"/>
    <x v="9"/>
  </r>
  <r>
    <x v="3"/>
    <x v="10"/>
    <x v="0"/>
    <x v="1"/>
    <x v="1"/>
    <x v="0"/>
    <x v="2"/>
    <x v="2"/>
    <x v="1"/>
    <x v="1"/>
    <x v="6"/>
  </r>
  <r>
    <x v="1"/>
    <x v="21"/>
    <x v="0"/>
    <x v="14"/>
    <x v="0"/>
    <x v="0"/>
    <x v="0"/>
    <x v="2"/>
    <x v="0"/>
    <x v="2"/>
    <x v="15"/>
  </r>
  <r>
    <x v="4"/>
    <x v="9"/>
    <x v="2"/>
    <x v="0"/>
    <x v="1"/>
    <x v="0"/>
    <x v="0"/>
    <x v="1"/>
    <x v="1"/>
    <x v="1"/>
    <x v="9"/>
  </r>
  <r>
    <x v="4"/>
    <x v="11"/>
    <x v="1"/>
    <x v="7"/>
    <x v="1"/>
    <x v="0"/>
    <x v="1"/>
    <x v="1"/>
    <x v="1"/>
    <x v="2"/>
    <x v="10"/>
  </r>
  <r>
    <x v="1"/>
    <x v="7"/>
    <x v="1"/>
    <x v="5"/>
    <x v="0"/>
    <x v="0"/>
    <x v="0"/>
    <x v="2"/>
    <x v="1"/>
    <x v="2"/>
    <x v="4"/>
  </r>
  <r>
    <x v="4"/>
    <x v="11"/>
    <x v="0"/>
    <x v="7"/>
    <x v="1"/>
    <x v="0"/>
    <x v="0"/>
    <x v="1"/>
    <x v="1"/>
    <x v="0"/>
    <x v="10"/>
  </r>
  <r>
    <x v="0"/>
    <x v="8"/>
    <x v="2"/>
    <x v="6"/>
    <x v="0"/>
    <x v="0"/>
    <x v="2"/>
    <x v="2"/>
    <x v="0"/>
    <x v="0"/>
    <x v="8"/>
  </r>
  <r>
    <x v="0"/>
    <x v="13"/>
    <x v="2"/>
    <x v="5"/>
    <x v="0"/>
    <x v="0"/>
    <x v="0"/>
    <x v="1"/>
    <x v="0"/>
    <x v="0"/>
    <x v="4"/>
  </r>
  <r>
    <x v="2"/>
    <x v="11"/>
    <x v="0"/>
    <x v="7"/>
    <x v="0"/>
    <x v="1"/>
    <x v="1"/>
    <x v="1"/>
    <x v="0"/>
    <x v="0"/>
    <x v="10"/>
  </r>
  <r>
    <x v="1"/>
    <x v="13"/>
    <x v="1"/>
    <x v="5"/>
    <x v="0"/>
    <x v="0"/>
    <x v="1"/>
    <x v="1"/>
    <x v="2"/>
    <x v="0"/>
    <x v="4"/>
  </r>
  <r>
    <x v="1"/>
    <x v="7"/>
    <x v="0"/>
    <x v="5"/>
    <x v="0"/>
    <x v="0"/>
    <x v="1"/>
    <x v="1"/>
    <x v="2"/>
    <x v="1"/>
    <x v="9"/>
  </r>
  <r>
    <x v="3"/>
    <x v="13"/>
    <x v="1"/>
    <x v="5"/>
    <x v="1"/>
    <x v="0"/>
    <x v="0"/>
    <x v="1"/>
    <x v="1"/>
    <x v="2"/>
    <x v="4"/>
  </r>
  <r>
    <x v="4"/>
    <x v="4"/>
    <x v="3"/>
    <x v="0"/>
    <x v="1"/>
    <x v="0"/>
    <x v="1"/>
    <x v="1"/>
    <x v="1"/>
    <x v="1"/>
    <x v="6"/>
  </r>
  <r>
    <x v="2"/>
    <x v="4"/>
    <x v="3"/>
    <x v="4"/>
    <x v="1"/>
    <x v="0"/>
    <x v="1"/>
    <x v="2"/>
    <x v="1"/>
    <x v="2"/>
    <x v="0"/>
  </r>
  <r>
    <x v="4"/>
    <x v="27"/>
    <x v="3"/>
    <x v="19"/>
    <x v="1"/>
    <x v="0"/>
    <x v="1"/>
    <x v="2"/>
    <x v="0"/>
    <x v="1"/>
    <x v="12"/>
  </r>
  <r>
    <x v="3"/>
    <x v="6"/>
    <x v="3"/>
    <x v="4"/>
    <x v="1"/>
    <x v="0"/>
    <x v="2"/>
    <x v="1"/>
    <x v="1"/>
    <x v="2"/>
    <x v="0"/>
  </r>
  <r>
    <x v="2"/>
    <x v="11"/>
    <x v="2"/>
    <x v="7"/>
    <x v="0"/>
    <x v="0"/>
    <x v="1"/>
    <x v="1"/>
    <x v="1"/>
    <x v="2"/>
    <x v="10"/>
  </r>
  <r>
    <x v="4"/>
    <x v="26"/>
    <x v="1"/>
    <x v="18"/>
    <x v="1"/>
    <x v="0"/>
    <x v="1"/>
    <x v="0"/>
    <x v="0"/>
    <x v="0"/>
    <x v="1"/>
  </r>
  <r>
    <x v="1"/>
    <x v="11"/>
    <x v="1"/>
    <x v="7"/>
    <x v="0"/>
    <x v="0"/>
    <x v="1"/>
    <x v="1"/>
    <x v="1"/>
    <x v="0"/>
    <x v="10"/>
  </r>
  <r>
    <x v="2"/>
    <x v="4"/>
    <x v="1"/>
    <x v="4"/>
    <x v="1"/>
    <x v="0"/>
    <x v="0"/>
    <x v="0"/>
    <x v="0"/>
    <x v="2"/>
    <x v="9"/>
  </r>
  <r>
    <x v="1"/>
    <x v="7"/>
    <x v="0"/>
    <x v="5"/>
    <x v="0"/>
    <x v="0"/>
    <x v="2"/>
    <x v="1"/>
    <x v="1"/>
    <x v="1"/>
    <x v="6"/>
  </r>
  <r>
    <x v="4"/>
    <x v="1"/>
    <x v="0"/>
    <x v="1"/>
    <x v="1"/>
    <x v="0"/>
    <x v="0"/>
    <x v="2"/>
    <x v="1"/>
    <x v="1"/>
    <x v="5"/>
  </r>
  <r>
    <x v="4"/>
    <x v="4"/>
    <x v="0"/>
    <x v="4"/>
    <x v="1"/>
    <x v="0"/>
    <x v="0"/>
    <x v="2"/>
    <x v="1"/>
    <x v="1"/>
    <x v="6"/>
  </r>
  <r>
    <x v="3"/>
    <x v="7"/>
    <x v="3"/>
    <x v="1"/>
    <x v="1"/>
    <x v="0"/>
    <x v="0"/>
    <x v="1"/>
    <x v="1"/>
    <x v="1"/>
    <x v="1"/>
  </r>
  <r>
    <x v="4"/>
    <x v="4"/>
    <x v="0"/>
    <x v="4"/>
    <x v="1"/>
    <x v="1"/>
    <x v="0"/>
    <x v="1"/>
    <x v="1"/>
    <x v="2"/>
    <x v="0"/>
  </r>
  <r>
    <x v="4"/>
    <x v="5"/>
    <x v="3"/>
    <x v="0"/>
    <x v="1"/>
    <x v="0"/>
    <x v="0"/>
    <x v="2"/>
    <x v="1"/>
    <x v="0"/>
    <x v="4"/>
  </r>
  <r>
    <x v="1"/>
    <x v="11"/>
    <x v="0"/>
    <x v="7"/>
    <x v="0"/>
    <x v="0"/>
    <x v="2"/>
    <x v="1"/>
    <x v="0"/>
    <x v="2"/>
    <x v="10"/>
  </r>
  <r>
    <x v="0"/>
    <x v="11"/>
    <x v="1"/>
    <x v="7"/>
    <x v="1"/>
    <x v="0"/>
    <x v="1"/>
    <x v="1"/>
    <x v="1"/>
    <x v="2"/>
    <x v="10"/>
  </r>
  <r>
    <x v="3"/>
    <x v="13"/>
    <x v="0"/>
    <x v="5"/>
    <x v="1"/>
    <x v="0"/>
    <x v="1"/>
    <x v="1"/>
    <x v="0"/>
    <x v="0"/>
    <x v="4"/>
  </r>
  <r>
    <x v="0"/>
    <x v="11"/>
    <x v="3"/>
    <x v="7"/>
    <x v="1"/>
    <x v="0"/>
    <x v="2"/>
    <x v="1"/>
    <x v="2"/>
    <x v="0"/>
    <x v="10"/>
  </r>
  <r>
    <x v="2"/>
    <x v="13"/>
    <x v="1"/>
    <x v="5"/>
    <x v="0"/>
    <x v="0"/>
    <x v="0"/>
    <x v="1"/>
    <x v="0"/>
    <x v="2"/>
    <x v="4"/>
  </r>
  <r>
    <x v="2"/>
    <x v="7"/>
    <x v="2"/>
    <x v="5"/>
    <x v="1"/>
    <x v="0"/>
    <x v="2"/>
    <x v="1"/>
    <x v="1"/>
    <x v="2"/>
    <x v="4"/>
  </r>
  <r>
    <x v="2"/>
    <x v="6"/>
    <x v="3"/>
    <x v="4"/>
    <x v="0"/>
    <x v="0"/>
    <x v="0"/>
    <x v="0"/>
    <x v="1"/>
    <x v="1"/>
    <x v="9"/>
  </r>
  <r>
    <x v="1"/>
    <x v="19"/>
    <x v="0"/>
    <x v="1"/>
    <x v="0"/>
    <x v="0"/>
    <x v="1"/>
    <x v="2"/>
    <x v="1"/>
    <x v="0"/>
    <x v="4"/>
  </r>
  <r>
    <x v="2"/>
    <x v="7"/>
    <x v="1"/>
    <x v="5"/>
    <x v="1"/>
    <x v="0"/>
    <x v="0"/>
    <x v="1"/>
    <x v="1"/>
    <x v="1"/>
    <x v="6"/>
  </r>
  <r>
    <x v="3"/>
    <x v="4"/>
    <x v="1"/>
    <x v="0"/>
    <x v="1"/>
    <x v="0"/>
    <x v="2"/>
    <x v="1"/>
    <x v="1"/>
    <x v="1"/>
    <x v="6"/>
  </r>
  <r>
    <x v="0"/>
    <x v="13"/>
    <x v="3"/>
    <x v="5"/>
    <x v="0"/>
    <x v="0"/>
    <x v="2"/>
    <x v="1"/>
    <x v="1"/>
    <x v="2"/>
    <x v="4"/>
  </r>
  <r>
    <x v="1"/>
    <x v="12"/>
    <x v="0"/>
    <x v="8"/>
    <x v="0"/>
    <x v="0"/>
    <x v="1"/>
    <x v="2"/>
    <x v="0"/>
    <x v="2"/>
    <x v="11"/>
  </r>
  <r>
    <x v="0"/>
    <x v="7"/>
    <x v="3"/>
    <x v="5"/>
    <x v="0"/>
    <x v="0"/>
    <x v="2"/>
    <x v="1"/>
    <x v="1"/>
    <x v="2"/>
    <x v="4"/>
  </r>
  <r>
    <x v="1"/>
    <x v="12"/>
    <x v="2"/>
    <x v="8"/>
    <x v="0"/>
    <x v="1"/>
    <x v="2"/>
    <x v="2"/>
    <x v="2"/>
    <x v="2"/>
    <x v="11"/>
  </r>
  <r>
    <x v="3"/>
    <x v="4"/>
    <x v="0"/>
    <x v="0"/>
    <x v="1"/>
    <x v="0"/>
    <x v="1"/>
    <x v="2"/>
    <x v="0"/>
    <x v="1"/>
    <x v="6"/>
  </r>
  <r>
    <x v="4"/>
    <x v="2"/>
    <x v="0"/>
    <x v="2"/>
    <x v="1"/>
    <x v="0"/>
    <x v="0"/>
    <x v="0"/>
    <x v="1"/>
    <x v="0"/>
    <x v="2"/>
  </r>
  <r>
    <x v="3"/>
    <x v="10"/>
    <x v="2"/>
    <x v="1"/>
    <x v="1"/>
    <x v="0"/>
    <x v="1"/>
    <x v="2"/>
    <x v="1"/>
    <x v="1"/>
    <x v="6"/>
  </r>
  <r>
    <x v="3"/>
    <x v="26"/>
    <x v="3"/>
    <x v="18"/>
    <x v="1"/>
    <x v="0"/>
    <x v="0"/>
    <x v="0"/>
    <x v="0"/>
    <x v="0"/>
    <x v="1"/>
  </r>
  <r>
    <x v="3"/>
    <x v="13"/>
    <x v="3"/>
    <x v="5"/>
    <x v="1"/>
    <x v="0"/>
    <x v="1"/>
    <x v="1"/>
    <x v="2"/>
    <x v="0"/>
    <x v="4"/>
  </r>
  <r>
    <x v="1"/>
    <x v="9"/>
    <x v="2"/>
    <x v="0"/>
    <x v="0"/>
    <x v="0"/>
    <x v="0"/>
    <x v="2"/>
    <x v="0"/>
    <x v="2"/>
    <x v="0"/>
  </r>
  <r>
    <x v="2"/>
    <x v="1"/>
    <x v="3"/>
    <x v="1"/>
    <x v="1"/>
    <x v="0"/>
    <x v="1"/>
    <x v="2"/>
    <x v="0"/>
    <x v="1"/>
    <x v="12"/>
  </r>
  <r>
    <x v="0"/>
    <x v="13"/>
    <x v="3"/>
    <x v="13"/>
    <x v="1"/>
    <x v="0"/>
    <x v="1"/>
    <x v="2"/>
    <x v="1"/>
    <x v="0"/>
    <x v="10"/>
  </r>
  <r>
    <x v="1"/>
    <x v="13"/>
    <x v="3"/>
    <x v="5"/>
    <x v="0"/>
    <x v="0"/>
    <x v="1"/>
    <x v="1"/>
    <x v="2"/>
    <x v="2"/>
    <x v="4"/>
  </r>
  <r>
    <x v="4"/>
    <x v="1"/>
    <x v="2"/>
    <x v="1"/>
    <x v="0"/>
    <x v="0"/>
    <x v="0"/>
    <x v="2"/>
    <x v="0"/>
    <x v="1"/>
    <x v="1"/>
  </r>
  <r>
    <x v="3"/>
    <x v="0"/>
    <x v="3"/>
    <x v="5"/>
    <x v="1"/>
    <x v="0"/>
    <x v="2"/>
    <x v="1"/>
    <x v="2"/>
    <x v="1"/>
    <x v="6"/>
  </r>
  <r>
    <x v="3"/>
    <x v="6"/>
    <x v="2"/>
    <x v="4"/>
    <x v="1"/>
    <x v="0"/>
    <x v="0"/>
    <x v="1"/>
    <x v="2"/>
    <x v="2"/>
    <x v="0"/>
  </r>
  <r>
    <x v="0"/>
    <x v="11"/>
    <x v="3"/>
    <x v="7"/>
    <x v="1"/>
    <x v="0"/>
    <x v="2"/>
    <x v="1"/>
    <x v="1"/>
    <x v="2"/>
    <x v="10"/>
  </r>
  <r>
    <x v="4"/>
    <x v="1"/>
    <x v="2"/>
    <x v="5"/>
    <x v="1"/>
    <x v="0"/>
    <x v="1"/>
    <x v="2"/>
    <x v="1"/>
    <x v="1"/>
    <x v="6"/>
  </r>
  <r>
    <x v="4"/>
    <x v="0"/>
    <x v="0"/>
    <x v="5"/>
    <x v="1"/>
    <x v="0"/>
    <x v="0"/>
    <x v="1"/>
    <x v="0"/>
    <x v="1"/>
    <x v="6"/>
  </r>
  <r>
    <x v="2"/>
    <x v="7"/>
    <x v="3"/>
    <x v="5"/>
    <x v="1"/>
    <x v="0"/>
    <x v="2"/>
    <x v="1"/>
    <x v="1"/>
    <x v="2"/>
    <x v="4"/>
  </r>
  <r>
    <x v="2"/>
    <x v="11"/>
    <x v="3"/>
    <x v="7"/>
    <x v="1"/>
    <x v="0"/>
    <x v="1"/>
    <x v="1"/>
    <x v="1"/>
    <x v="2"/>
    <x v="10"/>
  </r>
  <r>
    <x v="4"/>
    <x v="4"/>
    <x v="1"/>
    <x v="0"/>
    <x v="1"/>
    <x v="0"/>
    <x v="0"/>
    <x v="1"/>
    <x v="1"/>
    <x v="1"/>
    <x v="6"/>
  </r>
  <r>
    <x v="4"/>
    <x v="34"/>
    <x v="0"/>
    <x v="4"/>
    <x v="1"/>
    <x v="0"/>
    <x v="1"/>
    <x v="2"/>
    <x v="1"/>
    <x v="1"/>
    <x v="1"/>
  </r>
  <r>
    <x v="3"/>
    <x v="1"/>
    <x v="3"/>
    <x v="1"/>
    <x v="1"/>
    <x v="0"/>
    <x v="2"/>
    <x v="2"/>
    <x v="2"/>
    <x v="1"/>
    <x v="1"/>
  </r>
  <r>
    <x v="3"/>
    <x v="10"/>
    <x v="3"/>
    <x v="1"/>
    <x v="1"/>
    <x v="0"/>
    <x v="2"/>
    <x v="2"/>
    <x v="0"/>
    <x v="1"/>
    <x v="6"/>
  </r>
  <r>
    <x v="3"/>
    <x v="4"/>
    <x v="3"/>
    <x v="4"/>
    <x v="1"/>
    <x v="0"/>
    <x v="0"/>
    <x v="0"/>
    <x v="0"/>
    <x v="2"/>
    <x v="9"/>
  </r>
  <r>
    <x v="4"/>
    <x v="16"/>
    <x v="3"/>
    <x v="11"/>
    <x v="1"/>
    <x v="0"/>
    <x v="1"/>
    <x v="2"/>
    <x v="2"/>
    <x v="0"/>
    <x v="14"/>
  </r>
  <r>
    <x v="3"/>
    <x v="9"/>
    <x v="1"/>
    <x v="0"/>
    <x v="1"/>
    <x v="1"/>
    <x v="1"/>
    <x v="2"/>
    <x v="1"/>
    <x v="2"/>
    <x v="0"/>
  </r>
  <r>
    <x v="4"/>
    <x v="16"/>
    <x v="0"/>
    <x v="11"/>
    <x v="1"/>
    <x v="0"/>
    <x v="0"/>
    <x v="2"/>
    <x v="1"/>
    <x v="0"/>
    <x v="14"/>
  </r>
  <r>
    <x v="4"/>
    <x v="9"/>
    <x v="1"/>
    <x v="0"/>
    <x v="1"/>
    <x v="0"/>
    <x v="0"/>
    <x v="2"/>
    <x v="1"/>
    <x v="1"/>
    <x v="6"/>
  </r>
  <r>
    <x v="3"/>
    <x v="1"/>
    <x v="3"/>
    <x v="1"/>
    <x v="1"/>
    <x v="0"/>
    <x v="2"/>
    <x v="2"/>
    <x v="1"/>
    <x v="1"/>
    <x v="12"/>
  </r>
  <r>
    <x v="4"/>
    <x v="6"/>
    <x v="3"/>
    <x v="4"/>
    <x v="1"/>
    <x v="0"/>
    <x v="0"/>
    <x v="1"/>
    <x v="1"/>
    <x v="0"/>
    <x v="10"/>
  </r>
  <r>
    <x v="3"/>
    <x v="7"/>
    <x v="3"/>
    <x v="5"/>
    <x v="1"/>
    <x v="0"/>
    <x v="1"/>
    <x v="2"/>
    <x v="1"/>
    <x v="2"/>
    <x v="4"/>
  </r>
  <r>
    <x v="3"/>
    <x v="6"/>
    <x v="3"/>
    <x v="4"/>
    <x v="1"/>
    <x v="0"/>
    <x v="0"/>
    <x v="1"/>
    <x v="1"/>
    <x v="2"/>
    <x v="0"/>
  </r>
  <r>
    <x v="4"/>
    <x v="13"/>
    <x v="3"/>
    <x v="5"/>
    <x v="1"/>
    <x v="0"/>
    <x v="0"/>
    <x v="1"/>
    <x v="1"/>
    <x v="0"/>
    <x v="4"/>
  </r>
  <r>
    <x v="3"/>
    <x v="14"/>
    <x v="3"/>
    <x v="9"/>
    <x v="1"/>
    <x v="0"/>
    <x v="0"/>
    <x v="2"/>
    <x v="0"/>
    <x v="2"/>
    <x v="6"/>
  </r>
  <r>
    <x v="4"/>
    <x v="4"/>
    <x v="3"/>
    <x v="4"/>
    <x v="1"/>
    <x v="0"/>
    <x v="0"/>
    <x v="2"/>
    <x v="1"/>
    <x v="1"/>
    <x v="1"/>
  </r>
  <r>
    <x v="0"/>
    <x v="13"/>
    <x v="1"/>
    <x v="5"/>
    <x v="0"/>
    <x v="0"/>
    <x v="0"/>
    <x v="0"/>
    <x v="0"/>
    <x v="0"/>
    <x v="4"/>
  </r>
  <r>
    <x v="0"/>
    <x v="6"/>
    <x v="1"/>
    <x v="4"/>
    <x v="0"/>
    <x v="0"/>
    <x v="0"/>
    <x v="0"/>
    <x v="2"/>
    <x v="1"/>
    <x v="9"/>
  </r>
  <r>
    <x v="2"/>
    <x v="1"/>
    <x v="0"/>
    <x v="1"/>
    <x v="1"/>
    <x v="0"/>
    <x v="2"/>
    <x v="0"/>
    <x v="2"/>
    <x v="1"/>
    <x v="9"/>
  </r>
  <r>
    <x v="0"/>
    <x v="27"/>
    <x v="1"/>
    <x v="19"/>
    <x v="0"/>
    <x v="0"/>
    <x v="1"/>
    <x v="2"/>
    <x v="0"/>
    <x v="1"/>
    <x v="12"/>
  </r>
  <r>
    <x v="0"/>
    <x v="11"/>
    <x v="0"/>
    <x v="7"/>
    <x v="0"/>
    <x v="0"/>
    <x v="1"/>
    <x v="2"/>
    <x v="0"/>
    <x v="0"/>
    <x v="10"/>
  </r>
  <r>
    <x v="2"/>
    <x v="13"/>
    <x v="0"/>
    <x v="13"/>
    <x v="0"/>
    <x v="0"/>
    <x v="1"/>
    <x v="2"/>
    <x v="0"/>
    <x v="0"/>
    <x v="10"/>
  </r>
  <r>
    <x v="3"/>
    <x v="6"/>
    <x v="1"/>
    <x v="4"/>
    <x v="1"/>
    <x v="0"/>
    <x v="1"/>
    <x v="0"/>
    <x v="2"/>
    <x v="1"/>
    <x v="9"/>
  </r>
  <r>
    <x v="3"/>
    <x v="9"/>
    <x v="0"/>
    <x v="0"/>
    <x v="1"/>
    <x v="0"/>
    <x v="1"/>
    <x v="0"/>
    <x v="0"/>
    <x v="1"/>
    <x v="1"/>
  </r>
  <r>
    <x v="2"/>
    <x v="15"/>
    <x v="3"/>
    <x v="10"/>
    <x v="0"/>
    <x v="0"/>
    <x v="2"/>
    <x v="0"/>
    <x v="1"/>
    <x v="0"/>
    <x v="23"/>
  </r>
  <r>
    <x v="2"/>
    <x v="1"/>
    <x v="0"/>
    <x v="1"/>
    <x v="0"/>
    <x v="0"/>
    <x v="2"/>
    <x v="2"/>
    <x v="2"/>
    <x v="1"/>
    <x v="12"/>
  </r>
  <r>
    <x v="2"/>
    <x v="1"/>
    <x v="0"/>
    <x v="1"/>
    <x v="0"/>
    <x v="0"/>
    <x v="0"/>
    <x v="1"/>
    <x v="0"/>
    <x v="1"/>
    <x v="1"/>
  </r>
  <r>
    <x v="2"/>
    <x v="26"/>
    <x v="3"/>
    <x v="18"/>
    <x v="1"/>
    <x v="0"/>
    <x v="2"/>
    <x v="0"/>
    <x v="0"/>
    <x v="0"/>
    <x v="1"/>
  </r>
  <r>
    <x v="2"/>
    <x v="10"/>
    <x v="2"/>
    <x v="4"/>
    <x v="1"/>
    <x v="0"/>
    <x v="1"/>
    <x v="1"/>
    <x v="0"/>
    <x v="2"/>
    <x v="0"/>
  </r>
  <r>
    <x v="1"/>
    <x v="7"/>
    <x v="2"/>
    <x v="5"/>
    <x v="0"/>
    <x v="0"/>
    <x v="2"/>
    <x v="2"/>
    <x v="2"/>
    <x v="1"/>
    <x v="1"/>
  </r>
  <r>
    <x v="1"/>
    <x v="10"/>
    <x v="2"/>
    <x v="4"/>
    <x v="0"/>
    <x v="0"/>
    <x v="1"/>
    <x v="1"/>
    <x v="0"/>
    <x v="2"/>
    <x v="0"/>
  </r>
  <r>
    <x v="3"/>
    <x v="7"/>
    <x v="2"/>
    <x v="5"/>
    <x v="1"/>
    <x v="0"/>
    <x v="1"/>
    <x v="1"/>
    <x v="2"/>
    <x v="1"/>
    <x v="6"/>
  </r>
  <r>
    <x v="0"/>
    <x v="1"/>
    <x v="0"/>
    <x v="1"/>
    <x v="0"/>
    <x v="0"/>
    <x v="0"/>
    <x v="2"/>
    <x v="2"/>
    <x v="1"/>
    <x v="5"/>
  </r>
  <r>
    <x v="0"/>
    <x v="10"/>
    <x v="0"/>
    <x v="1"/>
    <x v="0"/>
    <x v="0"/>
    <x v="0"/>
    <x v="2"/>
    <x v="0"/>
    <x v="1"/>
    <x v="6"/>
  </r>
  <r>
    <x v="0"/>
    <x v="1"/>
    <x v="0"/>
    <x v="1"/>
    <x v="0"/>
    <x v="0"/>
    <x v="0"/>
    <x v="2"/>
    <x v="0"/>
    <x v="1"/>
    <x v="5"/>
  </r>
  <r>
    <x v="2"/>
    <x v="9"/>
    <x v="0"/>
    <x v="0"/>
    <x v="1"/>
    <x v="0"/>
    <x v="2"/>
    <x v="2"/>
    <x v="0"/>
    <x v="1"/>
    <x v="6"/>
  </r>
  <r>
    <x v="1"/>
    <x v="7"/>
    <x v="1"/>
    <x v="5"/>
    <x v="0"/>
    <x v="0"/>
    <x v="2"/>
    <x v="1"/>
    <x v="1"/>
    <x v="2"/>
    <x v="4"/>
  </r>
  <r>
    <x v="1"/>
    <x v="1"/>
    <x v="2"/>
    <x v="4"/>
    <x v="1"/>
    <x v="0"/>
    <x v="1"/>
    <x v="2"/>
    <x v="2"/>
    <x v="1"/>
    <x v="1"/>
  </r>
  <r>
    <x v="2"/>
    <x v="1"/>
    <x v="1"/>
    <x v="5"/>
    <x v="1"/>
    <x v="0"/>
    <x v="2"/>
    <x v="2"/>
    <x v="1"/>
    <x v="1"/>
    <x v="6"/>
  </r>
  <r>
    <x v="4"/>
    <x v="6"/>
    <x v="1"/>
    <x v="4"/>
    <x v="1"/>
    <x v="0"/>
    <x v="0"/>
    <x v="0"/>
    <x v="2"/>
    <x v="1"/>
    <x v="9"/>
  </r>
  <r>
    <x v="4"/>
    <x v="4"/>
    <x v="0"/>
    <x v="4"/>
    <x v="1"/>
    <x v="0"/>
    <x v="2"/>
    <x v="1"/>
    <x v="0"/>
    <x v="0"/>
    <x v="4"/>
  </r>
  <r>
    <x v="0"/>
    <x v="13"/>
    <x v="0"/>
    <x v="5"/>
    <x v="0"/>
    <x v="1"/>
    <x v="0"/>
    <x v="1"/>
    <x v="1"/>
    <x v="2"/>
    <x v="4"/>
  </r>
  <r>
    <x v="2"/>
    <x v="11"/>
    <x v="0"/>
    <x v="7"/>
    <x v="1"/>
    <x v="0"/>
    <x v="0"/>
    <x v="1"/>
    <x v="0"/>
    <x v="2"/>
    <x v="10"/>
  </r>
  <r>
    <x v="0"/>
    <x v="6"/>
    <x v="3"/>
    <x v="4"/>
    <x v="1"/>
    <x v="0"/>
    <x v="1"/>
    <x v="1"/>
    <x v="0"/>
    <x v="2"/>
    <x v="0"/>
  </r>
  <r>
    <x v="3"/>
    <x v="9"/>
    <x v="0"/>
    <x v="0"/>
    <x v="1"/>
    <x v="0"/>
    <x v="2"/>
    <x v="1"/>
    <x v="0"/>
    <x v="2"/>
    <x v="4"/>
  </r>
  <r>
    <x v="1"/>
    <x v="4"/>
    <x v="1"/>
    <x v="4"/>
    <x v="1"/>
    <x v="0"/>
    <x v="2"/>
    <x v="1"/>
    <x v="1"/>
    <x v="2"/>
    <x v="0"/>
  </r>
  <r>
    <x v="1"/>
    <x v="6"/>
    <x v="1"/>
    <x v="4"/>
    <x v="1"/>
    <x v="0"/>
    <x v="2"/>
    <x v="1"/>
    <x v="1"/>
    <x v="2"/>
    <x v="0"/>
  </r>
  <r>
    <x v="2"/>
    <x v="11"/>
    <x v="0"/>
    <x v="7"/>
    <x v="0"/>
    <x v="1"/>
    <x v="0"/>
    <x v="1"/>
    <x v="1"/>
    <x v="2"/>
    <x v="10"/>
  </r>
  <r>
    <x v="2"/>
    <x v="11"/>
    <x v="0"/>
    <x v="7"/>
    <x v="1"/>
    <x v="0"/>
    <x v="0"/>
    <x v="2"/>
    <x v="1"/>
    <x v="0"/>
    <x v="10"/>
  </r>
  <r>
    <x v="4"/>
    <x v="11"/>
    <x v="1"/>
    <x v="7"/>
    <x v="1"/>
    <x v="0"/>
    <x v="0"/>
    <x v="1"/>
    <x v="2"/>
    <x v="0"/>
    <x v="10"/>
  </r>
  <r>
    <x v="3"/>
    <x v="1"/>
    <x v="1"/>
    <x v="1"/>
    <x v="1"/>
    <x v="0"/>
    <x v="2"/>
    <x v="2"/>
    <x v="1"/>
    <x v="1"/>
    <x v="5"/>
  </r>
  <r>
    <x v="4"/>
    <x v="1"/>
    <x v="0"/>
    <x v="1"/>
    <x v="1"/>
    <x v="0"/>
    <x v="2"/>
    <x v="2"/>
    <x v="2"/>
    <x v="1"/>
    <x v="1"/>
  </r>
  <r>
    <x v="4"/>
    <x v="1"/>
    <x v="0"/>
    <x v="1"/>
    <x v="1"/>
    <x v="0"/>
    <x v="2"/>
    <x v="2"/>
    <x v="0"/>
    <x v="1"/>
    <x v="12"/>
  </r>
  <r>
    <x v="4"/>
    <x v="11"/>
    <x v="1"/>
    <x v="7"/>
    <x v="1"/>
    <x v="0"/>
    <x v="1"/>
    <x v="1"/>
    <x v="1"/>
    <x v="2"/>
    <x v="10"/>
  </r>
  <r>
    <x v="3"/>
    <x v="1"/>
    <x v="0"/>
    <x v="1"/>
    <x v="1"/>
    <x v="0"/>
    <x v="0"/>
    <x v="2"/>
    <x v="0"/>
    <x v="1"/>
    <x v="1"/>
  </r>
  <r>
    <x v="4"/>
    <x v="16"/>
    <x v="0"/>
    <x v="11"/>
    <x v="1"/>
    <x v="0"/>
    <x v="2"/>
    <x v="2"/>
    <x v="1"/>
    <x v="0"/>
    <x v="14"/>
  </r>
  <r>
    <x v="3"/>
    <x v="9"/>
    <x v="2"/>
    <x v="0"/>
    <x v="1"/>
    <x v="0"/>
    <x v="1"/>
    <x v="2"/>
    <x v="1"/>
    <x v="2"/>
    <x v="0"/>
  </r>
  <r>
    <x v="3"/>
    <x v="11"/>
    <x v="1"/>
    <x v="7"/>
    <x v="1"/>
    <x v="0"/>
    <x v="0"/>
    <x v="2"/>
    <x v="1"/>
    <x v="0"/>
    <x v="10"/>
  </r>
  <r>
    <x v="3"/>
    <x v="1"/>
    <x v="3"/>
    <x v="1"/>
    <x v="1"/>
    <x v="0"/>
    <x v="1"/>
    <x v="2"/>
    <x v="0"/>
    <x v="1"/>
    <x v="1"/>
  </r>
  <r>
    <x v="4"/>
    <x v="7"/>
    <x v="0"/>
    <x v="5"/>
    <x v="1"/>
    <x v="0"/>
    <x v="0"/>
    <x v="1"/>
    <x v="1"/>
    <x v="1"/>
    <x v="9"/>
  </r>
  <r>
    <x v="3"/>
    <x v="9"/>
    <x v="1"/>
    <x v="0"/>
    <x v="1"/>
    <x v="0"/>
    <x v="0"/>
    <x v="2"/>
    <x v="1"/>
    <x v="1"/>
    <x v="6"/>
  </r>
  <r>
    <x v="3"/>
    <x v="31"/>
    <x v="3"/>
    <x v="23"/>
    <x v="1"/>
    <x v="0"/>
    <x v="1"/>
    <x v="2"/>
    <x v="0"/>
    <x v="1"/>
    <x v="20"/>
  </r>
  <r>
    <x v="4"/>
    <x v="9"/>
    <x v="2"/>
    <x v="0"/>
    <x v="1"/>
    <x v="0"/>
    <x v="1"/>
    <x v="2"/>
    <x v="1"/>
    <x v="2"/>
    <x v="0"/>
  </r>
  <r>
    <x v="4"/>
    <x v="32"/>
    <x v="3"/>
    <x v="4"/>
    <x v="1"/>
    <x v="0"/>
    <x v="1"/>
    <x v="2"/>
    <x v="0"/>
    <x v="0"/>
    <x v="4"/>
  </r>
  <r>
    <x v="1"/>
    <x v="9"/>
    <x v="3"/>
    <x v="0"/>
    <x v="1"/>
    <x v="0"/>
    <x v="2"/>
    <x v="1"/>
    <x v="1"/>
    <x v="2"/>
    <x v="4"/>
  </r>
  <r>
    <x v="2"/>
    <x v="9"/>
    <x v="3"/>
    <x v="0"/>
    <x v="1"/>
    <x v="0"/>
    <x v="1"/>
    <x v="2"/>
    <x v="1"/>
    <x v="2"/>
    <x v="0"/>
  </r>
  <r>
    <x v="4"/>
    <x v="7"/>
    <x v="1"/>
    <x v="5"/>
    <x v="1"/>
    <x v="0"/>
    <x v="1"/>
    <x v="2"/>
    <x v="1"/>
    <x v="2"/>
    <x v="10"/>
  </r>
  <r>
    <x v="3"/>
    <x v="1"/>
    <x v="3"/>
    <x v="1"/>
    <x v="1"/>
    <x v="0"/>
    <x v="1"/>
    <x v="2"/>
    <x v="1"/>
    <x v="1"/>
    <x v="5"/>
  </r>
  <r>
    <x v="4"/>
    <x v="6"/>
    <x v="3"/>
    <x v="4"/>
    <x v="1"/>
    <x v="0"/>
    <x v="1"/>
    <x v="1"/>
    <x v="2"/>
    <x v="2"/>
    <x v="0"/>
  </r>
  <r>
    <x v="3"/>
    <x v="1"/>
    <x v="3"/>
    <x v="1"/>
    <x v="1"/>
    <x v="0"/>
    <x v="1"/>
    <x v="2"/>
    <x v="1"/>
    <x v="1"/>
    <x v="5"/>
  </r>
  <r>
    <x v="3"/>
    <x v="9"/>
    <x v="3"/>
    <x v="4"/>
    <x v="1"/>
    <x v="0"/>
    <x v="1"/>
    <x v="1"/>
    <x v="1"/>
    <x v="2"/>
    <x v="0"/>
  </r>
  <r>
    <x v="3"/>
    <x v="9"/>
    <x v="3"/>
    <x v="0"/>
    <x v="1"/>
    <x v="0"/>
    <x v="2"/>
    <x v="1"/>
    <x v="1"/>
    <x v="2"/>
    <x v="4"/>
  </r>
  <r>
    <x v="3"/>
    <x v="1"/>
    <x v="3"/>
    <x v="1"/>
    <x v="1"/>
    <x v="0"/>
    <x v="0"/>
    <x v="2"/>
    <x v="2"/>
    <x v="1"/>
    <x v="1"/>
  </r>
  <r>
    <x v="4"/>
    <x v="4"/>
    <x v="0"/>
    <x v="4"/>
    <x v="1"/>
    <x v="0"/>
    <x v="0"/>
    <x v="2"/>
    <x v="0"/>
    <x v="2"/>
    <x v="0"/>
  </r>
  <r>
    <x v="3"/>
    <x v="7"/>
    <x v="3"/>
    <x v="5"/>
    <x v="1"/>
    <x v="0"/>
    <x v="2"/>
    <x v="2"/>
    <x v="1"/>
    <x v="2"/>
    <x v="4"/>
  </r>
  <r>
    <x v="2"/>
    <x v="6"/>
    <x v="3"/>
    <x v="4"/>
    <x v="1"/>
    <x v="1"/>
    <x v="0"/>
    <x v="1"/>
    <x v="1"/>
    <x v="2"/>
    <x v="0"/>
  </r>
  <r>
    <x v="4"/>
    <x v="7"/>
    <x v="3"/>
    <x v="5"/>
    <x v="1"/>
    <x v="0"/>
    <x v="0"/>
    <x v="2"/>
    <x v="2"/>
    <x v="2"/>
    <x v="4"/>
  </r>
  <r>
    <x v="0"/>
    <x v="1"/>
    <x v="2"/>
    <x v="1"/>
    <x v="0"/>
    <x v="1"/>
    <x v="2"/>
    <x v="0"/>
    <x v="2"/>
    <x v="1"/>
    <x v="9"/>
  </r>
  <r>
    <x v="0"/>
    <x v="6"/>
    <x v="0"/>
    <x v="4"/>
    <x v="1"/>
    <x v="0"/>
    <x v="1"/>
    <x v="0"/>
    <x v="0"/>
    <x v="1"/>
    <x v="5"/>
  </r>
  <r>
    <x v="0"/>
    <x v="1"/>
    <x v="2"/>
    <x v="1"/>
    <x v="0"/>
    <x v="1"/>
    <x v="1"/>
    <x v="2"/>
    <x v="2"/>
    <x v="0"/>
    <x v="0"/>
  </r>
  <r>
    <x v="2"/>
    <x v="1"/>
    <x v="2"/>
    <x v="1"/>
    <x v="0"/>
    <x v="0"/>
    <x v="1"/>
    <x v="2"/>
    <x v="0"/>
    <x v="1"/>
    <x v="12"/>
  </r>
  <r>
    <x v="2"/>
    <x v="10"/>
    <x v="2"/>
    <x v="1"/>
    <x v="0"/>
    <x v="0"/>
    <x v="2"/>
    <x v="2"/>
    <x v="0"/>
    <x v="1"/>
    <x v="6"/>
  </r>
  <r>
    <x v="0"/>
    <x v="4"/>
    <x v="2"/>
    <x v="4"/>
    <x v="0"/>
    <x v="0"/>
    <x v="2"/>
    <x v="2"/>
    <x v="1"/>
    <x v="1"/>
    <x v="1"/>
  </r>
  <r>
    <x v="0"/>
    <x v="1"/>
    <x v="2"/>
    <x v="1"/>
    <x v="1"/>
    <x v="0"/>
    <x v="1"/>
    <x v="2"/>
    <x v="0"/>
    <x v="0"/>
    <x v="0"/>
  </r>
  <r>
    <x v="2"/>
    <x v="6"/>
    <x v="0"/>
    <x v="4"/>
    <x v="0"/>
    <x v="0"/>
    <x v="1"/>
    <x v="2"/>
    <x v="0"/>
    <x v="1"/>
    <x v="6"/>
  </r>
  <r>
    <x v="0"/>
    <x v="10"/>
    <x v="1"/>
    <x v="13"/>
    <x v="0"/>
    <x v="0"/>
    <x v="0"/>
    <x v="0"/>
    <x v="1"/>
    <x v="2"/>
    <x v="9"/>
  </r>
  <r>
    <x v="2"/>
    <x v="10"/>
    <x v="0"/>
    <x v="13"/>
    <x v="0"/>
    <x v="1"/>
    <x v="1"/>
    <x v="0"/>
    <x v="1"/>
    <x v="2"/>
    <x v="9"/>
  </r>
  <r>
    <x v="0"/>
    <x v="4"/>
    <x v="2"/>
    <x v="4"/>
    <x v="0"/>
    <x v="0"/>
    <x v="0"/>
    <x v="1"/>
    <x v="2"/>
    <x v="2"/>
    <x v="10"/>
  </r>
  <r>
    <x v="1"/>
    <x v="10"/>
    <x v="1"/>
    <x v="13"/>
    <x v="0"/>
    <x v="0"/>
    <x v="2"/>
    <x v="0"/>
    <x v="1"/>
    <x v="2"/>
    <x v="9"/>
  </r>
  <r>
    <x v="0"/>
    <x v="13"/>
    <x v="0"/>
    <x v="5"/>
    <x v="0"/>
    <x v="0"/>
    <x v="2"/>
    <x v="1"/>
    <x v="1"/>
    <x v="2"/>
    <x v="4"/>
  </r>
  <r>
    <x v="3"/>
    <x v="4"/>
    <x v="2"/>
    <x v="4"/>
    <x v="1"/>
    <x v="0"/>
    <x v="2"/>
    <x v="1"/>
    <x v="2"/>
    <x v="0"/>
    <x v="10"/>
  </r>
  <r>
    <x v="0"/>
    <x v="1"/>
    <x v="0"/>
    <x v="5"/>
    <x v="1"/>
    <x v="0"/>
    <x v="2"/>
    <x v="2"/>
    <x v="0"/>
    <x v="1"/>
    <x v="6"/>
  </r>
  <r>
    <x v="0"/>
    <x v="11"/>
    <x v="0"/>
    <x v="7"/>
    <x v="1"/>
    <x v="0"/>
    <x v="2"/>
    <x v="1"/>
    <x v="0"/>
    <x v="2"/>
    <x v="10"/>
  </r>
  <r>
    <x v="3"/>
    <x v="17"/>
    <x v="1"/>
    <x v="12"/>
    <x v="1"/>
    <x v="0"/>
    <x v="2"/>
    <x v="1"/>
    <x v="2"/>
    <x v="0"/>
    <x v="2"/>
  </r>
  <r>
    <x v="2"/>
    <x v="1"/>
    <x v="1"/>
    <x v="0"/>
    <x v="1"/>
    <x v="0"/>
    <x v="0"/>
    <x v="0"/>
    <x v="0"/>
    <x v="2"/>
    <x v="9"/>
  </r>
  <r>
    <x v="0"/>
    <x v="5"/>
    <x v="2"/>
    <x v="0"/>
    <x v="0"/>
    <x v="0"/>
    <x v="0"/>
    <x v="2"/>
    <x v="1"/>
    <x v="0"/>
    <x v="4"/>
  </r>
  <r>
    <x v="0"/>
    <x v="7"/>
    <x v="2"/>
    <x v="5"/>
    <x v="0"/>
    <x v="1"/>
    <x v="1"/>
    <x v="2"/>
    <x v="2"/>
    <x v="2"/>
    <x v="4"/>
  </r>
  <r>
    <x v="0"/>
    <x v="6"/>
    <x v="0"/>
    <x v="4"/>
    <x v="0"/>
    <x v="1"/>
    <x v="1"/>
    <x v="1"/>
    <x v="1"/>
    <x v="2"/>
    <x v="0"/>
  </r>
  <r>
    <x v="3"/>
    <x v="18"/>
    <x v="1"/>
    <x v="1"/>
    <x v="1"/>
    <x v="0"/>
    <x v="2"/>
    <x v="1"/>
    <x v="2"/>
    <x v="1"/>
    <x v="9"/>
  </r>
  <r>
    <x v="3"/>
    <x v="15"/>
    <x v="0"/>
    <x v="10"/>
    <x v="1"/>
    <x v="1"/>
    <x v="1"/>
    <x v="0"/>
    <x v="1"/>
    <x v="0"/>
    <x v="14"/>
  </r>
  <r>
    <x v="3"/>
    <x v="13"/>
    <x v="2"/>
    <x v="5"/>
    <x v="1"/>
    <x v="1"/>
    <x v="0"/>
    <x v="0"/>
    <x v="0"/>
    <x v="0"/>
    <x v="4"/>
  </r>
  <r>
    <x v="2"/>
    <x v="0"/>
    <x v="0"/>
    <x v="5"/>
    <x v="1"/>
    <x v="0"/>
    <x v="0"/>
    <x v="1"/>
    <x v="2"/>
    <x v="1"/>
    <x v="6"/>
  </r>
  <r>
    <x v="1"/>
    <x v="12"/>
    <x v="2"/>
    <x v="8"/>
    <x v="0"/>
    <x v="0"/>
    <x v="1"/>
    <x v="2"/>
    <x v="0"/>
    <x v="2"/>
    <x v="11"/>
  </r>
  <r>
    <x v="2"/>
    <x v="12"/>
    <x v="2"/>
    <x v="8"/>
    <x v="0"/>
    <x v="0"/>
    <x v="0"/>
    <x v="2"/>
    <x v="0"/>
    <x v="2"/>
    <x v="11"/>
  </r>
  <r>
    <x v="1"/>
    <x v="7"/>
    <x v="1"/>
    <x v="5"/>
    <x v="1"/>
    <x v="0"/>
    <x v="2"/>
    <x v="1"/>
    <x v="2"/>
    <x v="2"/>
    <x v="4"/>
  </r>
  <r>
    <x v="3"/>
    <x v="4"/>
    <x v="2"/>
    <x v="4"/>
    <x v="1"/>
    <x v="0"/>
    <x v="2"/>
    <x v="1"/>
    <x v="0"/>
    <x v="2"/>
    <x v="10"/>
  </r>
  <r>
    <x v="2"/>
    <x v="7"/>
    <x v="0"/>
    <x v="5"/>
    <x v="0"/>
    <x v="0"/>
    <x v="1"/>
    <x v="2"/>
    <x v="1"/>
    <x v="2"/>
    <x v="4"/>
  </r>
  <r>
    <x v="3"/>
    <x v="17"/>
    <x v="1"/>
    <x v="12"/>
    <x v="1"/>
    <x v="0"/>
    <x v="0"/>
    <x v="1"/>
    <x v="2"/>
    <x v="0"/>
    <x v="2"/>
  </r>
  <r>
    <x v="2"/>
    <x v="23"/>
    <x v="0"/>
    <x v="15"/>
    <x v="0"/>
    <x v="1"/>
    <x v="0"/>
    <x v="1"/>
    <x v="0"/>
    <x v="2"/>
    <x v="17"/>
  </r>
  <r>
    <x v="4"/>
    <x v="13"/>
    <x v="2"/>
    <x v="13"/>
    <x v="1"/>
    <x v="0"/>
    <x v="1"/>
    <x v="2"/>
    <x v="0"/>
    <x v="0"/>
    <x v="10"/>
  </r>
  <r>
    <x v="1"/>
    <x v="16"/>
    <x v="2"/>
    <x v="11"/>
    <x v="0"/>
    <x v="1"/>
    <x v="0"/>
    <x v="2"/>
    <x v="0"/>
    <x v="0"/>
    <x v="14"/>
  </r>
  <r>
    <x v="0"/>
    <x v="19"/>
    <x v="3"/>
    <x v="1"/>
    <x v="0"/>
    <x v="0"/>
    <x v="0"/>
    <x v="2"/>
    <x v="0"/>
    <x v="0"/>
    <x v="4"/>
  </r>
  <r>
    <x v="3"/>
    <x v="3"/>
    <x v="1"/>
    <x v="3"/>
    <x v="1"/>
    <x v="0"/>
    <x v="0"/>
    <x v="1"/>
    <x v="2"/>
    <x v="1"/>
    <x v="3"/>
  </r>
  <r>
    <x v="4"/>
    <x v="7"/>
    <x v="3"/>
    <x v="1"/>
    <x v="1"/>
    <x v="0"/>
    <x v="1"/>
    <x v="0"/>
    <x v="0"/>
    <x v="1"/>
    <x v="1"/>
  </r>
  <r>
    <x v="2"/>
    <x v="6"/>
    <x v="3"/>
    <x v="13"/>
    <x v="1"/>
    <x v="0"/>
    <x v="0"/>
    <x v="0"/>
    <x v="1"/>
    <x v="1"/>
    <x v="1"/>
  </r>
  <r>
    <x v="2"/>
    <x v="1"/>
    <x v="0"/>
    <x v="1"/>
    <x v="1"/>
    <x v="1"/>
    <x v="2"/>
    <x v="2"/>
    <x v="1"/>
    <x v="1"/>
    <x v="12"/>
  </r>
  <r>
    <x v="2"/>
    <x v="19"/>
    <x v="0"/>
    <x v="1"/>
    <x v="1"/>
    <x v="0"/>
    <x v="0"/>
    <x v="2"/>
    <x v="1"/>
    <x v="0"/>
    <x v="4"/>
  </r>
  <r>
    <x v="2"/>
    <x v="12"/>
    <x v="2"/>
    <x v="8"/>
    <x v="1"/>
    <x v="0"/>
    <x v="0"/>
    <x v="2"/>
    <x v="0"/>
    <x v="2"/>
    <x v="11"/>
  </r>
  <r>
    <x v="4"/>
    <x v="11"/>
    <x v="1"/>
    <x v="7"/>
    <x v="1"/>
    <x v="0"/>
    <x v="1"/>
    <x v="1"/>
    <x v="2"/>
    <x v="2"/>
    <x v="10"/>
  </r>
  <r>
    <x v="2"/>
    <x v="4"/>
    <x v="3"/>
    <x v="4"/>
    <x v="1"/>
    <x v="0"/>
    <x v="0"/>
    <x v="0"/>
    <x v="0"/>
    <x v="2"/>
    <x v="9"/>
  </r>
  <r>
    <x v="3"/>
    <x v="31"/>
    <x v="1"/>
    <x v="23"/>
    <x v="1"/>
    <x v="0"/>
    <x v="2"/>
    <x v="2"/>
    <x v="1"/>
    <x v="1"/>
    <x v="20"/>
  </r>
  <r>
    <x v="3"/>
    <x v="4"/>
    <x v="3"/>
    <x v="4"/>
    <x v="1"/>
    <x v="0"/>
    <x v="0"/>
    <x v="0"/>
    <x v="2"/>
    <x v="1"/>
    <x v="1"/>
  </r>
  <r>
    <x v="4"/>
    <x v="11"/>
    <x v="0"/>
    <x v="7"/>
    <x v="1"/>
    <x v="0"/>
    <x v="0"/>
    <x v="1"/>
    <x v="0"/>
    <x v="0"/>
    <x v="10"/>
  </r>
  <r>
    <x v="2"/>
    <x v="18"/>
    <x v="3"/>
    <x v="1"/>
    <x v="1"/>
    <x v="0"/>
    <x v="0"/>
    <x v="1"/>
    <x v="0"/>
    <x v="1"/>
    <x v="9"/>
  </r>
  <r>
    <x v="0"/>
    <x v="1"/>
    <x v="3"/>
    <x v="1"/>
    <x v="1"/>
    <x v="0"/>
    <x v="1"/>
    <x v="2"/>
    <x v="1"/>
    <x v="1"/>
    <x v="12"/>
  </r>
  <r>
    <x v="4"/>
    <x v="11"/>
    <x v="0"/>
    <x v="7"/>
    <x v="1"/>
    <x v="0"/>
    <x v="0"/>
    <x v="1"/>
    <x v="2"/>
    <x v="0"/>
    <x v="10"/>
  </r>
  <r>
    <x v="3"/>
    <x v="12"/>
    <x v="0"/>
    <x v="8"/>
    <x v="1"/>
    <x v="0"/>
    <x v="1"/>
    <x v="2"/>
    <x v="0"/>
    <x v="2"/>
    <x v="11"/>
  </r>
  <r>
    <x v="0"/>
    <x v="13"/>
    <x v="3"/>
    <x v="5"/>
    <x v="0"/>
    <x v="1"/>
    <x v="0"/>
    <x v="1"/>
    <x v="2"/>
    <x v="2"/>
    <x v="4"/>
  </r>
  <r>
    <x v="4"/>
    <x v="9"/>
    <x v="2"/>
    <x v="0"/>
    <x v="1"/>
    <x v="0"/>
    <x v="0"/>
    <x v="2"/>
    <x v="0"/>
    <x v="1"/>
    <x v="6"/>
  </r>
  <r>
    <x v="2"/>
    <x v="13"/>
    <x v="3"/>
    <x v="5"/>
    <x v="1"/>
    <x v="0"/>
    <x v="0"/>
    <x v="1"/>
    <x v="2"/>
    <x v="2"/>
    <x v="4"/>
  </r>
  <r>
    <x v="3"/>
    <x v="9"/>
    <x v="3"/>
    <x v="0"/>
    <x v="1"/>
    <x v="0"/>
    <x v="2"/>
    <x v="2"/>
    <x v="1"/>
    <x v="1"/>
    <x v="5"/>
  </r>
  <r>
    <x v="3"/>
    <x v="1"/>
    <x v="3"/>
    <x v="1"/>
    <x v="1"/>
    <x v="0"/>
    <x v="2"/>
    <x v="2"/>
    <x v="1"/>
    <x v="1"/>
    <x v="12"/>
  </r>
  <r>
    <x v="3"/>
    <x v="4"/>
    <x v="3"/>
    <x v="4"/>
    <x v="1"/>
    <x v="0"/>
    <x v="2"/>
    <x v="2"/>
    <x v="1"/>
    <x v="1"/>
    <x v="1"/>
  </r>
  <r>
    <x v="3"/>
    <x v="19"/>
    <x v="3"/>
    <x v="1"/>
    <x v="1"/>
    <x v="0"/>
    <x v="2"/>
    <x v="2"/>
    <x v="0"/>
    <x v="2"/>
    <x v="9"/>
  </r>
  <r>
    <x v="4"/>
    <x v="1"/>
    <x v="0"/>
    <x v="1"/>
    <x v="1"/>
    <x v="0"/>
    <x v="0"/>
    <x v="2"/>
    <x v="1"/>
    <x v="1"/>
    <x v="12"/>
  </r>
  <r>
    <x v="4"/>
    <x v="4"/>
    <x v="3"/>
    <x v="4"/>
    <x v="1"/>
    <x v="0"/>
    <x v="1"/>
    <x v="1"/>
    <x v="1"/>
    <x v="2"/>
    <x v="10"/>
  </r>
  <r>
    <x v="3"/>
    <x v="9"/>
    <x v="3"/>
    <x v="0"/>
    <x v="1"/>
    <x v="0"/>
    <x v="1"/>
    <x v="2"/>
    <x v="1"/>
    <x v="2"/>
    <x v="0"/>
  </r>
  <r>
    <x v="4"/>
    <x v="22"/>
    <x v="1"/>
    <x v="5"/>
    <x v="1"/>
    <x v="0"/>
    <x v="0"/>
    <x v="2"/>
    <x v="1"/>
    <x v="2"/>
    <x v="16"/>
  </r>
  <r>
    <x v="4"/>
    <x v="14"/>
    <x v="3"/>
    <x v="9"/>
    <x v="1"/>
    <x v="0"/>
    <x v="0"/>
    <x v="2"/>
    <x v="1"/>
    <x v="2"/>
    <x v="6"/>
  </r>
  <r>
    <x v="0"/>
    <x v="3"/>
    <x v="1"/>
    <x v="3"/>
    <x v="0"/>
    <x v="0"/>
    <x v="2"/>
    <x v="1"/>
    <x v="0"/>
    <x v="1"/>
    <x v="3"/>
  </r>
  <r>
    <x v="0"/>
    <x v="4"/>
    <x v="1"/>
    <x v="4"/>
    <x v="0"/>
    <x v="0"/>
    <x v="1"/>
    <x v="1"/>
    <x v="1"/>
    <x v="0"/>
    <x v="10"/>
  </r>
  <r>
    <x v="0"/>
    <x v="4"/>
    <x v="2"/>
    <x v="4"/>
    <x v="0"/>
    <x v="0"/>
    <x v="1"/>
    <x v="2"/>
    <x v="0"/>
    <x v="1"/>
    <x v="1"/>
  </r>
  <r>
    <x v="0"/>
    <x v="9"/>
    <x v="2"/>
    <x v="0"/>
    <x v="0"/>
    <x v="0"/>
    <x v="2"/>
    <x v="2"/>
    <x v="0"/>
    <x v="1"/>
    <x v="6"/>
  </r>
  <r>
    <x v="0"/>
    <x v="27"/>
    <x v="0"/>
    <x v="19"/>
    <x v="0"/>
    <x v="0"/>
    <x v="2"/>
    <x v="2"/>
    <x v="0"/>
    <x v="1"/>
    <x v="12"/>
  </r>
  <r>
    <x v="0"/>
    <x v="4"/>
    <x v="2"/>
    <x v="4"/>
    <x v="0"/>
    <x v="0"/>
    <x v="1"/>
    <x v="1"/>
    <x v="1"/>
    <x v="2"/>
    <x v="0"/>
  </r>
  <r>
    <x v="3"/>
    <x v="36"/>
    <x v="0"/>
    <x v="27"/>
    <x v="1"/>
    <x v="0"/>
    <x v="2"/>
    <x v="0"/>
    <x v="0"/>
    <x v="0"/>
    <x v="17"/>
  </r>
  <r>
    <x v="2"/>
    <x v="11"/>
    <x v="0"/>
    <x v="7"/>
    <x v="1"/>
    <x v="0"/>
    <x v="2"/>
    <x v="1"/>
    <x v="0"/>
    <x v="0"/>
    <x v="10"/>
  </r>
  <r>
    <x v="0"/>
    <x v="6"/>
    <x v="2"/>
    <x v="4"/>
    <x v="0"/>
    <x v="0"/>
    <x v="1"/>
    <x v="2"/>
    <x v="1"/>
    <x v="1"/>
    <x v="6"/>
  </r>
  <r>
    <x v="2"/>
    <x v="4"/>
    <x v="0"/>
    <x v="4"/>
    <x v="0"/>
    <x v="0"/>
    <x v="1"/>
    <x v="1"/>
    <x v="2"/>
    <x v="2"/>
    <x v="10"/>
  </r>
  <r>
    <x v="0"/>
    <x v="9"/>
    <x v="2"/>
    <x v="0"/>
    <x v="0"/>
    <x v="0"/>
    <x v="0"/>
    <x v="2"/>
    <x v="0"/>
    <x v="1"/>
    <x v="6"/>
  </r>
  <r>
    <x v="0"/>
    <x v="6"/>
    <x v="0"/>
    <x v="4"/>
    <x v="0"/>
    <x v="0"/>
    <x v="1"/>
    <x v="1"/>
    <x v="1"/>
    <x v="2"/>
    <x v="0"/>
  </r>
  <r>
    <x v="2"/>
    <x v="1"/>
    <x v="1"/>
    <x v="1"/>
    <x v="0"/>
    <x v="0"/>
    <x v="2"/>
    <x v="2"/>
    <x v="1"/>
    <x v="1"/>
    <x v="12"/>
  </r>
  <r>
    <x v="3"/>
    <x v="7"/>
    <x v="3"/>
    <x v="5"/>
    <x v="1"/>
    <x v="0"/>
    <x v="0"/>
    <x v="2"/>
    <x v="0"/>
    <x v="2"/>
    <x v="0"/>
  </r>
  <r>
    <x v="4"/>
    <x v="22"/>
    <x v="3"/>
    <x v="5"/>
    <x v="1"/>
    <x v="0"/>
    <x v="0"/>
    <x v="2"/>
    <x v="1"/>
    <x v="2"/>
    <x v="16"/>
  </r>
  <r>
    <x v="2"/>
    <x v="11"/>
    <x v="0"/>
    <x v="7"/>
    <x v="0"/>
    <x v="0"/>
    <x v="1"/>
    <x v="1"/>
    <x v="2"/>
    <x v="0"/>
    <x v="10"/>
  </r>
  <r>
    <x v="0"/>
    <x v="1"/>
    <x v="2"/>
    <x v="1"/>
    <x v="0"/>
    <x v="0"/>
    <x v="1"/>
    <x v="2"/>
    <x v="2"/>
    <x v="1"/>
    <x v="5"/>
  </r>
  <r>
    <x v="0"/>
    <x v="13"/>
    <x v="0"/>
    <x v="5"/>
    <x v="1"/>
    <x v="0"/>
    <x v="1"/>
    <x v="1"/>
    <x v="0"/>
    <x v="0"/>
    <x v="10"/>
  </r>
  <r>
    <x v="1"/>
    <x v="6"/>
    <x v="2"/>
    <x v="4"/>
    <x v="1"/>
    <x v="0"/>
    <x v="2"/>
    <x v="0"/>
    <x v="2"/>
    <x v="1"/>
    <x v="6"/>
  </r>
  <r>
    <x v="2"/>
    <x v="6"/>
    <x v="2"/>
    <x v="4"/>
    <x v="0"/>
    <x v="0"/>
    <x v="2"/>
    <x v="2"/>
    <x v="0"/>
    <x v="1"/>
    <x v="6"/>
  </r>
  <r>
    <x v="0"/>
    <x v="7"/>
    <x v="0"/>
    <x v="5"/>
    <x v="0"/>
    <x v="0"/>
    <x v="1"/>
    <x v="1"/>
    <x v="2"/>
    <x v="2"/>
    <x v="4"/>
  </r>
  <r>
    <x v="1"/>
    <x v="13"/>
    <x v="1"/>
    <x v="5"/>
    <x v="0"/>
    <x v="0"/>
    <x v="1"/>
    <x v="1"/>
    <x v="2"/>
    <x v="0"/>
    <x v="4"/>
  </r>
  <r>
    <x v="0"/>
    <x v="4"/>
    <x v="1"/>
    <x v="4"/>
    <x v="0"/>
    <x v="0"/>
    <x v="1"/>
    <x v="2"/>
    <x v="1"/>
    <x v="0"/>
    <x v="10"/>
  </r>
  <r>
    <x v="0"/>
    <x v="4"/>
    <x v="0"/>
    <x v="4"/>
    <x v="0"/>
    <x v="0"/>
    <x v="2"/>
    <x v="1"/>
    <x v="1"/>
    <x v="2"/>
    <x v="10"/>
  </r>
  <r>
    <x v="0"/>
    <x v="9"/>
    <x v="0"/>
    <x v="0"/>
    <x v="0"/>
    <x v="0"/>
    <x v="1"/>
    <x v="1"/>
    <x v="1"/>
    <x v="2"/>
    <x v="4"/>
  </r>
  <r>
    <x v="0"/>
    <x v="11"/>
    <x v="0"/>
    <x v="0"/>
    <x v="0"/>
    <x v="1"/>
    <x v="1"/>
    <x v="1"/>
    <x v="0"/>
    <x v="2"/>
    <x v="9"/>
  </r>
  <r>
    <x v="1"/>
    <x v="13"/>
    <x v="0"/>
    <x v="5"/>
    <x v="0"/>
    <x v="1"/>
    <x v="2"/>
    <x v="1"/>
    <x v="2"/>
    <x v="0"/>
    <x v="4"/>
  </r>
  <r>
    <x v="0"/>
    <x v="1"/>
    <x v="0"/>
    <x v="1"/>
    <x v="1"/>
    <x v="0"/>
    <x v="1"/>
    <x v="2"/>
    <x v="0"/>
    <x v="1"/>
    <x v="1"/>
  </r>
  <r>
    <x v="1"/>
    <x v="6"/>
    <x v="1"/>
    <x v="4"/>
    <x v="0"/>
    <x v="0"/>
    <x v="2"/>
    <x v="2"/>
    <x v="2"/>
    <x v="1"/>
    <x v="1"/>
  </r>
  <r>
    <x v="4"/>
    <x v="7"/>
    <x v="0"/>
    <x v="1"/>
    <x v="1"/>
    <x v="0"/>
    <x v="1"/>
    <x v="0"/>
    <x v="0"/>
    <x v="1"/>
    <x v="1"/>
  </r>
  <r>
    <x v="3"/>
    <x v="0"/>
    <x v="1"/>
    <x v="0"/>
    <x v="1"/>
    <x v="0"/>
    <x v="0"/>
    <x v="0"/>
    <x v="0"/>
    <x v="0"/>
    <x v="0"/>
  </r>
  <r>
    <x v="1"/>
    <x v="11"/>
    <x v="0"/>
    <x v="7"/>
    <x v="0"/>
    <x v="0"/>
    <x v="2"/>
    <x v="1"/>
    <x v="2"/>
    <x v="2"/>
    <x v="4"/>
  </r>
  <r>
    <x v="3"/>
    <x v="11"/>
    <x v="0"/>
    <x v="7"/>
    <x v="1"/>
    <x v="0"/>
    <x v="1"/>
    <x v="1"/>
    <x v="0"/>
    <x v="0"/>
    <x v="10"/>
  </r>
  <r>
    <x v="2"/>
    <x v="9"/>
    <x v="2"/>
    <x v="0"/>
    <x v="1"/>
    <x v="0"/>
    <x v="2"/>
    <x v="2"/>
    <x v="1"/>
    <x v="1"/>
    <x v="1"/>
  </r>
  <r>
    <x v="0"/>
    <x v="6"/>
    <x v="0"/>
    <x v="4"/>
    <x v="1"/>
    <x v="0"/>
    <x v="1"/>
    <x v="1"/>
    <x v="1"/>
    <x v="2"/>
    <x v="0"/>
  </r>
  <r>
    <x v="2"/>
    <x v="4"/>
    <x v="2"/>
    <x v="4"/>
    <x v="1"/>
    <x v="0"/>
    <x v="2"/>
    <x v="2"/>
    <x v="1"/>
    <x v="1"/>
    <x v="6"/>
  </r>
  <r>
    <x v="1"/>
    <x v="6"/>
    <x v="2"/>
    <x v="4"/>
    <x v="0"/>
    <x v="0"/>
    <x v="2"/>
    <x v="2"/>
    <x v="1"/>
    <x v="1"/>
    <x v="6"/>
  </r>
  <r>
    <x v="2"/>
    <x v="6"/>
    <x v="3"/>
    <x v="4"/>
    <x v="0"/>
    <x v="0"/>
    <x v="0"/>
    <x v="0"/>
    <x v="2"/>
    <x v="1"/>
    <x v="9"/>
  </r>
  <r>
    <x v="2"/>
    <x v="6"/>
    <x v="3"/>
    <x v="4"/>
    <x v="0"/>
    <x v="0"/>
    <x v="0"/>
    <x v="0"/>
    <x v="2"/>
    <x v="1"/>
    <x v="9"/>
  </r>
  <r>
    <x v="4"/>
    <x v="0"/>
    <x v="0"/>
    <x v="0"/>
    <x v="0"/>
    <x v="0"/>
    <x v="0"/>
    <x v="0"/>
    <x v="0"/>
    <x v="0"/>
    <x v="0"/>
  </r>
  <r>
    <x v="0"/>
    <x v="4"/>
    <x v="0"/>
    <x v="4"/>
    <x v="0"/>
    <x v="0"/>
    <x v="0"/>
    <x v="2"/>
    <x v="0"/>
    <x v="1"/>
    <x v="6"/>
  </r>
  <r>
    <x v="1"/>
    <x v="7"/>
    <x v="0"/>
    <x v="5"/>
    <x v="0"/>
    <x v="0"/>
    <x v="1"/>
    <x v="2"/>
    <x v="2"/>
    <x v="1"/>
    <x v="1"/>
  </r>
  <r>
    <x v="2"/>
    <x v="11"/>
    <x v="2"/>
    <x v="7"/>
    <x v="0"/>
    <x v="1"/>
    <x v="2"/>
    <x v="1"/>
    <x v="1"/>
    <x v="2"/>
    <x v="10"/>
  </r>
  <r>
    <x v="0"/>
    <x v="9"/>
    <x v="2"/>
    <x v="0"/>
    <x v="0"/>
    <x v="0"/>
    <x v="0"/>
    <x v="2"/>
    <x v="0"/>
    <x v="2"/>
    <x v="0"/>
  </r>
  <r>
    <x v="3"/>
    <x v="1"/>
    <x v="0"/>
    <x v="1"/>
    <x v="1"/>
    <x v="0"/>
    <x v="2"/>
    <x v="1"/>
    <x v="0"/>
    <x v="1"/>
    <x v="1"/>
  </r>
  <r>
    <x v="4"/>
    <x v="7"/>
    <x v="2"/>
    <x v="5"/>
    <x v="1"/>
    <x v="0"/>
    <x v="0"/>
    <x v="0"/>
    <x v="0"/>
    <x v="0"/>
    <x v="7"/>
  </r>
  <r>
    <x v="1"/>
    <x v="2"/>
    <x v="0"/>
    <x v="2"/>
    <x v="1"/>
    <x v="0"/>
    <x v="0"/>
    <x v="0"/>
    <x v="1"/>
    <x v="0"/>
    <x v="2"/>
  </r>
  <r>
    <x v="3"/>
    <x v="9"/>
    <x v="2"/>
    <x v="0"/>
    <x v="1"/>
    <x v="0"/>
    <x v="1"/>
    <x v="2"/>
    <x v="0"/>
    <x v="0"/>
    <x v="0"/>
  </r>
  <r>
    <x v="3"/>
    <x v="11"/>
    <x v="1"/>
    <x v="7"/>
    <x v="1"/>
    <x v="0"/>
    <x v="2"/>
    <x v="1"/>
    <x v="1"/>
    <x v="0"/>
    <x v="10"/>
  </r>
  <r>
    <x v="2"/>
    <x v="7"/>
    <x v="1"/>
    <x v="5"/>
    <x v="1"/>
    <x v="0"/>
    <x v="1"/>
    <x v="1"/>
    <x v="1"/>
    <x v="2"/>
    <x v="4"/>
  </r>
  <r>
    <x v="3"/>
    <x v="11"/>
    <x v="2"/>
    <x v="7"/>
    <x v="1"/>
    <x v="0"/>
    <x v="1"/>
    <x v="1"/>
    <x v="2"/>
    <x v="2"/>
    <x v="10"/>
  </r>
  <r>
    <x v="4"/>
    <x v="13"/>
    <x v="0"/>
    <x v="5"/>
    <x v="1"/>
    <x v="0"/>
    <x v="1"/>
    <x v="1"/>
    <x v="0"/>
    <x v="0"/>
    <x v="4"/>
  </r>
  <r>
    <x v="0"/>
    <x v="28"/>
    <x v="3"/>
    <x v="20"/>
    <x v="0"/>
    <x v="0"/>
    <x v="0"/>
    <x v="1"/>
    <x v="2"/>
    <x v="1"/>
    <x v="19"/>
  </r>
  <r>
    <x v="2"/>
    <x v="11"/>
    <x v="3"/>
    <x v="7"/>
    <x v="1"/>
    <x v="0"/>
    <x v="1"/>
    <x v="1"/>
    <x v="2"/>
    <x v="0"/>
    <x v="10"/>
  </r>
  <r>
    <x v="2"/>
    <x v="6"/>
    <x v="3"/>
    <x v="4"/>
    <x v="0"/>
    <x v="0"/>
    <x v="0"/>
    <x v="0"/>
    <x v="1"/>
    <x v="1"/>
    <x v="5"/>
  </r>
  <r>
    <x v="0"/>
    <x v="6"/>
    <x v="0"/>
    <x v="4"/>
    <x v="0"/>
    <x v="0"/>
    <x v="0"/>
    <x v="1"/>
    <x v="1"/>
    <x v="2"/>
    <x v="0"/>
  </r>
  <r>
    <x v="4"/>
    <x v="30"/>
    <x v="1"/>
    <x v="22"/>
    <x v="1"/>
    <x v="0"/>
    <x v="2"/>
    <x v="1"/>
    <x v="2"/>
    <x v="1"/>
    <x v="4"/>
  </r>
  <r>
    <x v="2"/>
    <x v="13"/>
    <x v="2"/>
    <x v="5"/>
    <x v="1"/>
    <x v="0"/>
    <x v="0"/>
    <x v="1"/>
    <x v="2"/>
    <x v="2"/>
    <x v="4"/>
  </r>
  <r>
    <x v="3"/>
    <x v="4"/>
    <x v="0"/>
    <x v="4"/>
    <x v="1"/>
    <x v="0"/>
    <x v="1"/>
    <x v="2"/>
    <x v="0"/>
    <x v="0"/>
    <x v="4"/>
  </r>
  <r>
    <x v="3"/>
    <x v="0"/>
    <x v="0"/>
    <x v="5"/>
    <x v="1"/>
    <x v="0"/>
    <x v="1"/>
    <x v="1"/>
    <x v="1"/>
    <x v="1"/>
    <x v="6"/>
  </r>
  <r>
    <x v="2"/>
    <x v="1"/>
    <x v="3"/>
    <x v="1"/>
    <x v="0"/>
    <x v="0"/>
    <x v="2"/>
    <x v="2"/>
    <x v="1"/>
    <x v="1"/>
    <x v="5"/>
  </r>
  <r>
    <x v="2"/>
    <x v="1"/>
    <x v="1"/>
    <x v="1"/>
    <x v="1"/>
    <x v="0"/>
    <x v="0"/>
    <x v="2"/>
    <x v="1"/>
    <x v="0"/>
    <x v="0"/>
  </r>
  <r>
    <x v="2"/>
    <x v="3"/>
    <x v="3"/>
    <x v="3"/>
    <x v="1"/>
    <x v="0"/>
    <x v="2"/>
    <x v="1"/>
    <x v="0"/>
    <x v="1"/>
    <x v="3"/>
  </r>
  <r>
    <x v="3"/>
    <x v="11"/>
    <x v="2"/>
    <x v="7"/>
    <x v="1"/>
    <x v="0"/>
    <x v="1"/>
    <x v="1"/>
    <x v="2"/>
    <x v="2"/>
    <x v="10"/>
  </r>
  <r>
    <x v="3"/>
    <x v="11"/>
    <x v="2"/>
    <x v="7"/>
    <x v="1"/>
    <x v="0"/>
    <x v="2"/>
    <x v="1"/>
    <x v="2"/>
    <x v="2"/>
    <x v="10"/>
  </r>
  <r>
    <x v="1"/>
    <x v="6"/>
    <x v="0"/>
    <x v="4"/>
    <x v="0"/>
    <x v="1"/>
    <x v="1"/>
    <x v="2"/>
    <x v="0"/>
    <x v="1"/>
    <x v="6"/>
  </r>
  <r>
    <x v="1"/>
    <x v="9"/>
    <x v="0"/>
    <x v="0"/>
    <x v="0"/>
    <x v="0"/>
    <x v="1"/>
    <x v="2"/>
    <x v="0"/>
    <x v="2"/>
    <x v="0"/>
  </r>
  <r>
    <x v="3"/>
    <x v="1"/>
    <x v="2"/>
    <x v="1"/>
    <x v="1"/>
    <x v="0"/>
    <x v="2"/>
    <x v="2"/>
    <x v="1"/>
    <x v="1"/>
    <x v="12"/>
  </r>
  <r>
    <x v="3"/>
    <x v="6"/>
    <x v="2"/>
    <x v="4"/>
    <x v="1"/>
    <x v="0"/>
    <x v="2"/>
    <x v="1"/>
    <x v="1"/>
    <x v="2"/>
    <x v="0"/>
  </r>
  <r>
    <x v="4"/>
    <x v="4"/>
    <x v="0"/>
    <x v="4"/>
    <x v="1"/>
    <x v="0"/>
    <x v="0"/>
    <x v="0"/>
    <x v="1"/>
    <x v="0"/>
    <x v="4"/>
  </r>
  <r>
    <x v="3"/>
    <x v="7"/>
    <x v="2"/>
    <x v="5"/>
    <x v="1"/>
    <x v="0"/>
    <x v="2"/>
    <x v="2"/>
    <x v="1"/>
    <x v="1"/>
    <x v="1"/>
  </r>
  <r>
    <x v="3"/>
    <x v="13"/>
    <x v="2"/>
    <x v="5"/>
    <x v="1"/>
    <x v="0"/>
    <x v="0"/>
    <x v="2"/>
    <x v="0"/>
    <x v="0"/>
    <x v="0"/>
  </r>
  <r>
    <x v="4"/>
    <x v="6"/>
    <x v="0"/>
    <x v="4"/>
    <x v="1"/>
    <x v="0"/>
    <x v="0"/>
    <x v="0"/>
    <x v="0"/>
    <x v="1"/>
    <x v="5"/>
  </r>
  <r>
    <x v="0"/>
    <x v="7"/>
    <x v="0"/>
    <x v="5"/>
    <x v="0"/>
    <x v="1"/>
    <x v="1"/>
    <x v="2"/>
    <x v="1"/>
    <x v="2"/>
    <x v="4"/>
  </r>
  <r>
    <x v="1"/>
    <x v="1"/>
    <x v="0"/>
    <x v="1"/>
    <x v="0"/>
    <x v="1"/>
    <x v="2"/>
    <x v="2"/>
    <x v="1"/>
    <x v="0"/>
    <x v="0"/>
  </r>
  <r>
    <x v="2"/>
    <x v="1"/>
    <x v="1"/>
    <x v="1"/>
    <x v="1"/>
    <x v="0"/>
    <x v="0"/>
    <x v="2"/>
    <x v="1"/>
    <x v="0"/>
    <x v="0"/>
  </r>
  <r>
    <x v="0"/>
    <x v="4"/>
    <x v="3"/>
    <x v="4"/>
    <x v="1"/>
    <x v="0"/>
    <x v="1"/>
    <x v="2"/>
    <x v="1"/>
    <x v="1"/>
    <x v="6"/>
  </r>
  <r>
    <x v="4"/>
    <x v="3"/>
    <x v="1"/>
    <x v="3"/>
    <x v="1"/>
    <x v="0"/>
    <x v="0"/>
    <x v="1"/>
    <x v="0"/>
    <x v="1"/>
    <x v="3"/>
  </r>
  <r>
    <x v="3"/>
    <x v="7"/>
    <x v="0"/>
    <x v="5"/>
    <x v="1"/>
    <x v="0"/>
    <x v="0"/>
    <x v="1"/>
    <x v="1"/>
    <x v="1"/>
    <x v="9"/>
  </r>
  <r>
    <x v="2"/>
    <x v="6"/>
    <x v="3"/>
    <x v="4"/>
    <x v="1"/>
    <x v="0"/>
    <x v="2"/>
    <x v="1"/>
    <x v="1"/>
    <x v="2"/>
    <x v="0"/>
  </r>
  <r>
    <x v="2"/>
    <x v="11"/>
    <x v="3"/>
    <x v="7"/>
    <x v="1"/>
    <x v="0"/>
    <x v="2"/>
    <x v="1"/>
    <x v="1"/>
    <x v="2"/>
    <x v="10"/>
  </r>
  <r>
    <x v="2"/>
    <x v="13"/>
    <x v="3"/>
    <x v="5"/>
    <x v="1"/>
    <x v="0"/>
    <x v="1"/>
    <x v="1"/>
    <x v="1"/>
    <x v="2"/>
    <x v="4"/>
  </r>
  <r>
    <x v="4"/>
    <x v="1"/>
    <x v="1"/>
    <x v="1"/>
    <x v="1"/>
    <x v="0"/>
    <x v="2"/>
    <x v="2"/>
    <x v="1"/>
    <x v="1"/>
    <x v="5"/>
  </r>
  <r>
    <x v="3"/>
    <x v="9"/>
    <x v="2"/>
    <x v="0"/>
    <x v="1"/>
    <x v="0"/>
    <x v="2"/>
    <x v="2"/>
    <x v="1"/>
    <x v="2"/>
    <x v="9"/>
  </r>
  <r>
    <x v="3"/>
    <x v="1"/>
    <x v="3"/>
    <x v="1"/>
    <x v="1"/>
    <x v="0"/>
    <x v="1"/>
    <x v="1"/>
    <x v="1"/>
    <x v="1"/>
    <x v="1"/>
  </r>
  <r>
    <x v="3"/>
    <x v="7"/>
    <x v="3"/>
    <x v="5"/>
    <x v="1"/>
    <x v="0"/>
    <x v="1"/>
    <x v="2"/>
    <x v="0"/>
    <x v="1"/>
    <x v="1"/>
  </r>
  <r>
    <x v="4"/>
    <x v="1"/>
    <x v="0"/>
    <x v="1"/>
    <x v="1"/>
    <x v="0"/>
    <x v="0"/>
    <x v="2"/>
    <x v="0"/>
    <x v="0"/>
    <x v="0"/>
  </r>
  <r>
    <x v="2"/>
    <x v="1"/>
    <x v="3"/>
    <x v="1"/>
    <x v="1"/>
    <x v="0"/>
    <x v="0"/>
    <x v="2"/>
    <x v="0"/>
    <x v="1"/>
    <x v="12"/>
  </r>
  <r>
    <x v="3"/>
    <x v="0"/>
    <x v="3"/>
    <x v="5"/>
    <x v="1"/>
    <x v="0"/>
    <x v="0"/>
    <x v="1"/>
    <x v="2"/>
    <x v="1"/>
    <x v="6"/>
  </r>
  <r>
    <x v="3"/>
    <x v="9"/>
    <x v="0"/>
    <x v="0"/>
    <x v="1"/>
    <x v="0"/>
    <x v="0"/>
    <x v="2"/>
    <x v="1"/>
    <x v="1"/>
    <x v="5"/>
  </r>
  <r>
    <x v="3"/>
    <x v="6"/>
    <x v="0"/>
    <x v="4"/>
    <x v="1"/>
    <x v="0"/>
    <x v="0"/>
    <x v="2"/>
    <x v="1"/>
    <x v="1"/>
    <x v="1"/>
  </r>
  <r>
    <x v="3"/>
    <x v="11"/>
    <x v="2"/>
    <x v="7"/>
    <x v="1"/>
    <x v="0"/>
    <x v="1"/>
    <x v="1"/>
    <x v="1"/>
    <x v="2"/>
    <x v="10"/>
  </r>
  <r>
    <x v="4"/>
    <x v="13"/>
    <x v="1"/>
    <x v="5"/>
    <x v="1"/>
    <x v="0"/>
    <x v="0"/>
    <x v="1"/>
    <x v="2"/>
    <x v="0"/>
    <x v="4"/>
  </r>
  <r>
    <x v="4"/>
    <x v="7"/>
    <x v="1"/>
    <x v="5"/>
    <x v="1"/>
    <x v="0"/>
    <x v="0"/>
    <x v="0"/>
    <x v="2"/>
    <x v="2"/>
    <x v="4"/>
  </r>
  <r>
    <x v="4"/>
    <x v="7"/>
    <x v="2"/>
    <x v="5"/>
    <x v="1"/>
    <x v="0"/>
    <x v="0"/>
    <x v="1"/>
    <x v="0"/>
    <x v="1"/>
    <x v="9"/>
  </r>
  <r>
    <x v="3"/>
    <x v="11"/>
    <x v="2"/>
    <x v="7"/>
    <x v="1"/>
    <x v="0"/>
    <x v="0"/>
    <x v="1"/>
    <x v="2"/>
    <x v="2"/>
    <x v="10"/>
  </r>
  <r>
    <x v="3"/>
    <x v="4"/>
    <x v="3"/>
    <x v="4"/>
    <x v="1"/>
    <x v="1"/>
    <x v="0"/>
    <x v="0"/>
    <x v="1"/>
    <x v="0"/>
    <x v="4"/>
  </r>
  <r>
    <x v="4"/>
    <x v="9"/>
    <x v="1"/>
    <x v="0"/>
    <x v="1"/>
    <x v="0"/>
    <x v="1"/>
    <x v="2"/>
    <x v="1"/>
    <x v="2"/>
    <x v="0"/>
  </r>
  <r>
    <x v="4"/>
    <x v="23"/>
    <x v="3"/>
    <x v="15"/>
    <x v="1"/>
    <x v="0"/>
    <x v="2"/>
    <x v="1"/>
    <x v="2"/>
    <x v="2"/>
    <x v="17"/>
  </r>
  <r>
    <x v="3"/>
    <x v="10"/>
    <x v="3"/>
    <x v="1"/>
    <x v="1"/>
    <x v="0"/>
    <x v="2"/>
    <x v="2"/>
    <x v="1"/>
    <x v="1"/>
    <x v="6"/>
  </r>
  <r>
    <x v="4"/>
    <x v="7"/>
    <x v="1"/>
    <x v="5"/>
    <x v="1"/>
    <x v="0"/>
    <x v="0"/>
    <x v="2"/>
    <x v="1"/>
    <x v="1"/>
    <x v="1"/>
  </r>
  <r>
    <x v="3"/>
    <x v="1"/>
    <x v="0"/>
    <x v="1"/>
    <x v="1"/>
    <x v="0"/>
    <x v="1"/>
    <x v="2"/>
    <x v="1"/>
    <x v="1"/>
    <x v="12"/>
  </r>
  <r>
    <x v="3"/>
    <x v="1"/>
    <x v="2"/>
    <x v="1"/>
    <x v="1"/>
    <x v="0"/>
    <x v="0"/>
    <x v="2"/>
    <x v="0"/>
    <x v="1"/>
    <x v="12"/>
  </r>
  <r>
    <x v="3"/>
    <x v="1"/>
    <x v="0"/>
    <x v="1"/>
    <x v="1"/>
    <x v="0"/>
    <x v="1"/>
    <x v="2"/>
    <x v="1"/>
    <x v="1"/>
    <x v="1"/>
  </r>
  <r>
    <x v="4"/>
    <x v="1"/>
    <x v="2"/>
    <x v="1"/>
    <x v="1"/>
    <x v="1"/>
    <x v="1"/>
    <x v="2"/>
    <x v="0"/>
    <x v="1"/>
    <x v="1"/>
  </r>
  <r>
    <x v="4"/>
    <x v="6"/>
    <x v="2"/>
    <x v="4"/>
    <x v="1"/>
    <x v="0"/>
    <x v="1"/>
    <x v="2"/>
    <x v="1"/>
    <x v="1"/>
    <x v="6"/>
  </r>
  <r>
    <x v="4"/>
    <x v="23"/>
    <x v="3"/>
    <x v="15"/>
    <x v="1"/>
    <x v="0"/>
    <x v="2"/>
    <x v="1"/>
    <x v="2"/>
    <x v="2"/>
    <x v="17"/>
  </r>
  <r>
    <x v="4"/>
    <x v="1"/>
    <x v="3"/>
    <x v="1"/>
    <x v="1"/>
    <x v="0"/>
    <x v="2"/>
    <x v="2"/>
    <x v="0"/>
    <x v="1"/>
    <x v="1"/>
  </r>
  <r>
    <x v="4"/>
    <x v="6"/>
    <x v="3"/>
    <x v="4"/>
    <x v="1"/>
    <x v="0"/>
    <x v="1"/>
    <x v="2"/>
    <x v="2"/>
    <x v="1"/>
    <x v="6"/>
  </r>
  <r>
    <x v="3"/>
    <x v="4"/>
    <x v="3"/>
    <x v="4"/>
    <x v="1"/>
    <x v="0"/>
    <x v="0"/>
    <x v="2"/>
    <x v="1"/>
    <x v="0"/>
    <x v="4"/>
  </r>
  <r>
    <x v="4"/>
    <x v="11"/>
    <x v="3"/>
    <x v="7"/>
    <x v="1"/>
    <x v="0"/>
    <x v="0"/>
    <x v="1"/>
    <x v="2"/>
    <x v="2"/>
    <x v="10"/>
  </r>
  <r>
    <x v="3"/>
    <x v="1"/>
    <x v="2"/>
    <x v="1"/>
    <x v="1"/>
    <x v="1"/>
    <x v="1"/>
    <x v="2"/>
    <x v="1"/>
    <x v="1"/>
    <x v="1"/>
  </r>
  <r>
    <x v="1"/>
    <x v="9"/>
    <x v="2"/>
    <x v="0"/>
    <x v="1"/>
    <x v="0"/>
    <x v="1"/>
    <x v="2"/>
    <x v="1"/>
    <x v="2"/>
    <x v="0"/>
  </r>
  <r>
    <x v="1"/>
    <x v="37"/>
    <x v="3"/>
    <x v="28"/>
    <x v="0"/>
    <x v="0"/>
    <x v="1"/>
    <x v="2"/>
    <x v="1"/>
    <x v="0"/>
    <x v="24"/>
  </r>
  <r>
    <x v="3"/>
    <x v="10"/>
    <x v="3"/>
    <x v="4"/>
    <x v="1"/>
    <x v="0"/>
    <x v="1"/>
    <x v="1"/>
    <x v="2"/>
    <x v="2"/>
    <x v="0"/>
  </r>
  <r>
    <x v="3"/>
    <x v="7"/>
    <x v="1"/>
    <x v="5"/>
    <x v="1"/>
    <x v="0"/>
    <x v="0"/>
    <x v="2"/>
    <x v="1"/>
    <x v="1"/>
    <x v="1"/>
  </r>
  <r>
    <x v="0"/>
    <x v="7"/>
    <x v="3"/>
    <x v="5"/>
    <x v="1"/>
    <x v="0"/>
    <x v="1"/>
    <x v="2"/>
    <x v="1"/>
    <x v="2"/>
    <x v="0"/>
  </r>
  <r>
    <x v="4"/>
    <x v="7"/>
    <x v="0"/>
    <x v="5"/>
    <x v="1"/>
    <x v="0"/>
    <x v="0"/>
    <x v="1"/>
    <x v="0"/>
    <x v="2"/>
    <x v="4"/>
  </r>
  <r>
    <x v="3"/>
    <x v="4"/>
    <x v="3"/>
    <x v="4"/>
    <x v="1"/>
    <x v="0"/>
    <x v="2"/>
    <x v="2"/>
    <x v="1"/>
    <x v="0"/>
    <x v="4"/>
  </r>
  <r>
    <x v="4"/>
    <x v="6"/>
    <x v="3"/>
    <x v="13"/>
    <x v="1"/>
    <x v="0"/>
    <x v="0"/>
    <x v="0"/>
    <x v="1"/>
    <x v="1"/>
    <x v="1"/>
  </r>
  <r>
    <x v="3"/>
    <x v="4"/>
    <x v="3"/>
    <x v="4"/>
    <x v="1"/>
    <x v="0"/>
    <x v="2"/>
    <x v="2"/>
    <x v="1"/>
    <x v="0"/>
    <x v="4"/>
  </r>
  <r>
    <x v="4"/>
    <x v="10"/>
    <x v="3"/>
    <x v="4"/>
    <x v="1"/>
    <x v="0"/>
    <x v="1"/>
    <x v="1"/>
    <x v="0"/>
    <x v="2"/>
    <x v="0"/>
  </r>
  <r>
    <x v="3"/>
    <x v="6"/>
    <x v="3"/>
    <x v="4"/>
    <x v="1"/>
    <x v="0"/>
    <x v="2"/>
    <x v="2"/>
    <x v="1"/>
    <x v="1"/>
    <x v="1"/>
  </r>
  <r>
    <x v="4"/>
    <x v="4"/>
    <x v="3"/>
    <x v="4"/>
    <x v="1"/>
    <x v="0"/>
    <x v="2"/>
    <x v="1"/>
    <x v="1"/>
    <x v="2"/>
    <x v="0"/>
  </r>
  <r>
    <x v="4"/>
    <x v="21"/>
    <x v="3"/>
    <x v="14"/>
    <x v="1"/>
    <x v="0"/>
    <x v="1"/>
    <x v="2"/>
    <x v="0"/>
    <x v="2"/>
    <x v="15"/>
  </r>
  <r>
    <x v="4"/>
    <x v="13"/>
    <x v="3"/>
    <x v="5"/>
    <x v="1"/>
    <x v="0"/>
    <x v="0"/>
    <x v="1"/>
    <x v="2"/>
    <x v="2"/>
    <x v="10"/>
  </r>
  <r>
    <x v="3"/>
    <x v="9"/>
    <x v="1"/>
    <x v="0"/>
    <x v="1"/>
    <x v="1"/>
    <x v="0"/>
    <x v="2"/>
    <x v="1"/>
    <x v="2"/>
    <x v="0"/>
  </r>
  <r>
    <x v="4"/>
    <x v="13"/>
    <x v="3"/>
    <x v="5"/>
    <x v="1"/>
    <x v="0"/>
    <x v="0"/>
    <x v="1"/>
    <x v="1"/>
    <x v="2"/>
    <x v="4"/>
  </r>
  <r>
    <x v="0"/>
    <x v="28"/>
    <x v="2"/>
    <x v="20"/>
    <x v="0"/>
    <x v="0"/>
    <x v="1"/>
    <x v="1"/>
    <x v="2"/>
    <x v="1"/>
    <x v="19"/>
  </r>
  <r>
    <x v="0"/>
    <x v="6"/>
    <x v="0"/>
    <x v="4"/>
    <x v="0"/>
    <x v="0"/>
    <x v="2"/>
    <x v="0"/>
    <x v="0"/>
    <x v="2"/>
    <x v="0"/>
  </r>
  <r>
    <x v="0"/>
    <x v="2"/>
    <x v="1"/>
    <x v="2"/>
    <x v="1"/>
    <x v="0"/>
    <x v="2"/>
    <x v="0"/>
    <x v="1"/>
    <x v="0"/>
    <x v="2"/>
  </r>
  <r>
    <x v="0"/>
    <x v="4"/>
    <x v="2"/>
    <x v="0"/>
    <x v="0"/>
    <x v="0"/>
    <x v="1"/>
    <x v="1"/>
    <x v="1"/>
    <x v="1"/>
    <x v="6"/>
  </r>
  <r>
    <x v="0"/>
    <x v="9"/>
    <x v="2"/>
    <x v="0"/>
    <x v="0"/>
    <x v="0"/>
    <x v="2"/>
    <x v="2"/>
    <x v="0"/>
    <x v="1"/>
    <x v="1"/>
  </r>
  <r>
    <x v="1"/>
    <x v="13"/>
    <x v="2"/>
    <x v="5"/>
    <x v="0"/>
    <x v="0"/>
    <x v="2"/>
    <x v="1"/>
    <x v="0"/>
    <x v="0"/>
    <x v="4"/>
  </r>
  <r>
    <x v="0"/>
    <x v="4"/>
    <x v="2"/>
    <x v="0"/>
    <x v="0"/>
    <x v="0"/>
    <x v="0"/>
    <x v="1"/>
    <x v="2"/>
    <x v="1"/>
    <x v="6"/>
  </r>
  <r>
    <x v="2"/>
    <x v="6"/>
    <x v="1"/>
    <x v="13"/>
    <x v="1"/>
    <x v="0"/>
    <x v="2"/>
    <x v="0"/>
    <x v="1"/>
    <x v="1"/>
    <x v="1"/>
  </r>
  <r>
    <x v="2"/>
    <x v="9"/>
    <x v="1"/>
    <x v="0"/>
    <x v="0"/>
    <x v="0"/>
    <x v="1"/>
    <x v="1"/>
    <x v="1"/>
    <x v="1"/>
    <x v="9"/>
  </r>
  <r>
    <x v="0"/>
    <x v="4"/>
    <x v="1"/>
    <x v="4"/>
    <x v="1"/>
    <x v="0"/>
    <x v="1"/>
    <x v="1"/>
    <x v="1"/>
    <x v="0"/>
    <x v="4"/>
  </r>
  <r>
    <x v="0"/>
    <x v="9"/>
    <x v="0"/>
    <x v="0"/>
    <x v="0"/>
    <x v="1"/>
    <x v="2"/>
    <x v="1"/>
    <x v="1"/>
    <x v="1"/>
    <x v="9"/>
  </r>
  <r>
    <x v="3"/>
    <x v="26"/>
    <x v="1"/>
    <x v="18"/>
    <x v="1"/>
    <x v="0"/>
    <x v="1"/>
    <x v="0"/>
    <x v="1"/>
    <x v="0"/>
    <x v="1"/>
  </r>
  <r>
    <x v="0"/>
    <x v="4"/>
    <x v="2"/>
    <x v="4"/>
    <x v="0"/>
    <x v="0"/>
    <x v="0"/>
    <x v="1"/>
    <x v="2"/>
    <x v="2"/>
    <x v="0"/>
  </r>
  <r>
    <x v="0"/>
    <x v="4"/>
    <x v="2"/>
    <x v="4"/>
    <x v="0"/>
    <x v="1"/>
    <x v="1"/>
    <x v="2"/>
    <x v="1"/>
    <x v="0"/>
    <x v="4"/>
  </r>
  <r>
    <x v="2"/>
    <x v="13"/>
    <x v="1"/>
    <x v="5"/>
    <x v="1"/>
    <x v="0"/>
    <x v="1"/>
    <x v="2"/>
    <x v="2"/>
    <x v="0"/>
    <x v="0"/>
  </r>
  <r>
    <x v="2"/>
    <x v="6"/>
    <x v="0"/>
    <x v="13"/>
    <x v="1"/>
    <x v="0"/>
    <x v="0"/>
    <x v="0"/>
    <x v="1"/>
    <x v="1"/>
    <x v="1"/>
  </r>
  <r>
    <x v="3"/>
    <x v="6"/>
    <x v="2"/>
    <x v="4"/>
    <x v="1"/>
    <x v="0"/>
    <x v="0"/>
    <x v="0"/>
    <x v="2"/>
    <x v="1"/>
    <x v="6"/>
  </r>
  <r>
    <x v="0"/>
    <x v="7"/>
    <x v="1"/>
    <x v="4"/>
    <x v="1"/>
    <x v="0"/>
    <x v="2"/>
    <x v="2"/>
    <x v="1"/>
    <x v="0"/>
    <x v="0"/>
  </r>
  <r>
    <x v="1"/>
    <x v="30"/>
    <x v="1"/>
    <x v="22"/>
    <x v="0"/>
    <x v="0"/>
    <x v="0"/>
    <x v="1"/>
    <x v="2"/>
    <x v="1"/>
    <x v="4"/>
  </r>
  <r>
    <x v="0"/>
    <x v="7"/>
    <x v="3"/>
    <x v="5"/>
    <x v="0"/>
    <x v="0"/>
    <x v="2"/>
    <x v="1"/>
    <x v="1"/>
    <x v="1"/>
    <x v="6"/>
  </r>
  <r>
    <x v="0"/>
    <x v="7"/>
    <x v="0"/>
    <x v="5"/>
    <x v="1"/>
    <x v="1"/>
    <x v="1"/>
    <x v="1"/>
    <x v="1"/>
    <x v="1"/>
    <x v="6"/>
  </r>
  <r>
    <x v="2"/>
    <x v="9"/>
    <x v="1"/>
    <x v="0"/>
    <x v="0"/>
    <x v="1"/>
    <x v="2"/>
    <x v="2"/>
    <x v="1"/>
    <x v="1"/>
    <x v="5"/>
  </r>
  <r>
    <x v="2"/>
    <x v="14"/>
    <x v="2"/>
    <x v="9"/>
    <x v="0"/>
    <x v="0"/>
    <x v="1"/>
    <x v="2"/>
    <x v="1"/>
    <x v="2"/>
    <x v="6"/>
  </r>
  <r>
    <x v="4"/>
    <x v="7"/>
    <x v="2"/>
    <x v="5"/>
    <x v="1"/>
    <x v="0"/>
    <x v="0"/>
    <x v="0"/>
    <x v="0"/>
    <x v="0"/>
    <x v="7"/>
  </r>
  <r>
    <x v="0"/>
    <x v="0"/>
    <x v="3"/>
    <x v="5"/>
    <x v="1"/>
    <x v="0"/>
    <x v="1"/>
    <x v="1"/>
    <x v="2"/>
    <x v="1"/>
    <x v="6"/>
  </r>
  <r>
    <x v="3"/>
    <x v="10"/>
    <x v="1"/>
    <x v="13"/>
    <x v="1"/>
    <x v="0"/>
    <x v="1"/>
    <x v="0"/>
    <x v="1"/>
    <x v="2"/>
    <x v="9"/>
  </r>
  <r>
    <x v="3"/>
    <x v="6"/>
    <x v="2"/>
    <x v="4"/>
    <x v="1"/>
    <x v="0"/>
    <x v="2"/>
    <x v="1"/>
    <x v="2"/>
    <x v="2"/>
    <x v="0"/>
  </r>
  <r>
    <x v="2"/>
    <x v="1"/>
    <x v="0"/>
    <x v="1"/>
    <x v="1"/>
    <x v="0"/>
    <x v="1"/>
    <x v="2"/>
    <x v="1"/>
    <x v="1"/>
    <x v="12"/>
  </r>
  <r>
    <x v="0"/>
    <x v="31"/>
    <x v="3"/>
    <x v="23"/>
    <x v="0"/>
    <x v="0"/>
    <x v="2"/>
    <x v="2"/>
    <x v="1"/>
    <x v="1"/>
    <x v="20"/>
  </r>
  <r>
    <x v="3"/>
    <x v="9"/>
    <x v="1"/>
    <x v="0"/>
    <x v="1"/>
    <x v="0"/>
    <x v="2"/>
    <x v="2"/>
    <x v="0"/>
    <x v="1"/>
    <x v="1"/>
  </r>
  <r>
    <x v="3"/>
    <x v="1"/>
    <x v="0"/>
    <x v="1"/>
    <x v="1"/>
    <x v="0"/>
    <x v="1"/>
    <x v="2"/>
    <x v="2"/>
    <x v="1"/>
    <x v="5"/>
  </r>
  <r>
    <x v="0"/>
    <x v="1"/>
    <x v="0"/>
    <x v="1"/>
    <x v="0"/>
    <x v="1"/>
    <x v="0"/>
    <x v="2"/>
    <x v="1"/>
    <x v="1"/>
    <x v="12"/>
  </r>
  <r>
    <x v="4"/>
    <x v="4"/>
    <x v="1"/>
    <x v="4"/>
    <x v="1"/>
    <x v="0"/>
    <x v="0"/>
    <x v="0"/>
    <x v="1"/>
    <x v="1"/>
    <x v="9"/>
  </r>
  <r>
    <x v="4"/>
    <x v="16"/>
    <x v="1"/>
    <x v="11"/>
    <x v="1"/>
    <x v="0"/>
    <x v="2"/>
    <x v="2"/>
    <x v="0"/>
    <x v="0"/>
    <x v="14"/>
  </r>
  <r>
    <x v="2"/>
    <x v="13"/>
    <x v="1"/>
    <x v="5"/>
    <x v="1"/>
    <x v="0"/>
    <x v="0"/>
    <x v="2"/>
    <x v="1"/>
    <x v="0"/>
    <x v="0"/>
  </r>
  <r>
    <x v="3"/>
    <x v="1"/>
    <x v="3"/>
    <x v="0"/>
    <x v="1"/>
    <x v="0"/>
    <x v="2"/>
    <x v="0"/>
    <x v="0"/>
    <x v="2"/>
    <x v="9"/>
  </r>
  <r>
    <x v="3"/>
    <x v="1"/>
    <x v="2"/>
    <x v="1"/>
    <x v="1"/>
    <x v="0"/>
    <x v="0"/>
    <x v="2"/>
    <x v="0"/>
    <x v="0"/>
    <x v="0"/>
  </r>
  <r>
    <x v="0"/>
    <x v="9"/>
    <x v="2"/>
    <x v="0"/>
    <x v="0"/>
    <x v="1"/>
    <x v="0"/>
    <x v="2"/>
    <x v="1"/>
    <x v="2"/>
    <x v="0"/>
  </r>
  <r>
    <x v="2"/>
    <x v="31"/>
    <x v="1"/>
    <x v="23"/>
    <x v="1"/>
    <x v="0"/>
    <x v="0"/>
    <x v="2"/>
    <x v="1"/>
    <x v="1"/>
    <x v="20"/>
  </r>
  <r>
    <x v="4"/>
    <x v="31"/>
    <x v="0"/>
    <x v="23"/>
    <x v="1"/>
    <x v="0"/>
    <x v="1"/>
    <x v="2"/>
    <x v="0"/>
    <x v="1"/>
    <x v="20"/>
  </r>
  <r>
    <x v="4"/>
    <x v="5"/>
    <x v="2"/>
    <x v="0"/>
    <x v="1"/>
    <x v="0"/>
    <x v="2"/>
    <x v="2"/>
    <x v="1"/>
    <x v="0"/>
    <x v="4"/>
  </r>
  <r>
    <x v="4"/>
    <x v="9"/>
    <x v="2"/>
    <x v="0"/>
    <x v="1"/>
    <x v="0"/>
    <x v="1"/>
    <x v="2"/>
    <x v="1"/>
    <x v="1"/>
    <x v="6"/>
  </r>
  <r>
    <x v="4"/>
    <x v="4"/>
    <x v="1"/>
    <x v="4"/>
    <x v="1"/>
    <x v="0"/>
    <x v="1"/>
    <x v="1"/>
    <x v="1"/>
    <x v="2"/>
    <x v="0"/>
  </r>
  <r>
    <x v="4"/>
    <x v="6"/>
    <x v="3"/>
    <x v="4"/>
    <x v="1"/>
    <x v="0"/>
    <x v="0"/>
    <x v="1"/>
    <x v="1"/>
    <x v="2"/>
    <x v="0"/>
  </r>
  <r>
    <x v="0"/>
    <x v="26"/>
    <x v="1"/>
    <x v="18"/>
    <x v="1"/>
    <x v="0"/>
    <x v="2"/>
    <x v="0"/>
    <x v="0"/>
    <x v="0"/>
    <x v="1"/>
  </r>
  <r>
    <x v="0"/>
    <x v="11"/>
    <x v="2"/>
    <x v="7"/>
    <x v="0"/>
    <x v="0"/>
    <x v="2"/>
    <x v="1"/>
    <x v="0"/>
    <x v="0"/>
    <x v="10"/>
  </r>
  <r>
    <x v="2"/>
    <x v="13"/>
    <x v="2"/>
    <x v="5"/>
    <x v="0"/>
    <x v="0"/>
    <x v="1"/>
    <x v="1"/>
    <x v="0"/>
    <x v="0"/>
    <x v="4"/>
  </r>
  <r>
    <x v="2"/>
    <x v="3"/>
    <x v="1"/>
    <x v="3"/>
    <x v="0"/>
    <x v="0"/>
    <x v="1"/>
    <x v="1"/>
    <x v="0"/>
    <x v="1"/>
    <x v="3"/>
  </r>
  <r>
    <x v="3"/>
    <x v="16"/>
    <x v="2"/>
    <x v="11"/>
    <x v="1"/>
    <x v="0"/>
    <x v="0"/>
    <x v="2"/>
    <x v="1"/>
    <x v="0"/>
    <x v="14"/>
  </r>
  <r>
    <x v="1"/>
    <x v="19"/>
    <x v="0"/>
    <x v="1"/>
    <x v="0"/>
    <x v="1"/>
    <x v="2"/>
    <x v="2"/>
    <x v="1"/>
    <x v="2"/>
    <x v="9"/>
  </r>
  <r>
    <x v="3"/>
    <x v="7"/>
    <x v="1"/>
    <x v="5"/>
    <x v="1"/>
    <x v="0"/>
    <x v="1"/>
    <x v="2"/>
    <x v="1"/>
    <x v="2"/>
    <x v="0"/>
  </r>
  <r>
    <x v="4"/>
    <x v="4"/>
    <x v="0"/>
    <x v="4"/>
    <x v="1"/>
    <x v="0"/>
    <x v="2"/>
    <x v="1"/>
    <x v="1"/>
    <x v="2"/>
    <x v="0"/>
  </r>
  <r>
    <x v="3"/>
    <x v="9"/>
    <x v="2"/>
    <x v="0"/>
    <x v="1"/>
    <x v="0"/>
    <x v="0"/>
    <x v="2"/>
    <x v="1"/>
    <x v="1"/>
    <x v="5"/>
  </r>
  <r>
    <x v="4"/>
    <x v="6"/>
    <x v="2"/>
    <x v="4"/>
    <x v="1"/>
    <x v="0"/>
    <x v="0"/>
    <x v="1"/>
    <x v="2"/>
    <x v="2"/>
    <x v="0"/>
  </r>
  <r>
    <x v="4"/>
    <x v="0"/>
    <x v="3"/>
    <x v="5"/>
    <x v="1"/>
    <x v="0"/>
    <x v="1"/>
    <x v="1"/>
    <x v="0"/>
    <x v="1"/>
    <x v="6"/>
  </r>
  <r>
    <x v="3"/>
    <x v="13"/>
    <x v="1"/>
    <x v="5"/>
    <x v="1"/>
    <x v="0"/>
    <x v="0"/>
    <x v="1"/>
    <x v="1"/>
    <x v="2"/>
    <x v="4"/>
  </r>
  <r>
    <x v="4"/>
    <x v="6"/>
    <x v="2"/>
    <x v="4"/>
    <x v="1"/>
    <x v="0"/>
    <x v="0"/>
    <x v="2"/>
    <x v="1"/>
    <x v="1"/>
    <x v="6"/>
  </r>
  <r>
    <x v="3"/>
    <x v="32"/>
    <x v="3"/>
    <x v="4"/>
    <x v="1"/>
    <x v="0"/>
    <x v="2"/>
    <x v="2"/>
    <x v="1"/>
    <x v="0"/>
    <x v="4"/>
  </r>
  <r>
    <x v="0"/>
    <x v="1"/>
    <x v="1"/>
    <x v="0"/>
    <x v="0"/>
    <x v="1"/>
    <x v="1"/>
    <x v="0"/>
    <x v="0"/>
    <x v="2"/>
    <x v="9"/>
  </r>
  <r>
    <x v="0"/>
    <x v="11"/>
    <x v="2"/>
    <x v="7"/>
    <x v="0"/>
    <x v="0"/>
    <x v="2"/>
    <x v="1"/>
    <x v="2"/>
    <x v="2"/>
    <x v="10"/>
  </r>
  <r>
    <x v="0"/>
    <x v="24"/>
    <x v="0"/>
    <x v="16"/>
    <x v="0"/>
    <x v="0"/>
    <x v="0"/>
    <x v="1"/>
    <x v="2"/>
    <x v="0"/>
    <x v="18"/>
  </r>
  <r>
    <x v="0"/>
    <x v="6"/>
    <x v="0"/>
    <x v="4"/>
    <x v="0"/>
    <x v="0"/>
    <x v="1"/>
    <x v="2"/>
    <x v="0"/>
    <x v="1"/>
    <x v="1"/>
  </r>
  <r>
    <x v="0"/>
    <x v="1"/>
    <x v="0"/>
    <x v="1"/>
    <x v="0"/>
    <x v="0"/>
    <x v="1"/>
    <x v="2"/>
    <x v="0"/>
    <x v="1"/>
    <x v="12"/>
  </r>
  <r>
    <x v="4"/>
    <x v="1"/>
    <x v="3"/>
    <x v="4"/>
    <x v="1"/>
    <x v="0"/>
    <x v="1"/>
    <x v="2"/>
    <x v="0"/>
    <x v="1"/>
    <x v="1"/>
  </r>
  <r>
    <x v="4"/>
    <x v="6"/>
    <x v="1"/>
    <x v="4"/>
    <x v="1"/>
    <x v="0"/>
    <x v="0"/>
    <x v="1"/>
    <x v="1"/>
    <x v="2"/>
    <x v="10"/>
  </r>
  <r>
    <x v="1"/>
    <x v="4"/>
    <x v="3"/>
    <x v="0"/>
    <x v="0"/>
    <x v="0"/>
    <x v="0"/>
    <x v="2"/>
    <x v="1"/>
    <x v="1"/>
    <x v="6"/>
  </r>
  <r>
    <x v="3"/>
    <x v="9"/>
    <x v="1"/>
    <x v="0"/>
    <x v="1"/>
    <x v="0"/>
    <x v="0"/>
    <x v="2"/>
    <x v="1"/>
    <x v="2"/>
    <x v="0"/>
  </r>
  <r>
    <x v="4"/>
    <x v="11"/>
    <x v="3"/>
    <x v="7"/>
    <x v="1"/>
    <x v="0"/>
    <x v="0"/>
    <x v="1"/>
    <x v="1"/>
    <x v="0"/>
    <x v="10"/>
  </r>
  <r>
    <x v="4"/>
    <x v="11"/>
    <x v="3"/>
    <x v="7"/>
    <x v="1"/>
    <x v="0"/>
    <x v="2"/>
    <x v="1"/>
    <x v="1"/>
    <x v="2"/>
    <x v="10"/>
  </r>
  <r>
    <x v="3"/>
    <x v="1"/>
    <x v="3"/>
    <x v="1"/>
    <x v="1"/>
    <x v="0"/>
    <x v="0"/>
    <x v="2"/>
    <x v="1"/>
    <x v="1"/>
    <x v="12"/>
  </r>
  <r>
    <x v="3"/>
    <x v="11"/>
    <x v="3"/>
    <x v="7"/>
    <x v="1"/>
    <x v="0"/>
    <x v="0"/>
    <x v="1"/>
    <x v="1"/>
    <x v="2"/>
    <x v="10"/>
  </r>
  <r>
    <x v="2"/>
    <x v="31"/>
    <x v="2"/>
    <x v="23"/>
    <x v="0"/>
    <x v="0"/>
    <x v="1"/>
    <x v="2"/>
    <x v="0"/>
    <x v="1"/>
    <x v="20"/>
  </r>
  <r>
    <x v="0"/>
    <x v="1"/>
    <x v="0"/>
    <x v="1"/>
    <x v="0"/>
    <x v="0"/>
    <x v="1"/>
    <x v="2"/>
    <x v="0"/>
    <x v="1"/>
    <x v="12"/>
  </r>
  <r>
    <x v="2"/>
    <x v="7"/>
    <x v="1"/>
    <x v="5"/>
    <x v="0"/>
    <x v="0"/>
    <x v="2"/>
    <x v="1"/>
    <x v="1"/>
    <x v="1"/>
    <x v="9"/>
  </r>
  <r>
    <x v="1"/>
    <x v="9"/>
    <x v="0"/>
    <x v="0"/>
    <x v="1"/>
    <x v="0"/>
    <x v="1"/>
    <x v="0"/>
    <x v="0"/>
    <x v="1"/>
    <x v="1"/>
  </r>
  <r>
    <x v="0"/>
    <x v="4"/>
    <x v="2"/>
    <x v="4"/>
    <x v="0"/>
    <x v="0"/>
    <x v="1"/>
    <x v="2"/>
    <x v="0"/>
    <x v="2"/>
    <x v="0"/>
  </r>
  <r>
    <x v="0"/>
    <x v="10"/>
    <x v="1"/>
    <x v="1"/>
    <x v="0"/>
    <x v="0"/>
    <x v="1"/>
    <x v="2"/>
    <x v="1"/>
    <x v="1"/>
    <x v="6"/>
  </r>
  <r>
    <x v="0"/>
    <x v="7"/>
    <x v="2"/>
    <x v="5"/>
    <x v="0"/>
    <x v="0"/>
    <x v="1"/>
    <x v="2"/>
    <x v="0"/>
    <x v="2"/>
    <x v="4"/>
  </r>
  <r>
    <x v="1"/>
    <x v="11"/>
    <x v="0"/>
    <x v="7"/>
    <x v="0"/>
    <x v="0"/>
    <x v="1"/>
    <x v="2"/>
    <x v="0"/>
    <x v="0"/>
    <x v="10"/>
  </r>
  <r>
    <x v="3"/>
    <x v="28"/>
    <x v="2"/>
    <x v="20"/>
    <x v="1"/>
    <x v="0"/>
    <x v="1"/>
    <x v="1"/>
    <x v="2"/>
    <x v="1"/>
    <x v="19"/>
  </r>
  <r>
    <x v="0"/>
    <x v="1"/>
    <x v="0"/>
    <x v="1"/>
    <x v="0"/>
    <x v="0"/>
    <x v="0"/>
    <x v="2"/>
    <x v="0"/>
    <x v="1"/>
    <x v="12"/>
  </r>
  <r>
    <x v="3"/>
    <x v="3"/>
    <x v="1"/>
    <x v="3"/>
    <x v="1"/>
    <x v="0"/>
    <x v="2"/>
    <x v="1"/>
    <x v="0"/>
    <x v="1"/>
    <x v="3"/>
  </r>
  <r>
    <x v="2"/>
    <x v="1"/>
    <x v="2"/>
    <x v="1"/>
    <x v="0"/>
    <x v="1"/>
    <x v="1"/>
    <x v="2"/>
    <x v="1"/>
    <x v="1"/>
    <x v="1"/>
  </r>
  <r>
    <x v="0"/>
    <x v="22"/>
    <x v="1"/>
    <x v="5"/>
    <x v="0"/>
    <x v="0"/>
    <x v="2"/>
    <x v="2"/>
    <x v="1"/>
    <x v="2"/>
    <x v="16"/>
  </r>
  <r>
    <x v="1"/>
    <x v="16"/>
    <x v="2"/>
    <x v="11"/>
    <x v="0"/>
    <x v="0"/>
    <x v="0"/>
    <x v="2"/>
    <x v="2"/>
    <x v="0"/>
    <x v="14"/>
  </r>
  <r>
    <x v="2"/>
    <x v="9"/>
    <x v="2"/>
    <x v="0"/>
    <x v="1"/>
    <x v="0"/>
    <x v="1"/>
    <x v="2"/>
    <x v="0"/>
    <x v="2"/>
    <x v="9"/>
  </r>
  <r>
    <x v="1"/>
    <x v="9"/>
    <x v="1"/>
    <x v="0"/>
    <x v="0"/>
    <x v="0"/>
    <x v="2"/>
    <x v="2"/>
    <x v="1"/>
    <x v="1"/>
    <x v="6"/>
  </r>
  <r>
    <x v="3"/>
    <x v="10"/>
    <x v="1"/>
    <x v="13"/>
    <x v="1"/>
    <x v="0"/>
    <x v="1"/>
    <x v="0"/>
    <x v="1"/>
    <x v="2"/>
    <x v="9"/>
  </r>
  <r>
    <x v="2"/>
    <x v="1"/>
    <x v="2"/>
    <x v="1"/>
    <x v="1"/>
    <x v="0"/>
    <x v="0"/>
    <x v="2"/>
    <x v="0"/>
    <x v="1"/>
    <x v="1"/>
  </r>
  <r>
    <x v="3"/>
    <x v="29"/>
    <x v="2"/>
    <x v="21"/>
    <x v="1"/>
    <x v="0"/>
    <x v="1"/>
    <x v="1"/>
    <x v="2"/>
    <x v="2"/>
    <x v="18"/>
  </r>
  <r>
    <x v="4"/>
    <x v="6"/>
    <x v="0"/>
    <x v="4"/>
    <x v="1"/>
    <x v="0"/>
    <x v="1"/>
    <x v="0"/>
    <x v="0"/>
    <x v="2"/>
    <x v="0"/>
  </r>
  <r>
    <x v="0"/>
    <x v="9"/>
    <x v="3"/>
    <x v="0"/>
    <x v="0"/>
    <x v="0"/>
    <x v="2"/>
    <x v="2"/>
    <x v="1"/>
    <x v="1"/>
    <x v="6"/>
  </r>
  <r>
    <x v="3"/>
    <x v="30"/>
    <x v="2"/>
    <x v="22"/>
    <x v="1"/>
    <x v="0"/>
    <x v="0"/>
    <x v="1"/>
    <x v="2"/>
    <x v="1"/>
    <x v="4"/>
  </r>
  <r>
    <x v="3"/>
    <x v="13"/>
    <x v="0"/>
    <x v="5"/>
    <x v="1"/>
    <x v="0"/>
    <x v="2"/>
    <x v="2"/>
    <x v="0"/>
    <x v="0"/>
    <x v="0"/>
  </r>
  <r>
    <x v="3"/>
    <x v="1"/>
    <x v="0"/>
    <x v="1"/>
    <x v="1"/>
    <x v="1"/>
    <x v="1"/>
    <x v="1"/>
    <x v="0"/>
    <x v="1"/>
    <x v="1"/>
  </r>
  <r>
    <x v="4"/>
    <x v="11"/>
    <x v="2"/>
    <x v="7"/>
    <x v="1"/>
    <x v="0"/>
    <x v="1"/>
    <x v="1"/>
    <x v="2"/>
    <x v="2"/>
    <x v="10"/>
  </r>
  <r>
    <x v="3"/>
    <x v="1"/>
    <x v="2"/>
    <x v="1"/>
    <x v="1"/>
    <x v="0"/>
    <x v="2"/>
    <x v="2"/>
    <x v="1"/>
    <x v="1"/>
    <x v="1"/>
  </r>
  <r>
    <x v="3"/>
    <x v="7"/>
    <x v="1"/>
    <x v="5"/>
    <x v="1"/>
    <x v="0"/>
    <x v="2"/>
    <x v="1"/>
    <x v="1"/>
    <x v="2"/>
    <x v="4"/>
  </r>
  <r>
    <x v="3"/>
    <x v="6"/>
    <x v="1"/>
    <x v="4"/>
    <x v="1"/>
    <x v="0"/>
    <x v="1"/>
    <x v="1"/>
    <x v="1"/>
    <x v="2"/>
    <x v="4"/>
  </r>
  <r>
    <x v="1"/>
    <x v="7"/>
    <x v="0"/>
    <x v="5"/>
    <x v="0"/>
    <x v="1"/>
    <x v="2"/>
    <x v="2"/>
    <x v="0"/>
    <x v="2"/>
    <x v="0"/>
  </r>
  <r>
    <x v="3"/>
    <x v="13"/>
    <x v="3"/>
    <x v="5"/>
    <x v="1"/>
    <x v="0"/>
    <x v="1"/>
    <x v="1"/>
    <x v="2"/>
    <x v="0"/>
    <x v="4"/>
  </r>
  <r>
    <x v="4"/>
    <x v="4"/>
    <x v="0"/>
    <x v="4"/>
    <x v="1"/>
    <x v="0"/>
    <x v="1"/>
    <x v="2"/>
    <x v="0"/>
    <x v="1"/>
    <x v="1"/>
  </r>
  <r>
    <x v="4"/>
    <x v="19"/>
    <x v="2"/>
    <x v="1"/>
    <x v="1"/>
    <x v="0"/>
    <x v="1"/>
    <x v="2"/>
    <x v="1"/>
    <x v="0"/>
    <x v="4"/>
  </r>
  <r>
    <x v="1"/>
    <x v="9"/>
    <x v="2"/>
    <x v="0"/>
    <x v="0"/>
    <x v="1"/>
    <x v="2"/>
    <x v="2"/>
    <x v="1"/>
    <x v="2"/>
    <x v="0"/>
  </r>
  <r>
    <x v="2"/>
    <x v="22"/>
    <x v="0"/>
    <x v="5"/>
    <x v="0"/>
    <x v="0"/>
    <x v="0"/>
    <x v="2"/>
    <x v="1"/>
    <x v="2"/>
    <x v="16"/>
  </r>
  <r>
    <x v="3"/>
    <x v="29"/>
    <x v="0"/>
    <x v="21"/>
    <x v="1"/>
    <x v="0"/>
    <x v="1"/>
    <x v="1"/>
    <x v="1"/>
    <x v="2"/>
    <x v="18"/>
  </r>
  <r>
    <x v="3"/>
    <x v="10"/>
    <x v="0"/>
    <x v="13"/>
    <x v="1"/>
    <x v="0"/>
    <x v="0"/>
    <x v="0"/>
    <x v="1"/>
    <x v="2"/>
    <x v="9"/>
  </r>
  <r>
    <x v="3"/>
    <x v="9"/>
    <x v="0"/>
    <x v="0"/>
    <x v="1"/>
    <x v="0"/>
    <x v="1"/>
    <x v="2"/>
    <x v="1"/>
    <x v="1"/>
    <x v="6"/>
  </r>
  <r>
    <x v="4"/>
    <x v="4"/>
    <x v="1"/>
    <x v="4"/>
    <x v="1"/>
    <x v="0"/>
    <x v="2"/>
    <x v="2"/>
    <x v="1"/>
    <x v="0"/>
    <x v="4"/>
  </r>
  <r>
    <x v="3"/>
    <x v="10"/>
    <x v="3"/>
    <x v="13"/>
    <x v="1"/>
    <x v="0"/>
    <x v="1"/>
    <x v="0"/>
    <x v="1"/>
    <x v="2"/>
    <x v="9"/>
  </r>
  <r>
    <x v="2"/>
    <x v="10"/>
    <x v="3"/>
    <x v="1"/>
    <x v="1"/>
    <x v="0"/>
    <x v="1"/>
    <x v="2"/>
    <x v="1"/>
    <x v="1"/>
    <x v="6"/>
  </r>
  <r>
    <x v="1"/>
    <x v="4"/>
    <x v="3"/>
    <x v="4"/>
    <x v="0"/>
    <x v="0"/>
    <x v="1"/>
    <x v="2"/>
    <x v="1"/>
    <x v="1"/>
    <x v="6"/>
  </r>
  <r>
    <x v="3"/>
    <x v="4"/>
    <x v="3"/>
    <x v="4"/>
    <x v="1"/>
    <x v="0"/>
    <x v="0"/>
    <x v="0"/>
    <x v="1"/>
    <x v="0"/>
    <x v="4"/>
  </r>
  <r>
    <x v="4"/>
    <x v="4"/>
    <x v="2"/>
    <x v="4"/>
    <x v="1"/>
    <x v="0"/>
    <x v="0"/>
    <x v="1"/>
    <x v="2"/>
    <x v="2"/>
    <x v="0"/>
  </r>
  <r>
    <x v="3"/>
    <x v="6"/>
    <x v="2"/>
    <x v="4"/>
    <x v="1"/>
    <x v="0"/>
    <x v="0"/>
    <x v="1"/>
    <x v="1"/>
    <x v="2"/>
    <x v="0"/>
  </r>
  <r>
    <x v="3"/>
    <x v="4"/>
    <x v="3"/>
    <x v="4"/>
    <x v="1"/>
    <x v="0"/>
    <x v="0"/>
    <x v="0"/>
    <x v="0"/>
    <x v="2"/>
    <x v="9"/>
  </r>
  <r>
    <x v="3"/>
    <x v="13"/>
    <x v="3"/>
    <x v="5"/>
    <x v="1"/>
    <x v="0"/>
    <x v="1"/>
    <x v="1"/>
    <x v="2"/>
    <x v="2"/>
    <x v="10"/>
  </r>
  <r>
    <x v="3"/>
    <x v="12"/>
    <x v="0"/>
    <x v="8"/>
    <x v="1"/>
    <x v="0"/>
    <x v="0"/>
    <x v="2"/>
    <x v="0"/>
    <x v="2"/>
    <x v="11"/>
  </r>
  <r>
    <x v="3"/>
    <x v="6"/>
    <x v="2"/>
    <x v="4"/>
    <x v="1"/>
    <x v="1"/>
    <x v="0"/>
    <x v="2"/>
    <x v="1"/>
    <x v="1"/>
    <x v="6"/>
  </r>
  <r>
    <x v="3"/>
    <x v="4"/>
    <x v="3"/>
    <x v="4"/>
    <x v="1"/>
    <x v="0"/>
    <x v="2"/>
    <x v="2"/>
    <x v="1"/>
    <x v="1"/>
    <x v="1"/>
  </r>
  <r>
    <x v="4"/>
    <x v="5"/>
    <x v="3"/>
    <x v="0"/>
    <x v="1"/>
    <x v="0"/>
    <x v="0"/>
    <x v="2"/>
    <x v="1"/>
    <x v="2"/>
    <x v="9"/>
  </r>
  <r>
    <x v="0"/>
    <x v="7"/>
    <x v="0"/>
    <x v="1"/>
    <x v="0"/>
    <x v="0"/>
    <x v="2"/>
    <x v="0"/>
    <x v="0"/>
    <x v="1"/>
    <x v="1"/>
  </r>
  <r>
    <x v="0"/>
    <x v="36"/>
    <x v="0"/>
    <x v="27"/>
    <x v="1"/>
    <x v="0"/>
    <x v="1"/>
    <x v="0"/>
    <x v="0"/>
    <x v="0"/>
    <x v="17"/>
  </r>
  <r>
    <x v="2"/>
    <x v="9"/>
    <x v="3"/>
    <x v="0"/>
    <x v="0"/>
    <x v="0"/>
    <x v="0"/>
    <x v="2"/>
    <x v="1"/>
    <x v="2"/>
    <x v="0"/>
  </r>
  <r>
    <x v="3"/>
    <x v="4"/>
    <x v="3"/>
    <x v="4"/>
    <x v="1"/>
    <x v="0"/>
    <x v="2"/>
    <x v="2"/>
    <x v="1"/>
    <x v="1"/>
    <x v="1"/>
  </r>
  <r>
    <x v="4"/>
    <x v="11"/>
    <x v="3"/>
    <x v="7"/>
    <x v="1"/>
    <x v="0"/>
    <x v="1"/>
    <x v="1"/>
    <x v="1"/>
    <x v="2"/>
    <x v="10"/>
  </r>
  <r>
    <x v="3"/>
    <x v="13"/>
    <x v="3"/>
    <x v="13"/>
    <x v="1"/>
    <x v="0"/>
    <x v="0"/>
    <x v="2"/>
    <x v="1"/>
    <x v="0"/>
    <x v="10"/>
  </r>
  <r>
    <x v="3"/>
    <x v="9"/>
    <x v="3"/>
    <x v="0"/>
    <x v="1"/>
    <x v="0"/>
    <x v="0"/>
    <x v="2"/>
    <x v="1"/>
    <x v="2"/>
    <x v="0"/>
  </r>
  <r>
    <x v="4"/>
    <x v="9"/>
    <x v="3"/>
    <x v="0"/>
    <x v="1"/>
    <x v="0"/>
    <x v="0"/>
    <x v="2"/>
    <x v="2"/>
    <x v="2"/>
    <x v="0"/>
  </r>
  <r>
    <x v="2"/>
    <x v="6"/>
    <x v="2"/>
    <x v="4"/>
    <x v="0"/>
    <x v="0"/>
    <x v="2"/>
    <x v="0"/>
    <x v="2"/>
    <x v="1"/>
    <x v="6"/>
  </r>
  <r>
    <x v="0"/>
    <x v="4"/>
    <x v="2"/>
    <x v="4"/>
    <x v="0"/>
    <x v="0"/>
    <x v="1"/>
    <x v="1"/>
    <x v="1"/>
    <x v="0"/>
    <x v="10"/>
  </r>
  <r>
    <x v="0"/>
    <x v="10"/>
    <x v="2"/>
    <x v="13"/>
    <x v="0"/>
    <x v="1"/>
    <x v="1"/>
    <x v="0"/>
    <x v="1"/>
    <x v="2"/>
    <x v="9"/>
  </r>
  <r>
    <x v="0"/>
    <x v="4"/>
    <x v="0"/>
    <x v="4"/>
    <x v="0"/>
    <x v="1"/>
    <x v="1"/>
    <x v="1"/>
    <x v="1"/>
    <x v="0"/>
    <x v="4"/>
  </r>
  <r>
    <x v="0"/>
    <x v="7"/>
    <x v="2"/>
    <x v="5"/>
    <x v="0"/>
    <x v="0"/>
    <x v="1"/>
    <x v="2"/>
    <x v="0"/>
    <x v="2"/>
    <x v="0"/>
  </r>
  <r>
    <x v="2"/>
    <x v="10"/>
    <x v="0"/>
    <x v="1"/>
    <x v="0"/>
    <x v="0"/>
    <x v="2"/>
    <x v="2"/>
    <x v="0"/>
    <x v="1"/>
    <x v="6"/>
  </r>
  <r>
    <x v="0"/>
    <x v="13"/>
    <x v="0"/>
    <x v="5"/>
    <x v="0"/>
    <x v="0"/>
    <x v="2"/>
    <x v="2"/>
    <x v="1"/>
    <x v="0"/>
    <x v="0"/>
  </r>
  <r>
    <x v="0"/>
    <x v="9"/>
    <x v="0"/>
    <x v="0"/>
    <x v="0"/>
    <x v="0"/>
    <x v="2"/>
    <x v="2"/>
    <x v="1"/>
    <x v="1"/>
    <x v="5"/>
  </r>
  <r>
    <x v="0"/>
    <x v="6"/>
    <x v="2"/>
    <x v="4"/>
    <x v="0"/>
    <x v="0"/>
    <x v="0"/>
    <x v="2"/>
    <x v="0"/>
    <x v="1"/>
    <x v="6"/>
  </r>
  <r>
    <x v="0"/>
    <x v="10"/>
    <x v="0"/>
    <x v="13"/>
    <x v="0"/>
    <x v="0"/>
    <x v="1"/>
    <x v="0"/>
    <x v="0"/>
    <x v="2"/>
    <x v="9"/>
  </r>
  <r>
    <x v="0"/>
    <x v="7"/>
    <x v="0"/>
    <x v="5"/>
    <x v="0"/>
    <x v="0"/>
    <x v="1"/>
    <x v="1"/>
    <x v="0"/>
    <x v="1"/>
    <x v="9"/>
  </r>
  <r>
    <x v="0"/>
    <x v="13"/>
    <x v="2"/>
    <x v="5"/>
    <x v="0"/>
    <x v="1"/>
    <x v="2"/>
    <x v="1"/>
    <x v="2"/>
    <x v="0"/>
    <x v="4"/>
  </r>
  <r>
    <x v="0"/>
    <x v="37"/>
    <x v="1"/>
    <x v="28"/>
    <x v="0"/>
    <x v="0"/>
    <x v="1"/>
    <x v="2"/>
    <x v="0"/>
    <x v="0"/>
    <x v="24"/>
  </r>
  <r>
    <x v="4"/>
    <x v="6"/>
    <x v="2"/>
    <x v="4"/>
    <x v="1"/>
    <x v="0"/>
    <x v="2"/>
    <x v="0"/>
    <x v="2"/>
    <x v="1"/>
    <x v="9"/>
  </r>
  <r>
    <x v="0"/>
    <x v="1"/>
    <x v="2"/>
    <x v="1"/>
    <x v="0"/>
    <x v="1"/>
    <x v="2"/>
    <x v="2"/>
    <x v="1"/>
    <x v="1"/>
    <x v="12"/>
  </r>
  <r>
    <x v="2"/>
    <x v="1"/>
    <x v="2"/>
    <x v="0"/>
    <x v="1"/>
    <x v="0"/>
    <x v="0"/>
    <x v="0"/>
    <x v="0"/>
    <x v="2"/>
    <x v="9"/>
  </r>
  <r>
    <x v="0"/>
    <x v="12"/>
    <x v="0"/>
    <x v="8"/>
    <x v="0"/>
    <x v="0"/>
    <x v="1"/>
    <x v="2"/>
    <x v="0"/>
    <x v="2"/>
    <x v="11"/>
  </r>
  <r>
    <x v="2"/>
    <x v="6"/>
    <x v="3"/>
    <x v="4"/>
    <x v="1"/>
    <x v="0"/>
    <x v="2"/>
    <x v="0"/>
    <x v="2"/>
    <x v="1"/>
    <x v="9"/>
  </r>
  <r>
    <x v="1"/>
    <x v="9"/>
    <x v="2"/>
    <x v="0"/>
    <x v="0"/>
    <x v="1"/>
    <x v="2"/>
    <x v="1"/>
    <x v="1"/>
    <x v="0"/>
    <x v="4"/>
  </r>
  <r>
    <x v="1"/>
    <x v="13"/>
    <x v="0"/>
    <x v="5"/>
    <x v="0"/>
    <x v="0"/>
    <x v="1"/>
    <x v="2"/>
    <x v="0"/>
    <x v="0"/>
    <x v="0"/>
  </r>
  <r>
    <x v="0"/>
    <x v="9"/>
    <x v="2"/>
    <x v="0"/>
    <x v="0"/>
    <x v="0"/>
    <x v="2"/>
    <x v="2"/>
    <x v="1"/>
    <x v="2"/>
    <x v="0"/>
  </r>
  <r>
    <x v="2"/>
    <x v="4"/>
    <x v="2"/>
    <x v="0"/>
    <x v="1"/>
    <x v="0"/>
    <x v="0"/>
    <x v="1"/>
    <x v="2"/>
    <x v="1"/>
    <x v="6"/>
  </r>
  <r>
    <x v="2"/>
    <x v="24"/>
    <x v="2"/>
    <x v="16"/>
    <x v="1"/>
    <x v="0"/>
    <x v="1"/>
    <x v="1"/>
    <x v="2"/>
    <x v="0"/>
    <x v="18"/>
  </r>
  <r>
    <x v="2"/>
    <x v="11"/>
    <x v="1"/>
    <x v="0"/>
    <x v="1"/>
    <x v="0"/>
    <x v="2"/>
    <x v="1"/>
    <x v="2"/>
    <x v="0"/>
    <x v="4"/>
  </r>
  <r>
    <x v="3"/>
    <x v="1"/>
    <x v="2"/>
    <x v="1"/>
    <x v="1"/>
    <x v="0"/>
    <x v="2"/>
    <x v="0"/>
    <x v="2"/>
    <x v="1"/>
    <x v="9"/>
  </r>
  <r>
    <x v="1"/>
    <x v="2"/>
    <x v="3"/>
    <x v="2"/>
    <x v="0"/>
    <x v="0"/>
    <x v="1"/>
    <x v="0"/>
    <x v="1"/>
    <x v="0"/>
    <x v="2"/>
  </r>
  <r>
    <x v="3"/>
    <x v="6"/>
    <x v="0"/>
    <x v="4"/>
    <x v="1"/>
    <x v="0"/>
    <x v="0"/>
    <x v="0"/>
    <x v="0"/>
    <x v="1"/>
    <x v="5"/>
  </r>
  <r>
    <x v="0"/>
    <x v="21"/>
    <x v="2"/>
    <x v="14"/>
    <x v="1"/>
    <x v="0"/>
    <x v="1"/>
    <x v="2"/>
    <x v="1"/>
    <x v="2"/>
    <x v="15"/>
  </r>
  <r>
    <x v="1"/>
    <x v="6"/>
    <x v="3"/>
    <x v="4"/>
    <x v="0"/>
    <x v="0"/>
    <x v="0"/>
    <x v="0"/>
    <x v="2"/>
    <x v="1"/>
    <x v="9"/>
  </r>
  <r>
    <x v="0"/>
    <x v="4"/>
    <x v="3"/>
    <x v="4"/>
    <x v="1"/>
    <x v="0"/>
    <x v="1"/>
    <x v="1"/>
    <x v="1"/>
    <x v="0"/>
    <x v="10"/>
  </r>
  <r>
    <x v="4"/>
    <x v="4"/>
    <x v="0"/>
    <x v="4"/>
    <x v="1"/>
    <x v="0"/>
    <x v="1"/>
    <x v="1"/>
    <x v="0"/>
    <x v="0"/>
    <x v="4"/>
  </r>
  <r>
    <x v="2"/>
    <x v="4"/>
    <x v="2"/>
    <x v="4"/>
    <x v="0"/>
    <x v="1"/>
    <x v="0"/>
    <x v="2"/>
    <x v="1"/>
    <x v="0"/>
    <x v="4"/>
  </r>
  <r>
    <x v="3"/>
    <x v="6"/>
    <x v="1"/>
    <x v="4"/>
    <x v="1"/>
    <x v="0"/>
    <x v="1"/>
    <x v="1"/>
    <x v="0"/>
    <x v="2"/>
    <x v="10"/>
  </r>
  <r>
    <x v="0"/>
    <x v="19"/>
    <x v="1"/>
    <x v="1"/>
    <x v="1"/>
    <x v="0"/>
    <x v="1"/>
    <x v="2"/>
    <x v="1"/>
    <x v="2"/>
    <x v="9"/>
  </r>
  <r>
    <x v="0"/>
    <x v="6"/>
    <x v="3"/>
    <x v="4"/>
    <x v="0"/>
    <x v="0"/>
    <x v="2"/>
    <x v="2"/>
    <x v="1"/>
    <x v="1"/>
    <x v="6"/>
  </r>
  <r>
    <x v="0"/>
    <x v="13"/>
    <x v="2"/>
    <x v="5"/>
    <x v="0"/>
    <x v="1"/>
    <x v="0"/>
    <x v="1"/>
    <x v="2"/>
    <x v="0"/>
    <x v="4"/>
  </r>
  <r>
    <x v="2"/>
    <x v="13"/>
    <x v="2"/>
    <x v="5"/>
    <x v="0"/>
    <x v="1"/>
    <x v="2"/>
    <x v="1"/>
    <x v="1"/>
    <x v="0"/>
    <x v="4"/>
  </r>
  <r>
    <x v="0"/>
    <x v="6"/>
    <x v="2"/>
    <x v="4"/>
    <x v="0"/>
    <x v="0"/>
    <x v="2"/>
    <x v="2"/>
    <x v="1"/>
    <x v="1"/>
    <x v="6"/>
  </r>
  <r>
    <x v="0"/>
    <x v="4"/>
    <x v="1"/>
    <x v="4"/>
    <x v="0"/>
    <x v="0"/>
    <x v="1"/>
    <x v="2"/>
    <x v="1"/>
    <x v="1"/>
    <x v="6"/>
  </r>
  <r>
    <x v="2"/>
    <x v="13"/>
    <x v="2"/>
    <x v="5"/>
    <x v="1"/>
    <x v="0"/>
    <x v="2"/>
    <x v="2"/>
    <x v="0"/>
    <x v="0"/>
    <x v="0"/>
  </r>
  <r>
    <x v="0"/>
    <x v="1"/>
    <x v="1"/>
    <x v="1"/>
    <x v="0"/>
    <x v="1"/>
    <x v="0"/>
    <x v="2"/>
    <x v="1"/>
    <x v="1"/>
    <x v="5"/>
  </r>
  <r>
    <x v="0"/>
    <x v="7"/>
    <x v="3"/>
    <x v="5"/>
    <x v="0"/>
    <x v="0"/>
    <x v="2"/>
    <x v="1"/>
    <x v="1"/>
    <x v="2"/>
    <x v="4"/>
  </r>
  <r>
    <x v="3"/>
    <x v="1"/>
    <x v="0"/>
    <x v="1"/>
    <x v="1"/>
    <x v="0"/>
    <x v="2"/>
    <x v="2"/>
    <x v="0"/>
    <x v="1"/>
    <x v="12"/>
  </r>
  <r>
    <x v="3"/>
    <x v="23"/>
    <x v="0"/>
    <x v="15"/>
    <x v="1"/>
    <x v="0"/>
    <x v="2"/>
    <x v="1"/>
    <x v="0"/>
    <x v="2"/>
    <x v="17"/>
  </r>
  <r>
    <x v="1"/>
    <x v="9"/>
    <x v="1"/>
    <x v="0"/>
    <x v="0"/>
    <x v="0"/>
    <x v="2"/>
    <x v="2"/>
    <x v="1"/>
    <x v="2"/>
    <x v="0"/>
  </r>
  <r>
    <x v="2"/>
    <x v="7"/>
    <x v="2"/>
    <x v="5"/>
    <x v="0"/>
    <x v="0"/>
    <x v="1"/>
    <x v="2"/>
    <x v="0"/>
    <x v="2"/>
    <x v="4"/>
  </r>
  <r>
    <x v="3"/>
    <x v="6"/>
    <x v="1"/>
    <x v="13"/>
    <x v="1"/>
    <x v="0"/>
    <x v="2"/>
    <x v="0"/>
    <x v="1"/>
    <x v="1"/>
    <x v="1"/>
  </r>
  <r>
    <x v="1"/>
    <x v="6"/>
    <x v="0"/>
    <x v="4"/>
    <x v="1"/>
    <x v="0"/>
    <x v="1"/>
    <x v="0"/>
    <x v="0"/>
    <x v="2"/>
    <x v="0"/>
  </r>
  <r>
    <x v="2"/>
    <x v="1"/>
    <x v="1"/>
    <x v="1"/>
    <x v="1"/>
    <x v="0"/>
    <x v="2"/>
    <x v="2"/>
    <x v="0"/>
    <x v="1"/>
    <x v="12"/>
  </r>
  <r>
    <x v="2"/>
    <x v="6"/>
    <x v="0"/>
    <x v="4"/>
    <x v="1"/>
    <x v="0"/>
    <x v="1"/>
    <x v="1"/>
    <x v="0"/>
    <x v="2"/>
    <x v="4"/>
  </r>
  <r>
    <x v="0"/>
    <x v="7"/>
    <x v="3"/>
    <x v="13"/>
    <x v="1"/>
    <x v="0"/>
    <x v="1"/>
    <x v="1"/>
    <x v="2"/>
    <x v="0"/>
    <x v="4"/>
  </r>
  <r>
    <x v="3"/>
    <x v="9"/>
    <x v="0"/>
    <x v="0"/>
    <x v="1"/>
    <x v="0"/>
    <x v="1"/>
    <x v="1"/>
    <x v="0"/>
    <x v="0"/>
    <x v="4"/>
  </r>
  <r>
    <x v="1"/>
    <x v="1"/>
    <x v="0"/>
    <x v="1"/>
    <x v="0"/>
    <x v="0"/>
    <x v="1"/>
    <x v="2"/>
    <x v="0"/>
    <x v="1"/>
    <x v="5"/>
  </r>
  <r>
    <x v="0"/>
    <x v="7"/>
    <x v="3"/>
    <x v="5"/>
    <x v="1"/>
    <x v="0"/>
    <x v="2"/>
    <x v="0"/>
    <x v="2"/>
    <x v="2"/>
    <x v="4"/>
  </r>
  <r>
    <x v="1"/>
    <x v="16"/>
    <x v="2"/>
    <x v="11"/>
    <x v="1"/>
    <x v="0"/>
    <x v="1"/>
    <x v="2"/>
    <x v="0"/>
    <x v="0"/>
    <x v="14"/>
  </r>
  <r>
    <x v="1"/>
    <x v="9"/>
    <x v="1"/>
    <x v="0"/>
    <x v="0"/>
    <x v="0"/>
    <x v="1"/>
    <x v="2"/>
    <x v="1"/>
    <x v="1"/>
    <x v="5"/>
  </r>
  <r>
    <x v="1"/>
    <x v="1"/>
    <x v="1"/>
    <x v="1"/>
    <x v="0"/>
    <x v="0"/>
    <x v="2"/>
    <x v="2"/>
    <x v="1"/>
    <x v="1"/>
    <x v="12"/>
  </r>
  <r>
    <x v="3"/>
    <x v="13"/>
    <x v="2"/>
    <x v="5"/>
    <x v="1"/>
    <x v="0"/>
    <x v="2"/>
    <x v="1"/>
    <x v="0"/>
    <x v="2"/>
    <x v="10"/>
  </r>
  <r>
    <x v="2"/>
    <x v="7"/>
    <x v="3"/>
    <x v="5"/>
    <x v="0"/>
    <x v="0"/>
    <x v="0"/>
    <x v="0"/>
    <x v="1"/>
    <x v="2"/>
    <x v="4"/>
  </r>
  <r>
    <x v="3"/>
    <x v="4"/>
    <x v="2"/>
    <x v="4"/>
    <x v="1"/>
    <x v="0"/>
    <x v="2"/>
    <x v="2"/>
    <x v="1"/>
    <x v="1"/>
    <x v="1"/>
  </r>
  <r>
    <x v="1"/>
    <x v="7"/>
    <x v="0"/>
    <x v="5"/>
    <x v="0"/>
    <x v="1"/>
    <x v="2"/>
    <x v="1"/>
    <x v="1"/>
    <x v="2"/>
    <x v="4"/>
  </r>
  <r>
    <x v="3"/>
    <x v="4"/>
    <x v="1"/>
    <x v="4"/>
    <x v="1"/>
    <x v="0"/>
    <x v="1"/>
    <x v="1"/>
    <x v="1"/>
    <x v="2"/>
    <x v="0"/>
  </r>
  <r>
    <x v="1"/>
    <x v="4"/>
    <x v="2"/>
    <x v="4"/>
    <x v="0"/>
    <x v="1"/>
    <x v="2"/>
    <x v="1"/>
    <x v="1"/>
    <x v="2"/>
    <x v="0"/>
  </r>
  <r>
    <x v="4"/>
    <x v="13"/>
    <x v="3"/>
    <x v="5"/>
    <x v="1"/>
    <x v="0"/>
    <x v="1"/>
    <x v="0"/>
    <x v="0"/>
    <x v="0"/>
    <x v="4"/>
  </r>
  <r>
    <x v="3"/>
    <x v="38"/>
    <x v="2"/>
    <x v="27"/>
    <x v="1"/>
    <x v="0"/>
    <x v="1"/>
    <x v="2"/>
    <x v="1"/>
    <x v="0"/>
    <x v="16"/>
  </r>
  <r>
    <x v="1"/>
    <x v="4"/>
    <x v="3"/>
    <x v="4"/>
    <x v="1"/>
    <x v="0"/>
    <x v="2"/>
    <x v="1"/>
    <x v="2"/>
    <x v="0"/>
    <x v="4"/>
  </r>
  <r>
    <x v="4"/>
    <x v="4"/>
    <x v="2"/>
    <x v="4"/>
    <x v="1"/>
    <x v="0"/>
    <x v="1"/>
    <x v="2"/>
    <x v="2"/>
    <x v="1"/>
    <x v="1"/>
  </r>
  <r>
    <x v="4"/>
    <x v="6"/>
    <x v="0"/>
    <x v="13"/>
    <x v="1"/>
    <x v="0"/>
    <x v="0"/>
    <x v="0"/>
    <x v="1"/>
    <x v="1"/>
    <x v="1"/>
  </r>
  <r>
    <x v="1"/>
    <x v="6"/>
    <x v="3"/>
    <x v="4"/>
    <x v="0"/>
    <x v="0"/>
    <x v="1"/>
    <x v="2"/>
    <x v="0"/>
    <x v="1"/>
    <x v="6"/>
  </r>
  <r>
    <x v="4"/>
    <x v="4"/>
    <x v="0"/>
    <x v="4"/>
    <x v="1"/>
    <x v="0"/>
    <x v="1"/>
    <x v="1"/>
    <x v="0"/>
    <x v="2"/>
    <x v="10"/>
  </r>
  <r>
    <x v="3"/>
    <x v="1"/>
    <x v="0"/>
    <x v="1"/>
    <x v="1"/>
    <x v="0"/>
    <x v="2"/>
    <x v="2"/>
    <x v="1"/>
    <x v="1"/>
    <x v="1"/>
  </r>
  <r>
    <x v="0"/>
    <x v="9"/>
    <x v="3"/>
    <x v="0"/>
    <x v="0"/>
    <x v="0"/>
    <x v="2"/>
    <x v="2"/>
    <x v="1"/>
    <x v="2"/>
    <x v="0"/>
  </r>
  <r>
    <x v="3"/>
    <x v="6"/>
    <x v="0"/>
    <x v="4"/>
    <x v="1"/>
    <x v="0"/>
    <x v="2"/>
    <x v="1"/>
    <x v="1"/>
    <x v="2"/>
    <x v="0"/>
  </r>
  <r>
    <x v="0"/>
    <x v="11"/>
    <x v="3"/>
    <x v="7"/>
    <x v="1"/>
    <x v="1"/>
    <x v="1"/>
    <x v="1"/>
    <x v="2"/>
    <x v="2"/>
    <x v="10"/>
  </r>
  <r>
    <x v="4"/>
    <x v="24"/>
    <x v="2"/>
    <x v="16"/>
    <x v="1"/>
    <x v="0"/>
    <x v="0"/>
    <x v="1"/>
    <x v="1"/>
    <x v="0"/>
    <x v="18"/>
  </r>
  <r>
    <x v="1"/>
    <x v="9"/>
    <x v="2"/>
    <x v="0"/>
    <x v="1"/>
    <x v="0"/>
    <x v="1"/>
    <x v="2"/>
    <x v="1"/>
    <x v="2"/>
    <x v="0"/>
  </r>
  <r>
    <x v="4"/>
    <x v="6"/>
    <x v="1"/>
    <x v="4"/>
    <x v="1"/>
    <x v="0"/>
    <x v="1"/>
    <x v="1"/>
    <x v="1"/>
    <x v="2"/>
    <x v="0"/>
  </r>
  <r>
    <x v="2"/>
    <x v="10"/>
    <x v="2"/>
    <x v="1"/>
    <x v="1"/>
    <x v="0"/>
    <x v="0"/>
    <x v="2"/>
    <x v="1"/>
    <x v="1"/>
    <x v="6"/>
  </r>
  <r>
    <x v="4"/>
    <x v="1"/>
    <x v="1"/>
    <x v="1"/>
    <x v="1"/>
    <x v="0"/>
    <x v="1"/>
    <x v="1"/>
    <x v="1"/>
    <x v="1"/>
    <x v="1"/>
  </r>
  <r>
    <x v="1"/>
    <x v="4"/>
    <x v="3"/>
    <x v="4"/>
    <x v="0"/>
    <x v="0"/>
    <x v="2"/>
    <x v="1"/>
    <x v="2"/>
    <x v="2"/>
    <x v="0"/>
  </r>
  <r>
    <x v="3"/>
    <x v="24"/>
    <x v="1"/>
    <x v="16"/>
    <x v="1"/>
    <x v="0"/>
    <x v="0"/>
    <x v="1"/>
    <x v="1"/>
    <x v="0"/>
    <x v="18"/>
  </r>
  <r>
    <x v="3"/>
    <x v="1"/>
    <x v="0"/>
    <x v="5"/>
    <x v="1"/>
    <x v="0"/>
    <x v="2"/>
    <x v="2"/>
    <x v="1"/>
    <x v="1"/>
    <x v="6"/>
  </r>
  <r>
    <x v="0"/>
    <x v="7"/>
    <x v="3"/>
    <x v="5"/>
    <x v="0"/>
    <x v="0"/>
    <x v="1"/>
    <x v="2"/>
    <x v="1"/>
    <x v="2"/>
    <x v="0"/>
  </r>
  <r>
    <x v="3"/>
    <x v="16"/>
    <x v="2"/>
    <x v="11"/>
    <x v="1"/>
    <x v="1"/>
    <x v="2"/>
    <x v="2"/>
    <x v="1"/>
    <x v="0"/>
    <x v="14"/>
  </r>
  <r>
    <x v="3"/>
    <x v="6"/>
    <x v="3"/>
    <x v="4"/>
    <x v="1"/>
    <x v="0"/>
    <x v="0"/>
    <x v="0"/>
    <x v="2"/>
    <x v="1"/>
    <x v="9"/>
  </r>
  <r>
    <x v="3"/>
    <x v="1"/>
    <x v="0"/>
    <x v="1"/>
    <x v="1"/>
    <x v="0"/>
    <x v="0"/>
    <x v="2"/>
    <x v="0"/>
    <x v="0"/>
    <x v="0"/>
  </r>
  <r>
    <x v="2"/>
    <x v="11"/>
    <x v="3"/>
    <x v="7"/>
    <x v="1"/>
    <x v="0"/>
    <x v="2"/>
    <x v="1"/>
    <x v="1"/>
    <x v="2"/>
    <x v="10"/>
  </r>
  <r>
    <x v="3"/>
    <x v="13"/>
    <x v="3"/>
    <x v="5"/>
    <x v="1"/>
    <x v="0"/>
    <x v="2"/>
    <x v="1"/>
    <x v="1"/>
    <x v="0"/>
    <x v="4"/>
  </r>
  <r>
    <x v="3"/>
    <x v="4"/>
    <x v="2"/>
    <x v="4"/>
    <x v="1"/>
    <x v="0"/>
    <x v="1"/>
    <x v="2"/>
    <x v="1"/>
    <x v="2"/>
    <x v="10"/>
  </r>
  <r>
    <x v="3"/>
    <x v="11"/>
    <x v="0"/>
    <x v="7"/>
    <x v="1"/>
    <x v="1"/>
    <x v="2"/>
    <x v="1"/>
    <x v="1"/>
    <x v="2"/>
    <x v="10"/>
  </r>
  <r>
    <x v="2"/>
    <x v="13"/>
    <x v="3"/>
    <x v="5"/>
    <x v="1"/>
    <x v="0"/>
    <x v="0"/>
    <x v="1"/>
    <x v="2"/>
    <x v="2"/>
    <x v="10"/>
  </r>
  <r>
    <x v="4"/>
    <x v="22"/>
    <x v="2"/>
    <x v="5"/>
    <x v="1"/>
    <x v="0"/>
    <x v="1"/>
    <x v="2"/>
    <x v="1"/>
    <x v="2"/>
    <x v="16"/>
  </r>
  <r>
    <x v="4"/>
    <x v="24"/>
    <x v="3"/>
    <x v="16"/>
    <x v="1"/>
    <x v="0"/>
    <x v="2"/>
    <x v="1"/>
    <x v="1"/>
    <x v="0"/>
    <x v="18"/>
  </r>
  <r>
    <x v="4"/>
    <x v="1"/>
    <x v="0"/>
    <x v="1"/>
    <x v="1"/>
    <x v="1"/>
    <x v="2"/>
    <x v="2"/>
    <x v="1"/>
    <x v="1"/>
    <x v="12"/>
  </r>
  <r>
    <x v="1"/>
    <x v="10"/>
    <x v="3"/>
    <x v="13"/>
    <x v="1"/>
    <x v="0"/>
    <x v="0"/>
    <x v="0"/>
    <x v="1"/>
    <x v="2"/>
    <x v="9"/>
  </r>
  <r>
    <x v="4"/>
    <x v="13"/>
    <x v="1"/>
    <x v="5"/>
    <x v="1"/>
    <x v="0"/>
    <x v="0"/>
    <x v="1"/>
    <x v="1"/>
    <x v="2"/>
    <x v="4"/>
  </r>
  <r>
    <x v="3"/>
    <x v="1"/>
    <x v="3"/>
    <x v="1"/>
    <x v="1"/>
    <x v="0"/>
    <x v="0"/>
    <x v="1"/>
    <x v="1"/>
    <x v="1"/>
    <x v="1"/>
  </r>
  <r>
    <x v="4"/>
    <x v="11"/>
    <x v="0"/>
    <x v="7"/>
    <x v="1"/>
    <x v="0"/>
    <x v="0"/>
    <x v="1"/>
    <x v="1"/>
    <x v="2"/>
    <x v="10"/>
  </r>
  <r>
    <x v="2"/>
    <x v="9"/>
    <x v="3"/>
    <x v="0"/>
    <x v="1"/>
    <x v="0"/>
    <x v="0"/>
    <x v="2"/>
    <x v="2"/>
    <x v="2"/>
    <x v="10"/>
  </r>
  <r>
    <x v="4"/>
    <x v="9"/>
    <x v="1"/>
    <x v="0"/>
    <x v="1"/>
    <x v="0"/>
    <x v="0"/>
    <x v="2"/>
    <x v="1"/>
    <x v="2"/>
    <x v="0"/>
  </r>
  <r>
    <x v="4"/>
    <x v="11"/>
    <x v="3"/>
    <x v="7"/>
    <x v="1"/>
    <x v="0"/>
    <x v="0"/>
    <x v="1"/>
    <x v="1"/>
    <x v="2"/>
    <x v="10"/>
  </r>
  <r>
    <x v="3"/>
    <x v="11"/>
    <x v="3"/>
    <x v="0"/>
    <x v="1"/>
    <x v="0"/>
    <x v="0"/>
    <x v="1"/>
    <x v="2"/>
    <x v="0"/>
    <x v="4"/>
  </r>
  <r>
    <x v="3"/>
    <x v="11"/>
    <x v="3"/>
    <x v="7"/>
    <x v="1"/>
    <x v="0"/>
    <x v="1"/>
    <x v="1"/>
    <x v="2"/>
    <x v="2"/>
    <x v="10"/>
  </r>
  <r>
    <x v="0"/>
    <x v="12"/>
    <x v="3"/>
    <x v="8"/>
    <x v="1"/>
    <x v="0"/>
    <x v="2"/>
    <x v="2"/>
    <x v="1"/>
    <x v="2"/>
    <x v="11"/>
  </r>
  <r>
    <x v="4"/>
    <x v="7"/>
    <x v="2"/>
    <x v="5"/>
    <x v="1"/>
    <x v="0"/>
    <x v="0"/>
    <x v="2"/>
    <x v="1"/>
    <x v="1"/>
    <x v="25"/>
  </r>
  <r>
    <x v="4"/>
    <x v="13"/>
    <x v="3"/>
    <x v="5"/>
    <x v="1"/>
    <x v="0"/>
    <x v="0"/>
    <x v="1"/>
    <x v="2"/>
    <x v="0"/>
    <x v="4"/>
  </r>
  <r>
    <x v="4"/>
    <x v="9"/>
    <x v="1"/>
    <x v="0"/>
    <x v="1"/>
    <x v="0"/>
    <x v="0"/>
    <x v="2"/>
    <x v="1"/>
    <x v="1"/>
    <x v="5"/>
  </r>
  <r>
    <x v="3"/>
    <x v="7"/>
    <x v="3"/>
    <x v="5"/>
    <x v="1"/>
    <x v="0"/>
    <x v="1"/>
    <x v="2"/>
    <x v="1"/>
    <x v="1"/>
    <x v="1"/>
  </r>
  <r>
    <x v="4"/>
    <x v="1"/>
    <x v="0"/>
    <x v="1"/>
    <x v="1"/>
    <x v="0"/>
    <x v="0"/>
    <x v="2"/>
    <x v="1"/>
    <x v="0"/>
    <x v="0"/>
  </r>
  <r>
    <x v="3"/>
    <x v="34"/>
    <x v="3"/>
    <x v="4"/>
    <x v="1"/>
    <x v="0"/>
    <x v="0"/>
    <x v="2"/>
    <x v="0"/>
    <x v="1"/>
    <x v="1"/>
  </r>
  <r>
    <x v="4"/>
    <x v="7"/>
    <x v="0"/>
    <x v="5"/>
    <x v="1"/>
    <x v="0"/>
    <x v="0"/>
    <x v="2"/>
    <x v="0"/>
    <x v="2"/>
    <x v="0"/>
  </r>
  <r>
    <x v="4"/>
    <x v="7"/>
    <x v="2"/>
    <x v="5"/>
    <x v="1"/>
    <x v="0"/>
    <x v="0"/>
    <x v="2"/>
    <x v="1"/>
    <x v="2"/>
    <x v="4"/>
  </r>
  <r>
    <x v="4"/>
    <x v="12"/>
    <x v="3"/>
    <x v="8"/>
    <x v="1"/>
    <x v="0"/>
    <x v="1"/>
    <x v="2"/>
    <x v="0"/>
    <x v="2"/>
    <x v="11"/>
  </r>
  <r>
    <x v="3"/>
    <x v="9"/>
    <x v="3"/>
    <x v="0"/>
    <x v="1"/>
    <x v="0"/>
    <x v="0"/>
    <x v="2"/>
    <x v="1"/>
    <x v="1"/>
    <x v="6"/>
  </r>
  <r>
    <x v="4"/>
    <x v="7"/>
    <x v="3"/>
    <x v="5"/>
    <x v="1"/>
    <x v="0"/>
    <x v="0"/>
    <x v="2"/>
    <x v="1"/>
    <x v="2"/>
    <x v="4"/>
  </r>
  <r>
    <x v="4"/>
    <x v="7"/>
    <x v="3"/>
    <x v="5"/>
    <x v="1"/>
    <x v="0"/>
    <x v="0"/>
    <x v="2"/>
    <x v="1"/>
    <x v="2"/>
    <x v="4"/>
  </r>
  <r>
    <x v="4"/>
    <x v="7"/>
    <x v="3"/>
    <x v="5"/>
    <x v="1"/>
    <x v="0"/>
    <x v="0"/>
    <x v="2"/>
    <x v="1"/>
    <x v="2"/>
    <x v="0"/>
  </r>
  <r>
    <x v="0"/>
    <x v="2"/>
    <x v="1"/>
    <x v="2"/>
    <x v="0"/>
    <x v="0"/>
    <x v="1"/>
    <x v="0"/>
    <x v="1"/>
    <x v="0"/>
    <x v="2"/>
  </r>
  <r>
    <x v="0"/>
    <x v="36"/>
    <x v="2"/>
    <x v="27"/>
    <x v="0"/>
    <x v="0"/>
    <x v="0"/>
    <x v="0"/>
    <x v="0"/>
    <x v="0"/>
    <x v="17"/>
  </r>
  <r>
    <x v="0"/>
    <x v="1"/>
    <x v="1"/>
    <x v="0"/>
    <x v="0"/>
    <x v="0"/>
    <x v="2"/>
    <x v="0"/>
    <x v="0"/>
    <x v="2"/>
    <x v="9"/>
  </r>
  <r>
    <x v="0"/>
    <x v="11"/>
    <x v="2"/>
    <x v="7"/>
    <x v="0"/>
    <x v="0"/>
    <x v="2"/>
    <x v="2"/>
    <x v="0"/>
    <x v="0"/>
    <x v="10"/>
  </r>
  <r>
    <x v="0"/>
    <x v="9"/>
    <x v="2"/>
    <x v="0"/>
    <x v="0"/>
    <x v="0"/>
    <x v="2"/>
    <x v="2"/>
    <x v="0"/>
    <x v="1"/>
    <x v="6"/>
  </r>
  <r>
    <x v="0"/>
    <x v="7"/>
    <x v="2"/>
    <x v="5"/>
    <x v="0"/>
    <x v="0"/>
    <x v="0"/>
    <x v="0"/>
    <x v="2"/>
    <x v="2"/>
    <x v="4"/>
  </r>
  <r>
    <x v="0"/>
    <x v="17"/>
    <x v="0"/>
    <x v="12"/>
    <x v="0"/>
    <x v="1"/>
    <x v="1"/>
    <x v="1"/>
    <x v="0"/>
    <x v="0"/>
    <x v="2"/>
  </r>
  <r>
    <x v="0"/>
    <x v="11"/>
    <x v="1"/>
    <x v="0"/>
    <x v="1"/>
    <x v="0"/>
    <x v="1"/>
    <x v="1"/>
    <x v="2"/>
    <x v="0"/>
    <x v="4"/>
  </r>
  <r>
    <x v="0"/>
    <x v="4"/>
    <x v="0"/>
    <x v="4"/>
    <x v="0"/>
    <x v="0"/>
    <x v="1"/>
    <x v="2"/>
    <x v="0"/>
    <x v="0"/>
    <x v="4"/>
  </r>
  <r>
    <x v="0"/>
    <x v="5"/>
    <x v="0"/>
    <x v="0"/>
    <x v="0"/>
    <x v="0"/>
    <x v="1"/>
    <x v="2"/>
    <x v="0"/>
    <x v="0"/>
    <x v="4"/>
  </r>
  <r>
    <x v="0"/>
    <x v="20"/>
    <x v="0"/>
    <x v="14"/>
    <x v="0"/>
    <x v="0"/>
    <x v="2"/>
    <x v="2"/>
    <x v="0"/>
    <x v="0"/>
    <x v="3"/>
  </r>
  <r>
    <x v="0"/>
    <x v="4"/>
    <x v="2"/>
    <x v="4"/>
    <x v="0"/>
    <x v="1"/>
    <x v="1"/>
    <x v="2"/>
    <x v="2"/>
    <x v="0"/>
    <x v="4"/>
  </r>
  <r>
    <x v="0"/>
    <x v="1"/>
    <x v="0"/>
    <x v="1"/>
    <x v="0"/>
    <x v="0"/>
    <x v="1"/>
    <x v="2"/>
    <x v="0"/>
    <x v="1"/>
    <x v="12"/>
  </r>
  <r>
    <x v="1"/>
    <x v="3"/>
    <x v="1"/>
    <x v="3"/>
    <x v="0"/>
    <x v="0"/>
    <x v="2"/>
    <x v="1"/>
    <x v="2"/>
    <x v="1"/>
    <x v="3"/>
  </r>
  <r>
    <x v="0"/>
    <x v="11"/>
    <x v="1"/>
    <x v="7"/>
    <x v="0"/>
    <x v="0"/>
    <x v="2"/>
    <x v="1"/>
    <x v="1"/>
    <x v="2"/>
    <x v="4"/>
  </r>
  <r>
    <x v="0"/>
    <x v="9"/>
    <x v="1"/>
    <x v="0"/>
    <x v="0"/>
    <x v="0"/>
    <x v="1"/>
    <x v="2"/>
    <x v="1"/>
    <x v="1"/>
    <x v="5"/>
  </r>
  <r>
    <x v="0"/>
    <x v="4"/>
    <x v="3"/>
    <x v="4"/>
    <x v="0"/>
    <x v="0"/>
    <x v="0"/>
    <x v="0"/>
    <x v="2"/>
    <x v="1"/>
    <x v="1"/>
  </r>
  <r>
    <x v="1"/>
    <x v="2"/>
    <x v="3"/>
    <x v="2"/>
    <x v="0"/>
    <x v="0"/>
    <x v="2"/>
    <x v="0"/>
    <x v="2"/>
    <x v="0"/>
    <x v="2"/>
  </r>
  <r>
    <x v="0"/>
    <x v="9"/>
    <x v="0"/>
    <x v="0"/>
    <x v="0"/>
    <x v="0"/>
    <x v="1"/>
    <x v="2"/>
    <x v="2"/>
    <x v="2"/>
    <x v="0"/>
  </r>
  <r>
    <x v="0"/>
    <x v="4"/>
    <x v="0"/>
    <x v="4"/>
    <x v="0"/>
    <x v="0"/>
    <x v="2"/>
    <x v="2"/>
    <x v="0"/>
    <x v="2"/>
    <x v="10"/>
  </r>
  <r>
    <x v="2"/>
    <x v="18"/>
    <x v="0"/>
    <x v="1"/>
    <x v="1"/>
    <x v="1"/>
    <x v="1"/>
    <x v="1"/>
    <x v="0"/>
    <x v="1"/>
    <x v="9"/>
  </r>
  <r>
    <x v="0"/>
    <x v="16"/>
    <x v="0"/>
    <x v="11"/>
    <x v="0"/>
    <x v="1"/>
    <x v="2"/>
    <x v="2"/>
    <x v="1"/>
    <x v="0"/>
    <x v="14"/>
  </r>
  <r>
    <x v="0"/>
    <x v="7"/>
    <x v="0"/>
    <x v="5"/>
    <x v="0"/>
    <x v="0"/>
    <x v="0"/>
    <x v="2"/>
    <x v="0"/>
    <x v="1"/>
    <x v="1"/>
  </r>
  <r>
    <x v="0"/>
    <x v="18"/>
    <x v="1"/>
    <x v="1"/>
    <x v="0"/>
    <x v="0"/>
    <x v="2"/>
    <x v="1"/>
    <x v="0"/>
    <x v="1"/>
    <x v="9"/>
  </r>
  <r>
    <x v="0"/>
    <x v="16"/>
    <x v="2"/>
    <x v="11"/>
    <x v="0"/>
    <x v="0"/>
    <x v="1"/>
    <x v="2"/>
    <x v="2"/>
    <x v="0"/>
    <x v="14"/>
  </r>
  <r>
    <x v="0"/>
    <x v="13"/>
    <x v="1"/>
    <x v="5"/>
    <x v="1"/>
    <x v="0"/>
    <x v="1"/>
    <x v="1"/>
    <x v="2"/>
    <x v="0"/>
    <x v="10"/>
  </r>
  <r>
    <x v="0"/>
    <x v="13"/>
    <x v="0"/>
    <x v="13"/>
    <x v="0"/>
    <x v="0"/>
    <x v="1"/>
    <x v="2"/>
    <x v="0"/>
    <x v="0"/>
    <x v="10"/>
  </r>
  <r>
    <x v="0"/>
    <x v="13"/>
    <x v="0"/>
    <x v="5"/>
    <x v="1"/>
    <x v="0"/>
    <x v="1"/>
    <x v="1"/>
    <x v="2"/>
    <x v="0"/>
    <x v="10"/>
  </r>
  <r>
    <x v="0"/>
    <x v="37"/>
    <x v="0"/>
    <x v="28"/>
    <x v="0"/>
    <x v="0"/>
    <x v="2"/>
    <x v="2"/>
    <x v="0"/>
    <x v="0"/>
    <x v="24"/>
  </r>
  <r>
    <x v="0"/>
    <x v="6"/>
    <x v="0"/>
    <x v="4"/>
    <x v="0"/>
    <x v="0"/>
    <x v="1"/>
    <x v="1"/>
    <x v="0"/>
    <x v="2"/>
    <x v="0"/>
  </r>
  <r>
    <x v="0"/>
    <x v="1"/>
    <x v="0"/>
    <x v="1"/>
    <x v="0"/>
    <x v="0"/>
    <x v="2"/>
    <x v="2"/>
    <x v="0"/>
    <x v="1"/>
    <x v="5"/>
  </r>
  <r>
    <x v="2"/>
    <x v="11"/>
    <x v="0"/>
    <x v="7"/>
    <x v="1"/>
    <x v="0"/>
    <x v="2"/>
    <x v="1"/>
    <x v="0"/>
    <x v="2"/>
    <x v="4"/>
  </r>
  <r>
    <x v="4"/>
    <x v="11"/>
    <x v="1"/>
    <x v="7"/>
    <x v="0"/>
    <x v="0"/>
    <x v="1"/>
    <x v="2"/>
    <x v="0"/>
    <x v="0"/>
    <x v="10"/>
  </r>
  <r>
    <x v="2"/>
    <x v="7"/>
    <x v="3"/>
    <x v="5"/>
    <x v="1"/>
    <x v="0"/>
    <x v="1"/>
    <x v="0"/>
    <x v="2"/>
    <x v="2"/>
    <x v="4"/>
  </r>
  <r>
    <x v="4"/>
    <x v="4"/>
    <x v="0"/>
    <x v="4"/>
    <x v="1"/>
    <x v="0"/>
    <x v="2"/>
    <x v="0"/>
    <x v="1"/>
    <x v="1"/>
    <x v="9"/>
  </r>
  <r>
    <x v="4"/>
    <x v="1"/>
    <x v="2"/>
    <x v="1"/>
    <x v="1"/>
    <x v="0"/>
    <x v="0"/>
    <x v="0"/>
    <x v="2"/>
    <x v="1"/>
    <x v="9"/>
  </r>
  <r>
    <x v="3"/>
    <x v="36"/>
    <x v="3"/>
    <x v="27"/>
    <x v="1"/>
    <x v="0"/>
    <x v="1"/>
    <x v="0"/>
    <x v="0"/>
    <x v="0"/>
    <x v="17"/>
  </r>
  <r>
    <x v="2"/>
    <x v="4"/>
    <x v="1"/>
    <x v="4"/>
    <x v="1"/>
    <x v="0"/>
    <x v="2"/>
    <x v="1"/>
    <x v="1"/>
    <x v="2"/>
    <x v="4"/>
  </r>
  <r>
    <x v="2"/>
    <x v="6"/>
    <x v="0"/>
    <x v="4"/>
    <x v="1"/>
    <x v="1"/>
    <x v="0"/>
    <x v="0"/>
    <x v="2"/>
    <x v="2"/>
    <x v="0"/>
  </r>
  <r>
    <x v="3"/>
    <x v="13"/>
    <x v="2"/>
    <x v="5"/>
    <x v="1"/>
    <x v="0"/>
    <x v="1"/>
    <x v="1"/>
    <x v="0"/>
    <x v="2"/>
    <x v="4"/>
  </r>
  <r>
    <x v="1"/>
    <x v="9"/>
    <x v="1"/>
    <x v="0"/>
    <x v="1"/>
    <x v="0"/>
    <x v="2"/>
    <x v="2"/>
    <x v="0"/>
    <x v="1"/>
    <x v="6"/>
  </r>
  <r>
    <x v="0"/>
    <x v="31"/>
    <x v="3"/>
    <x v="23"/>
    <x v="0"/>
    <x v="0"/>
    <x v="2"/>
    <x v="2"/>
    <x v="1"/>
    <x v="1"/>
    <x v="20"/>
  </r>
  <r>
    <x v="1"/>
    <x v="4"/>
    <x v="2"/>
    <x v="4"/>
    <x v="0"/>
    <x v="0"/>
    <x v="0"/>
    <x v="2"/>
    <x v="1"/>
    <x v="0"/>
    <x v="4"/>
  </r>
  <r>
    <x v="3"/>
    <x v="6"/>
    <x v="0"/>
    <x v="4"/>
    <x v="1"/>
    <x v="0"/>
    <x v="1"/>
    <x v="1"/>
    <x v="0"/>
    <x v="2"/>
    <x v="0"/>
  </r>
  <r>
    <x v="4"/>
    <x v="6"/>
    <x v="1"/>
    <x v="4"/>
    <x v="1"/>
    <x v="0"/>
    <x v="0"/>
    <x v="0"/>
    <x v="1"/>
    <x v="1"/>
    <x v="9"/>
  </r>
  <r>
    <x v="3"/>
    <x v="4"/>
    <x v="0"/>
    <x v="4"/>
    <x v="1"/>
    <x v="1"/>
    <x v="0"/>
    <x v="0"/>
    <x v="1"/>
    <x v="1"/>
    <x v="1"/>
  </r>
  <r>
    <x v="0"/>
    <x v="9"/>
    <x v="2"/>
    <x v="0"/>
    <x v="0"/>
    <x v="1"/>
    <x v="0"/>
    <x v="0"/>
    <x v="1"/>
    <x v="1"/>
    <x v="1"/>
  </r>
  <r>
    <x v="3"/>
    <x v="7"/>
    <x v="0"/>
    <x v="5"/>
    <x v="1"/>
    <x v="0"/>
    <x v="2"/>
    <x v="0"/>
    <x v="0"/>
    <x v="0"/>
    <x v="7"/>
  </r>
  <r>
    <x v="0"/>
    <x v="11"/>
    <x v="2"/>
    <x v="7"/>
    <x v="0"/>
    <x v="0"/>
    <x v="1"/>
    <x v="1"/>
    <x v="1"/>
    <x v="2"/>
    <x v="4"/>
  </r>
  <r>
    <x v="0"/>
    <x v="11"/>
    <x v="1"/>
    <x v="7"/>
    <x v="0"/>
    <x v="0"/>
    <x v="2"/>
    <x v="1"/>
    <x v="1"/>
    <x v="2"/>
    <x v="10"/>
  </r>
  <r>
    <x v="0"/>
    <x v="7"/>
    <x v="0"/>
    <x v="5"/>
    <x v="0"/>
    <x v="0"/>
    <x v="1"/>
    <x v="0"/>
    <x v="0"/>
    <x v="0"/>
    <x v="7"/>
  </r>
  <r>
    <x v="2"/>
    <x v="7"/>
    <x v="0"/>
    <x v="5"/>
    <x v="0"/>
    <x v="0"/>
    <x v="1"/>
    <x v="0"/>
    <x v="0"/>
    <x v="0"/>
    <x v="7"/>
  </r>
  <r>
    <x v="0"/>
    <x v="11"/>
    <x v="0"/>
    <x v="7"/>
    <x v="0"/>
    <x v="0"/>
    <x v="2"/>
    <x v="1"/>
    <x v="0"/>
    <x v="2"/>
    <x v="10"/>
  </r>
  <r>
    <x v="0"/>
    <x v="34"/>
    <x v="0"/>
    <x v="4"/>
    <x v="0"/>
    <x v="0"/>
    <x v="2"/>
    <x v="2"/>
    <x v="0"/>
    <x v="1"/>
    <x v="1"/>
  </r>
  <r>
    <x v="0"/>
    <x v="13"/>
    <x v="1"/>
    <x v="5"/>
    <x v="0"/>
    <x v="0"/>
    <x v="0"/>
    <x v="1"/>
    <x v="0"/>
    <x v="2"/>
    <x v="4"/>
  </r>
  <r>
    <x v="2"/>
    <x v="4"/>
    <x v="2"/>
    <x v="4"/>
    <x v="1"/>
    <x v="0"/>
    <x v="2"/>
    <x v="2"/>
    <x v="0"/>
    <x v="1"/>
    <x v="1"/>
  </r>
  <r>
    <x v="4"/>
    <x v="6"/>
    <x v="1"/>
    <x v="4"/>
    <x v="1"/>
    <x v="0"/>
    <x v="1"/>
    <x v="0"/>
    <x v="2"/>
    <x v="1"/>
    <x v="1"/>
  </r>
  <r>
    <x v="3"/>
    <x v="13"/>
    <x v="1"/>
    <x v="4"/>
    <x v="1"/>
    <x v="0"/>
    <x v="2"/>
    <x v="0"/>
    <x v="0"/>
    <x v="2"/>
    <x v="0"/>
  </r>
  <r>
    <x v="1"/>
    <x v="18"/>
    <x v="0"/>
    <x v="1"/>
    <x v="0"/>
    <x v="0"/>
    <x v="2"/>
    <x v="1"/>
    <x v="1"/>
    <x v="1"/>
    <x v="9"/>
  </r>
  <r>
    <x v="0"/>
    <x v="13"/>
    <x v="1"/>
    <x v="13"/>
    <x v="0"/>
    <x v="0"/>
    <x v="1"/>
    <x v="2"/>
    <x v="1"/>
    <x v="0"/>
    <x v="10"/>
  </r>
  <r>
    <x v="0"/>
    <x v="10"/>
    <x v="0"/>
    <x v="13"/>
    <x v="0"/>
    <x v="1"/>
    <x v="2"/>
    <x v="0"/>
    <x v="1"/>
    <x v="2"/>
    <x v="9"/>
  </r>
  <r>
    <x v="1"/>
    <x v="6"/>
    <x v="1"/>
    <x v="13"/>
    <x v="0"/>
    <x v="0"/>
    <x v="0"/>
    <x v="0"/>
    <x v="2"/>
    <x v="1"/>
    <x v="1"/>
  </r>
  <r>
    <x v="0"/>
    <x v="9"/>
    <x v="2"/>
    <x v="0"/>
    <x v="0"/>
    <x v="0"/>
    <x v="1"/>
    <x v="2"/>
    <x v="1"/>
    <x v="1"/>
    <x v="6"/>
  </r>
  <r>
    <x v="0"/>
    <x v="9"/>
    <x v="2"/>
    <x v="0"/>
    <x v="0"/>
    <x v="0"/>
    <x v="2"/>
    <x v="2"/>
    <x v="2"/>
    <x v="2"/>
    <x v="0"/>
  </r>
  <r>
    <x v="1"/>
    <x v="11"/>
    <x v="3"/>
    <x v="7"/>
    <x v="0"/>
    <x v="0"/>
    <x v="2"/>
    <x v="1"/>
    <x v="2"/>
    <x v="2"/>
    <x v="4"/>
  </r>
  <r>
    <x v="4"/>
    <x v="11"/>
    <x v="3"/>
    <x v="7"/>
    <x v="1"/>
    <x v="0"/>
    <x v="1"/>
    <x v="0"/>
    <x v="1"/>
    <x v="0"/>
    <x v="7"/>
  </r>
  <r>
    <x v="3"/>
    <x v="0"/>
    <x v="3"/>
    <x v="5"/>
    <x v="1"/>
    <x v="0"/>
    <x v="2"/>
    <x v="1"/>
    <x v="0"/>
    <x v="1"/>
    <x v="6"/>
  </r>
  <r>
    <x v="3"/>
    <x v="11"/>
    <x v="0"/>
    <x v="7"/>
    <x v="1"/>
    <x v="0"/>
    <x v="2"/>
    <x v="1"/>
    <x v="1"/>
    <x v="2"/>
    <x v="10"/>
  </r>
  <r>
    <x v="3"/>
    <x v="13"/>
    <x v="1"/>
    <x v="5"/>
    <x v="1"/>
    <x v="0"/>
    <x v="0"/>
    <x v="1"/>
    <x v="0"/>
    <x v="2"/>
    <x v="4"/>
  </r>
  <r>
    <x v="0"/>
    <x v="1"/>
    <x v="2"/>
    <x v="1"/>
    <x v="0"/>
    <x v="0"/>
    <x v="0"/>
    <x v="2"/>
    <x v="1"/>
    <x v="0"/>
    <x v="0"/>
  </r>
  <r>
    <x v="0"/>
    <x v="7"/>
    <x v="2"/>
    <x v="5"/>
    <x v="0"/>
    <x v="1"/>
    <x v="1"/>
    <x v="2"/>
    <x v="2"/>
    <x v="2"/>
    <x v="4"/>
  </r>
  <r>
    <x v="0"/>
    <x v="13"/>
    <x v="3"/>
    <x v="5"/>
    <x v="0"/>
    <x v="0"/>
    <x v="0"/>
    <x v="1"/>
    <x v="0"/>
    <x v="0"/>
    <x v="4"/>
  </r>
  <r>
    <x v="1"/>
    <x v="9"/>
    <x v="2"/>
    <x v="0"/>
    <x v="0"/>
    <x v="0"/>
    <x v="2"/>
    <x v="2"/>
    <x v="1"/>
    <x v="1"/>
    <x v="5"/>
  </r>
  <r>
    <x v="0"/>
    <x v="1"/>
    <x v="3"/>
    <x v="1"/>
    <x v="1"/>
    <x v="0"/>
    <x v="1"/>
    <x v="1"/>
    <x v="2"/>
    <x v="1"/>
    <x v="1"/>
  </r>
  <r>
    <x v="3"/>
    <x v="1"/>
    <x v="0"/>
    <x v="1"/>
    <x v="1"/>
    <x v="0"/>
    <x v="0"/>
    <x v="2"/>
    <x v="0"/>
    <x v="1"/>
    <x v="1"/>
  </r>
  <r>
    <x v="4"/>
    <x v="7"/>
    <x v="3"/>
    <x v="13"/>
    <x v="1"/>
    <x v="0"/>
    <x v="2"/>
    <x v="1"/>
    <x v="0"/>
    <x v="0"/>
    <x v="4"/>
  </r>
  <r>
    <x v="4"/>
    <x v="6"/>
    <x v="2"/>
    <x v="4"/>
    <x v="1"/>
    <x v="0"/>
    <x v="0"/>
    <x v="2"/>
    <x v="2"/>
    <x v="1"/>
    <x v="6"/>
  </r>
  <r>
    <x v="4"/>
    <x v="9"/>
    <x v="2"/>
    <x v="0"/>
    <x v="1"/>
    <x v="0"/>
    <x v="0"/>
    <x v="1"/>
    <x v="2"/>
    <x v="2"/>
    <x v="4"/>
  </r>
  <r>
    <x v="4"/>
    <x v="1"/>
    <x v="2"/>
    <x v="1"/>
    <x v="1"/>
    <x v="0"/>
    <x v="0"/>
    <x v="2"/>
    <x v="2"/>
    <x v="1"/>
    <x v="12"/>
  </r>
  <r>
    <x v="3"/>
    <x v="4"/>
    <x v="3"/>
    <x v="4"/>
    <x v="1"/>
    <x v="0"/>
    <x v="0"/>
    <x v="0"/>
    <x v="1"/>
    <x v="1"/>
    <x v="1"/>
  </r>
  <r>
    <x v="3"/>
    <x v="7"/>
    <x v="1"/>
    <x v="5"/>
    <x v="1"/>
    <x v="0"/>
    <x v="1"/>
    <x v="2"/>
    <x v="1"/>
    <x v="2"/>
    <x v="0"/>
  </r>
  <r>
    <x v="3"/>
    <x v="9"/>
    <x v="2"/>
    <x v="0"/>
    <x v="1"/>
    <x v="0"/>
    <x v="0"/>
    <x v="2"/>
    <x v="2"/>
    <x v="2"/>
    <x v="0"/>
  </r>
  <r>
    <x v="3"/>
    <x v="7"/>
    <x v="0"/>
    <x v="5"/>
    <x v="1"/>
    <x v="0"/>
    <x v="2"/>
    <x v="2"/>
    <x v="1"/>
    <x v="2"/>
    <x v="0"/>
  </r>
  <r>
    <x v="3"/>
    <x v="6"/>
    <x v="1"/>
    <x v="4"/>
    <x v="1"/>
    <x v="0"/>
    <x v="0"/>
    <x v="1"/>
    <x v="1"/>
    <x v="2"/>
    <x v="0"/>
  </r>
  <r>
    <x v="2"/>
    <x v="13"/>
    <x v="3"/>
    <x v="5"/>
    <x v="1"/>
    <x v="0"/>
    <x v="0"/>
    <x v="1"/>
    <x v="2"/>
    <x v="2"/>
    <x v="10"/>
  </r>
  <r>
    <x v="3"/>
    <x v="29"/>
    <x v="0"/>
    <x v="21"/>
    <x v="1"/>
    <x v="0"/>
    <x v="0"/>
    <x v="1"/>
    <x v="1"/>
    <x v="2"/>
    <x v="18"/>
  </r>
  <r>
    <x v="4"/>
    <x v="1"/>
    <x v="0"/>
    <x v="1"/>
    <x v="1"/>
    <x v="0"/>
    <x v="0"/>
    <x v="2"/>
    <x v="0"/>
    <x v="1"/>
    <x v="12"/>
  </r>
  <r>
    <x v="4"/>
    <x v="10"/>
    <x v="2"/>
    <x v="1"/>
    <x v="1"/>
    <x v="0"/>
    <x v="0"/>
    <x v="2"/>
    <x v="1"/>
    <x v="1"/>
    <x v="6"/>
  </r>
  <r>
    <x v="2"/>
    <x v="1"/>
    <x v="3"/>
    <x v="1"/>
    <x v="1"/>
    <x v="0"/>
    <x v="0"/>
    <x v="2"/>
    <x v="1"/>
    <x v="1"/>
    <x v="12"/>
  </r>
  <r>
    <x v="2"/>
    <x v="7"/>
    <x v="2"/>
    <x v="5"/>
    <x v="0"/>
    <x v="1"/>
    <x v="1"/>
    <x v="2"/>
    <x v="2"/>
    <x v="2"/>
    <x v="4"/>
  </r>
  <r>
    <x v="0"/>
    <x v="6"/>
    <x v="3"/>
    <x v="4"/>
    <x v="0"/>
    <x v="0"/>
    <x v="2"/>
    <x v="1"/>
    <x v="0"/>
    <x v="2"/>
    <x v="0"/>
  </r>
  <r>
    <x v="0"/>
    <x v="6"/>
    <x v="0"/>
    <x v="4"/>
    <x v="0"/>
    <x v="1"/>
    <x v="0"/>
    <x v="1"/>
    <x v="0"/>
    <x v="2"/>
    <x v="0"/>
  </r>
  <r>
    <x v="2"/>
    <x v="13"/>
    <x v="1"/>
    <x v="5"/>
    <x v="0"/>
    <x v="1"/>
    <x v="0"/>
    <x v="1"/>
    <x v="2"/>
    <x v="2"/>
    <x v="4"/>
  </r>
  <r>
    <x v="3"/>
    <x v="11"/>
    <x v="0"/>
    <x v="7"/>
    <x v="1"/>
    <x v="0"/>
    <x v="2"/>
    <x v="1"/>
    <x v="1"/>
    <x v="0"/>
    <x v="10"/>
  </r>
  <r>
    <x v="1"/>
    <x v="17"/>
    <x v="2"/>
    <x v="12"/>
    <x v="0"/>
    <x v="1"/>
    <x v="2"/>
    <x v="1"/>
    <x v="2"/>
    <x v="0"/>
    <x v="2"/>
  </r>
  <r>
    <x v="2"/>
    <x v="28"/>
    <x v="0"/>
    <x v="20"/>
    <x v="1"/>
    <x v="0"/>
    <x v="2"/>
    <x v="1"/>
    <x v="2"/>
    <x v="1"/>
    <x v="19"/>
  </r>
  <r>
    <x v="1"/>
    <x v="11"/>
    <x v="1"/>
    <x v="7"/>
    <x v="0"/>
    <x v="0"/>
    <x v="1"/>
    <x v="1"/>
    <x v="1"/>
    <x v="0"/>
    <x v="10"/>
  </r>
  <r>
    <x v="0"/>
    <x v="9"/>
    <x v="2"/>
    <x v="0"/>
    <x v="0"/>
    <x v="0"/>
    <x v="0"/>
    <x v="2"/>
    <x v="0"/>
    <x v="1"/>
    <x v="6"/>
  </r>
  <r>
    <x v="2"/>
    <x v="4"/>
    <x v="2"/>
    <x v="4"/>
    <x v="1"/>
    <x v="0"/>
    <x v="1"/>
    <x v="2"/>
    <x v="0"/>
    <x v="1"/>
    <x v="1"/>
  </r>
  <r>
    <x v="2"/>
    <x v="1"/>
    <x v="0"/>
    <x v="0"/>
    <x v="1"/>
    <x v="1"/>
    <x v="0"/>
    <x v="0"/>
    <x v="0"/>
    <x v="2"/>
    <x v="9"/>
  </r>
  <r>
    <x v="2"/>
    <x v="23"/>
    <x v="1"/>
    <x v="15"/>
    <x v="1"/>
    <x v="0"/>
    <x v="0"/>
    <x v="1"/>
    <x v="2"/>
    <x v="2"/>
    <x v="17"/>
  </r>
  <r>
    <x v="0"/>
    <x v="27"/>
    <x v="3"/>
    <x v="19"/>
    <x v="0"/>
    <x v="1"/>
    <x v="2"/>
    <x v="2"/>
    <x v="0"/>
    <x v="1"/>
    <x v="12"/>
  </r>
  <r>
    <x v="2"/>
    <x v="6"/>
    <x v="2"/>
    <x v="4"/>
    <x v="1"/>
    <x v="1"/>
    <x v="0"/>
    <x v="1"/>
    <x v="1"/>
    <x v="0"/>
    <x v="10"/>
  </r>
  <r>
    <x v="0"/>
    <x v="9"/>
    <x v="0"/>
    <x v="0"/>
    <x v="0"/>
    <x v="1"/>
    <x v="2"/>
    <x v="2"/>
    <x v="1"/>
    <x v="2"/>
    <x v="0"/>
  </r>
  <r>
    <x v="4"/>
    <x v="10"/>
    <x v="0"/>
    <x v="4"/>
    <x v="1"/>
    <x v="0"/>
    <x v="0"/>
    <x v="1"/>
    <x v="1"/>
    <x v="2"/>
    <x v="0"/>
  </r>
  <r>
    <x v="3"/>
    <x v="7"/>
    <x v="3"/>
    <x v="5"/>
    <x v="1"/>
    <x v="0"/>
    <x v="0"/>
    <x v="1"/>
    <x v="0"/>
    <x v="2"/>
    <x v="4"/>
  </r>
  <r>
    <x v="3"/>
    <x v="29"/>
    <x v="3"/>
    <x v="21"/>
    <x v="1"/>
    <x v="0"/>
    <x v="0"/>
    <x v="1"/>
    <x v="2"/>
    <x v="2"/>
    <x v="18"/>
  </r>
  <r>
    <x v="4"/>
    <x v="21"/>
    <x v="2"/>
    <x v="14"/>
    <x v="1"/>
    <x v="0"/>
    <x v="0"/>
    <x v="2"/>
    <x v="1"/>
    <x v="2"/>
    <x v="15"/>
  </r>
  <r>
    <x v="4"/>
    <x v="4"/>
    <x v="3"/>
    <x v="4"/>
    <x v="1"/>
    <x v="0"/>
    <x v="2"/>
    <x v="2"/>
    <x v="1"/>
    <x v="2"/>
    <x v="10"/>
  </r>
  <r>
    <x v="3"/>
    <x v="13"/>
    <x v="2"/>
    <x v="5"/>
    <x v="1"/>
    <x v="0"/>
    <x v="1"/>
    <x v="1"/>
    <x v="0"/>
    <x v="0"/>
    <x v="10"/>
  </r>
  <r>
    <x v="3"/>
    <x v="6"/>
    <x v="0"/>
    <x v="13"/>
    <x v="1"/>
    <x v="0"/>
    <x v="2"/>
    <x v="0"/>
    <x v="1"/>
    <x v="1"/>
    <x v="1"/>
  </r>
  <r>
    <x v="1"/>
    <x v="13"/>
    <x v="1"/>
    <x v="5"/>
    <x v="0"/>
    <x v="0"/>
    <x v="2"/>
    <x v="1"/>
    <x v="0"/>
    <x v="2"/>
    <x v="4"/>
  </r>
  <r>
    <x v="3"/>
    <x v="11"/>
    <x v="0"/>
    <x v="7"/>
    <x v="1"/>
    <x v="0"/>
    <x v="1"/>
    <x v="1"/>
    <x v="0"/>
    <x v="0"/>
    <x v="10"/>
  </r>
  <r>
    <x v="3"/>
    <x v="16"/>
    <x v="2"/>
    <x v="11"/>
    <x v="1"/>
    <x v="0"/>
    <x v="1"/>
    <x v="2"/>
    <x v="0"/>
    <x v="0"/>
    <x v="14"/>
  </r>
  <r>
    <x v="0"/>
    <x v="4"/>
    <x v="0"/>
    <x v="4"/>
    <x v="0"/>
    <x v="1"/>
    <x v="0"/>
    <x v="1"/>
    <x v="1"/>
    <x v="2"/>
    <x v="10"/>
  </r>
  <r>
    <x v="4"/>
    <x v="4"/>
    <x v="0"/>
    <x v="4"/>
    <x v="1"/>
    <x v="0"/>
    <x v="0"/>
    <x v="0"/>
    <x v="1"/>
    <x v="1"/>
    <x v="9"/>
  </r>
  <r>
    <x v="3"/>
    <x v="11"/>
    <x v="1"/>
    <x v="7"/>
    <x v="1"/>
    <x v="0"/>
    <x v="2"/>
    <x v="1"/>
    <x v="1"/>
    <x v="2"/>
    <x v="4"/>
  </r>
  <r>
    <x v="3"/>
    <x v="24"/>
    <x v="1"/>
    <x v="16"/>
    <x v="1"/>
    <x v="0"/>
    <x v="0"/>
    <x v="1"/>
    <x v="1"/>
    <x v="0"/>
    <x v="18"/>
  </r>
  <r>
    <x v="3"/>
    <x v="1"/>
    <x v="2"/>
    <x v="1"/>
    <x v="1"/>
    <x v="0"/>
    <x v="0"/>
    <x v="2"/>
    <x v="2"/>
    <x v="1"/>
    <x v="1"/>
  </r>
  <r>
    <x v="1"/>
    <x v="7"/>
    <x v="3"/>
    <x v="13"/>
    <x v="0"/>
    <x v="0"/>
    <x v="2"/>
    <x v="1"/>
    <x v="2"/>
    <x v="0"/>
    <x v="4"/>
  </r>
  <r>
    <x v="2"/>
    <x v="4"/>
    <x v="3"/>
    <x v="4"/>
    <x v="0"/>
    <x v="0"/>
    <x v="0"/>
    <x v="0"/>
    <x v="1"/>
    <x v="1"/>
    <x v="1"/>
  </r>
  <r>
    <x v="2"/>
    <x v="9"/>
    <x v="0"/>
    <x v="0"/>
    <x v="1"/>
    <x v="0"/>
    <x v="1"/>
    <x v="2"/>
    <x v="1"/>
    <x v="1"/>
    <x v="1"/>
  </r>
  <r>
    <x v="1"/>
    <x v="23"/>
    <x v="0"/>
    <x v="15"/>
    <x v="0"/>
    <x v="1"/>
    <x v="1"/>
    <x v="1"/>
    <x v="2"/>
    <x v="2"/>
    <x v="17"/>
  </r>
  <r>
    <x v="3"/>
    <x v="6"/>
    <x v="1"/>
    <x v="13"/>
    <x v="1"/>
    <x v="0"/>
    <x v="0"/>
    <x v="0"/>
    <x v="1"/>
    <x v="1"/>
    <x v="1"/>
  </r>
  <r>
    <x v="2"/>
    <x v="28"/>
    <x v="3"/>
    <x v="20"/>
    <x v="1"/>
    <x v="0"/>
    <x v="1"/>
    <x v="1"/>
    <x v="2"/>
    <x v="1"/>
    <x v="19"/>
  </r>
  <r>
    <x v="3"/>
    <x v="13"/>
    <x v="0"/>
    <x v="5"/>
    <x v="1"/>
    <x v="0"/>
    <x v="1"/>
    <x v="2"/>
    <x v="0"/>
    <x v="0"/>
    <x v="0"/>
  </r>
  <r>
    <x v="3"/>
    <x v="13"/>
    <x v="1"/>
    <x v="5"/>
    <x v="1"/>
    <x v="0"/>
    <x v="1"/>
    <x v="1"/>
    <x v="2"/>
    <x v="2"/>
    <x v="4"/>
  </r>
  <r>
    <x v="2"/>
    <x v="13"/>
    <x v="0"/>
    <x v="13"/>
    <x v="1"/>
    <x v="0"/>
    <x v="2"/>
    <x v="2"/>
    <x v="0"/>
    <x v="2"/>
    <x v="10"/>
  </r>
  <r>
    <x v="4"/>
    <x v="4"/>
    <x v="2"/>
    <x v="4"/>
    <x v="1"/>
    <x v="0"/>
    <x v="2"/>
    <x v="1"/>
    <x v="1"/>
    <x v="0"/>
    <x v="4"/>
  </r>
  <r>
    <x v="0"/>
    <x v="4"/>
    <x v="3"/>
    <x v="0"/>
    <x v="0"/>
    <x v="0"/>
    <x v="0"/>
    <x v="1"/>
    <x v="1"/>
    <x v="1"/>
    <x v="6"/>
  </r>
  <r>
    <x v="4"/>
    <x v="13"/>
    <x v="2"/>
    <x v="13"/>
    <x v="1"/>
    <x v="0"/>
    <x v="2"/>
    <x v="2"/>
    <x v="0"/>
    <x v="0"/>
    <x v="10"/>
  </r>
  <r>
    <x v="2"/>
    <x v="15"/>
    <x v="3"/>
    <x v="10"/>
    <x v="1"/>
    <x v="0"/>
    <x v="0"/>
    <x v="0"/>
    <x v="1"/>
    <x v="0"/>
    <x v="13"/>
  </r>
  <r>
    <x v="4"/>
    <x v="10"/>
    <x v="2"/>
    <x v="13"/>
    <x v="1"/>
    <x v="0"/>
    <x v="2"/>
    <x v="2"/>
    <x v="0"/>
    <x v="0"/>
    <x v="7"/>
  </r>
  <r>
    <x v="3"/>
    <x v="1"/>
    <x v="0"/>
    <x v="1"/>
    <x v="1"/>
    <x v="0"/>
    <x v="0"/>
    <x v="2"/>
    <x v="0"/>
    <x v="0"/>
    <x v="0"/>
  </r>
  <r>
    <x v="3"/>
    <x v="29"/>
    <x v="1"/>
    <x v="21"/>
    <x v="1"/>
    <x v="0"/>
    <x v="0"/>
    <x v="1"/>
    <x v="2"/>
    <x v="2"/>
    <x v="18"/>
  </r>
  <r>
    <x v="3"/>
    <x v="11"/>
    <x v="0"/>
    <x v="7"/>
    <x v="1"/>
    <x v="0"/>
    <x v="0"/>
    <x v="1"/>
    <x v="2"/>
    <x v="2"/>
    <x v="10"/>
  </r>
  <r>
    <x v="4"/>
    <x v="13"/>
    <x v="3"/>
    <x v="5"/>
    <x v="1"/>
    <x v="0"/>
    <x v="1"/>
    <x v="1"/>
    <x v="2"/>
    <x v="0"/>
    <x v="10"/>
  </r>
  <r>
    <x v="4"/>
    <x v="13"/>
    <x v="2"/>
    <x v="13"/>
    <x v="1"/>
    <x v="0"/>
    <x v="0"/>
    <x v="2"/>
    <x v="0"/>
    <x v="0"/>
    <x v="10"/>
  </r>
  <r>
    <x v="3"/>
    <x v="1"/>
    <x v="0"/>
    <x v="1"/>
    <x v="1"/>
    <x v="0"/>
    <x v="2"/>
    <x v="2"/>
    <x v="0"/>
    <x v="1"/>
    <x v="12"/>
  </r>
  <r>
    <x v="1"/>
    <x v="1"/>
    <x v="0"/>
    <x v="1"/>
    <x v="0"/>
    <x v="1"/>
    <x v="1"/>
    <x v="2"/>
    <x v="1"/>
    <x v="1"/>
    <x v="1"/>
  </r>
  <r>
    <x v="4"/>
    <x v="6"/>
    <x v="3"/>
    <x v="4"/>
    <x v="1"/>
    <x v="0"/>
    <x v="2"/>
    <x v="0"/>
    <x v="2"/>
    <x v="1"/>
    <x v="1"/>
  </r>
  <r>
    <x v="2"/>
    <x v="7"/>
    <x v="2"/>
    <x v="5"/>
    <x v="1"/>
    <x v="0"/>
    <x v="0"/>
    <x v="2"/>
    <x v="0"/>
    <x v="2"/>
    <x v="4"/>
  </r>
  <r>
    <x v="2"/>
    <x v="14"/>
    <x v="0"/>
    <x v="9"/>
    <x v="1"/>
    <x v="0"/>
    <x v="1"/>
    <x v="2"/>
    <x v="1"/>
    <x v="2"/>
    <x v="6"/>
  </r>
  <r>
    <x v="3"/>
    <x v="11"/>
    <x v="3"/>
    <x v="7"/>
    <x v="1"/>
    <x v="0"/>
    <x v="2"/>
    <x v="1"/>
    <x v="2"/>
    <x v="0"/>
    <x v="10"/>
  </r>
  <r>
    <x v="2"/>
    <x v="6"/>
    <x v="1"/>
    <x v="4"/>
    <x v="1"/>
    <x v="0"/>
    <x v="0"/>
    <x v="1"/>
    <x v="1"/>
    <x v="2"/>
    <x v="0"/>
  </r>
  <r>
    <x v="0"/>
    <x v="7"/>
    <x v="3"/>
    <x v="5"/>
    <x v="0"/>
    <x v="0"/>
    <x v="1"/>
    <x v="2"/>
    <x v="1"/>
    <x v="2"/>
    <x v="4"/>
  </r>
  <r>
    <x v="2"/>
    <x v="1"/>
    <x v="0"/>
    <x v="5"/>
    <x v="1"/>
    <x v="0"/>
    <x v="0"/>
    <x v="2"/>
    <x v="1"/>
    <x v="1"/>
    <x v="6"/>
  </r>
  <r>
    <x v="1"/>
    <x v="9"/>
    <x v="0"/>
    <x v="0"/>
    <x v="0"/>
    <x v="0"/>
    <x v="0"/>
    <x v="2"/>
    <x v="0"/>
    <x v="2"/>
    <x v="0"/>
  </r>
  <r>
    <x v="3"/>
    <x v="11"/>
    <x v="2"/>
    <x v="7"/>
    <x v="1"/>
    <x v="0"/>
    <x v="0"/>
    <x v="1"/>
    <x v="1"/>
    <x v="2"/>
    <x v="10"/>
  </r>
  <r>
    <x v="4"/>
    <x v="9"/>
    <x v="0"/>
    <x v="0"/>
    <x v="1"/>
    <x v="0"/>
    <x v="0"/>
    <x v="1"/>
    <x v="1"/>
    <x v="0"/>
    <x v="4"/>
  </r>
  <r>
    <x v="4"/>
    <x v="9"/>
    <x v="1"/>
    <x v="0"/>
    <x v="1"/>
    <x v="0"/>
    <x v="0"/>
    <x v="1"/>
    <x v="1"/>
    <x v="1"/>
    <x v="9"/>
  </r>
  <r>
    <x v="4"/>
    <x v="4"/>
    <x v="1"/>
    <x v="0"/>
    <x v="1"/>
    <x v="0"/>
    <x v="0"/>
    <x v="1"/>
    <x v="1"/>
    <x v="1"/>
    <x v="6"/>
  </r>
  <r>
    <x v="4"/>
    <x v="1"/>
    <x v="0"/>
    <x v="1"/>
    <x v="1"/>
    <x v="0"/>
    <x v="0"/>
    <x v="1"/>
    <x v="1"/>
    <x v="1"/>
    <x v="1"/>
  </r>
  <r>
    <x v="4"/>
    <x v="28"/>
    <x v="0"/>
    <x v="20"/>
    <x v="1"/>
    <x v="0"/>
    <x v="0"/>
    <x v="1"/>
    <x v="0"/>
    <x v="1"/>
    <x v="19"/>
  </r>
  <r>
    <x v="4"/>
    <x v="9"/>
    <x v="0"/>
    <x v="0"/>
    <x v="1"/>
    <x v="0"/>
    <x v="1"/>
    <x v="2"/>
    <x v="1"/>
    <x v="1"/>
    <x v="6"/>
  </r>
  <r>
    <x v="1"/>
    <x v="19"/>
    <x v="3"/>
    <x v="1"/>
    <x v="0"/>
    <x v="0"/>
    <x v="1"/>
    <x v="2"/>
    <x v="0"/>
    <x v="2"/>
    <x v="9"/>
  </r>
  <r>
    <x v="4"/>
    <x v="7"/>
    <x v="2"/>
    <x v="5"/>
    <x v="1"/>
    <x v="0"/>
    <x v="0"/>
    <x v="2"/>
    <x v="0"/>
    <x v="1"/>
    <x v="1"/>
  </r>
  <r>
    <x v="3"/>
    <x v="6"/>
    <x v="1"/>
    <x v="4"/>
    <x v="1"/>
    <x v="0"/>
    <x v="0"/>
    <x v="1"/>
    <x v="1"/>
    <x v="2"/>
    <x v="0"/>
  </r>
  <r>
    <x v="3"/>
    <x v="12"/>
    <x v="2"/>
    <x v="8"/>
    <x v="1"/>
    <x v="0"/>
    <x v="0"/>
    <x v="2"/>
    <x v="0"/>
    <x v="2"/>
    <x v="11"/>
  </r>
  <r>
    <x v="3"/>
    <x v="9"/>
    <x v="3"/>
    <x v="5"/>
    <x v="1"/>
    <x v="0"/>
    <x v="1"/>
    <x v="2"/>
    <x v="2"/>
    <x v="1"/>
    <x v="6"/>
  </r>
  <r>
    <x v="3"/>
    <x v="11"/>
    <x v="3"/>
    <x v="7"/>
    <x v="1"/>
    <x v="0"/>
    <x v="1"/>
    <x v="1"/>
    <x v="2"/>
    <x v="2"/>
    <x v="4"/>
  </r>
  <r>
    <x v="4"/>
    <x v="9"/>
    <x v="0"/>
    <x v="0"/>
    <x v="1"/>
    <x v="0"/>
    <x v="0"/>
    <x v="1"/>
    <x v="0"/>
    <x v="2"/>
    <x v="4"/>
  </r>
  <r>
    <x v="4"/>
    <x v="5"/>
    <x v="3"/>
    <x v="0"/>
    <x v="1"/>
    <x v="0"/>
    <x v="2"/>
    <x v="2"/>
    <x v="0"/>
    <x v="0"/>
    <x v="4"/>
  </r>
  <r>
    <x v="3"/>
    <x v="9"/>
    <x v="3"/>
    <x v="0"/>
    <x v="1"/>
    <x v="0"/>
    <x v="1"/>
    <x v="2"/>
    <x v="0"/>
    <x v="1"/>
    <x v="6"/>
  </r>
  <r>
    <x v="3"/>
    <x v="11"/>
    <x v="1"/>
    <x v="7"/>
    <x v="1"/>
    <x v="0"/>
    <x v="0"/>
    <x v="1"/>
    <x v="1"/>
    <x v="2"/>
    <x v="10"/>
  </r>
  <r>
    <x v="4"/>
    <x v="11"/>
    <x v="0"/>
    <x v="7"/>
    <x v="1"/>
    <x v="0"/>
    <x v="0"/>
    <x v="1"/>
    <x v="0"/>
    <x v="2"/>
    <x v="10"/>
  </r>
  <r>
    <x v="4"/>
    <x v="1"/>
    <x v="0"/>
    <x v="4"/>
    <x v="1"/>
    <x v="0"/>
    <x v="0"/>
    <x v="2"/>
    <x v="0"/>
    <x v="1"/>
    <x v="1"/>
  </r>
  <r>
    <x v="4"/>
    <x v="9"/>
    <x v="2"/>
    <x v="0"/>
    <x v="1"/>
    <x v="0"/>
    <x v="0"/>
    <x v="2"/>
    <x v="1"/>
    <x v="1"/>
    <x v="1"/>
  </r>
  <r>
    <x v="3"/>
    <x v="7"/>
    <x v="3"/>
    <x v="5"/>
    <x v="1"/>
    <x v="1"/>
    <x v="0"/>
    <x v="0"/>
    <x v="2"/>
    <x v="2"/>
    <x v="4"/>
  </r>
  <r>
    <x v="0"/>
    <x v="9"/>
    <x v="3"/>
    <x v="0"/>
    <x v="1"/>
    <x v="1"/>
    <x v="1"/>
    <x v="2"/>
    <x v="1"/>
    <x v="2"/>
    <x v="0"/>
  </r>
  <r>
    <x v="4"/>
    <x v="9"/>
    <x v="0"/>
    <x v="0"/>
    <x v="1"/>
    <x v="0"/>
    <x v="1"/>
    <x v="2"/>
    <x v="1"/>
    <x v="2"/>
    <x v="9"/>
  </r>
  <r>
    <x v="4"/>
    <x v="4"/>
    <x v="1"/>
    <x v="4"/>
    <x v="1"/>
    <x v="0"/>
    <x v="0"/>
    <x v="1"/>
    <x v="1"/>
    <x v="2"/>
    <x v="10"/>
  </r>
  <r>
    <x v="4"/>
    <x v="13"/>
    <x v="3"/>
    <x v="5"/>
    <x v="1"/>
    <x v="0"/>
    <x v="2"/>
    <x v="2"/>
    <x v="0"/>
    <x v="0"/>
    <x v="0"/>
  </r>
  <r>
    <x v="4"/>
    <x v="13"/>
    <x v="3"/>
    <x v="5"/>
    <x v="1"/>
    <x v="0"/>
    <x v="0"/>
    <x v="1"/>
    <x v="2"/>
    <x v="0"/>
    <x v="10"/>
  </r>
  <r>
    <x v="4"/>
    <x v="31"/>
    <x v="1"/>
    <x v="23"/>
    <x v="1"/>
    <x v="0"/>
    <x v="0"/>
    <x v="2"/>
    <x v="1"/>
    <x v="1"/>
    <x v="20"/>
  </r>
  <r>
    <x v="4"/>
    <x v="6"/>
    <x v="1"/>
    <x v="4"/>
    <x v="1"/>
    <x v="0"/>
    <x v="0"/>
    <x v="1"/>
    <x v="1"/>
    <x v="2"/>
    <x v="0"/>
  </r>
  <r>
    <x v="2"/>
    <x v="11"/>
    <x v="3"/>
    <x v="7"/>
    <x v="1"/>
    <x v="0"/>
    <x v="0"/>
    <x v="1"/>
    <x v="1"/>
    <x v="2"/>
    <x v="10"/>
  </r>
  <r>
    <x v="3"/>
    <x v="12"/>
    <x v="1"/>
    <x v="8"/>
    <x v="1"/>
    <x v="0"/>
    <x v="0"/>
    <x v="2"/>
    <x v="1"/>
    <x v="2"/>
    <x v="11"/>
  </r>
  <r>
    <x v="4"/>
    <x v="11"/>
    <x v="0"/>
    <x v="7"/>
    <x v="1"/>
    <x v="0"/>
    <x v="0"/>
    <x v="1"/>
    <x v="1"/>
    <x v="2"/>
    <x v="10"/>
  </r>
  <r>
    <x v="4"/>
    <x v="4"/>
    <x v="0"/>
    <x v="4"/>
    <x v="1"/>
    <x v="0"/>
    <x v="0"/>
    <x v="1"/>
    <x v="1"/>
    <x v="2"/>
    <x v="10"/>
  </r>
  <r>
    <x v="4"/>
    <x v="13"/>
    <x v="3"/>
    <x v="5"/>
    <x v="1"/>
    <x v="0"/>
    <x v="0"/>
    <x v="1"/>
    <x v="2"/>
    <x v="2"/>
    <x v="4"/>
  </r>
  <r>
    <x v="0"/>
    <x v="6"/>
    <x v="2"/>
    <x v="4"/>
    <x v="0"/>
    <x v="1"/>
    <x v="1"/>
    <x v="0"/>
    <x v="2"/>
    <x v="1"/>
    <x v="9"/>
  </r>
  <r>
    <x v="0"/>
    <x v="4"/>
    <x v="1"/>
    <x v="4"/>
    <x v="0"/>
    <x v="0"/>
    <x v="2"/>
    <x v="0"/>
    <x v="1"/>
    <x v="1"/>
    <x v="1"/>
  </r>
  <r>
    <x v="0"/>
    <x v="2"/>
    <x v="2"/>
    <x v="2"/>
    <x v="0"/>
    <x v="0"/>
    <x v="0"/>
    <x v="0"/>
    <x v="1"/>
    <x v="0"/>
    <x v="2"/>
  </r>
  <r>
    <x v="0"/>
    <x v="7"/>
    <x v="2"/>
    <x v="5"/>
    <x v="0"/>
    <x v="0"/>
    <x v="2"/>
    <x v="1"/>
    <x v="1"/>
    <x v="1"/>
    <x v="6"/>
  </r>
  <r>
    <x v="2"/>
    <x v="6"/>
    <x v="3"/>
    <x v="13"/>
    <x v="0"/>
    <x v="0"/>
    <x v="1"/>
    <x v="0"/>
    <x v="2"/>
    <x v="1"/>
    <x v="1"/>
  </r>
  <r>
    <x v="0"/>
    <x v="6"/>
    <x v="0"/>
    <x v="4"/>
    <x v="0"/>
    <x v="0"/>
    <x v="1"/>
    <x v="1"/>
    <x v="0"/>
    <x v="2"/>
    <x v="0"/>
  </r>
  <r>
    <x v="3"/>
    <x v="35"/>
    <x v="1"/>
    <x v="26"/>
    <x v="1"/>
    <x v="0"/>
    <x v="2"/>
    <x v="0"/>
    <x v="0"/>
    <x v="0"/>
    <x v="3"/>
  </r>
  <r>
    <x v="0"/>
    <x v="13"/>
    <x v="2"/>
    <x v="5"/>
    <x v="0"/>
    <x v="1"/>
    <x v="0"/>
    <x v="1"/>
    <x v="2"/>
    <x v="0"/>
    <x v="4"/>
  </r>
  <r>
    <x v="0"/>
    <x v="31"/>
    <x v="2"/>
    <x v="23"/>
    <x v="0"/>
    <x v="0"/>
    <x v="2"/>
    <x v="2"/>
    <x v="1"/>
    <x v="1"/>
    <x v="20"/>
  </r>
  <r>
    <x v="0"/>
    <x v="1"/>
    <x v="1"/>
    <x v="1"/>
    <x v="0"/>
    <x v="0"/>
    <x v="2"/>
    <x v="2"/>
    <x v="1"/>
    <x v="0"/>
    <x v="0"/>
  </r>
  <r>
    <x v="0"/>
    <x v="6"/>
    <x v="3"/>
    <x v="4"/>
    <x v="1"/>
    <x v="0"/>
    <x v="2"/>
    <x v="0"/>
    <x v="2"/>
    <x v="1"/>
    <x v="9"/>
  </r>
  <r>
    <x v="1"/>
    <x v="16"/>
    <x v="2"/>
    <x v="11"/>
    <x v="0"/>
    <x v="0"/>
    <x v="2"/>
    <x v="2"/>
    <x v="0"/>
    <x v="0"/>
    <x v="14"/>
  </r>
  <r>
    <x v="0"/>
    <x v="4"/>
    <x v="0"/>
    <x v="4"/>
    <x v="0"/>
    <x v="0"/>
    <x v="0"/>
    <x v="1"/>
    <x v="2"/>
    <x v="2"/>
    <x v="10"/>
  </r>
  <r>
    <x v="2"/>
    <x v="11"/>
    <x v="0"/>
    <x v="7"/>
    <x v="1"/>
    <x v="0"/>
    <x v="2"/>
    <x v="1"/>
    <x v="0"/>
    <x v="2"/>
    <x v="4"/>
  </r>
  <r>
    <x v="1"/>
    <x v="1"/>
    <x v="0"/>
    <x v="1"/>
    <x v="0"/>
    <x v="0"/>
    <x v="2"/>
    <x v="2"/>
    <x v="0"/>
    <x v="1"/>
    <x v="5"/>
  </r>
  <r>
    <x v="0"/>
    <x v="4"/>
    <x v="0"/>
    <x v="4"/>
    <x v="0"/>
    <x v="1"/>
    <x v="1"/>
    <x v="1"/>
    <x v="1"/>
    <x v="2"/>
    <x v="0"/>
  </r>
  <r>
    <x v="0"/>
    <x v="4"/>
    <x v="2"/>
    <x v="4"/>
    <x v="0"/>
    <x v="0"/>
    <x v="0"/>
    <x v="2"/>
    <x v="2"/>
    <x v="2"/>
    <x v="0"/>
  </r>
  <r>
    <x v="2"/>
    <x v="33"/>
    <x v="1"/>
    <x v="25"/>
    <x v="1"/>
    <x v="0"/>
    <x v="2"/>
    <x v="2"/>
    <x v="1"/>
    <x v="0"/>
    <x v="22"/>
  </r>
  <r>
    <x v="2"/>
    <x v="3"/>
    <x v="1"/>
    <x v="3"/>
    <x v="1"/>
    <x v="0"/>
    <x v="0"/>
    <x v="1"/>
    <x v="1"/>
    <x v="1"/>
    <x v="3"/>
  </r>
  <r>
    <x v="0"/>
    <x v="4"/>
    <x v="3"/>
    <x v="4"/>
    <x v="0"/>
    <x v="0"/>
    <x v="1"/>
    <x v="2"/>
    <x v="1"/>
    <x v="0"/>
    <x v="4"/>
  </r>
  <r>
    <x v="2"/>
    <x v="34"/>
    <x v="1"/>
    <x v="4"/>
    <x v="0"/>
    <x v="0"/>
    <x v="0"/>
    <x v="2"/>
    <x v="1"/>
    <x v="1"/>
    <x v="1"/>
  </r>
  <r>
    <x v="3"/>
    <x v="11"/>
    <x v="2"/>
    <x v="7"/>
    <x v="1"/>
    <x v="0"/>
    <x v="1"/>
    <x v="1"/>
    <x v="2"/>
    <x v="2"/>
    <x v="10"/>
  </r>
  <r>
    <x v="3"/>
    <x v="1"/>
    <x v="2"/>
    <x v="1"/>
    <x v="1"/>
    <x v="0"/>
    <x v="1"/>
    <x v="2"/>
    <x v="2"/>
    <x v="1"/>
    <x v="5"/>
  </r>
  <r>
    <x v="4"/>
    <x v="7"/>
    <x v="0"/>
    <x v="5"/>
    <x v="1"/>
    <x v="0"/>
    <x v="0"/>
    <x v="0"/>
    <x v="0"/>
    <x v="0"/>
    <x v="7"/>
  </r>
  <r>
    <x v="3"/>
    <x v="1"/>
    <x v="0"/>
    <x v="1"/>
    <x v="1"/>
    <x v="0"/>
    <x v="1"/>
    <x v="2"/>
    <x v="2"/>
    <x v="0"/>
    <x v="0"/>
  </r>
  <r>
    <x v="1"/>
    <x v="4"/>
    <x v="0"/>
    <x v="4"/>
    <x v="1"/>
    <x v="0"/>
    <x v="2"/>
    <x v="1"/>
    <x v="2"/>
    <x v="2"/>
    <x v="10"/>
  </r>
  <r>
    <x v="4"/>
    <x v="10"/>
    <x v="2"/>
    <x v="13"/>
    <x v="1"/>
    <x v="0"/>
    <x v="1"/>
    <x v="0"/>
    <x v="1"/>
    <x v="2"/>
    <x v="9"/>
  </r>
  <r>
    <x v="4"/>
    <x v="6"/>
    <x v="0"/>
    <x v="4"/>
    <x v="1"/>
    <x v="0"/>
    <x v="0"/>
    <x v="0"/>
    <x v="2"/>
    <x v="1"/>
    <x v="6"/>
  </r>
  <r>
    <x v="3"/>
    <x v="13"/>
    <x v="1"/>
    <x v="5"/>
    <x v="1"/>
    <x v="0"/>
    <x v="0"/>
    <x v="1"/>
    <x v="2"/>
    <x v="0"/>
    <x v="10"/>
  </r>
  <r>
    <x v="1"/>
    <x v="9"/>
    <x v="3"/>
    <x v="0"/>
    <x v="0"/>
    <x v="0"/>
    <x v="2"/>
    <x v="1"/>
    <x v="1"/>
    <x v="0"/>
    <x v="4"/>
  </r>
  <r>
    <x v="3"/>
    <x v="11"/>
    <x v="3"/>
    <x v="7"/>
    <x v="1"/>
    <x v="0"/>
    <x v="1"/>
    <x v="0"/>
    <x v="1"/>
    <x v="0"/>
    <x v="7"/>
  </r>
  <r>
    <x v="4"/>
    <x v="6"/>
    <x v="2"/>
    <x v="4"/>
    <x v="1"/>
    <x v="0"/>
    <x v="2"/>
    <x v="1"/>
    <x v="2"/>
    <x v="2"/>
    <x v="0"/>
  </r>
  <r>
    <x v="2"/>
    <x v="11"/>
    <x v="1"/>
    <x v="7"/>
    <x v="1"/>
    <x v="0"/>
    <x v="0"/>
    <x v="1"/>
    <x v="1"/>
    <x v="2"/>
    <x v="10"/>
  </r>
  <r>
    <x v="3"/>
    <x v="9"/>
    <x v="1"/>
    <x v="0"/>
    <x v="1"/>
    <x v="0"/>
    <x v="1"/>
    <x v="2"/>
    <x v="1"/>
    <x v="1"/>
    <x v="5"/>
  </r>
  <r>
    <x v="3"/>
    <x v="33"/>
    <x v="0"/>
    <x v="25"/>
    <x v="1"/>
    <x v="0"/>
    <x v="1"/>
    <x v="2"/>
    <x v="1"/>
    <x v="0"/>
    <x v="22"/>
  </r>
  <r>
    <x v="3"/>
    <x v="11"/>
    <x v="3"/>
    <x v="7"/>
    <x v="1"/>
    <x v="0"/>
    <x v="1"/>
    <x v="1"/>
    <x v="2"/>
    <x v="0"/>
    <x v="10"/>
  </r>
  <r>
    <x v="2"/>
    <x v="9"/>
    <x v="2"/>
    <x v="0"/>
    <x v="1"/>
    <x v="0"/>
    <x v="0"/>
    <x v="2"/>
    <x v="0"/>
    <x v="2"/>
    <x v="0"/>
  </r>
  <r>
    <x v="1"/>
    <x v="6"/>
    <x v="1"/>
    <x v="4"/>
    <x v="0"/>
    <x v="0"/>
    <x v="0"/>
    <x v="1"/>
    <x v="1"/>
    <x v="2"/>
    <x v="0"/>
  </r>
  <r>
    <x v="1"/>
    <x v="9"/>
    <x v="0"/>
    <x v="0"/>
    <x v="0"/>
    <x v="0"/>
    <x v="1"/>
    <x v="2"/>
    <x v="1"/>
    <x v="2"/>
    <x v="0"/>
  </r>
  <r>
    <x v="1"/>
    <x v="7"/>
    <x v="2"/>
    <x v="5"/>
    <x v="0"/>
    <x v="1"/>
    <x v="2"/>
    <x v="2"/>
    <x v="1"/>
    <x v="2"/>
    <x v="0"/>
  </r>
  <r>
    <x v="3"/>
    <x v="6"/>
    <x v="3"/>
    <x v="4"/>
    <x v="1"/>
    <x v="0"/>
    <x v="0"/>
    <x v="0"/>
    <x v="2"/>
    <x v="1"/>
    <x v="9"/>
  </r>
  <r>
    <x v="2"/>
    <x v="37"/>
    <x v="3"/>
    <x v="28"/>
    <x v="1"/>
    <x v="0"/>
    <x v="1"/>
    <x v="2"/>
    <x v="1"/>
    <x v="0"/>
    <x v="24"/>
  </r>
  <r>
    <x v="3"/>
    <x v="13"/>
    <x v="2"/>
    <x v="29"/>
    <x v="1"/>
    <x v="0"/>
    <x v="0"/>
    <x v="2"/>
    <x v="1"/>
    <x v="0"/>
    <x v="16"/>
  </r>
  <r>
    <x v="4"/>
    <x v="1"/>
    <x v="1"/>
    <x v="5"/>
    <x v="1"/>
    <x v="0"/>
    <x v="2"/>
    <x v="2"/>
    <x v="1"/>
    <x v="1"/>
    <x v="6"/>
  </r>
  <r>
    <x v="4"/>
    <x v="4"/>
    <x v="3"/>
    <x v="4"/>
    <x v="1"/>
    <x v="0"/>
    <x v="1"/>
    <x v="1"/>
    <x v="2"/>
    <x v="0"/>
    <x v="4"/>
  </r>
  <r>
    <x v="4"/>
    <x v="13"/>
    <x v="2"/>
    <x v="13"/>
    <x v="1"/>
    <x v="0"/>
    <x v="0"/>
    <x v="2"/>
    <x v="2"/>
    <x v="0"/>
    <x v="10"/>
  </r>
  <r>
    <x v="3"/>
    <x v="1"/>
    <x v="3"/>
    <x v="1"/>
    <x v="1"/>
    <x v="0"/>
    <x v="2"/>
    <x v="1"/>
    <x v="1"/>
    <x v="1"/>
    <x v="1"/>
  </r>
  <r>
    <x v="3"/>
    <x v="1"/>
    <x v="2"/>
    <x v="1"/>
    <x v="1"/>
    <x v="0"/>
    <x v="0"/>
    <x v="2"/>
    <x v="1"/>
    <x v="1"/>
    <x v="1"/>
  </r>
  <r>
    <x v="4"/>
    <x v="4"/>
    <x v="0"/>
    <x v="4"/>
    <x v="1"/>
    <x v="0"/>
    <x v="0"/>
    <x v="1"/>
    <x v="0"/>
    <x v="2"/>
    <x v="0"/>
  </r>
  <r>
    <x v="4"/>
    <x v="12"/>
    <x v="1"/>
    <x v="8"/>
    <x v="1"/>
    <x v="0"/>
    <x v="1"/>
    <x v="2"/>
    <x v="1"/>
    <x v="2"/>
    <x v="11"/>
  </r>
  <r>
    <x v="1"/>
    <x v="19"/>
    <x v="3"/>
    <x v="1"/>
    <x v="0"/>
    <x v="0"/>
    <x v="2"/>
    <x v="2"/>
    <x v="1"/>
    <x v="2"/>
    <x v="9"/>
  </r>
  <r>
    <x v="4"/>
    <x v="11"/>
    <x v="1"/>
    <x v="7"/>
    <x v="1"/>
    <x v="0"/>
    <x v="0"/>
    <x v="2"/>
    <x v="1"/>
    <x v="0"/>
    <x v="10"/>
  </r>
  <r>
    <x v="4"/>
    <x v="4"/>
    <x v="3"/>
    <x v="4"/>
    <x v="1"/>
    <x v="0"/>
    <x v="0"/>
    <x v="0"/>
    <x v="0"/>
    <x v="2"/>
    <x v="9"/>
  </r>
  <r>
    <x v="4"/>
    <x v="13"/>
    <x v="3"/>
    <x v="5"/>
    <x v="1"/>
    <x v="0"/>
    <x v="0"/>
    <x v="1"/>
    <x v="2"/>
    <x v="0"/>
    <x v="4"/>
  </r>
  <r>
    <x v="3"/>
    <x v="4"/>
    <x v="3"/>
    <x v="4"/>
    <x v="1"/>
    <x v="0"/>
    <x v="1"/>
    <x v="2"/>
    <x v="0"/>
    <x v="2"/>
    <x v="10"/>
  </r>
  <r>
    <x v="4"/>
    <x v="1"/>
    <x v="3"/>
    <x v="1"/>
    <x v="1"/>
    <x v="0"/>
    <x v="1"/>
    <x v="2"/>
    <x v="1"/>
    <x v="1"/>
    <x v="12"/>
  </r>
  <r>
    <x v="3"/>
    <x v="12"/>
    <x v="3"/>
    <x v="8"/>
    <x v="1"/>
    <x v="0"/>
    <x v="1"/>
    <x v="2"/>
    <x v="1"/>
    <x v="2"/>
    <x v="11"/>
  </r>
  <r>
    <x v="2"/>
    <x v="22"/>
    <x v="3"/>
    <x v="5"/>
    <x v="1"/>
    <x v="0"/>
    <x v="0"/>
    <x v="2"/>
    <x v="1"/>
    <x v="2"/>
    <x v="16"/>
  </r>
  <r>
    <x v="0"/>
    <x v="6"/>
    <x v="1"/>
    <x v="13"/>
    <x v="0"/>
    <x v="0"/>
    <x v="1"/>
    <x v="0"/>
    <x v="1"/>
    <x v="1"/>
    <x v="1"/>
  </r>
  <r>
    <x v="2"/>
    <x v="4"/>
    <x v="2"/>
    <x v="4"/>
    <x v="0"/>
    <x v="0"/>
    <x v="1"/>
    <x v="0"/>
    <x v="1"/>
    <x v="1"/>
    <x v="1"/>
  </r>
  <r>
    <x v="0"/>
    <x v="3"/>
    <x v="1"/>
    <x v="3"/>
    <x v="0"/>
    <x v="0"/>
    <x v="1"/>
    <x v="1"/>
    <x v="2"/>
    <x v="1"/>
    <x v="3"/>
  </r>
  <r>
    <x v="0"/>
    <x v="11"/>
    <x v="0"/>
    <x v="7"/>
    <x v="0"/>
    <x v="1"/>
    <x v="1"/>
    <x v="0"/>
    <x v="1"/>
    <x v="0"/>
    <x v="7"/>
  </r>
  <r>
    <x v="0"/>
    <x v="24"/>
    <x v="2"/>
    <x v="16"/>
    <x v="0"/>
    <x v="1"/>
    <x v="1"/>
    <x v="1"/>
    <x v="2"/>
    <x v="0"/>
    <x v="18"/>
  </r>
  <r>
    <x v="4"/>
    <x v="9"/>
    <x v="3"/>
    <x v="0"/>
    <x v="1"/>
    <x v="0"/>
    <x v="1"/>
    <x v="1"/>
    <x v="1"/>
    <x v="2"/>
    <x v="4"/>
  </r>
  <r>
    <x v="4"/>
    <x v="4"/>
    <x v="0"/>
    <x v="4"/>
    <x v="1"/>
    <x v="1"/>
    <x v="1"/>
    <x v="2"/>
    <x v="1"/>
    <x v="2"/>
    <x v="0"/>
  </r>
  <r>
    <x v="4"/>
    <x v="6"/>
    <x v="3"/>
    <x v="4"/>
    <x v="1"/>
    <x v="0"/>
    <x v="0"/>
    <x v="2"/>
    <x v="1"/>
    <x v="1"/>
    <x v="6"/>
  </r>
  <r>
    <x v="0"/>
    <x v="4"/>
    <x v="1"/>
    <x v="4"/>
    <x v="0"/>
    <x v="0"/>
    <x v="1"/>
    <x v="0"/>
    <x v="0"/>
    <x v="2"/>
    <x v="9"/>
  </r>
  <r>
    <x v="0"/>
    <x v="6"/>
    <x v="2"/>
    <x v="4"/>
    <x v="0"/>
    <x v="0"/>
    <x v="1"/>
    <x v="1"/>
    <x v="2"/>
    <x v="2"/>
    <x v="0"/>
  </r>
  <r>
    <x v="0"/>
    <x v="10"/>
    <x v="0"/>
    <x v="13"/>
    <x v="0"/>
    <x v="0"/>
    <x v="2"/>
    <x v="0"/>
    <x v="1"/>
    <x v="2"/>
    <x v="9"/>
  </r>
  <r>
    <x v="0"/>
    <x v="20"/>
    <x v="0"/>
    <x v="14"/>
    <x v="0"/>
    <x v="0"/>
    <x v="2"/>
    <x v="2"/>
    <x v="0"/>
    <x v="0"/>
    <x v="3"/>
  </r>
  <r>
    <x v="3"/>
    <x v="7"/>
    <x v="2"/>
    <x v="5"/>
    <x v="1"/>
    <x v="0"/>
    <x v="1"/>
    <x v="0"/>
    <x v="0"/>
    <x v="0"/>
    <x v="7"/>
  </r>
  <r>
    <x v="3"/>
    <x v="7"/>
    <x v="0"/>
    <x v="1"/>
    <x v="1"/>
    <x v="0"/>
    <x v="2"/>
    <x v="0"/>
    <x v="0"/>
    <x v="1"/>
    <x v="1"/>
  </r>
  <r>
    <x v="1"/>
    <x v="4"/>
    <x v="2"/>
    <x v="4"/>
    <x v="0"/>
    <x v="0"/>
    <x v="1"/>
    <x v="0"/>
    <x v="1"/>
    <x v="0"/>
    <x v="4"/>
  </r>
  <r>
    <x v="0"/>
    <x v="7"/>
    <x v="2"/>
    <x v="5"/>
    <x v="0"/>
    <x v="0"/>
    <x v="1"/>
    <x v="1"/>
    <x v="2"/>
    <x v="2"/>
    <x v="4"/>
  </r>
  <r>
    <x v="0"/>
    <x v="6"/>
    <x v="3"/>
    <x v="4"/>
    <x v="0"/>
    <x v="0"/>
    <x v="1"/>
    <x v="0"/>
    <x v="2"/>
    <x v="1"/>
    <x v="9"/>
  </r>
  <r>
    <x v="0"/>
    <x v="7"/>
    <x v="0"/>
    <x v="5"/>
    <x v="0"/>
    <x v="0"/>
    <x v="1"/>
    <x v="2"/>
    <x v="0"/>
    <x v="0"/>
    <x v="4"/>
  </r>
  <r>
    <x v="0"/>
    <x v="9"/>
    <x v="1"/>
    <x v="0"/>
    <x v="0"/>
    <x v="0"/>
    <x v="1"/>
    <x v="2"/>
    <x v="0"/>
    <x v="1"/>
    <x v="5"/>
  </r>
  <r>
    <x v="0"/>
    <x v="10"/>
    <x v="2"/>
    <x v="1"/>
    <x v="1"/>
    <x v="0"/>
    <x v="2"/>
    <x v="2"/>
    <x v="0"/>
    <x v="1"/>
    <x v="6"/>
  </r>
  <r>
    <x v="0"/>
    <x v="1"/>
    <x v="1"/>
    <x v="1"/>
    <x v="0"/>
    <x v="0"/>
    <x v="0"/>
    <x v="1"/>
    <x v="1"/>
    <x v="1"/>
    <x v="1"/>
  </r>
  <r>
    <x v="2"/>
    <x v="9"/>
    <x v="0"/>
    <x v="0"/>
    <x v="1"/>
    <x v="1"/>
    <x v="1"/>
    <x v="1"/>
    <x v="2"/>
    <x v="0"/>
    <x v="4"/>
  </r>
  <r>
    <x v="1"/>
    <x v="1"/>
    <x v="2"/>
    <x v="1"/>
    <x v="0"/>
    <x v="0"/>
    <x v="1"/>
    <x v="2"/>
    <x v="0"/>
    <x v="1"/>
    <x v="12"/>
  </r>
  <r>
    <x v="2"/>
    <x v="9"/>
    <x v="2"/>
    <x v="0"/>
    <x v="1"/>
    <x v="0"/>
    <x v="0"/>
    <x v="1"/>
    <x v="2"/>
    <x v="0"/>
    <x v="7"/>
  </r>
  <r>
    <x v="2"/>
    <x v="7"/>
    <x v="2"/>
    <x v="5"/>
    <x v="1"/>
    <x v="0"/>
    <x v="2"/>
    <x v="2"/>
    <x v="0"/>
    <x v="1"/>
    <x v="1"/>
  </r>
  <r>
    <x v="2"/>
    <x v="13"/>
    <x v="1"/>
    <x v="5"/>
    <x v="1"/>
    <x v="0"/>
    <x v="0"/>
    <x v="1"/>
    <x v="0"/>
    <x v="0"/>
    <x v="10"/>
  </r>
  <r>
    <x v="2"/>
    <x v="1"/>
    <x v="0"/>
    <x v="1"/>
    <x v="0"/>
    <x v="0"/>
    <x v="2"/>
    <x v="2"/>
    <x v="1"/>
    <x v="1"/>
    <x v="12"/>
  </r>
  <r>
    <x v="0"/>
    <x v="4"/>
    <x v="1"/>
    <x v="4"/>
    <x v="1"/>
    <x v="0"/>
    <x v="1"/>
    <x v="1"/>
    <x v="1"/>
    <x v="2"/>
    <x v="0"/>
  </r>
  <r>
    <x v="3"/>
    <x v="11"/>
    <x v="0"/>
    <x v="7"/>
    <x v="1"/>
    <x v="0"/>
    <x v="1"/>
    <x v="1"/>
    <x v="2"/>
    <x v="0"/>
    <x v="10"/>
  </r>
  <r>
    <x v="2"/>
    <x v="6"/>
    <x v="3"/>
    <x v="13"/>
    <x v="1"/>
    <x v="0"/>
    <x v="1"/>
    <x v="0"/>
    <x v="1"/>
    <x v="1"/>
    <x v="1"/>
  </r>
  <r>
    <x v="0"/>
    <x v="19"/>
    <x v="0"/>
    <x v="1"/>
    <x v="0"/>
    <x v="1"/>
    <x v="0"/>
    <x v="2"/>
    <x v="0"/>
    <x v="0"/>
    <x v="4"/>
  </r>
  <r>
    <x v="0"/>
    <x v="31"/>
    <x v="0"/>
    <x v="23"/>
    <x v="1"/>
    <x v="0"/>
    <x v="1"/>
    <x v="2"/>
    <x v="1"/>
    <x v="1"/>
    <x v="20"/>
  </r>
  <r>
    <x v="2"/>
    <x v="10"/>
    <x v="2"/>
    <x v="1"/>
    <x v="1"/>
    <x v="0"/>
    <x v="2"/>
    <x v="2"/>
    <x v="1"/>
    <x v="1"/>
    <x v="6"/>
  </r>
  <r>
    <x v="1"/>
    <x v="6"/>
    <x v="0"/>
    <x v="13"/>
    <x v="1"/>
    <x v="1"/>
    <x v="1"/>
    <x v="0"/>
    <x v="1"/>
    <x v="1"/>
    <x v="1"/>
  </r>
  <r>
    <x v="0"/>
    <x v="3"/>
    <x v="3"/>
    <x v="3"/>
    <x v="0"/>
    <x v="0"/>
    <x v="0"/>
    <x v="1"/>
    <x v="0"/>
    <x v="1"/>
    <x v="3"/>
  </r>
  <r>
    <x v="2"/>
    <x v="13"/>
    <x v="1"/>
    <x v="5"/>
    <x v="1"/>
    <x v="0"/>
    <x v="1"/>
    <x v="1"/>
    <x v="1"/>
    <x v="2"/>
    <x v="4"/>
  </r>
  <r>
    <x v="3"/>
    <x v="1"/>
    <x v="2"/>
    <x v="1"/>
    <x v="1"/>
    <x v="0"/>
    <x v="1"/>
    <x v="2"/>
    <x v="0"/>
    <x v="0"/>
    <x v="0"/>
  </r>
  <r>
    <x v="2"/>
    <x v="18"/>
    <x v="3"/>
    <x v="1"/>
    <x v="1"/>
    <x v="0"/>
    <x v="1"/>
    <x v="1"/>
    <x v="2"/>
    <x v="1"/>
    <x v="9"/>
  </r>
  <r>
    <x v="1"/>
    <x v="11"/>
    <x v="0"/>
    <x v="7"/>
    <x v="0"/>
    <x v="0"/>
    <x v="2"/>
    <x v="1"/>
    <x v="1"/>
    <x v="2"/>
    <x v="10"/>
  </r>
  <r>
    <x v="2"/>
    <x v="22"/>
    <x v="0"/>
    <x v="5"/>
    <x v="1"/>
    <x v="0"/>
    <x v="1"/>
    <x v="2"/>
    <x v="0"/>
    <x v="2"/>
    <x v="16"/>
  </r>
  <r>
    <x v="2"/>
    <x v="11"/>
    <x v="3"/>
    <x v="7"/>
    <x v="1"/>
    <x v="0"/>
    <x v="1"/>
    <x v="1"/>
    <x v="1"/>
    <x v="0"/>
    <x v="10"/>
  </r>
  <r>
    <x v="0"/>
    <x v="6"/>
    <x v="0"/>
    <x v="4"/>
    <x v="0"/>
    <x v="0"/>
    <x v="0"/>
    <x v="2"/>
    <x v="1"/>
    <x v="2"/>
    <x v="0"/>
  </r>
  <r>
    <x v="4"/>
    <x v="7"/>
    <x v="2"/>
    <x v="5"/>
    <x v="1"/>
    <x v="0"/>
    <x v="2"/>
    <x v="2"/>
    <x v="0"/>
    <x v="1"/>
    <x v="1"/>
  </r>
  <r>
    <x v="3"/>
    <x v="11"/>
    <x v="3"/>
    <x v="0"/>
    <x v="1"/>
    <x v="0"/>
    <x v="2"/>
    <x v="1"/>
    <x v="0"/>
    <x v="0"/>
    <x v="4"/>
  </r>
  <r>
    <x v="3"/>
    <x v="27"/>
    <x v="2"/>
    <x v="19"/>
    <x v="1"/>
    <x v="0"/>
    <x v="0"/>
    <x v="2"/>
    <x v="0"/>
    <x v="1"/>
    <x v="12"/>
  </r>
  <r>
    <x v="4"/>
    <x v="6"/>
    <x v="0"/>
    <x v="4"/>
    <x v="1"/>
    <x v="0"/>
    <x v="2"/>
    <x v="1"/>
    <x v="2"/>
    <x v="2"/>
    <x v="4"/>
  </r>
  <r>
    <x v="4"/>
    <x v="4"/>
    <x v="0"/>
    <x v="4"/>
    <x v="1"/>
    <x v="0"/>
    <x v="1"/>
    <x v="1"/>
    <x v="2"/>
    <x v="2"/>
    <x v="0"/>
  </r>
  <r>
    <x v="3"/>
    <x v="1"/>
    <x v="2"/>
    <x v="1"/>
    <x v="1"/>
    <x v="1"/>
    <x v="1"/>
    <x v="2"/>
    <x v="1"/>
    <x v="1"/>
    <x v="1"/>
  </r>
  <r>
    <x v="3"/>
    <x v="31"/>
    <x v="1"/>
    <x v="23"/>
    <x v="1"/>
    <x v="0"/>
    <x v="0"/>
    <x v="2"/>
    <x v="2"/>
    <x v="1"/>
    <x v="20"/>
  </r>
  <r>
    <x v="3"/>
    <x v="6"/>
    <x v="2"/>
    <x v="4"/>
    <x v="1"/>
    <x v="1"/>
    <x v="2"/>
    <x v="2"/>
    <x v="1"/>
    <x v="1"/>
    <x v="6"/>
  </r>
  <r>
    <x v="4"/>
    <x v="6"/>
    <x v="1"/>
    <x v="4"/>
    <x v="1"/>
    <x v="0"/>
    <x v="0"/>
    <x v="1"/>
    <x v="1"/>
    <x v="0"/>
    <x v="10"/>
  </r>
  <r>
    <x v="4"/>
    <x v="11"/>
    <x v="1"/>
    <x v="7"/>
    <x v="1"/>
    <x v="0"/>
    <x v="0"/>
    <x v="1"/>
    <x v="1"/>
    <x v="0"/>
    <x v="10"/>
  </r>
  <r>
    <x v="4"/>
    <x v="0"/>
    <x v="3"/>
    <x v="5"/>
    <x v="1"/>
    <x v="0"/>
    <x v="2"/>
    <x v="1"/>
    <x v="2"/>
    <x v="1"/>
    <x v="6"/>
  </r>
  <r>
    <x v="4"/>
    <x v="11"/>
    <x v="0"/>
    <x v="7"/>
    <x v="1"/>
    <x v="0"/>
    <x v="2"/>
    <x v="1"/>
    <x v="1"/>
    <x v="2"/>
    <x v="10"/>
  </r>
  <r>
    <x v="2"/>
    <x v="1"/>
    <x v="3"/>
    <x v="1"/>
    <x v="1"/>
    <x v="0"/>
    <x v="0"/>
    <x v="2"/>
    <x v="2"/>
    <x v="1"/>
    <x v="12"/>
  </r>
  <r>
    <x v="3"/>
    <x v="19"/>
    <x v="0"/>
    <x v="1"/>
    <x v="1"/>
    <x v="0"/>
    <x v="0"/>
    <x v="2"/>
    <x v="1"/>
    <x v="0"/>
    <x v="9"/>
  </r>
  <r>
    <x v="3"/>
    <x v="13"/>
    <x v="1"/>
    <x v="5"/>
    <x v="1"/>
    <x v="0"/>
    <x v="0"/>
    <x v="1"/>
    <x v="1"/>
    <x v="2"/>
    <x v="4"/>
  </r>
  <r>
    <x v="3"/>
    <x v="7"/>
    <x v="2"/>
    <x v="5"/>
    <x v="1"/>
    <x v="0"/>
    <x v="0"/>
    <x v="2"/>
    <x v="0"/>
    <x v="2"/>
    <x v="4"/>
  </r>
  <r>
    <x v="3"/>
    <x v="21"/>
    <x v="3"/>
    <x v="14"/>
    <x v="1"/>
    <x v="0"/>
    <x v="1"/>
    <x v="2"/>
    <x v="1"/>
    <x v="2"/>
    <x v="15"/>
  </r>
  <r>
    <x v="3"/>
    <x v="4"/>
    <x v="3"/>
    <x v="4"/>
    <x v="1"/>
    <x v="0"/>
    <x v="0"/>
    <x v="1"/>
    <x v="1"/>
    <x v="2"/>
    <x v="0"/>
  </r>
  <r>
    <x v="3"/>
    <x v="9"/>
    <x v="3"/>
    <x v="0"/>
    <x v="1"/>
    <x v="0"/>
    <x v="0"/>
    <x v="2"/>
    <x v="1"/>
    <x v="2"/>
    <x v="0"/>
  </r>
  <r>
    <x v="4"/>
    <x v="7"/>
    <x v="3"/>
    <x v="5"/>
    <x v="1"/>
    <x v="0"/>
    <x v="0"/>
    <x v="2"/>
    <x v="0"/>
    <x v="2"/>
    <x v="4"/>
  </r>
  <r>
    <x v="0"/>
    <x v="9"/>
    <x v="0"/>
    <x v="0"/>
    <x v="0"/>
    <x v="0"/>
    <x v="2"/>
    <x v="2"/>
    <x v="0"/>
    <x v="1"/>
    <x v="6"/>
  </r>
  <r>
    <x v="0"/>
    <x v="6"/>
    <x v="3"/>
    <x v="13"/>
    <x v="1"/>
    <x v="0"/>
    <x v="1"/>
    <x v="0"/>
    <x v="2"/>
    <x v="1"/>
    <x v="1"/>
  </r>
  <r>
    <x v="1"/>
    <x v="13"/>
    <x v="2"/>
    <x v="5"/>
    <x v="0"/>
    <x v="1"/>
    <x v="1"/>
    <x v="1"/>
    <x v="2"/>
    <x v="0"/>
    <x v="4"/>
  </r>
  <r>
    <x v="0"/>
    <x v="6"/>
    <x v="3"/>
    <x v="4"/>
    <x v="0"/>
    <x v="0"/>
    <x v="0"/>
    <x v="0"/>
    <x v="2"/>
    <x v="1"/>
    <x v="9"/>
  </r>
  <r>
    <x v="4"/>
    <x v="14"/>
    <x v="2"/>
    <x v="9"/>
    <x v="1"/>
    <x v="0"/>
    <x v="1"/>
    <x v="2"/>
    <x v="1"/>
    <x v="2"/>
    <x v="6"/>
  </r>
  <r>
    <x v="1"/>
    <x v="33"/>
    <x v="3"/>
    <x v="25"/>
    <x v="1"/>
    <x v="0"/>
    <x v="2"/>
    <x v="2"/>
    <x v="1"/>
    <x v="0"/>
    <x v="22"/>
  </r>
  <r>
    <x v="4"/>
    <x v="4"/>
    <x v="2"/>
    <x v="4"/>
    <x v="1"/>
    <x v="0"/>
    <x v="0"/>
    <x v="2"/>
    <x v="1"/>
    <x v="1"/>
    <x v="6"/>
  </r>
  <r>
    <x v="4"/>
    <x v="1"/>
    <x v="2"/>
    <x v="1"/>
    <x v="1"/>
    <x v="0"/>
    <x v="0"/>
    <x v="2"/>
    <x v="1"/>
    <x v="1"/>
    <x v="1"/>
  </r>
  <r>
    <x v="4"/>
    <x v="9"/>
    <x v="3"/>
    <x v="0"/>
    <x v="1"/>
    <x v="0"/>
    <x v="1"/>
    <x v="1"/>
    <x v="1"/>
    <x v="1"/>
    <x v="9"/>
  </r>
  <r>
    <x v="0"/>
    <x v="4"/>
    <x v="1"/>
    <x v="4"/>
    <x v="0"/>
    <x v="0"/>
    <x v="1"/>
    <x v="0"/>
    <x v="0"/>
    <x v="2"/>
    <x v="9"/>
  </r>
  <r>
    <x v="0"/>
    <x v="13"/>
    <x v="0"/>
    <x v="5"/>
    <x v="0"/>
    <x v="0"/>
    <x v="2"/>
    <x v="1"/>
    <x v="0"/>
    <x v="0"/>
    <x v="4"/>
  </r>
  <r>
    <x v="2"/>
    <x v="6"/>
    <x v="1"/>
    <x v="4"/>
    <x v="1"/>
    <x v="0"/>
    <x v="2"/>
    <x v="0"/>
    <x v="2"/>
    <x v="1"/>
    <x v="9"/>
  </r>
  <r>
    <x v="3"/>
    <x v="26"/>
    <x v="1"/>
    <x v="18"/>
    <x v="1"/>
    <x v="0"/>
    <x v="1"/>
    <x v="0"/>
    <x v="0"/>
    <x v="0"/>
    <x v="1"/>
  </r>
  <r>
    <x v="1"/>
    <x v="11"/>
    <x v="2"/>
    <x v="7"/>
    <x v="0"/>
    <x v="1"/>
    <x v="2"/>
    <x v="0"/>
    <x v="1"/>
    <x v="0"/>
    <x v="7"/>
  </r>
  <r>
    <x v="3"/>
    <x v="7"/>
    <x v="0"/>
    <x v="5"/>
    <x v="1"/>
    <x v="0"/>
    <x v="0"/>
    <x v="2"/>
    <x v="0"/>
    <x v="2"/>
    <x v="0"/>
  </r>
  <r>
    <x v="4"/>
    <x v="6"/>
    <x v="3"/>
    <x v="4"/>
    <x v="1"/>
    <x v="0"/>
    <x v="2"/>
    <x v="2"/>
    <x v="0"/>
    <x v="1"/>
    <x v="6"/>
  </r>
  <r>
    <x v="3"/>
    <x v="9"/>
    <x v="3"/>
    <x v="0"/>
    <x v="1"/>
    <x v="0"/>
    <x v="0"/>
    <x v="1"/>
    <x v="1"/>
    <x v="0"/>
    <x v="4"/>
  </r>
  <r>
    <x v="3"/>
    <x v="6"/>
    <x v="3"/>
    <x v="4"/>
    <x v="1"/>
    <x v="0"/>
    <x v="2"/>
    <x v="2"/>
    <x v="1"/>
    <x v="1"/>
    <x v="6"/>
  </r>
  <r>
    <x v="4"/>
    <x v="13"/>
    <x v="3"/>
    <x v="5"/>
    <x v="1"/>
    <x v="0"/>
    <x v="1"/>
    <x v="1"/>
    <x v="2"/>
    <x v="2"/>
    <x v="4"/>
  </r>
  <r>
    <x v="3"/>
    <x v="11"/>
    <x v="3"/>
    <x v="7"/>
    <x v="1"/>
    <x v="0"/>
    <x v="2"/>
    <x v="1"/>
    <x v="1"/>
    <x v="2"/>
    <x v="10"/>
  </r>
  <r>
    <x v="4"/>
    <x v="0"/>
    <x v="3"/>
    <x v="5"/>
    <x v="1"/>
    <x v="0"/>
    <x v="0"/>
    <x v="1"/>
    <x v="2"/>
    <x v="1"/>
    <x v="6"/>
  </r>
  <r>
    <x v="3"/>
    <x v="23"/>
    <x v="3"/>
    <x v="15"/>
    <x v="1"/>
    <x v="0"/>
    <x v="0"/>
    <x v="1"/>
    <x v="0"/>
    <x v="2"/>
    <x v="17"/>
  </r>
  <r>
    <x v="4"/>
    <x v="9"/>
    <x v="3"/>
    <x v="0"/>
    <x v="1"/>
    <x v="0"/>
    <x v="0"/>
    <x v="1"/>
    <x v="1"/>
    <x v="0"/>
    <x v="4"/>
  </r>
  <r>
    <x v="4"/>
    <x v="9"/>
    <x v="1"/>
    <x v="0"/>
    <x v="1"/>
    <x v="0"/>
    <x v="0"/>
    <x v="2"/>
    <x v="1"/>
    <x v="2"/>
    <x v="0"/>
  </r>
  <r>
    <x v="0"/>
    <x v="1"/>
    <x v="2"/>
    <x v="1"/>
    <x v="0"/>
    <x v="0"/>
    <x v="0"/>
    <x v="2"/>
    <x v="0"/>
    <x v="1"/>
    <x v="1"/>
  </r>
  <r>
    <x v="1"/>
    <x v="2"/>
    <x v="1"/>
    <x v="2"/>
    <x v="0"/>
    <x v="0"/>
    <x v="0"/>
    <x v="0"/>
    <x v="1"/>
    <x v="0"/>
    <x v="2"/>
  </r>
  <r>
    <x v="0"/>
    <x v="11"/>
    <x v="0"/>
    <x v="7"/>
    <x v="1"/>
    <x v="0"/>
    <x v="1"/>
    <x v="1"/>
    <x v="2"/>
    <x v="2"/>
    <x v="10"/>
  </r>
  <r>
    <x v="2"/>
    <x v="1"/>
    <x v="2"/>
    <x v="1"/>
    <x v="0"/>
    <x v="0"/>
    <x v="0"/>
    <x v="2"/>
    <x v="0"/>
    <x v="1"/>
    <x v="1"/>
  </r>
  <r>
    <x v="0"/>
    <x v="9"/>
    <x v="2"/>
    <x v="0"/>
    <x v="0"/>
    <x v="0"/>
    <x v="1"/>
    <x v="2"/>
    <x v="1"/>
    <x v="2"/>
    <x v="0"/>
  </r>
  <r>
    <x v="0"/>
    <x v="7"/>
    <x v="0"/>
    <x v="4"/>
    <x v="0"/>
    <x v="1"/>
    <x v="1"/>
    <x v="2"/>
    <x v="0"/>
    <x v="0"/>
    <x v="0"/>
  </r>
  <r>
    <x v="0"/>
    <x v="31"/>
    <x v="1"/>
    <x v="23"/>
    <x v="0"/>
    <x v="0"/>
    <x v="2"/>
    <x v="2"/>
    <x v="1"/>
    <x v="1"/>
    <x v="20"/>
  </r>
  <r>
    <x v="0"/>
    <x v="12"/>
    <x v="2"/>
    <x v="8"/>
    <x v="0"/>
    <x v="0"/>
    <x v="1"/>
    <x v="2"/>
    <x v="2"/>
    <x v="2"/>
    <x v="11"/>
  </r>
  <r>
    <x v="0"/>
    <x v="6"/>
    <x v="2"/>
    <x v="4"/>
    <x v="1"/>
    <x v="0"/>
    <x v="1"/>
    <x v="1"/>
    <x v="2"/>
    <x v="2"/>
    <x v="0"/>
  </r>
  <r>
    <x v="2"/>
    <x v="27"/>
    <x v="2"/>
    <x v="19"/>
    <x v="0"/>
    <x v="1"/>
    <x v="2"/>
    <x v="2"/>
    <x v="2"/>
    <x v="1"/>
    <x v="12"/>
  </r>
  <r>
    <x v="0"/>
    <x v="5"/>
    <x v="2"/>
    <x v="0"/>
    <x v="0"/>
    <x v="1"/>
    <x v="2"/>
    <x v="2"/>
    <x v="1"/>
    <x v="0"/>
    <x v="4"/>
  </r>
  <r>
    <x v="0"/>
    <x v="11"/>
    <x v="2"/>
    <x v="7"/>
    <x v="0"/>
    <x v="1"/>
    <x v="1"/>
    <x v="1"/>
    <x v="1"/>
    <x v="2"/>
    <x v="10"/>
  </r>
  <r>
    <x v="0"/>
    <x v="9"/>
    <x v="2"/>
    <x v="0"/>
    <x v="0"/>
    <x v="1"/>
    <x v="2"/>
    <x v="2"/>
    <x v="1"/>
    <x v="1"/>
    <x v="6"/>
  </r>
  <r>
    <x v="1"/>
    <x v="11"/>
    <x v="2"/>
    <x v="7"/>
    <x v="0"/>
    <x v="0"/>
    <x v="2"/>
    <x v="1"/>
    <x v="2"/>
    <x v="2"/>
    <x v="10"/>
  </r>
  <r>
    <x v="0"/>
    <x v="10"/>
    <x v="0"/>
    <x v="13"/>
    <x v="0"/>
    <x v="0"/>
    <x v="2"/>
    <x v="2"/>
    <x v="2"/>
    <x v="2"/>
    <x v="9"/>
  </r>
  <r>
    <x v="3"/>
    <x v="6"/>
    <x v="1"/>
    <x v="4"/>
    <x v="1"/>
    <x v="0"/>
    <x v="2"/>
    <x v="0"/>
    <x v="2"/>
    <x v="2"/>
    <x v="0"/>
  </r>
  <r>
    <x v="2"/>
    <x v="9"/>
    <x v="0"/>
    <x v="0"/>
    <x v="1"/>
    <x v="0"/>
    <x v="1"/>
    <x v="1"/>
    <x v="1"/>
    <x v="1"/>
    <x v="9"/>
  </r>
  <r>
    <x v="1"/>
    <x v="9"/>
    <x v="0"/>
    <x v="0"/>
    <x v="0"/>
    <x v="0"/>
    <x v="1"/>
    <x v="2"/>
    <x v="0"/>
    <x v="1"/>
    <x v="6"/>
  </r>
  <r>
    <x v="2"/>
    <x v="13"/>
    <x v="1"/>
    <x v="5"/>
    <x v="0"/>
    <x v="0"/>
    <x v="0"/>
    <x v="1"/>
    <x v="2"/>
    <x v="2"/>
    <x v="4"/>
  </r>
  <r>
    <x v="2"/>
    <x v="9"/>
    <x v="0"/>
    <x v="0"/>
    <x v="1"/>
    <x v="0"/>
    <x v="1"/>
    <x v="2"/>
    <x v="0"/>
    <x v="1"/>
    <x v="5"/>
  </r>
  <r>
    <x v="0"/>
    <x v="1"/>
    <x v="0"/>
    <x v="1"/>
    <x v="0"/>
    <x v="1"/>
    <x v="1"/>
    <x v="2"/>
    <x v="1"/>
    <x v="1"/>
    <x v="1"/>
  </r>
  <r>
    <x v="2"/>
    <x v="6"/>
    <x v="0"/>
    <x v="4"/>
    <x v="1"/>
    <x v="0"/>
    <x v="2"/>
    <x v="1"/>
    <x v="0"/>
    <x v="2"/>
    <x v="0"/>
  </r>
  <r>
    <x v="0"/>
    <x v="7"/>
    <x v="2"/>
    <x v="5"/>
    <x v="1"/>
    <x v="0"/>
    <x v="1"/>
    <x v="2"/>
    <x v="0"/>
    <x v="2"/>
    <x v="0"/>
  </r>
  <r>
    <x v="3"/>
    <x v="1"/>
    <x v="0"/>
    <x v="1"/>
    <x v="1"/>
    <x v="0"/>
    <x v="2"/>
    <x v="1"/>
    <x v="2"/>
    <x v="1"/>
    <x v="1"/>
  </r>
  <r>
    <x v="2"/>
    <x v="13"/>
    <x v="0"/>
    <x v="5"/>
    <x v="0"/>
    <x v="1"/>
    <x v="1"/>
    <x v="2"/>
    <x v="1"/>
    <x v="0"/>
    <x v="0"/>
  </r>
  <r>
    <x v="2"/>
    <x v="6"/>
    <x v="2"/>
    <x v="4"/>
    <x v="1"/>
    <x v="0"/>
    <x v="2"/>
    <x v="2"/>
    <x v="1"/>
    <x v="1"/>
    <x v="6"/>
  </r>
  <r>
    <x v="1"/>
    <x v="6"/>
    <x v="3"/>
    <x v="4"/>
    <x v="0"/>
    <x v="1"/>
    <x v="1"/>
    <x v="0"/>
    <x v="2"/>
    <x v="1"/>
    <x v="9"/>
  </r>
  <r>
    <x v="0"/>
    <x v="11"/>
    <x v="0"/>
    <x v="7"/>
    <x v="1"/>
    <x v="0"/>
    <x v="1"/>
    <x v="1"/>
    <x v="1"/>
    <x v="2"/>
    <x v="10"/>
  </r>
  <r>
    <x v="2"/>
    <x v="9"/>
    <x v="1"/>
    <x v="0"/>
    <x v="0"/>
    <x v="0"/>
    <x v="2"/>
    <x v="2"/>
    <x v="1"/>
    <x v="2"/>
    <x v="0"/>
  </r>
  <r>
    <x v="3"/>
    <x v="1"/>
    <x v="2"/>
    <x v="1"/>
    <x v="1"/>
    <x v="1"/>
    <x v="1"/>
    <x v="1"/>
    <x v="0"/>
    <x v="1"/>
    <x v="1"/>
  </r>
  <r>
    <x v="2"/>
    <x v="9"/>
    <x v="1"/>
    <x v="0"/>
    <x v="1"/>
    <x v="0"/>
    <x v="1"/>
    <x v="2"/>
    <x v="1"/>
    <x v="1"/>
    <x v="1"/>
  </r>
  <r>
    <x v="0"/>
    <x v="9"/>
    <x v="0"/>
    <x v="0"/>
    <x v="0"/>
    <x v="0"/>
    <x v="0"/>
    <x v="2"/>
    <x v="2"/>
    <x v="2"/>
    <x v="9"/>
  </r>
  <r>
    <x v="3"/>
    <x v="4"/>
    <x v="2"/>
    <x v="4"/>
    <x v="1"/>
    <x v="0"/>
    <x v="2"/>
    <x v="1"/>
    <x v="2"/>
    <x v="2"/>
    <x v="10"/>
  </r>
  <r>
    <x v="0"/>
    <x v="9"/>
    <x v="2"/>
    <x v="0"/>
    <x v="1"/>
    <x v="0"/>
    <x v="2"/>
    <x v="2"/>
    <x v="1"/>
    <x v="2"/>
    <x v="0"/>
  </r>
  <r>
    <x v="1"/>
    <x v="1"/>
    <x v="2"/>
    <x v="1"/>
    <x v="0"/>
    <x v="1"/>
    <x v="2"/>
    <x v="2"/>
    <x v="1"/>
    <x v="1"/>
    <x v="1"/>
  </r>
  <r>
    <x v="1"/>
    <x v="13"/>
    <x v="1"/>
    <x v="5"/>
    <x v="0"/>
    <x v="0"/>
    <x v="0"/>
    <x v="1"/>
    <x v="0"/>
    <x v="2"/>
    <x v="4"/>
  </r>
  <r>
    <x v="2"/>
    <x v="0"/>
    <x v="0"/>
    <x v="5"/>
    <x v="1"/>
    <x v="1"/>
    <x v="0"/>
    <x v="1"/>
    <x v="0"/>
    <x v="1"/>
    <x v="6"/>
  </r>
  <r>
    <x v="1"/>
    <x v="11"/>
    <x v="3"/>
    <x v="7"/>
    <x v="0"/>
    <x v="0"/>
    <x v="2"/>
    <x v="1"/>
    <x v="1"/>
    <x v="0"/>
    <x v="10"/>
  </r>
  <r>
    <x v="3"/>
    <x v="9"/>
    <x v="0"/>
    <x v="0"/>
    <x v="1"/>
    <x v="0"/>
    <x v="0"/>
    <x v="0"/>
    <x v="0"/>
    <x v="2"/>
    <x v="9"/>
  </r>
  <r>
    <x v="2"/>
    <x v="10"/>
    <x v="3"/>
    <x v="13"/>
    <x v="0"/>
    <x v="0"/>
    <x v="2"/>
    <x v="0"/>
    <x v="1"/>
    <x v="2"/>
    <x v="9"/>
  </r>
  <r>
    <x v="2"/>
    <x v="4"/>
    <x v="3"/>
    <x v="4"/>
    <x v="1"/>
    <x v="0"/>
    <x v="1"/>
    <x v="0"/>
    <x v="1"/>
    <x v="1"/>
    <x v="9"/>
  </r>
  <r>
    <x v="4"/>
    <x v="35"/>
    <x v="1"/>
    <x v="26"/>
    <x v="1"/>
    <x v="0"/>
    <x v="0"/>
    <x v="0"/>
    <x v="0"/>
    <x v="0"/>
    <x v="3"/>
  </r>
  <r>
    <x v="3"/>
    <x v="6"/>
    <x v="2"/>
    <x v="4"/>
    <x v="1"/>
    <x v="0"/>
    <x v="2"/>
    <x v="1"/>
    <x v="2"/>
    <x v="2"/>
    <x v="0"/>
  </r>
  <r>
    <x v="1"/>
    <x v="9"/>
    <x v="0"/>
    <x v="0"/>
    <x v="0"/>
    <x v="0"/>
    <x v="1"/>
    <x v="2"/>
    <x v="0"/>
    <x v="2"/>
    <x v="0"/>
  </r>
  <r>
    <x v="2"/>
    <x v="7"/>
    <x v="2"/>
    <x v="5"/>
    <x v="1"/>
    <x v="0"/>
    <x v="1"/>
    <x v="2"/>
    <x v="1"/>
    <x v="2"/>
    <x v="4"/>
  </r>
  <r>
    <x v="1"/>
    <x v="1"/>
    <x v="2"/>
    <x v="1"/>
    <x v="1"/>
    <x v="0"/>
    <x v="2"/>
    <x v="2"/>
    <x v="1"/>
    <x v="1"/>
    <x v="1"/>
  </r>
  <r>
    <x v="3"/>
    <x v="9"/>
    <x v="2"/>
    <x v="0"/>
    <x v="1"/>
    <x v="0"/>
    <x v="1"/>
    <x v="2"/>
    <x v="1"/>
    <x v="1"/>
    <x v="5"/>
  </r>
  <r>
    <x v="2"/>
    <x v="1"/>
    <x v="2"/>
    <x v="1"/>
    <x v="1"/>
    <x v="0"/>
    <x v="0"/>
    <x v="2"/>
    <x v="1"/>
    <x v="1"/>
    <x v="12"/>
  </r>
  <r>
    <x v="3"/>
    <x v="6"/>
    <x v="3"/>
    <x v="4"/>
    <x v="1"/>
    <x v="0"/>
    <x v="0"/>
    <x v="0"/>
    <x v="2"/>
    <x v="1"/>
    <x v="9"/>
  </r>
  <r>
    <x v="0"/>
    <x v="13"/>
    <x v="3"/>
    <x v="5"/>
    <x v="0"/>
    <x v="0"/>
    <x v="0"/>
    <x v="1"/>
    <x v="1"/>
    <x v="2"/>
    <x v="4"/>
  </r>
  <r>
    <x v="3"/>
    <x v="9"/>
    <x v="1"/>
    <x v="0"/>
    <x v="1"/>
    <x v="0"/>
    <x v="0"/>
    <x v="2"/>
    <x v="0"/>
    <x v="1"/>
    <x v="5"/>
  </r>
  <r>
    <x v="1"/>
    <x v="11"/>
    <x v="3"/>
    <x v="0"/>
    <x v="0"/>
    <x v="0"/>
    <x v="2"/>
    <x v="1"/>
    <x v="1"/>
    <x v="2"/>
    <x v="9"/>
  </r>
  <r>
    <x v="2"/>
    <x v="1"/>
    <x v="3"/>
    <x v="1"/>
    <x v="1"/>
    <x v="0"/>
    <x v="1"/>
    <x v="2"/>
    <x v="1"/>
    <x v="1"/>
    <x v="5"/>
  </r>
  <r>
    <x v="3"/>
    <x v="11"/>
    <x v="0"/>
    <x v="7"/>
    <x v="1"/>
    <x v="0"/>
    <x v="0"/>
    <x v="1"/>
    <x v="0"/>
    <x v="2"/>
    <x v="10"/>
  </r>
  <r>
    <x v="4"/>
    <x v="19"/>
    <x v="2"/>
    <x v="1"/>
    <x v="1"/>
    <x v="0"/>
    <x v="0"/>
    <x v="2"/>
    <x v="0"/>
    <x v="0"/>
    <x v="4"/>
  </r>
  <r>
    <x v="4"/>
    <x v="14"/>
    <x v="2"/>
    <x v="9"/>
    <x v="1"/>
    <x v="0"/>
    <x v="2"/>
    <x v="2"/>
    <x v="0"/>
    <x v="2"/>
    <x v="6"/>
  </r>
  <r>
    <x v="1"/>
    <x v="4"/>
    <x v="3"/>
    <x v="4"/>
    <x v="0"/>
    <x v="0"/>
    <x v="2"/>
    <x v="2"/>
    <x v="1"/>
    <x v="1"/>
    <x v="6"/>
  </r>
  <r>
    <x v="4"/>
    <x v="4"/>
    <x v="0"/>
    <x v="4"/>
    <x v="1"/>
    <x v="1"/>
    <x v="0"/>
    <x v="0"/>
    <x v="1"/>
    <x v="1"/>
    <x v="9"/>
  </r>
  <r>
    <x v="2"/>
    <x v="13"/>
    <x v="3"/>
    <x v="5"/>
    <x v="1"/>
    <x v="0"/>
    <x v="0"/>
    <x v="2"/>
    <x v="2"/>
    <x v="0"/>
    <x v="0"/>
  </r>
  <r>
    <x v="4"/>
    <x v="9"/>
    <x v="1"/>
    <x v="0"/>
    <x v="1"/>
    <x v="0"/>
    <x v="1"/>
    <x v="2"/>
    <x v="0"/>
    <x v="2"/>
    <x v="0"/>
  </r>
  <r>
    <x v="4"/>
    <x v="4"/>
    <x v="0"/>
    <x v="4"/>
    <x v="1"/>
    <x v="0"/>
    <x v="0"/>
    <x v="1"/>
    <x v="1"/>
    <x v="0"/>
    <x v="10"/>
  </r>
  <r>
    <x v="1"/>
    <x v="13"/>
    <x v="0"/>
    <x v="5"/>
    <x v="1"/>
    <x v="0"/>
    <x v="0"/>
    <x v="1"/>
    <x v="1"/>
    <x v="2"/>
    <x v="4"/>
  </r>
  <r>
    <x v="3"/>
    <x v="7"/>
    <x v="0"/>
    <x v="5"/>
    <x v="1"/>
    <x v="1"/>
    <x v="1"/>
    <x v="2"/>
    <x v="2"/>
    <x v="2"/>
    <x v="0"/>
  </r>
  <r>
    <x v="3"/>
    <x v="11"/>
    <x v="1"/>
    <x v="7"/>
    <x v="1"/>
    <x v="0"/>
    <x v="0"/>
    <x v="1"/>
    <x v="1"/>
    <x v="2"/>
    <x v="10"/>
  </r>
  <r>
    <x v="4"/>
    <x v="23"/>
    <x v="0"/>
    <x v="15"/>
    <x v="1"/>
    <x v="0"/>
    <x v="0"/>
    <x v="1"/>
    <x v="0"/>
    <x v="2"/>
    <x v="17"/>
  </r>
  <r>
    <x v="3"/>
    <x v="10"/>
    <x v="3"/>
    <x v="13"/>
    <x v="1"/>
    <x v="1"/>
    <x v="1"/>
    <x v="0"/>
    <x v="1"/>
    <x v="2"/>
    <x v="9"/>
  </r>
  <r>
    <x v="4"/>
    <x v="4"/>
    <x v="1"/>
    <x v="4"/>
    <x v="1"/>
    <x v="0"/>
    <x v="0"/>
    <x v="1"/>
    <x v="1"/>
    <x v="2"/>
    <x v="0"/>
  </r>
  <r>
    <x v="3"/>
    <x v="13"/>
    <x v="3"/>
    <x v="5"/>
    <x v="1"/>
    <x v="0"/>
    <x v="1"/>
    <x v="1"/>
    <x v="1"/>
    <x v="2"/>
    <x v="4"/>
  </r>
  <r>
    <x v="3"/>
    <x v="9"/>
    <x v="2"/>
    <x v="0"/>
    <x v="1"/>
    <x v="0"/>
    <x v="0"/>
    <x v="2"/>
    <x v="1"/>
    <x v="2"/>
    <x v="0"/>
  </r>
  <r>
    <x v="3"/>
    <x v="4"/>
    <x v="0"/>
    <x v="4"/>
    <x v="1"/>
    <x v="0"/>
    <x v="0"/>
    <x v="0"/>
    <x v="1"/>
    <x v="1"/>
    <x v="1"/>
  </r>
  <r>
    <x v="0"/>
    <x v="4"/>
    <x v="3"/>
    <x v="4"/>
    <x v="0"/>
    <x v="0"/>
    <x v="1"/>
    <x v="2"/>
    <x v="1"/>
    <x v="1"/>
    <x v="6"/>
  </r>
  <r>
    <x v="2"/>
    <x v="1"/>
    <x v="3"/>
    <x v="1"/>
    <x v="0"/>
    <x v="0"/>
    <x v="1"/>
    <x v="2"/>
    <x v="1"/>
    <x v="0"/>
    <x v="0"/>
  </r>
  <r>
    <x v="2"/>
    <x v="4"/>
    <x v="1"/>
    <x v="4"/>
    <x v="1"/>
    <x v="0"/>
    <x v="2"/>
    <x v="2"/>
    <x v="1"/>
    <x v="2"/>
    <x v="10"/>
  </r>
  <r>
    <x v="2"/>
    <x v="1"/>
    <x v="2"/>
    <x v="1"/>
    <x v="1"/>
    <x v="0"/>
    <x v="0"/>
    <x v="2"/>
    <x v="1"/>
    <x v="1"/>
    <x v="12"/>
  </r>
  <r>
    <x v="4"/>
    <x v="1"/>
    <x v="2"/>
    <x v="1"/>
    <x v="1"/>
    <x v="0"/>
    <x v="1"/>
    <x v="2"/>
    <x v="0"/>
    <x v="1"/>
    <x v="12"/>
  </r>
  <r>
    <x v="1"/>
    <x v="13"/>
    <x v="1"/>
    <x v="13"/>
    <x v="1"/>
    <x v="0"/>
    <x v="0"/>
    <x v="2"/>
    <x v="0"/>
    <x v="0"/>
    <x v="10"/>
  </r>
  <r>
    <x v="3"/>
    <x v="1"/>
    <x v="2"/>
    <x v="1"/>
    <x v="1"/>
    <x v="0"/>
    <x v="0"/>
    <x v="2"/>
    <x v="0"/>
    <x v="0"/>
    <x v="0"/>
  </r>
  <r>
    <x v="4"/>
    <x v="13"/>
    <x v="1"/>
    <x v="5"/>
    <x v="1"/>
    <x v="0"/>
    <x v="1"/>
    <x v="1"/>
    <x v="2"/>
    <x v="2"/>
    <x v="4"/>
  </r>
  <r>
    <x v="4"/>
    <x v="7"/>
    <x v="0"/>
    <x v="5"/>
    <x v="1"/>
    <x v="0"/>
    <x v="1"/>
    <x v="1"/>
    <x v="0"/>
    <x v="2"/>
    <x v="4"/>
  </r>
  <r>
    <x v="4"/>
    <x v="13"/>
    <x v="0"/>
    <x v="5"/>
    <x v="1"/>
    <x v="0"/>
    <x v="0"/>
    <x v="1"/>
    <x v="0"/>
    <x v="0"/>
    <x v="4"/>
  </r>
  <r>
    <x v="4"/>
    <x v="7"/>
    <x v="2"/>
    <x v="5"/>
    <x v="1"/>
    <x v="0"/>
    <x v="1"/>
    <x v="2"/>
    <x v="0"/>
    <x v="2"/>
    <x v="0"/>
  </r>
  <r>
    <x v="3"/>
    <x v="10"/>
    <x v="3"/>
    <x v="13"/>
    <x v="1"/>
    <x v="0"/>
    <x v="1"/>
    <x v="0"/>
    <x v="1"/>
    <x v="2"/>
    <x v="9"/>
  </r>
  <r>
    <x v="4"/>
    <x v="9"/>
    <x v="2"/>
    <x v="0"/>
    <x v="1"/>
    <x v="0"/>
    <x v="0"/>
    <x v="2"/>
    <x v="0"/>
    <x v="1"/>
    <x v="1"/>
  </r>
  <r>
    <x v="3"/>
    <x v="7"/>
    <x v="0"/>
    <x v="5"/>
    <x v="1"/>
    <x v="0"/>
    <x v="2"/>
    <x v="2"/>
    <x v="1"/>
    <x v="2"/>
    <x v="4"/>
  </r>
  <r>
    <x v="3"/>
    <x v="4"/>
    <x v="3"/>
    <x v="4"/>
    <x v="1"/>
    <x v="0"/>
    <x v="0"/>
    <x v="0"/>
    <x v="0"/>
    <x v="2"/>
    <x v="9"/>
  </r>
  <r>
    <x v="3"/>
    <x v="1"/>
    <x v="3"/>
    <x v="1"/>
    <x v="1"/>
    <x v="0"/>
    <x v="2"/>
    <x v="2"/>
    <x v="2"/>
    <x v="1"/>
    <x v="12"/>
  </r>
  <r>
    <x v="3"/>
    <x v="17"/>
    <x v="3"/>
    <x v="12"/>
    <x v="1"/>
    <x v="0"/>
    <x v="0"/>
    <x v="1"/>
    <x v="2"/>
    <x v="0"/>
    <x v="2"/>
  </r>
  <r>
    <x v="4"/>
    <x v="9"/>
    <x v="2"/>
    <x v="0"/>
    <x v="1"/>
    <x v="1"/>
    <x v="2"/>
    <x v="2"/>
    <x v="1"/>
    <x v="1"/>
    <x v="6"/>
  </r>
  <r>
    <x v="3"/>
    <x v="3"/>
    <x v="3"/>
    <x v="3"/>
    <x v="1"/>
    <x v="0"/>
    <x v="0"/>
    <x v="1"/>
    <x v="0"/>
    <x v="1"/>
    <x v="3"/>
  </r>
  <r>
    <x v="3"/>
    <x v="9"/>
    <x v="1"/>
    <x v="0"/>
    <x v="1"/>
    <x v="0"/>
    <x v="0"/>
    <x v="2"/>
    <x v="0"/>
    <x v="2"/>
    <x v="9"/>
  </r>
  <r>
    <x v="3"/>
    <x v="29"/>
    <x v="0"/>
    <x v="21"/>
    <x v="1"/>
    <x v="0"/>
    <x v="0"/>
    <x v="1"/>
    <x v="1"/>
    <x v="2"/>
    <x v="18"/>
  </r>
  <r>
    <x v="4"/>
    <x v="1"/>
    <x v="1"/>
    <x v="1"/>
    <x v="1"/>
    <x v="0"/>
    <x v="0"/>
    <x v="2"/>
    <x v="1"/>
    <x v="1"/>
    <x v="5"/>
  </r>
  <r>
    <x v="2"/>
    <x v="7"/>
    <x v="3"/>
    <x v="5"/>
    <x v="0"/>
    <x v="0"/>
    <x v="0"/>
    <x v="2"/>
    <x v="1"/>
    <x v="2"/>
    <x v="0"/>
  </r>
  <r>
    <x v="4"/>
    <x v="11"/>
    <x v="0"/>
    <x v="7"/>
    <x v="1"/>
    <x v="0"/>
    <x v="0"/>
    <x v="2"/>
    <x v="1"/>
    <x v="0"/>
    <x v="10"/>
  </r>
  <r>
    <x v="3"/>
    <x v="6"/>
    <x v="3"/>
    <x v="4"/>
    <x v="1"/>
    <x v="0"/>
    <x v="1"/>
    <x v="2"/>
    <x v="1"/>
    <x v="1"/>
    <x v="1"/>
  </r>
  <r>
    <x v="4"/>
    <x v="6"/>
    <x v="1"/>
    <x v="4"/>
    <x v="1"/>
    <x v="0"/>
    <x v="0"/>
    <x v="2"/>
    <x v="1"/>
    <x v="1"/>
    <x v="1"/>
  </r>
  <r>
    <x v="3"/>
    <x v="7"/>
    <x v="2"/>
    <x v="5"/>
    <x v="1"/>
    <x v="0"/>
    <x v="0"/>
    <x v="2"/>
    <x v="1"/>
    <x v="2"/>
    <x v="4"/>
  </r>
  <r>
    <x v="3"/>
    <x v="7"/>
    <x v="1"/>
    <x v="5"/>
    <x v="1"/>
    <x v="0"/>
    <x v="0"/>
    <x v="2"/>
    <x v="1"/>
    <x v="2"/>
    <x v="4"/>
  </r>
  <r>
    <x v="0"/>
    <x v="35"/>
    <x v="1"/>
    <x v="26"/>
    <x v="0"/>
    <x v="0"/>
    <x v="2"/>
    <x v="0"/>
    <x v="0"/>
    <x v="0"/>
    <x v="3"/>
  </r>
  <r>
    <x v="0"/>
    <x v="13"/>
    <x v="0"/>
    <x v="5"/>
    <x v="0"/>
    <x v="0"/>
    <x v="1"/>
    <x v="0"/>
    <x v="0"/>
    <x v="0"/>
    <x v="4"/>
  </r>
  <r>
    <x v="0"/>
    <x v="4"/>
    <x v="2"/>
    <x v="4"/>
    <x v="0"/>
    <x v="1"/>
    <x v="1"/>
    <x v="0"/>
    <x v="1"/>
    <x v="0"/>
    <x v="4"/>
  </r>
  <r>
    <x v="0"/>
    <x v="4"/>
    <x v="0"/>
    <x v="4"/>
    <x v="0"/>
    <x v="0"/>
    <x v="1"/>
    <x v="0"/>
    <x v="1"/>
    <x v="1"/>
    <x v="1"/>
  </r>
  <r>
    <x v="0"/>
    <x v="0"/>
    <x v="0"/>
    <x v="0"/>
    <x v="0"/>
    <x v="0"/>
    <x v="0"/>
    <x v="0"/>
    <x v="0"/>
    <x v="0"/>
    <x v="0"/>
  </r>
  <r>
    <x v="0"/>
    <x v="33"/>
    <x v="2"/>
    <x v="25"/>
    <x v="0"/>
    <x v="0"/>
    <x v="1"/>
    <x v="2"/>
    <x v="0"/>
    <x v="0"/>
    <x v="22"/>
  </r>
  <r>
    <x v="0"/>
    <x v="16"/>
    <x v="2"/>
    <x v="11"/>
    <x v="0"/>
    <x v="0"/>
    <x v="2"/>
    <x v="2"/>
    <x v="2"/>
    <x v="0"/>
    <x v="14"/>
  </r>
  <r>
    <x v="0"/>
    <x v="7"/>
    <x v="1"/>
    <x v="5"/>
    <x v="0"/>
    <x v="0"/>
    <x v="2"/>
    <x v="1"/>
    <x v="1"/>
    <x v="1"/>
    <x v="9"/>
  </r>
  <r>
    <x v="0"/>
    <x v="1"/>
    <x v="0"/>
    <x v="1"/>
    <x v="0"/>
    <x v="0"/>
    <x v="1"/>
    <x v="2"/>
    <x v="0"/>
    <x v="1"/>
    <x v="12"/>
  </r>
  <r>
    <x v="2"/>
    <x v="13"/>
    <x v="1"/>
    <x v="5"/>
    <x v="1"/>
    <x v="0"/>
    <x v="2"/>
    <x v="1"/>
    <x v="2"/>
    <x v="0"/>
    <x v="4"/>
  </r>
  <r>
    <x v="0"/>
    <x v="4"/>
    <x v="3"/>
    <x v="4"/>
    <x v="0"/>
    <x v="0"/>
    <x v="1"/>
    <x v="0"/>
    <x v="1"/>
    <x v="0"/>
    <x v="4"/>
  </r>
  <r>
    <x v="0"/>
    <x v="4"/>
    <x v="2"/>
    <x v="4"/>
    <x v="1"/>
    <x v="0"/>
    <x v="1"/>
    <x v="2"/>
    <x v="0"/>
    <x v="0"/>
    <x v="4"/>
  </r>
  <r>
    <x v="0"/>
    <x v="1"/>
    <x v="2"/>
    <x v="1"/>
    <x v="0"/>
    <x v="0"/>
    <x v="1"/>
    <x v="2"/>
    <x v="1"/>
    <x v="1"/>
    <x v="1"/>
  </r>
  <r>
    <x v="0"/>
    <x v="6"/>
    <x v="3"/>
    <x v="4"/>
    <x v="1"/>
    <x v="0"/>
    <x v="1"/>
    <x v="0"/>
    <x v="2"/>
    <x v="1"/>
    <x v="9"/>
  </r>
  <r>
    <x v="0"/>
    <x v="7"/>
    <x v="3"/>
    <x v="5"/>
    <x v="0"/>
    <x v="0"/>
    <x v="0"/>
    <x v="0"/>
    <x v="0"/>
    <x v="0"/>
    <x v="7"/>
  </r>
  <r>
    <x v="1"/>
    <x v="6"/>
    <x v="0"/>
    <x v="4"/>
    <x v="0"/>
    <x v="0"/>
    <x v="0"/>
    <x v="0"/>
    <x v="2"/>
    <x v="1"/>
    <x v="9"/>
  </r>
  <r>
    <x v="0"/>
    <x v="4"/>
    <x v="3"/>
    <x v="4"/>
    <x v="1"/>
    <x v="0"/>
    <x v="1"/>
    <x v="0"/>
    <x v="1"/>
    <x v="0"/>
    <x v="4"/>
  </r>
  <r>
    <x v="0"/>
    <x v="6"/>
    <x v="0"/>
    <x v="4"/>
    <x v="1"/>
    <x v="0"/>
    <x v="1"/>
    <x v="1"/>
    <x v="0"/>
    <x v="2"/>
    <x v="0"/>
  </r>
  <r>
    <x v="2"/>
    <x v="1"/>
    <x v="1"/>
    <x v="1"/>
    <x v="0"/>
    <x v="0"/>
    <x v="1"/>
    <x v="2"/>
    <x v="1"/>
    <x v="1"/>
    <x v="1"/>
  </r>
  <r>
    <x v="0"/>
    <x v="0"/>
    <x v="3"/>
    <x v="0"/>
    <x v="0"/>
    <x v="0"/>
    <x v="2"/>
    <x v="1"/>
    <x v="1"/>
    <x v="0"/>
    <x v="0"/>
  </r>
  <r>
    <x v="2"/>
    <x v="7"/>
    <x v="2"/>
    <x v="5"/>
    <x v="1"/>
    <x v="0"/>
    <x v="0"/>
    <x v="1"/>
    <x v="2"/>
    <x v="1"/>
    <x v="9"/>
  </r>
  <r>
    <x v="0"/>
    <x v="4"/>
    <x v="0"/>
    <x v="4"/>
    <x v="0"/>
    <x v="1"/>
    <x v="2"/>
    <x v="1"/>
    <x v="1"/>
    <x v="2"/>
    <x v="0"/>
  </r>
  <r>
    <x v="1"/>
    <x v="4"/>
    <x v="1"/>
    <x v="4"/>
    <x v="0"/>
    <x v="0"/>
    <x v="1"/>
    <x v="1"/>
    <x v="1"/>
    <x v="2"/>
    <x v="10"/>
  </r>
  <r>
    <x v="1"/>
    <x v="13"/>
    <x v="0"/>
    <x v="13"/>
    <x v="0"/>
    <x v="1"/>
    <x v="1"/>
    <x v="2"/>
    <x v="0"/>
    <x v="0"/>
    <x v="10"/>
  </r>
  <r>
    <x v="3"/>
    <x v="16"/>
    <x v="2"/>
    <x v="11"/>
    <x v="1"/>
    <x v="0"/>
    <x v="2"/>
    <x v="2"/>
    <x v="0"/>
    <x v="0"/>
    <x v="14"/>
  </r>
  <r>
    <x v="2"/>
    <x v="13"/>
    <x v="3"/>
    <x v="5"/>
    <x v="1"/>
    <x v="0"/>
    <x v="1"/>
    <x v="1"/>
    <x v="0"/>
    <x v="0"/>
    <x v="4"/>
  </r>
  <r>
    <x v="2"/>
    <x v="1"/>
    <x v="0"/>
    <x v="5"/>
    <x v="1"/>
    <x v="0"/>
    <x v="1"/>
    <x v="2"/>
    <x v="1"/>
    <x v="1"/>
    <x v="6"/>
  </r>
  <r>
    <x v="3"/>
    <x v="4"/>
    <x v="3"/>
    <x v="4"/>
    <x v="1"/>
    <x v="0"/>
    <x v="1"/>
    <x v="0"/>
    <x v="2"/>
    <x v="1"/>
    <x v="9"/>
  </r>
  <r>
    <x v="0"/>
    <x v="9"/>
    <x v="2"/>
    <x v="0"/>
    <x v="0"/>
    <x v="1"/>
    <x v="0"/>
    <x v="2"/>
    <x v="1"/>
    <x v="1"/>
    <x v="5"/>
  </r>
  <r>
    <x v="0"/>
    <x v="7"/>
    <x v="2"/>
    <x v="5"/>
    <x v="0"/>
    <x v="1"/>
    <x v="0"/>
    <x v="2"/>
    <x v="2"/>
    <x v="2"/>
    <x v="4"/>
  </r>
  <r>
    <x v="0"/>
    <x v="19"/>
    <x v="2"/>
    <x v="1"/>
    <x v="0"/>
    <x v="1"/>
    <x v="0"/>
    <x v="2"/>
    <x v="2"/>
    <x v="2"/>
    <x v="9"/>
  </r>
  <r>
    <x v="0"/>
    <x v="11"/>
    <x v="3"/>
    <x v="7"/>
    <x v="1"/>
    <x v="0"/>
    <x v="1"/>
    <x v="1"/>
    <x v="2"/>
    <x v="2"/>
    <x v="10"/>
  </r>
  <r>
    <x v="3"/>
    <x v="10"/>
    <x v="0"/>
    <x v="1"/>
    <x v="1"/>
    <x v="0"/>
    <x v="1"/>
    <x v="2"/>
    <x v="0"/>
    <x v="1"/>
    <x v="6"/>
  </r>
  <r>
    <x v="2"/>
    <x v="13"/>
    <x v="0"/>
    <x v="5"/>
    <x v="1"/>
    <x v="0"/>
    <x v="0"/>
    <x v="1"/>
    <x v="0"/>
    <x v="2"/>
    <x v="4"/>
  </r>
  <r>
    <x v="2"/>
    <x v="4"/>
    <x v="3"/>
    <x v="4"/>
    <x v="1"/>
    <x v="0"/>
    <x v="0"/>
    <x v="0"/>
    <x v="1"/>
    <x v="1"/>
    <x v="9"/>
  </r>
  <r>
    <x v="3"/>
    <x v="1"/>
    <x v="2"/>
    <x v="1"/>
    <x v="1"/>
    <x v="0"/>
    <x v="1"/>
    <x v="2"/>
    <x v="1"/>
    <x v="1"/>
    <x v="12"/>
  </r>
  <r>
    <x v="3"/>
    <x v="1"/>
    <x v="2"/>
    <x v="1"/>
    <x v="1"/>
    <x v="0"/>
    <x v="1"/>
    <x v="2"/>
    <x v="1"/>
    <x v="1"/>
    <x v="12"/>
  </r>
  <r>
    <x v="4"/>
    <x v="13"/>
    <x v="1"/>
    <x v="5"/>
    <x v="1"/>
    <x v="0"/>
    <x v="2"/>
    <x v="1"/>
    <x v="2"/>
    <x v="2"/>
    <x v="4"/>
  </r>
  <r>
    <x v="3"/>
    <x v="4"/>
    <x v="1"/>
    <x v="4"/>
    <x v="1"/>
    <x v="1"/>
    <x v="0"/>
    <x v="1"/>
    <x v="2"/>
    <x v="0"/>
    <x v="4"/>
  </r>
  <r>
    <x v="3"/>
    <x v="13"/>
    <x v="3"/>
    <x v="5"/>
    <x v="1"/>
    <x v="0"/>
    <x v="2"/>
    <x v="1"/>
    <x v="2"/>
    <x v="0"/>
    <x v="4"/>
  </r>
  <r>
    <x v="0"/>
    <x v="9"/>
    <x v="3"/>
    <x v="0"/>
    <x v="1"/>
    <x v="0"/>
    <x v="1"/>
    <x v="2"/>
    <x v="1"/>
    <x v="1"/>
    <x v="5"/>
  </r>
  <r>
    <x v="1"/>
    <x v="4"/>
    <x v="2"/>
    <x v="4"/>
    <x v="0"/>
    <x v="1"/>
    <x v="1"/>
    <x v="2"/>
    <x v="1"/>
    <x v="2"/>
    <x v="0"/>
  </r>
  <r>
    <x v="0"/>
    <x v="6"/>
    <x v="3"/>
    <x v="4"/>
    <x v="1"/>
    <x v="0"/>
    <x v="1"/>
    <x v="1"/>
    <x v="1"/>
    <x v="2"/>
    <x v="0"/>
  </r>
  <r>
    <x v="4"/>
    <x v="19"/>
    <x v="3"/>
    <x v="1"/>
    <x v="1"/>
    <x v="0"/>
    <x v="1"/>
    <x v="2"/>
    <x v="1"/>
    <x v="2"/>
    <x v="9"/>
  </r>
  <r>
    <x v="4"/>
    <x v="7"/>
    <x v="3"/>
    <x v="5"/>
    <x v="1"/>
    <x v="0"/>
    <x v="0"/>
    <x v="2"/>
    <x v="0"/>
    <x v="2"/>
    <x v="4"/>
  </r>
  <r>
    <x v="0"/>
    <x v="4"/>
    <x v="0"/>
    <x v="4"/>
    <x v="0"/>
    <x v="0"/>
    <x v="2"/>
    <x v="0"/>
    <x v="1"/>
    <x v="0"/>
    <x v="4"/>
  </r>
  <r>
    <x v="0"/>
    <x v="6"/>
    <x v="3"/>
    <x v="4"/>
    <x v="1"/>
    <x v="0"/>
    <x v="1"/>
    <x v="1"/>
    <x v="1"/>
    <x v="2"/>
    <x v="0"/>
  </r>
  <r>
    <x v="2"/>
    <x v="9"/>
    <x v="3"/>
    <x v="0"/>
    <x v="1"/>
    <x v="0"/>
    <x v="0"/>
    <x v="1"/>
    <x v="1"/>
    <x v="0"/>
    <x v="7"/>
  </r>
  <r>
    <x v="4"/>
    <x v="7"/>
    <x v="3"/>
    <x v="5"/>
    <x v="1"/>
    <x v="0"/>
    <x v="2"/>
    <x v="1"/>
    <x v="0"/>
    <x v="1"/>
    <x v="6"/>
  </r>
  <r>
    <x v="4"/>
    <x v="9"/>
    <x v="0"/>
    <x v="0"/>
    <x v="1"/>
    <x v="0"/>
    <x v="1"/>
    <x v="2"/>
    <x v="1"/>
    <x v="1"/>
    <x v="5"/>
  </r>
  <r>
    <x v="2"/>
    <x v="9"/>
    <x v="2"/>
    <x v="0"/>
    <x v="1"/>
    <x v="0"/>
    <x v="2"/>
    <x v="0"/>
    <x v="0"/>
    <x v="1"/>
    <x v="1"/>
  </r>
  <r>
    <x v="1"/>
    <x v="9"/>
    <x v="0"/>
    <x v="0"/>
    <x v="0"/>
    <x v="0"/>
    <x v="2"/>
    <x v="0"/>
    <x v="0"/>
    <x v="1"/>
    <x v="1"/>
  </r>
  <r>
    <x v="2"/>
    <x v="7"/>
    <x v="2"/>
    <x v="4"/>
    <x v="0"/>
    <x v="0"/>
    <x v="1"/>
    <x v="2"/>
    <x v="0"/>
    <x v="0"/>
    <x v="0"/>
  </r>
  <r>
    <x v="2"/>
    <x v="6"/>
    <x v="2"/>
    <x v="4"/>
    <x v="0"/>
    <x v="0"/>
    <x v="2"/>
    <x v="1"/>
    <x v="2"/>
    <x v="2"/>
    <x v="0"/>
  </r>
  <r>
    <x v="0"/>
    <x v="8"/>
    <x v="1"/>
    <x v="6"/>
    <x v="0"/>
    <x v="0"/>
    <x v="2"/>
    <x v="2"/>
    <x v="1"/>
    <x v="0"/>
    <x v="8"/>
  </r>
  <r>
    <x v="2"/>
    <x v="1"/>
    <x v="0"/>
    <x v="1"/>
    <x v="0"/>
    <x v="0"/>
    <x v="2"/>
    <x v="2"/>
    <x v="0"/>
    <x v="0"/>
    <x v="0"/>
  </r>
  <r>
    <x v="2"/>
    <x v="9"/>
    <x v="0"/>
    <x v="5"/>
    <x v="1"/>
    <x v="0"/>
    <x v="1"/>
    <x v="1"/>
    <x v="0"/>
    <x v="1"/>
    <x v="20"/>
  </r>
  <r>
    <x v="0"/>
    <x v="4"/>
    <x v="0"/>
    <x v="4"/>
    <x v="0"/>
    <x v="1"/>
    <x v="1"/>
    <x v="1"/>
    <x v="2"/>
    <x v="2"/>
    <x v="4"/>
  </r>
  <r>
    <x v="2"/>
    <x v="15"/>
    <x v="1"/>
    <x v="10"/>
    <x v="1"/>
    <x v="0"/>
    <x v="0"/>
    <x v="0"/>
    <x v="1"/>
    <x v="0"/>
    <x v="14"/>
  </r>
  <r>
    <x v="3"/>
    <x v="24"/>
    <x v="2"/>
    <x v="16"/>
    <x v="1"/>
    <x v="0"/>
    <x v="1"/>
    <x v="1"/>
    <x v="2"/>
    <x v="0"/>
    <x v="18"/>
  </r>
  <r>
    <x v="1"/>
    <x v="6"/>
    <x v="3"/>
    <x v="4"/>
    <x v="0"/>
    <x v="0"/>
    <x v="1"/>
    <x v="0"/>
    <x v="2"/>
    <x v="1"/>
    <x v="9"/>
  </r>
  <r>
    <x v="2"/>
    <x v="7"/>
    <x v="0"/>
    <x v="13"/>
    <x v="1"/>
    <x v="0"/>
    <x v="1"/>
    <x v="1"/>
    <x v="1"/>
    <x v="0"/>
    <x v="4"/>
  </r>
  <r>
    <x v="2"/>
    <x v="4"/>
    <x v="2"/>
    <x v="4"/>
    <x v="1"/>
    <x v="0"/>
    <x v="2"/>
    <x v="1"/>
    <x v="2"/>
    <x v="2"/>
    <x v="10"/>
  </r>
  <r>
    <x v="1"/>
    <x v="11"/>
    <x v="0"/>
    <x v="7"/>
    <x v="1"/>
    <x v="0"/>
    <x v="2"/>
    <x v="1"/>
    <x v="0"/>
    <x v="0"/>
    <x v="10"/>
  </r>
  <r>
    <x v="0"/>
    <x v="9"/>
    <x v="2"/>
    <x v="0"/>
    <x v="0"/>
    <x v="0"/>
    <x v="0"/>
    <x v="2"/>
    <x v="1"/>
    <x v="1"/>
    <x v="6"/>
  </r>
  <r>
    <x v="3"/>
    <x v="7"/>
    <x v="0"/>
    <x v="13"/>
    <x v="1"/>
    <x v="0"/>
    <x v="1"/>
    <x v="1"/>
    <x v="0"/>
    <x v="0"/>
    <x v="4"/>
  </r>
  <r>
    <x v="1"/>
    <x v="13"/>
    <x v="2"/>
    <x v="5"/>
    <x v="1"/>
    <x v="0"/>
    <x v="2"/>
    <x v="2"/>
    <x v="0"/>
    <x v="0"/>
    <x v="4"/>
  </r>
  <r>
    <x v="4"/>
    <x v="6"/>
    <x v="1"/>
    <x v="13"/>
    <x v="1"/>
    <x v="0"/>
    <x v="1"/>
    <x v="0"/>
    <x v="1"/>
    <x v="1"/>
    <x v="1"/>
  </r>
  <r>
    <x v="1"/>
    <x v="19"/>
    <x v="2"/>
    <x v="1"/>
    <x v="0"/>
    <x v="0"/>
    <x v="2"/>
    <x v="2"/>
    <x v="0"/>
    <x v="2"/>
    <x v="9"/>
  </r>
  <r>
    <x v="1"/>
    <x v="7"/>
    <x v="1"/>
    <x v="5"/>
    <x v="0"/>
    <x v="0"/>
    <x v="2"/>
    <x v="2"/>
    <x v="1"/>
    <x v="1"/>
    <x v="1"/>
  </r>
  <r>
    <x v="1"/>
    <x v="4"/>
    <x v="3"/>
    <x v="4"/>
    <x v="0"/>
    <x v="0"/>
    <x v="2"/>
    <x v="0"/>
    <x v="0"/>
    <x v="2"/>
    <x v="9"/>
  </r>
  <r>
    <x v="1"/>
    <x v="22"/>
    <x v="2"/>
    <x v="5"/>
    <x v="0"/>
    <x v="0"/>
    <x v="1"/>
    <x v="2"/>
    <x v="0"/>
    <x v="2"/>
    <x v="16"/>
  </r>
  <r>
    <x v="2"/>
    <x v="4"/>
    <x v="0"/>
    <x v="0"/>
    <x v="1"/>
    <x v="1"/>
    <x v="1"/>
    <x v="1"/>
    <x v="1"/>
    <x v="1"/>
    <x v="6"/>
  </r>
  <r>
    <x v="4"/>
    <x v="13"/>
    <x v="1"/>
    <x v="5"/>
    <x v="1"/>
    <x v="0"/>
    <x v="0"/>
    <x v="2"/>
    <x v="0"/>
    <x v="0"/>
    <x v="0"/>
  </r>
  <r>
    <x v="4"/>
    <x v="6"/>
    <x v="2"/>
    <x v="4"/>
    <x v="1"/>
    <x v="0"/>
    <x v="0"/>
    <x v="1"/>
    <x v="2"/>
    <x v="2"/>
    <x v="0"/>
  </r>
  <r>
    <x v="3"/>
    <x v="22"/>
    <x v="1"/>
    <x v="5"/>
    <x v="1"/>
    <x v="0"/>
    <x v="2"/>
    <x v="2"/>
    <x v="1"/>
    <x v="2"/>
    <x v="8"/>
  </r>
  <r>
    <x v="4"/>
    <x v="10"/>
    <x v="0"/>
    <x v="13"/>
    <x v="1"/>
    <x v="0"/>
    <x v="0"/>
    <x v="0"/>
    <x v="1"/>
    <x v="2"/>
    <x v="9"/>
  </r>
  <r>
    <x v="3"/>
    <x v="11"/>
    <x v="3"/>
    <x v="7"/>
    <x v="1"/>
    <x v="0"/>
    <x v="2"/>
    <x v="1"/>
    <x v="2"/>
    <x v="2"/>
    <x v="10"/>
  </r>
  <r>
    <x v="2"/>
    <x v="7"/>
    <x v="3"/>
    <x v="5"/>
    <x v="1"/>
    <x v="0"/>
    <x v="2"/>
    <x v="1"/>
    <x v="2"/>
    <x v="1"/>
    <x v="9"/>
  </r>
  <r>
    <x v="1"/>
    <x v="37"/>
    <x v="2"/>
    <x v="28"/>
    <x v="0"/>
    <x v="1"/>
    <x v="2"/>
    <x v="2"/>
    <x v="1"/>
    <x v="0"/>
    <x v="24"/>
  </r>
  <r>
    <x v="4"/>
    <x v="6"/>
    <x v="1"/>
    <x v="4"/>
    <x v="1"/>
    <x v="0"/>
    <x v="0"/>
    <x v="0"/>
    <x v="2"/>
    <x v="1"/>
    <x v="9"/>
  </r>
  <r>
    <x v="3"/>
    <x v="4"/>
    <x v="0"/>
    <x v="4"/>
    <x v="1"/>
    <x v="0"/>
    <x v="2"/>
    <x v="1"/>
    <x v="1"/>
    <x v="0"/>
    <x v="10"/>
  </r>
  <r>
    <x v="4"/>
    <x v="6"/>
    <x v="0"/>
    <x v="4"/>
    <x v="1"/>
    <x v="0"/>
    <x v="1"/>
    <x v="0"/>
    <x v="0"/>
    <x v="2"/>
    <x v="0"/>
  </r>
  <r>
    <x v="4"/>
    <x v="1"/>
    <x v="0"/>
    <x v="1"/>
    <x v="1"/>
    <x v="0"/>
    <x v="0"/>
    <x v="2"/>
    <x v="1"/>
    <x v="1"/>
    <x v="5"/>
  </r>
  <r>
    <x v="4"/>
    <x v="9"/>
    <x v="2"/>
    <x v="0"/>
    <x v="1"/>
    <x v="0"/>
    <x v="0"/>
    <x v="2"/>
    <x v="1"/>
    <x v="2"/>
    <x v="0"/>
  </r>
  <r>
    <x v="4"/>
    <x v="1"/>
    <x v="3"/>
    <x v="1"/>
    <x v="1"/>
    <x v="0"/>
    <x v="0"/>
    <x v="2"/>
    <x v="0"/>
    <x v="1"/>
    <x v="12"/>
  </r>
  <r>
    <x v="0"/>
    <x v="3"/>
    <x v="2"/>
    <x v="3"/>
    <x v="0"/>
    <x v="0"/>
    <x v="2"/>
    <x v="1"/>
    <x v="2"/>
    <x v="1"/>
    <x v="3"/>
  </r>
  <r>
    <x v="0"/>
    <x v="7"/>
    <x v="0"/>
    <x v="5"/>
    <x v="0"/>
    <x v="1"/>
    <x v="1"/>
    <x v="0"/>
    <x v="1"/>
    <x v="0"/>
    <x v="7"/>
  </r>
  <r>
    <x v="3"/>
    <x v="13"/>
    <x v="2"/>
    <x v="5"/>
    <x v="1"/>
    <x v="0"/>
    <x v="1"/>
    <x v="1"/>
    <x v="2"/>
    <x v="2"/>
    <x v="10"/>
  </r>
  <r>
    <x v="0"/>
    <x v="14"/>
    <x v="1"/>
    <x v="9"/>
    <x v="1"/>
    <x v="0"/>
    <x v="1"/>
    <x v="2"/>
    <x v="1"/>
    <x v="2"/>
    <x v="6"/>
  </r>
  <r>
    <x v="3"/>
    <x v="25"/>
    <x v="3"/>
    <x v="17"/>
    <x v="1"/>
    <x v="0"/>
    <x v="1"/>
    <x v="0"/>
    <x v="1"/>
    <x v="0"/>
    <x v="14"/>
  </r>
  <r>
    <x v="3"/>
    <x v="3"/>
    <x v="1"/>
    <x v="3"/>
    <x v="1"/>
    <x v="0"/>
    <x v="0"/>
    <x v="1"/>
    <x v="2"/>
    <x v="1"/>
    <x v="3"/>
  </r>
  <r>
    <x v="3"/>
    <x v="1"/>
    <x v="0"/>
    <x v="1"/>
    <x v="1"/>
    <x v="0"/>
    <x v="2"/>
    <x v="2"/>
    <x v="0"/>
    <x v="1"/>
    <x v="1"/>
  </r>
  <r>
    <x v="3"/>
    <x v="4"/>
    <x v="1"/>
    <x v="4"/>
    <x v="1"/>
    <x v="0"/>
    <x v="2"/>
    <x v="2"/>
    <x v="1"/>
    <x v="0"/>
    <x v="4"/>
  </r>
  <r>
    <x v="1"/>
    <x v="6"/>
    <x v="2"/>
    <x v="4"/>
    <x v="0"/>
    <x v="0"/>
    <x v="0"/>
    <x v="2"/>
    <x v="1"/>
    <x v="1"/>
    <x v="6"/>
  </r>
  <r>
    <x v="1"/>
    <x v="7"/>
    <x v="0"/>
    <x v="5"/>
    <x v="0"/>
    <x v="1"/>
    <x v="1"/>
    <x v="1"/>
    <x v="1"/>
    <x v="2"/>
    <x v="4"/>
  </r>
  <r>
    <x v="4"/>
    <x v="1"/>
    <x v="2"/>
    <x v="1"/>
    <x v="1"/>
    <x v="0"/>
    <x v="0"/>
    <x v="1"/>
    <x v="0"/>
    <x v="1"/>
    <x v="1"/>
  </r>
  <r>
    <x v="4"/>
    <x v="13"/>
    <x v="1"/>
    <x v="5"/>
    <x v="1"/>
    <x v="0"/>
    <x v="0"/>
    <x v="1"/>
    <x v="2"/>
    <x v="0"/>
    <x v="10"/>
  </r>
  <r>
    <x v="3"/>
    <x v="13"/>
    <x v="3"/>
    <x v="5"/>
    <x v="1"/>
    <x v="0"/>
    <x v="1"/>
    <x v="1"/>
    <x v="2"/>
    <x v="2"/>
    <x v="4"/>
  </r>
  <r>
    <x v="4"/>
    <x v="1"/>
    <x v="0"/>
    <x v="1"/>
    <x v="1"/>
    <x v="0"/>
    <x v="0"/>
    <x v="2"/>
    <x v="2"/>
    <x v="1"/>
    <x v="1"/>
  </r>
  <r>
    <x v="4"/>
    <x v="9"/>
    <x v="2"/>
    <x v="0"/>
    <x v="1"/>
    <x v="0"/>
    <x v="0"/>
    <x v="2"/>
    <x v="1"/>
    <x v="1"/>
    <x v="5"/>
  </r>
  <r>
    <x v="4"/>
    <x v="1"/>
    <x v="1"/>
    <x v="1"/>
    <x v="1"/>
    <x v="0"/>
    <x v="0"/>
    <x v="2"/>
    <x v="1"/>
    <x v="0"/>
    <x v="0"/>
  </r>
  <r>
    <x v="4"/>
    <x v="13"/>
    <x v="1"/>
    <x v="5"/>
    <x v="1"/>
    <x v="0"/>
    <x v="0"/>
    <x v="1"/>
    <x v="1"/>
    <x v="2"/>
    <x v="4"/>
  </r>
  <r>
    <x v="4"/>
    <x v="1"/>
    <x v="0"/>
    <x v="1"/>
    <x v="1"/>
    <x v="0"/>
    <x v="1"/>
    <x v="2"/>
    <x v="0"/>
    <x v="1"/>
    <x v="12"/>
  </r>
  <r>
    <x v="3"/>
    <x v="9"/>
    <x v="0"/>
    <x v="0"/>
    <x v="1"/>
    <x v="0"/>
    <x v="1"/>
    <x v="2"/>
    <x v="0"/>
    <x v="2"/>
    <x v="0"/>
  </r>
  <r>
    <x v="4"/>
    <x v="1"/>
    <x v="2"/>
    <x v="1"/>
    <x v="1"/>
    <x v="1"/>
    <x v="0"/>
    <x v="1"/>
    <x v="2"/>
    <x v="1"/>
    <x v="1"/>
  </r>
  <r>
    <x v="2"/>
    <x v="7"/>
    <x v="3"/>
    <x v="5"/>
    <x v="1"/>
    <x v="0"/>
    <x v="1"/>
    <x v="1"/>
    <x v="1"/>
    <x v="2"/>
    <x v="4"/>
  </r>
  <r>
    <x v="3"/>
    <x v="27"/>
    <x v="0"/>
    <x v="19"/>
    <x v="1"/>
    <x v="0"/>
    <x v="0"/>
    <x v="2"/>
    <x v="0"/>
    <x v="1"/>
    <x v="12"/>
  </r>
  <r>
    <x v="3"/>
    <x v="1"/>
    <x v="2"/>
    <x v="1"/>
    <x v="1"/>
    <x v="0"/>
    <x v="0"/>
    <x v="2"/>
    <x v="1"/>
    <x v="1"/>
    <x v="1"/>
  </r>
  <r>
    <x v="3"/>
    <x v="6"/>
    <x v="3"/>
    <x v="4"/>
    <x v="1"/>
    <x v="0"/>
    <x v="2"/>
    <x v="1"/>
    <x v="2"/>
    <x v="2"/>
    <x v="0"/>
  </r>
  <r>
    <x v="4"/>
    <x v="11"/>
    <x v="0"/>
    <x v="7"/>
    <x v="1"/>
    <x v="0"/>
    <x v="0"/>
    <x v="1"/>
    <x v="0"/>
    <x v="2"/>
    <x v="10"/>
  </r>
  <r>
    <x v="3"/>
    <x v="18"/>
    <x v="3"/>
    <x v="1"/>
    <x v="1"/>
    <x v="0"/>
    <x v="0"/>
    <x v="1"/>
    <x v="2"/>
    <x v="1"/>
    <x v="9"/>
  </r>
  <r>
    <x v="2"/>
    <x v="13"/>
    <x v="3"/>
    <x v="5"/>
    <x v="1"/>
    <x v="1"/>
    <x v="2"/>
    <x v="1"/>
    <x v="1"/>
    <x v="2"/>
    <x v="4"/>
  </r>
  <r>
    <x v="0"/>
    <x v="10"/>
    <x v="0"/>
    <x v="13"/>
    <x v="0"/>
    <x v="0"/>
    <x v="1"/>
    <x v="0"/>
    <x v="1"/>
    <x v="2"/>
    <x v="9"/>
  </r>
  <r>
    <x v="0"/>
    <x v="6"/>
    <x v="2"/>
    <x v="4"/>
    <x v="0"/>
    <x v="0"/>
    <x v="1"/>
    <x v="1"/>
    <x v="2"/>
    <x v="2"/>
    <x v="0"/>
  </r>
  <r>
    <x v="0"/>
    <x v="30"/>
    <x v="0"/>
    <x v="22"/>
    <x v="0"/>
    <x v="0"/>
    <x v="1"/>
    <x v="1"/>
    <x v="1"/>
    <x v="1"/>
    <x v="4"/>
  </r>
  <r>
    <x v="0"/>
    <x v="3"/>
    <x v="1"/>
    <x v="3"/>
    <x v="1"/>
    <x v="0"/>
    <x v="1"/>
    <x v="1"/>
    <x v="0"/>
    <x v="1"/>
    <x v="22"/>
  </r>
  <r>
    <x v="0"/>
    <x v="8"/>
    <x v="0"/>
    <x v="6"/>
    <x v="0"/>
    <x v="0"/>
    <x v="2"/>
    <x v="2"/>
    <x v="2"/>
    <x v="0"/>
    <x v="8"/>
  </r>
  <r>
    <x v="4"/>
    <x v="13"/>
    <x v="0"/>
    <x v="5"/>
    <x v="1"/>
    <x v="0"/>
    <x v="0"/>
    <x v="1"/>
    <x v="0"/>
    <x v="2"/>
    <x v="4"/>
  </r>
  <r>
    <x v="3"/>
    <x v="13"/>
    <x v="0"/>
    <x v="5"/>
    <x v="1"/>
    <x v="0"/>
    <x v="0"/>
    <x v="1"/>
    <x v="1"/>
    <x v="2"/>
    <x v="4"/>
  </r>
  <r>
    <x v="4"/>
    <x v="13"/>
    <x v="0"/>
    <x v="5"/>
    <x v="1"/>
    <x v="0"/>
    <x v="0"/>
    <x v="1"/>
    <x v="2"/>
    <x v="2"/>
    <x v="4"/>
  </r>
  <r>
    <x v="3"/>
    <x v="1"/>
    <x v="3"/>
    <x v="1"/>
    <x v="1"/>
    <x v="0"/>
    <x v="1"/>
    <x v="2"/>
    <x v="1"/>
    <x v="1"/>
    <x v="12"/>
  </r>
  <r>
    <x v="4"/>
    <x v="6"/>
    <x v="1"/>
    <x v="4"/>
    <x v="1"/>
    <x v="0"/>
    <x v="0"/>
    <x v="1"/>
    <x v="1"/>
    <x v="2"/>
    <x v="4"/>
  </r>
  <r>
    <x v="4"/>
    <x v="13"/>
    <x v="3"/>
    <x v="5"/>
    <x v="1"/>
    <x v="0"/>
    <x v="2"/>
    <x v="1"/>
    <x v="2"/>
    <x v="2"/>
    <x v="4"/>
  </r>
  <r>
    <x v="3"/>
    <x v="3"/>
    <x v="3"/>
    <x v="3"/>
    <x v="1"/>
    <x v="0"/>
    <x v="0"/>
    <x v="1"/>
    <x v="1"/>
    <x v="1"/>
    <x v="3"/>
  </r>
  <r>
    <x v="4"/>
    <x v="14"/>
    <x v="0"/>
    <x v="9"/>
    <x v="1"/>
    <x v="0"/>
    <x v="0"/>
    <x v="2"/>
    <x v="0"/>
    <x v="2"/>
    <x v="6"/>
  </r>
  <r>
    <x v="4"/>
    <x v="9"/>
    <x v="0"/>
    <x v="0"/>
    <x v="1"/>
    <x v="0"/>
    <x v="0"/>
    <x v="2"/>
    <x v="2"/>
    <x v="2"/>
    <x v="0"/>
  </r>
  <r>
    <x v="3"/>
    <x v="20"/>
    <x v="3"/>
    <x v="14"/>
    <x v="1"/>
    <x v="0"/>
    <x v="0"/>
    <x v="2"/>
    <x v="1"/>
    <x v="0"/>
    <x v="3"/>
  </r>
  <r>
    <x v="0"/>
    <x v="34"/>
    <x v="0"/>
    <x v="19"/>
    <x v="0"/>
    <x v="0"/>
    <x v="1"/>
    <x v="2"/>
    <x v="0"/>
    <x v="1"/>
    <x v="1"/>
  </r>
  <r>
    <x v="0"/>
    <x v="35"/>
    <x v="3"/>
    <x v="26"/>
    <x v="0"/>
    <x v="1"/>
    <x v="1"/>
    <x v="0"/>
    <x v="2"/>
    <x v="0"/>
    <x v="3"/>
  </r>
  <r>
    <x v="0"/>
    <x v="7"/>
    <x v="2"/>
    <x v="4"/>
    <x v="0"/>
    <x v="1"/>
    <x v="1"/>
    <x v="2"/>
    <x v="0"/>
    <x v="0"/>
    <x v="0"/>
  </r>
  <r>
    <x v="0"/>
    <x v="6"/>
    <x v="0"/>
    <x v="4"/>
    <x v="0"/>
    <x v="0"/>
    <x v="2"/>
    <x v="1"/>
    <x v="2"/>
    <x v="2"/>
    <x v="0"/>
  </r>
  <r>
    <x v="0"/>
    <x v="11"/>
    <x v="2"/>
    <x v="7"/>
    <x v="0"/>
    <x v="1"/>
    <x v="1"/>
    <x v="1"/>
    <x v="2"/>
    <x v="2"/>
    <x v="10"/>
  </r>
  <r>
    <x v="0"/>
    <x v="26"/>
    <x v="3"/>
    <x v="18"/>
    <x v="0"/>
    <x v="0"/>
    <x v="0"/>
    <x v="0"/>
    <x v="0"/>
    <x v="0"/>
    <x v="1"/>
  </r>
  <r>
    <x v="0"/>
    <x v="16"/>
    <x v="1"/>
    <x v="11"/>
    <x v="0"/>
    <x v="0"/>
    <x v="1"/>
    <x v="2"/>
    <x v="1"/>
    <x v="1"/>
    <x v="14"/>
  </r>
  <r>
    <x v="0"/>
    <x v="13"/>
    <x v="0"/>
    <x v="5"/>
    <x v="0"/>
    <x v="0"/>
    <x v="2"/>
    <x v="1"/>
    <x v="1"/>
    <x v="2"/>
    <x v="4"/>
  </r>
  <r>
    <x v="0"/>
    <x v="5"/>
    <x v="1"/>
    <x v="0"/>
    <x v="0"/>
    <x v="0"/>
    <x v="0"/>
    <x v="2"/>
    <x v="0"/>
    <x v="0"/>
    <x v="4"/>
  </r>
  <r>
    <x v="2"/>
    <x v="10"/>
    <x v="1"/>
    <x v="13"/>
    <x v="1"/>
    <x v="0"/>
    <x v="1"/>
    <x v="0"/>
    <x v="1"/>
    <x v="2"/>
    <x v="9"/>
  </r>
  <r>
    <x v="4"/>
    <x v="6"/>
    <x v="1"/>
    <x v="4"/>
    <x v="1"/>
    <x v="0"/>
    <x v="2"/>
    <x v="0"/>
    <x v="2"/>
    <x v="1"/>
    <x v="1"/>
  </r>
  <r>
    <x v="2"/>
    <x v="7"/>
    <x v="3"/>
    <x v="13"/>
    <x v="0"/>
    <x v="0"/>
    <x v="1"/>
    <x v="1"/>
    <x v="0"/>
    <x v="0"/>
    <x v="4"/>
  </r>
  <r>
    <x v="2"/>
    <x v="2"/>
    <x v="0"/>
    <x v="2"/>
    <x v="1"/>
    <x v="0"/>
    <x v="0"/>
    <x v="0"/>
    <x v="1"/>
    <x v="0"/>
    <x v="2"/>
  </r>
  <r>
    <x v="2"/>
    <x v="4"/>
    <x v="2"/>
    <x v="4"/>
    <x v="1"/>
    <x v="0"/>
    <x v="1"/>
    <x v="2"/>
    <x v="0"/>
    <x v="1"/>
    <x v="1"/>
  </r>
  <r>
    <x v="1"/>
    <x v="8"/>
    <x v="0"/>
    <x v="6"/>
    <x v="0"/>
    <x v="0"/>
    <x v="2"/>
    <x v="2"/>
    <x v="0"/>
    <x v="0"/>
    <x v="8"/>
  </r>
  <r>
    <x v="2"/>
    <x v="6"/>
    <x v="0"/>
    <x v="4"/>
    <x v="1"/>
    <x v="0"/>
    <x v="0"/>
    <x v="0"/>
    <x v="0"/>
    <x v="2"/>
    <x v="0"/>
  </r>
  <r>
    <x v="3"/>
    <x v="28"/>
    <x v="0"/>
    <x v="20"/>
    <x v="1"/>
    <x v="0"/>
    <x v="1"/>
    <x v="1"/>
    <x v="0"/>
    <x v="1"/>
    <x v="19"/>
  </r>
  <r>
    <x v="0"/>
    <x v="9"/>
    <x v="0"/>
    <x v="0"/>
    <x v="1"/>
    <x v="0"/>
    <x v="1"/>
    <x v="2"/>
    <x v="1"/>
    <x v="1"/>
    <x v="5"/>
  </r>
  <r>
    <x v="2"/>
    <x v="4"/>
    <x v="3"/>
    <x v="4"/>
    <x v="0"/>
    <x v="0"/>
    <x v="0"/>
    <x v="0"/>
    <x v="1"/>
    <x v="1"/>
    <x v="1"/>
  </r>
  <r>
    <x v="1"/>
    <x v="4"/>
    <x v="1"/>
    <x v="4"/>
    <x v="0"/>
    <x v="0"/>
    <x v="2"/>
    <x v="1"/>
    <x v="1"/>
    <x v="2"/>
    <x v="10"/>
  </r>
  <r>
    <x v="4"/>
    <x v="25"/>
    <x v="1"/>
    <x v="17"/>
    <x v="1"/>
    <x v="0"/>
    <x v="0"/>
    <x v="0"/>
    <x v="0"/>
    <x v="0"/>
    <x v="14"/>
  </r>
  <r>
    <x v="2"/>
    <x v="10"/>
    <x v="0"/>
    <x v="13"/>
    <x v="0"/>
    <x v="1"/>
    <x v="0"/>
    <x v="0"/>
    <x v="1"/>
    <x v="2"/>
    <x v="9"/>
  </r>
  <r>
    <x v="1"/>
    <x v="37"/>
    <x v="2"/>
    <x v="28"/>
    <x v="0"/>
    <x v="0"/>
    <x v="0"/>
    <x v="2"/>
    <x v="2"/>
    <x v="0"/>
    <x v="24"/>
  </r>
  <r>
    <x v="3"/>
    <x v="11"/>
    <x v="1"/>
    <x v="7"/>
    <x v="0"/>
    <x v="0"/>
    <x v="0"/>
    <x v="1"/>
    <x v="1"/>
    <x v="0"/>
    <x v="10"/>
  </r>
  <r>
    <x v="0"/>
    <x v="11"/>
    <x v="3"/>
    <x v="7"/>
    <x v="1"/>
    <x v="0"/>
    <x v="2"/>
    <x v="1"/>
    <x v="1"/>
    <x v="0"/>
    <x v="10"/>
  </r>
  <r>
    <x v="2"/>
    <x v="9"/>
    <x v="0"/>
    <x v="0"/>
    <x v="0"/>
    <x v="0"/>
    <x v="1"/>
    <x v="2"/>
    <x v="1"/>
    <x v="2"/>
    <x v="9"/>
  </r>
  <r>
    <x v="4"/>
    <x v="7"/>
    <x v="0"/>
    <x v="5"/>
    <x v="1"/>
    <x v="0"/>
    <x v="1"/>
    <x v="1"/>
    <x v="0"/>
    <x v="1"/>
    <x v="9"/>
  </r>
  <r>
    <x v="2"/>
    <x v="19"/>
    <x v="2"/>
    <x v="1"/>
    <x v="1"/>
    <x v="0"/>
    <x v="1"/>
    <x v="2"/>
    <x v="1"/>
    <x v="2"/>
    <x v="9"/>
  </r>
  <r>
    <x v="4"/>
    <x v="6"/>
    <x v="3"/>
    <x v="4"/>
    <x v="1"/>
    <x v="0"/>
    <x v="2"/>
    <x v="0"/>
    <x v="2"/>
    <x v="1"/>
    <x v="9"/>
  </r>
  <r>
    <x v="0"/>
    <x v="6"/>
    <x v="0"/>
    <x v="4"/>
    <x v="0"/>
    <x v="0"/>
    <x v="1"/>
    <x v="0"/>
    <x v="0"/>
    <x v="1"/>
    <x v="5"/>
  </r>
  <r>
    <x v="0"/>
    <x v="0"/>
    <x v="2"/>
    <x v="0"/>
    <x v="0"/>
    <x v="1"/>
    <x v="2"/>
    <x v="0"/>
    <x v="0"/>
    <x v="0"/>
    <x v="0"/>
  </r>
  <r>
    <x v="2"/>
    <x v="3"/>
    <x v="1"/>
    <x v="3"/>
    <x v="0"/>
    <x v="0"/>
    <x v="1"/>
    <x v="1"/>
    <x v="2"/>
    <x v="1"/>
    <x v="3"/>
  </r>
  <r>
    <x v="0"/>
    <x v="3"/>
    <x v="1"/>
    <x v="3"/>
    <x v="0"/>
    <x v="0"/>
    <x v="2"/>
    <x v="1"/>
    <x v="1"/>
    <x v="1"/>
    <x v="3"/>
  </r>
  <r>
    <x v="0"/>
    <x v="13"/>
    <x v="1"/>
    <x v="5"/>
    <x v="0"/>
    <x v="0"/>
    <x v="2"/>
    <x v="1"/>
    <x v="2"/>
    <x v="2"/>
    <x v="4"/>
  </r>
  <r>
    <x v="0"/>
    <x v="27"/>
    <x v="0"/>
    <x v="19"/>
    <x v="0"/>
    <x v="0"/>
    <x v="1"/>
    <x v="2"/>
    <x v="2"/>
    <x v="1"/>
    <x v="12"/>
  </r>
  <r>
    <x v="1"/>
    <x v="4"/>
    <x v="2"/>
    <x v="4"/>
    <x v="0"/>
    <x v="1"/>
    <x v="2"/>
    <x v="0"/>
    <x v="1"/>
    <x v="1"/>
    <x v="9"/>
  </r>
  <r>
    <x v="3"/>
    <x v="6"/>
    <x v="1"/>
    <x v="4"/>
    <x v="1"/>
    <x v="0"/>
    <x v="1"/>
    <x v="0"/>
    <x v="2"/>
    <x v="1"/>
    <x v="9"/>
  </r>
  <r>
    <x v="2"/>
    <x v="0"/>
    <x v="0"/>
    <x v="5"/>
    <x v="1"/>
    <x v="0"/>
    <x v="2"/>
    <x v="1"/>
    <x v="0"/>
    <x v="1"/>
    <x v="6"/>
  </r>
  <r>
    <x v="1"/>
    <x v="13"/>
    <x v="3"/>
    <x v="5"/>
    <x v="0"/>
    <x v="0"/>
    <x v="2"/>
    <x v="0"/>
    <x v="0"/>
    <x v="0"/>
    <x v="4"/>
  </r>
  <r>
    <x v="0"/>
    <x v="6"/>
    <x v="3"/>
    <x v="4"/>
    <x v="0"/>
    <x v="0"/>
    <x v="0"/>
    <x v="0"/>
    <x v="2"/>
    <x v="1"/>
    <x v="9"/>
  </r>
  <r>
    <x v="0"/>
    <x v="4"/>
    <x v="0"/>
    <x v="4"/>
    <x v="0"/>
    <x v="1"/>
    <x v="2"/>
    <x v="1"/>
    <x v="2"/>
    <x v="2"/>
    <x v="0"/>
  </r>
  <r>
    <x v="1"/>
    <x v="10"/>
    <x v="2"/>
    <x v="1"/>
    <x v="0"/>
    <x v="0"/>
    <x v="1"/>
    <x v="2"/>
    <x v="0"/>
    <x v="1"/>
    <x v="6"/>
  </r>
  <r>
    <x v="2"/>
    <x v="10"/>
    <x v="1"/>
    <x v="13"/>
    <x v="0"/>
    <x v="0"/>
    <x v="0"/>
    <x v="0"/>
    <x v="1"/>
    <x v="2"/>
    <x v="9"/>
  </r>
  <r>
    <x v="2"/>
    <x v="1"/>
    <x v="2"/>
    <x v="1"/>
    <x v="1"/>
    <x v="0"/>
    <x v="1"/>
    <x v="2"/>
    <x v="0"/>
    <x v="1"/>
    <x v="5"/>
  </r>
  <r>
    <x v="2"/>
    <x v="9"/>
    <x v="2"/>
    <x v="0"/>
    <x v="0"/>
    <x v="0"/>
    <x v="0"/>
    <x v="2"/>
    <x v="0"/>
    <x v="1"/>
    <x v="6"/>
  </r>
  <r>
    <x v="0"/>
    <x v="6"/>
    <x v="1"/>
    <x v="4"/>
    <x v="0"/>
    <x v="1"/>
    <x v="2"/>
    <x v="1"/>
    <x v="1"/>
    <x v="2"/>
    <x v="4"/>
  </r>
  <r>
    <x v="0"/>
    <x v="9"/>
    <x v="2"/>
    <x v="0"/>
    <x v="0"/>
    <x v="0"/>
    <x v="0"/>
    <x v="2"/>
    <x v="1"/>
    <x v="1"/>
    <x v="6"/>
  </r>
  <r>
    <x v="2"/>
    <x v="37"/>
    <x v="2"/>
    <x v="28"/>
    <x v="1"/>
    <x v="0"/>
    <x v="2"/>
    <x v="2"/>
    <x v="1"/>
    <x v="0"/>
    <x v="24"/>
  </r>
  <r>
    <x v="1"/>
    <x v="9"/>
    <x v="0"/>
    <x v="0"/>
    <x v="0"/>
    <x v="0"/>
    <x v="2"/>
    <x v="2"/>
    <x v="0"/>
    <x v="1"/>
    <x v="6"/>
  </r>
  <r>
    <x v="2"/>
    <x v="3"/>
    <x v="1"/>
    <x v="3"/>
    <x v="1"/>
    <x v="0"/>
    <x v="0"/>
    <x v="1"/>
    <x v="0"/>
    <x v="1"/>
    <x v="3"/>
  </r>
  <r>
    <x v="0"/>
    <x v="9"/>
    <x v="1"/>
    <x v="0"/>
    <x v="1"/>
    <x v="0"/>
    <x v="1"/>
    <x v="2"/>
    <x v="0"/>
    <x v="2"/>
    <x v="0"/>
  </r>
  <r>
    <x v="0"/>
    <x v="3"/>
    <x v="3"/>
    <x v="3"/>
    <x v="1"/>
    <x v="0"/>
    <x v="1"/>
    <x v="1"/>
    <x v="0"/>
    <x v="1"/>
    <x v="3"/>
  </r>
  <r>
    <x v="3"/>
    <x v="0"/>
    <x v="0"/>
    <x v="5"/>
    <x v="1"/>
    <x v="0"/>
    <x v="2"/>
    <x v="1"/>
    <x v="0"/>
    <x v="1"/>
    <x v="6"/>
  </r>
  <r>
    <x v="3"/>
    <x v="35"/>
    <x v="3"/>
    <x v="26"/>
    <x v="1"/>
    <x v="0"/>
    <x v="1"/>
    <x v="0"/>
    <x v="2"/>
    <x v="0"/>
    <x v="3"/>
  </r>
  <r>
    <x v="2"/>
    <x v="11"/>
    <x v="2"/>
    <x v="7"/>
    <x v="1"/>
    <x v="0"/>
    <x v="0"/>
    <x v="1"/>
    <x v="0"/>
    <x v="2"/>
    <x v="10"/>
  </r>
  <r>
    <x v="2"/>
    <x v="7"/>
    <x v="2"/>
    <x v="5"/>
    <x v="1"/>
    <x v="0"/>
    <x v="0"/>
    <x v="1"/>
    <x v="2"/>
    <x v="2"/>
    <x v="4"/>
  </r>
  <r>
    <x v="3"/>
    <x v="1"/>
    <x v="2"/>
    <x v="1"/>
    <x v="1"/>
    <x v="0"/>
    <x v="1"/>
    <x v="2"/>
    <x v="2"/>
    <x v="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2">
  <r>
    <s v="Meat"/>
    <n v="310"/>
    <s v="Corporate"/>
    <n v="450"/>
    <s v="Refrigerated"/>
    <x v="0"/>
    <x v="0"/>
    <s v="Buffet"/>
    <s v="Urban"/>
    <s v="Low"/>
    <n v="25"/>
    <n v="1.4516129032258065"/>
  </r>
  <r>
    <s v="Meat"/>
    <n v="400"/>
    <s v="Birthday"/>
    <n v="500"/>
    <s v="Room Temperature"/>
    <x v="0"/>
    <x v="1"/>
    <s v="Buffet"/>
    <s v="Suburban"/>
    <s v="High"/>
    <n v="40"/>
    <n v="1.25"/>
  </r>
  <r>
    <s v="Vegetables"/>
    <n v="302"/>
    <s v="Birthday"/>
    <n v="371"/>
    <s v="Refrigerated"/>
    <x v="0"/>
    <x v="2"/>
    <s v="Buffet"/>
    <s v="Suburban"/>
    <s v="Low"/>
    <n v="27"/>
    <n v="1.2284768211920529"/>
  </r>
  <r>
    <s v="Meat"/>
    <n v="491"/>
    <s v="Birthday"/>
    <n v="497"/>
    <s v="Refrigerated"/>
    <x v="0"/>
    <x v="0"/>
    <s v="Finger Food"/>
    <s v="Rural"/>
    <s v="High"/>
    <n v="32"/>
    <n v="1.0122199592668024"/>
  </r>
  <r>
    <s v="Meat"/>
    <n v="300"/>
    <s v="Corporate"/>
    <n v="400"/>
    <s v="Refrigerated"/>
    <x v="0"/>
    <x v="1"/>
    <s v="Finger Food"/>
    <s v="Urban"/>
    <s v="Moderate"/>
    <n v="25"/>
    <n v="1.3333333333333333"/>
  </r>
  <r>
    <s v="Meat"/>
    <n v="302"/>
    <s v="Birthday"/>
    <n v="371"/>
    <s v="Refrigerated"/>
    <x v="0"/>
    <x v="2"/>
    <s v="Buffet"/>
    <s v="Suburban"/>
    <s v="Low"/>
    <n v="27"/>
    <n v="1.2284768211920529"/>
  </r>
  <r>
    <s v="Meat"/>
    <n v="240"/>
    <s v="Wedding"/>
    <n v="450"/>
    <s v="Refrigerated"/>
    <x v="0"/>
    <x v="1"/>
    <s v="Sit-down Dinner"/>
    <s v="Urban"/>
    <s v="Low"/>
    <n v="20"/>
    <n v="1.875"/>
  </r>
  <r>
    <s v="Meat"/>
    <n v="300"/>
    <s v="Wedding"/>
    <n v="400"/>
    <s v="Refrigerated"/>
    <x v="0"/>
    <x v="2"/>
    <s v="Finger Food"/>
    <s v="Rural"/>
    <s v="Moderate"/>
    <n v="25"/>
    <n v="1.3333333333333333"/>
  </r>
  <r>
    <s v="Fruits"/>
    <n v="320"/>
    <s v="Corporate"/>
    <n v="400"/>
    <s v="Refrigerated"/>
    <x v="0"/>
    <x v="0"/>
    <s v="Buffet"/>
    <s v="Urban"/>
    <s v="High"/>
    <n v="45"/>
    <n v="1.25"/>
  </r>
  <r>
    <s v="Meat"/>
    <n v="400"/>
    <s v="Corporate"/>
    <n v="500"/>
    <s v="Refrigerated"/>
    <x v="1"/>
    <x v="1"/>
    <s v="Finger Food"/>
    <s v="Urban"/>
    <s v="High"/>
    <n v="40"/>
    <n v="1.25"/>
  </r>
  <r>
    <s v="Fruits"/>
    <n v="320"/>
    <s v="Wedding"/>
    <n v="400"/>
    <s v="Room Temperature"/>
    <x v="0"/>
    <x v="2"/>
    <s v="Buffet"/>
    <s v="Rural"/>
    <s v="High"/>
    <n v="35"/>
    <n v="1.25"/>
  </r>
  <r>
    <s v="Meat"/>
    <n v="302"/>
    <s v="Birthday"/>
    <n v="371"/>
    <s v="Room Temperature"/>
    <x v="0"/>
    <x v="1"/>
    <s v="Buffet"/>
    <s v="Suburban"/>
    <s v="Low"/>
    <n v="27"/>
    <n v="1.2284768211920529"/>
  </r>
  <r>
    <s v="Meat"/>
    <n v="400"/>
    <s v="Wedding"/>
    <n v="500"/>
    <s v="Refrigerated"/>
    <x v="1"/>
    <x v="2"/>
    <s v="Sit-down Dinner"/>
    <s v="Urban"/>
    <s v="Low"/>
    <n v="25"/>
    <n v="1.25"/>
  </r>
  <r>
    <s v="Meat"/>
    <n v="250"/>
    <s v="Social Gathering"/>
    <n v="350"/>
    <s v="Room Temperature"/>
    <x v="0"/>
    <x v="1"/>
    <s v="Buffet"/>
    <s v="Urban"/>
    <s v="Low"/>
    <n v="10"/>
    <n v="1.4"/>
  </r>
  <r>
    <s v="Fruits"/>
    <n v="267"/>
    <s v="Corporate"/>
    <n v="393"/>
    <s v="Refrigerated"/>
    <x v="0"/>
    <x v="1"/>
    <s v="Sit-down Dinner"/>
    <s v="Urban"/>
    <s v="Low"/>
    <n v="24"/>
    <n v="1.4719101123595506"/>
  </r>
  <r>
    <s v="Meat"/>
    <n v="350"/>
    <s v="Wedding"/>
    <n v="450"/>
    <s v="Refrigerated"/>
    <x v="0"/>
    <x v="1"/>
    <s v="Sit-down Dinner"/>
    <s v="Suburban"/>
    <s v="High"/>
    <n v="40"/>
    <n v="1.2857142857142858"/>
  </r>
  <r>
    <s v="Fruits"/>
    <n v="300"/>
    <s v="Birthday"/>
    <n v="400"/>
    <s v="Room Temperature"/>
    <x v="0"/>
    <x v="1"/>
    <s v="Finger Food"/>
    <s v="Suburban"/>
    <s v="Low"/>
    <n v="20"/>
    <n v="1.3333333333333333"/>
  </r>
  <r>
    <s v="Fruits"/>
    <n v="380"/>
    <s v="Wedding"/>
    <n v="500"/>
    <s v="Room Temperature"/>
    <x v="0"/>
    <x v="1"/>
    <s v="Sit-down Dinner"/>
    <s v="Rural"/>
    <s v="High"/>
    <n v="35"/>
    <n v="1.3157894736842106"/>
  </r>
  <r>
    <s v="Fruits"/>
    <n v="300"/>
    <s v="Birthday"/>
    <n v="450"/>
    <s v="Refrigerated"/>
    <x v="0"/>
    <x v="0"/>
    <s v="Finger Food"/>
    <s v="Suburban"/>
    <s v="Low"/>
    <n v="25"/>
    <n v="1.5"/>
  </r>
  <r>
    <s v="Meat"/>
    <n v="220"/>
    <s v="Social Gathering"/>
    <n v="300"/>
    <s v="Room Temperature"/>
    <x v="0"/>
    <x v="1"/>
    <s v="Buffet"/>
    <s v="Suburban"/>
    <s v="Low"/>
    <n v="10"/>
    <n v="1.3636363636363635"/>
  </r>
  <r>
    <s v="Meat"/>
    <n v="220"/>
    <s v="Corporate"/>
    <n v="450"/>
    <s v="Room Temperature"/>
    <x v="0"/>
    <x v="1"/>
    <s v="Finger Food"/>
    <s v="Urban"/>
    <s v="Moderate"/>
    <n v="30"/>
    <n v="2.0454545454545454"/>
  </r>
  <r>
    <s v="Vegetables"/>
    <n v="220"/>
    <s v="Corporate"/>
    <n v="300"/>
    <s v="Refrigerated"/>
    <x v="0"/>
    <x v="1"/>
    <s v="Finger Food"/>
    <s v="Suburban"/>
    <s v="Low"/>
    <n v="15"/>
    <n v="1.3636363636363635"/>
  </r>
  <r>
    <s v="Meat"/>
    <n v="350"/>
    <s v="Corporate"/>
    <n v="450"/>
    <s v="Refrigerated"/>
    <x v="0"/>
    <x v="2"/>
    <s v="Sit-down Dinner"/>
    <s v="Urban"/>
    <s v="High"/>
    <n v="35"/>
    <n v="1.2857142857142858"/>
  </r>
  <r>
    <s v="Fruits"/>
    <n v="400"/>
    <s v="Wedding"/>
    <n v="500"/>
    <s v="Refrigerated"/>
    <x v="0"/>
    <x v="1"/>
    <s v="Sit-down Dinner"/>
    <s v="Urban"/>
    <s v="High"/>
    <n v="40"/>
    <n v="1.25"/>
  </r>
  <r>
    <s v="Meat"/>
    <n v="320"/>
    <s v="Wedding"/>
    <n v="400"/>
    <s v="Refrigerated"/>
    <x v="0"/>
    <x v="1"/>
    <s v="Finger Food"/>
    <s v="Suburban"/>
    <s v="Moderate"/>
    <n v="25"/>
    <n v="1.25"/>
  </r>
  <r>
    <s v="Fruits"/>
    <n v="400"/>
    <s v="Wedding"/>
    <n v="500"/>
    <s v="Refrigerated"/>
    <x v="0"/>
    <x v="0"/>
    <s v="Finger Food"/>
    <s v="Urban"/>
    <s v="High"/>
    <n v="40"/>
    <n v="1.25"/>
  </r>
  <r>
    <s v="Baked Goods"/>
    <n v="320"/>
    <s v="Corporate"/>
    <n v="400"/>
    <s v="Room Temperature"/>
    <x v="0"/>
    <x v="2"/>
    <s v="Buffet"/>
    <s v="Rural"/>
    <s v="High"/>
    <n v="35"/>
    <n v="1.25"/>
  </r>
  <r>
    <s v="Meat"/>
    <n v="400"/>
    <s v="Birthday"/>
    <n v="500"/>
    <s v="Room Temperature"/>
    <x v="0"/>
    <x v="1"/>
    <s v="Finger Food"/>
    <s v="Suburban"/>
    <s v="High"/>
    <n v="40"/>
    <n v="1.25"/>
  </r>
  <r>
    <s v="Meat"/>
    <n v="208"/>
    <s v="Wedding"/>
    <n v="282"/>
    <s v="Refrigerated"/>
    <x v="0"/>
    <x v="2"/>
    <s v="Sit-down Dinner"/>
    <s v="Rural"/>
    <s v="Moderate"/>
    <n v="22"/>
    <n v="1.3557692307692308"/>
  </r>
  <r>
    <s v="Meat"/>
    <n v="280"/>
    <s v="Birthday"/>
    <n v="350"/>
    <s v="Room Temperature"/>
    <x v="0"/>
    <x v="1"/>
    <s v="Finger Food"/>
    <s v="Rural"/>
    <s v="Moderate"/>
    <n v="20"/>
    <n v="1.25"/>
  </r>
  <r>
    <s v="Meat"/>
    <n v="380"/>
    <s v="Corporate"/>
    <n v="400"/>
    <s v="Refrigerated"/>
    <x v="0"/>
    <x v="1"/>
    <s v="Finger Food"/>
    <s v="Suburban"/>
    <s v="Moderate"/>
    <n v="25"/>
    <n v="1.0526315789473684"/>
  </r>
  <r>
    <s v="Meat"/>
    <n v="438"/>
    <s v="Corporate"/>
    <n v="493"/>
    <s v="Refrigerated"/>
    <x v="0"/>
    <x v="2"/>
    <s v="Sit-down Dinner"/>
    <s v="Urban"/>
    <s v="Moderate"/>
    <n v="35"/>
    <n v="1.1255707762557077"/>
  </r>
  <r>
    <s v="Fruits"/>
    <n v="350"/>
    <s v="Corporate"/>
    <n v="450"/>
    <s v="Refrigerated"/>
    <x v="0"/>
    <x v="0"/>
    <s v="Finger Food"/>
    <s v="Suburban"/>
    <s v="Low"/>
    <n v="20"/>
    <n v="1.2857142857142858"/>
  </r>
  <r>
    <s v="Meat"/>
    <n v="220"/>
    <s v="Corporate"/>
    <n v="300"/>
    <s v="Refrigerated"/>
    <x v="1"/>
    <x v="1"/>
    <s v="Finger Food"/>
    <s v="Suburban"/>
    <s v="Moderate"/>
    <n v="15"/>
    <n v="1.3636363636363635"/>
  </r>
  <r>
    <s v="Fruits"/>
    <n v="220"/>
    <s v="Corporate"/>
    <n v="300"/>
    <s v="Room Temperature"/>
    <x v="0"/>
    <x v="1"/>
    <s v="Finger Food"/>
    <s v="Rural"/>
    <s v="Moderate"/>
    <n v="15"/>
    <n v="1.3636363636363635"/>
  </r>
  <r>
    <s v="Vegetables"/>
    <n v="280"/>
    <s v="Social Gathering"/>
    <n v="350"/>
    <s v="Room Temperature"/>
    <x v="0"/>
    <x v="2"/>
    <s v="Buffet"/>
    <s v="Urban"/>
    <s v="Low"/>
    <n v="20"/>
    <n v="1.25"/>
  </r>
  <r>
    <s v="Meat"/>
    <n v="220"/>
    <s v="Corporate"/>
    <n v="300"/>
    <s v="Room Temperature"/>
    <x v="0"/>
    <x v="1"/>
    <s v="Finger Food"/>
    <s v="Suburban"/>
    <s v="Moderate"/>
    <n v="15"/>
    <n v="1.3636363636363635"/>
  </r>
  <r>
    <s v="Fruits"/>
    <n v="491"/>
    <s v="Wedding"/>
    <n v="497"/>
    <s v="Room Temperature"/>
    <x v="0"/>
    <x v="0"/>
    <s v="Finger Food"/>
    <s v="Urban"/>
    <s v="High"/>
    <n v="32"/>
    <n v="1.0122199592668024"/>
  </r>
  <r>
    <s v="Fruits"/>
    <n v="400"/>
    <s v="Birthday"/>
    <n v="500"/>
    <s v="Room Temperature"/>
    <x v="0"/>
    <x v="1"/>
    <s v="Sit-down Dinner"/>
    <s v="Urban"/>
    <s v="High"/>
    <n v="50"/>
    <n v="1.25"/>
  </r>
  <r>
    <s v="Meat"/>
    <n v="250"/>
    <s v="Birthday"/>
    <n v="350"/>
    <s v="Refrigerated"/>
    <x v="0"/>
    <x v="1"/>
    <s v="Sit-down Dinner"/>
    <s v="Suburban"/>
    <s v="Moderate"/>
    <n v="20"/>
    <n v="1.4"/>
  </r>
  <r>
    <s v="Meat"/>
    <n v="300"/>
    <s v="Corporate"/>
    <n v="400"/>
    <s v="Room Temperature"/>
    <x v="0"/>
    <x v="1"/>
    <s v="Sit-down Dinner"/>
    <s v="Suburban"/>
    <s v="High"/>
    <n v="35"/>
    <n v="1.3333333333333333"/>
  </r>
  <r>
    <s v="Dairy Products"/>
    <n v="439"/>
    <s v="Corporate"/>
    <n v="459"/>
    <s v="Room Temperature"/>
    <x v="0"/>
    <x v="2"/>
    <s v="Buffet"/>
    <s v="Suburban"/>
    <s v="Low"/>
    <n v="39"/>
    <n v="1.0455580865603644"/>
  </r>
  <r>
    <s v="Fruits"/>
    <n v="240"/>
    <s v="Corporate"/>
    <n v="450"/>
    <s v="Room Temperature"/>
    <x v="0"/>
    <x v="1"/>
    <s v="Sit-down Dinner"/>
    <s v="Suburban"/>
    <s v="Low"/>
    <n v="20"/>
    <n v="1.875"/>
  </r>
  <r>
    <s v="Baked Goods"/>
    <n v="300"/>
    <s v="Birthday"/>
    <n v="400"/>
    <s v="Room Temperature"/>
    <x v="0"/>
    <x v="2"/>
    <s v="Finger Food"/>
    <s v="Suburban"/>
    <s v="Low"/>
    <n v="20"/>
    <n v="1.3333333333333333"/>
  </r>
  <r>
    <s v="Fruits"/>
    <n v="280"/>
    <s v="Corporate"/>
    <n v="350"/>
    <s v="Refrigerated"/>
    <x v="1"/>
    <x v="2"/>
    <s v="Finger Food"/>
    <s v="Suburban"/>
    <s v="Moderate"/>
    <n v="20"/>
    <n v="1.25"/>
  </r>
  <r>
    <s v="Fruits"/>
    <n v="350"/>
    <s v="Wedding"/>
    <n v="450"/>
    <s v="Room Temperature"/>
    <x v="0"/>
    <x v="0"/>
    <s v="Sit-down Dinner"/>
    <s v="Urban"/>
    <s v="High"/>
    <n v="40"/>
    <n v="1.2857142857142858"/>
  </r>
  <r>
    <s v="Meat"/>
    <n v="400"/>
    <s v="Social Gathering"/>
    <n v="450"/>
    <s v="Refrigerated"/>
    <x v="0"/>
    <x v="0"/>
    <s v="Buffet"/>
    <s v="Urban"/>
    <s v="Moderate"/>
    <n v="30"/>
    <n v="1.125"/>
  </r>
  <r>
    <s v="Fruits"/>
    <n v="434"/>
    <s v="Birthday"/>
    <n v="495"/>
    <s v="Room Temperature"/>
    <x v="0"/>
    <x v="2"/>
    <s v="Sit-down Dinner"/>
    <s v="Suburban"/>
    <s v="Low"/>
    <n v="36"/>
    <n v="1.1405529953917051"/>
  </r>
  <r>
    <s v="Fruits"/>
    <n v="300"/>
    <s v="Corporate"/>
    <n v="400"/>
    <s v="Refrigerated"/>
    <x v="0"/>
    <x v="0"/>
    <s v="Finger Food"/>
    <s v="Rural"/>
    <s v="Moderate"/>
    <n v="15"/>
    <n v="1.3333333333333333"/>
  </r>
  <r>
    <s v="Fruits"/>
    <n v="290"/>
    <s v="Social Gathering"/>
    <n v="374"/>
    <s v="Room Temperature"/>
    <x v="0"/>
    <x v="1"/>
    <s v="Finger Food"/>
    <s v="Urban"/>
    <s v="Low"/>
    <n v="27"/>
    <n v="1.289655172413793"/>
  </r>
  <r>
    <s v="Dairy Products"/>
    <n v="300"/>
    <s v="Birthday"/>
    <n v="400"/>
    <s v="Room Temperature"/>
    <x v="0"/>
    <x v="1"/>
    <s v="Finger Food"/>
    <s v="Urban"/>
    <s v="Low"/>
    <n v="20"/>
    <n v="1.3333333333333333"/>
  </r>
  <r>
    <s v="Meat"/>
    <n v="320"/>
    <s v="Social Gathering"/>
    <n v="400"/>
    <s v="Refrigerated"/>
    <x v="0"/>
    <x v="2"/>
    <s v="Sit-down Dinner"/>
    <s v="Suburban"/>
    <s v="High"/>
    <n v="40"/>
    <n v="1.25"/>
  </r>
  <r>
    <s v="Baked Goods"/>
    <n v="320"/>
    <s v="Birthday"/>
    <n v="400"/>
    <s v="Room Temperature"/>
    <x v="0"/>
    <x v="2"/>
    <s v="Finger Food"/>
    <s v="Urban"/>
    <s v="Moderate"/>
    <n v="20"/>
    <n v="1.25"/>
  </r>
  <r>
    <s v="Meat"/>
    <n v="400"/>
    <s v="Social Gathering"/>
    <n v="500"/>
    <s v="Refrigerated"/>
    <x v="0"/>
    <x v="2"/>
    <s v="Sit-down Dinner"/>
    <s v="Suburban"/>
    <s v="High"/>
    <n v="45"/>
    <n v="1.25"/>
  </r>
  <r>
    <s v="Vegetables"/>
    <n v="280"/>
    <s v="Birthday"/>
    <n v="350"/>
    <s v="Refrigerated"/>
    <x v="0"/>
    <x v="0"/>
    <s v="Finger Food"/>
    <s v="Rural"/>
    <s v="Moderate"/>
    <n v="20"/>
    <n v="1.25"/>
  </r>
  <r>
    <s v="Baked Goods"/>
    <n v="380"/>
    <s v="Corporate"/>
    <n v="500"/>
    <s v="Room Temperature"/>
    <x v="0"/>
    <x v="1"/>
    <s v="Sit-down Dinner"/>
    <s v="Urban"/>
    <s v="High"/>
    <n v="35"/>
    <n v="1.3157894736842106"/>
  </r>
  <r>
    <s v="Meat"/>
    <n v="380"/>
    <s v="Birthday"/>
    <n v="480"/>
    <s v="Refrigerated"/>
    <x v="0"/>
    <x v="2"/>
    <s v="Buffet"/>
    <s v="Suburban"/>
    <s v="Moderate"/>
    <n v="30"/>
    <n v="1.263157894736842"/>
  </r>
  <r>
    <s v="Meat"/>
    <n v="400"/>
    <s v="Wedding"/>
    <n v="500"/>
    <s v="Refrigerated"/>
    <x v="0"/>
    <x v="2"/>
    <s v="Sit-down Dinner"/>
    <s v="Urban"/>
    <s v="High"/>
    <n v="50"/>
    <n v="1.25"/>
  </r>
  <r>
    <s v="Meat"/>
    <n v="320"/>
    <s v="Birthday"/>
    <n v="400"/>
    <s v="Refrigerated"/>
    <x v="0"/>
    <x v="0"/>
    <s v="Buffet"/>
    <s v="Suburban"/>
    <s v="High"/>
    <n v="30"/>
    <n v="1.25"/>
  </r>
  <r>
    <s v="Vegetables"/>
    <n v="280"/>
    <s v="Wedding"/>
    <n v="350"/>
    <s v="Refrigerated"/>
    <x v="0"/>
    <x v="1"/>
    <s v="Finger Food"/>
    <s v="Urban"/>
    <s v="Low"/>
    <n v="15"/>
    <n v="1.25"/>
  </r>
  <r>
    <s v="Vegetables"/>
    <n v="320"/>
    <s v="Birthday"/>
    <n v="400"/>
    <s v="Refrigerated"/>
    <x v="0"/>
    <x v="2"/>
    <s v="Sit-down Dinner"/>
    <s v="Suburban"/>
    <s v="High"/>
    <n v="40"/>
    <n v="1.25"/>
  </r>
  <r>
    <s v="Fruits"/>
    <n v="250"/>
    <s v="Social Gathering"/>
    <n v="350"/>
    <s v="Room Temperature"/>
    <x v="0"/>
    <x v="0"/>
    <s v="Buffet"/>
    <s v="Urban"/>
    <s v="Low"/>
    <n v="10"/>
    <n v="1.4"/>
  </r>
  <r>
    <s v="Vegetables"/>
    <n v="350"/>
    <s v="Corporate"/>
    <n v="450"/>
    <s v="Refrigerated"/>
    <x v="0"/>
    <x v="1"/>
    <s v="Sit-down Dinner"/>
    <s v="Suburban"/>
    <s v="High"/>
    <n v="35"/>
    <n v="1.2857142857142858"/>
  </r>
  <r>
    <s v="Meat"/>
    <n v="250"/>
    <s v="Wedding"/>
    <n v="350"/>
    <s v="Refrigerated"/>
    <x v="1"/>
    <x v="0"/>
    <s v="Sit-down Dinner"/>
    <s v="Suburban"/>
    <s v="High"/>
    <n v="40"/>
    <n v="1.4"/>
  </r>
  <r>
    <s v="Vegetables"/>
    <n v="280"/>
    <s v="Corporate"/>
    <n v="350"/>
    <s v="Refrigerated"/>
    <x v="1"/>
    <x v="2"/>
    <s v="Finger Food"/>
    <s v="Urban"/>
    <s v="Moderate"/>
    <n v="20"/>
    <n v="1.25"/>
  </r>
  <r>
    <s v="Baked Goods"/>
    <n v="450"/>
    <s v="Birthday"/>
    <n v="500"/>
    <s v="Room Temperature"/>
    <x v="0"/>
    <x v="0"/>
    <s v="Finger Food"/>
    <s v="Rural"/>
    <s v="High"/>
    <n v="30"/>
    <n v="1.1111111111111112"/>
  </r>
  <r>
    <s v="Dairy Products"/>
    <n v="250"/>
    <s v="Social Gathering"/>
    <n v="350"/>
    <s v="Room Temperature"/>
    <x v="0"/>
    <x v="2"/>
    <s v="Buffet"/>
    <s v="Urban"/>
    <s v="Low"/>
    <n v="10"/>
    <n v="1.4"/>
  </r>
  <r>
    <s v="Fruits"/>
    <n v="230"/>
    <s v="Wedding"/>
    <n v="500"/>
    <s v="Room Temperature"/>
    <x v="0"/>
    <x v="0"/>
    <s v="Sit-down Dinner"/>
    <s v="Rural"/>
    <s v="Moderate"/>
    <n v="30"/>
    <n v="2.1739130434782608"/>
  </r>
  <r>
    <s v="Baked Goods"/>
    <n v="320"/>
    <s v="Birthday"/>
    <n v="400"/>
    <s v="Room Temperature"/>
    <x v="0"/>
    <x v="2"/>
    <s v="Finger Food"/>
    <s v="Suburban"/>
    <s v="Moderate"/>
    <n v="25"/>
    <n v="1.25"/>
  </r>
  <r>
    <s v="Baked Goods"/>
    <n v="442"/>
    <s v="Wedding"/>
    <n v="482"/>
    <s v="Room Temperature"/>
    <x v="0"/>
    <x v="0"/>
    <s v="Sit-down Dinner"/>
    <s v="Urban"/>
    <s v="Low"/>
    <n v="32"/>
    <n v="1.090497737556561"/>
  </r>
  <r>
    <s v="Baked Goods"/>
    <n v="250"/>
    <s v="Birthday"/>
    <n v="350"/>
    <s v="Room Temperature"/>
    <x v="0"/>
    <x v="1"/>
    <s v="Finger Food"/>
    <s v="Suburban"/>
    <s v="High"/>
    <n v="35"/>
    <n v="1.4"/>
  </r>
  <r>
    <s v="Vegetables"/>
    <n v="310"/>
    <s v="Social Gathering"/>
    <n v="350"/>
    <s v="Refrigerated"/>
    <x v="0"/>
    <x v="1"/>
    <s v="Finger Food"/>
    <s v="Rural"/>
    <s v="High"/>
    <n v="35"/>
    <n v="1.1290322580645162"/>
  </r>
  <r>
    <s v="Fruits"/>
    <n v="320"/>
    <s v="Social Gathering"/>
    <n v="400"/>
    <s v="Room Temperature"/>
    <x v="0"/>
    <x v="0"/>
    <s v="Buffet"/>
    <s v="Rural"/>
    <s v="High"/>
    <n v="30"/>
    <n v="1.25"/>
  </r>
  <r>
    <s v="Dairy Products"/>
    <n v="350"/>
    <s v="Corporate"/>
    <n v="450"/>
    <s v="Room Temperature"/>
    <x v="0"/>
    <x v="2"/>
    <s v="Finger Food"/>
    <s v="Urban"/>
    <s v="High"/>
    <n v="30"/>
    <n v="1.2857142857142858"/>
  </r>
  <r>
    <s v="Meat"/>
    <n v="400"/>
    <s v="Social Gathering"/>
    <n v="500"/>
    <s v="Refrigerated"/>
    <x v="0"/>
    <x v="2"/>
    <s v="Sit-down Dinner"/>
    <s v="Suburban"/>
    <s v="High"/>
    <n v="50"/>
    <n v="1.25"/>
  </r>
  <r>
    <s v="Fruits"/>
    <n v="320"/>
    <s v="Corporate"/>
    <n v="400"/>
    <s v="Room Temperature"/>
    <x v="0"/>
    <x v="0"/>
    <s v="Finger Food"/>
    <s v="Suburban"/>
    <s v="High"/>
    <n v="35"/>
    <n v="1.25"/>
  </r>
  <r>
    <s v="Vegetables"/>
    <n v="350"/>
    <s v="Wedding"/>
    <n v="450"/>
    <s v="Refrigerated"/>
    <x v="1"/>
    <x v="1"/>
    <s v="Sit-down Dinner"/>
    <s v="Suburban"/>
    <s v="High"/>
    <n v="35"/>
    <n v="1.2857142857142858"/>
  </r>
  <r>
    <s v="Meat"/>
    <n v="280"/>
    <s v="Social Gathering"/>
    <n v="350"/>
    <s v="Room Temperature"/>
    <x v="0"/>
    <x v="1"/>
    <s v="Finger Food"/>
    <s v="Urban"/>
    <s v="Moderate"/>
    <n v="20"/>
    <n v="1.25"/>
  </r>
  <r>
    <s v="Meat"/>
    <n v="350"/>
    <s v="Social Gathering"/>
    <n v="450"/>
    <s v="Refrigerated"/>
    <x v="1"/>
    <x v="0"/>
    <s v="Finger Food"/>
    <s v="Rural"/>
    <s v="High"/>
    <n v="40"/>
    <n v="1.2857142857142858"/>
  </r>
  <r>
    <s v="Baked Goods"/>
    <n v="302"/>
    <s v="Social Gathering"/>
    <n v="371"/>
    <s v="Room Temperature"/>
    <x v="0"/>
    <x v="2"/>
    <s v="Buffet"/>
    <s v="Suburban"/>
    <s v="Low"/>
    <n v="27"/>
    <n v="1.2284768211920529"/>
  </r>
  <r>
    <s v="Fruits"/>
    <n v="438"/>
    <s v="Corporate"/>
    <n v="493"/>
    <s v="Refrigerated"/>
    <x v="0"/>
    <x v="0"/>
    <s v="Sit-down Dinner"/>
    <s v="Urban"/>
    <s v="Moderate"/>
    <n v="35"/>
    <n v="1.1255707762557077"/>
  </r>
  <r>
    <s v="Baked Goods"/>
    <n v="310"/>
    <s v="Corporate"/>
    <n v="350"/>
    <s v="Room Temperature"/>
    <x v="0"/>
    <x v="0"/>
    <s v="Finger Food"/>
    <s v="Urban"/>
    <s v="High"/>
    <n v="35"/>
    <n v="1.1290322580645162"/>
  </r>
  <r>
    <s v="Dairy Products"/>
    <n v="320"/>
    <s v="Social Gathering"/>
    <n v="400"/>
    <s v="Room Temperature"/>
    <x v="0"/>
    <x v="2"/>
    <s v="Buffet"/>
    <s v="Rural"/>
    <s v="High"/>
    <n v="40"/>
    <n v="1.25"/>
  </r>
  <r>
    <s v="Fruits"/>
    <n v="300"/>
    <s v="Birthday"/>
    <n v="400"/>
    <s v="Room Temperature"/>
    <x v="0"/>
    <x v="0"/>
    <s v="Finger Food"/>
    <s v="Suburban"/>
    <s v="Moderate"/>
    <n v="15"/>
    <n v="1.3333333333333333"/>
  </r>
  <r>
    <s v="Baked Goods"/>
    <n v="280"/>
    <s v="Birthday"/>
    <n v="350"/>
    <s v="Room Temperature"/>
    <x v="0"/>
    <x v="2"/>
    <s v="Finger Food"/>
    <s v="Suburban"/>
    <s v="Moderate"/>
    <n v="20"/>
    <n v="1.25"/>
  </r>
  <r>
    <s v="Dairy Products"/>
    <n v="400"/>
    <s v="Corporate"/>
    <n v="500"/>
    <s v="Room Temperature"/>
    <x v="0"/>
    <x v="2"/>
    <s v="Sit-down Dinner"/>
    <s v="Urban"/>
    <s v="Low"/>
    <n v="25"/>
    <n v="1.25"/>
  </r>
  <r>
    <s v="Vegetables"/>
    <n v="250"/>
    <s v="Corporate"/>
    <n v="350"/>
    <s v="Room Temperature"/>
    <x v="0"/>
    <x v="1"/>
    <s v="Sit-down Dinner"/>
    <s v="Urban"/>
    <s v="Moderate"/>
    <n v="20"/>
    <n v="1.4"/>
  </r>
  <r>
    <s v="Fruits"/>
    <n v="350"/>
    <s v="Corporate"/>
    <n v="450"/>
    <s v="Room Temperature"/>
    <x v="0"/>
    <x v="0"/>
    <s v="Sit-down Dinner"/>
    <s v="Suburban"/>
    <s v="High"/>
    <n v="45"/>
    <n v="1.2857142857142858"/>
  </r>
  <r>
    <s v="Dairy Products"/>
    <n v="300"/>
    <s v="Corporate"/>
    <n v="400"/>
    <s v="Room Temperature"/>
    <x v="0"/>
    <x v="1"/>
    <s v="Sit-down Dinner"/>
    <s v="Urban"/>
    <s v="High"/>
    <n v="40"/>
    <n v="1.3333333333333333"/>
  </r>
  <r>
    <s v="Fruits"/>
    <n v="350"/>
    <s v="Corporate"/>
    <n v="450"/>
    <s v="Refrigerated"/>
    <x v="1"/>
    <x v="0"/>
    <s v="Sit-down Dinner"/>
    <s v="Rural"/>
    <s v="Moderate"/>
    <n v="25"/>
    <n v="1.2857142857142858"/>
  </r>
  <r>
    <s v="Baked Goods"/>
    <n v="380"/>
    <s v="Corporate"/>
    <n v="500"/>
    <s v="Room Temperature"/>
    <x v="0"/>
    <x v="1"/>
    <s v="Sit-down Dinner"/>
    <s v="Suburban"/>
    <s v="High"/>
    <n v="35"/>
    <n v="1.3157894736842106"/>
  </r>
  <r>
    <s v="Dairy Products"/>
    <n v="250"/>
    <s v="Corporate"/>
    <n v="480"/>
    <s v="Room Temperature"/>
    <x v="0"/>
    <x v="0"/>
    <s v="Finger Food"/>
    <s v="Urban"/>
    <s v="Low"/>
    <n v="20"/>
    <n v="1.92"/>
  </r>
  <r>
    <s v="Dairy Products"/>
    <n v="300"/>
    <s v="Social Gathering"/>
    <n v="400"/>
    <s v="Room Temperature"/>
    <x v="0"/>
    <x v="2"/>
    <s v="Buffet"/>
    <s v="Suburban"/>
    <s v="High"/>
    <n v="30"/>
    <n v="1.3333333333333333"/>
  </r>
  <r>
    <s v="Fruits"/>
    <n v="250"/>
    <s v="Wedding"/>
    <n v="350"/>
    <s v="Refrigerated"/>
    <x v="1"/>
    <x v="0"/>
    <s v="Sit-down Dinner"/>
    <s v="Suburban"/>
    <s v="Moderate"/>
    <n v="20"/>
    <n v="1.4"/>
  </r>
  <r>
    <s v="Fruits"/>
    <n v="400"/>
    <s v="Social Gathering"/>
    <n v="500"/>
    <s v="Room Temperature"/>
    <x v="0"/>
    <x v="2"/>
    <s v="Sit-down Dinner"/>
    <s v="Suburban"/>
    <s v="High"/>
    <n v="40"/>
    <n v="1.25"/>
  </r>
  <r>
    <s v="Baked Goods"/>
    <n v="300"/>
    <s v="Corporate"/>
    <n v="400"/>
    <s v="Room Temperature"/>
    <x v="0"/>
    <x v="2"/>
    <s v="Finger Food"/>
    <s v="Suburban"/>
    <s v="Moderate"/>
    <n v="25"/>
    <n v="1.3333333333333333"/>
  </r>
  <r>
    <s v="Meat"/>
    <n v="300"/>
    <s v="Social Gathering"/>
    <n v="400"/>
    <s v="Refrigerated"/>
    <x v="0"/>
    <x v="0"/>
    <s v="Sit-down Dinner"/>
    <s v="Suburban"/>
    <s v="High"/>
    <n v="40"/>
    <n v="1.3333333333333333"/>
  </r>
  <r>
    <s v="Fruits"/>
    <n v="350"/>
    <s v="Social Gathering"/>
    <n v="450"/>
    <s v="Room Temperature"/>
    <x v="0"/>
    <x v="2"/>
    <s v="Sit-down Dinner"/>
    <s v="Suburban"/>
    <s v="High"/>
    <n v="45"/>
    <n v="1.2857142857142858"/>
  </r>
  <r>
    <s v="Dairy Products"/>
    <n v="280"/>
    <s v="Corporate"/>
    <n v="350"/>
    <s v="Refrigerated"/>
    <x v="1"/>
    <x v="2"/>
    <s v="Finger Food"/>
    <s v="Suburban"/>
    <s v="Moderate"/>
    <n v="20"/>
    <n v="1.25"/>
  </r>
  <r>
    <s v="Fruits"/>
    <n v="380"/>
    <s v="Social Gathering"/>
    <n v="500"/>
    <s v="Room Temperature"/>
    <x v="0"/>
    <x v="1"/>
    <s v="Sit-down Dinner"/>
    <s v="Suburban"/>
    <s v="High"/>
    <n v="35"/>
    <n v="1.3157894736842106"/>
  </r>
  <r>
    <s v="Dairy Products"/>
    <n v="240"/>
    <s v="Birthday"/>
    <n v="450"/>
    <s v="Room Temperature"/>
    <x v="0"/>
    <x v="0"/>
    <s v="Sit-down Dinner"/>
    <s v="Urban"/>
    <s v="Low"/>
    <n v="20"/>
    <n v="1.875"/>
  </r>
  <r>
    <s v="Baked Goods"/>
    <n v="397"/>
    <s v="Wedding"/>
    <n v="482"/>
    <s v="Room Temperature"/>
    <x v="0"/>
    <x v="0"/>
    <s v="Sit-down Dinner"/>
    <s v="Urban"/>
    <s v="Moderate"/>
    <n v="31"/>
    <n v="1.2141057934508817"/>
  </r>
  <r>
    <s v="Baked Goods"/>
    <n v="320"/>
    <s v="Birthday"/>
    <n v="400"/>
    <s v="Room Temperature"/>
    <x v="0"/>
    <x v="0"/>
    <s v="Finger Food"/>
    <s v="Suburban"/>
    <s v="Moderate"/>
    <n v="25"/>
    <n v="1.25"/>
  </r>
  <r>
    <s v="Dairy Products"/>
    <n v="320"/>
    <s v="Corporate"/>
    <n v="400"/>
    <s v="Room Temperature"/>
    <x v="0"/>
    <x v="0"/>
    <s v="Finger Food"/>
    <s v="Urban"/>
    <s v="Moderate"/>
    <n v="25"/>
    <n v="1.25"/>
  </r>
  <r>
    <s v="Vegetables"/>
    <n v="400"/>
    <s v="Social Gathering"/>
    <n v="500"/>
    <s v="Refrigerated"/>
    <x v="1"/>
    <x v="2"/>
    <s v="Sit-down Dinner"/>
    <s v="Suburban"/>
    <s v="High"/>
    <n v="30"/>
    <n v="1.25"/>
  </r>
  <r>
    <s v="Dairy Products"/>
    <n v="220"/>
    <s v="Corporate"/>
    <n v="300"/>
    <s v="Room Temperature"/>
    <x v="0"/>
    <x v="0"/>
    <s v="Finger Food"/>
    <s v="Rural"/>
    <s v="Moderate"/>
    <n v="15"/>
    <n v="1.3636363636363635"/>
  </r>
  <r>
    <s v="Dairy Products"/>
    <n v="350"/>
    <s v="Wedding"/>
    <n v="450"/>
    <s v="Room Temperature"/>
    <x v="0"/>
    <x v="1"/>
    <s v="Sit-down Dinner"/>
    <s v="Suburban"/>
    <s v="Moderate"/>
    <n v="25"/>
    <n v="1.2857142857142858"/>
  </r>
  <r>
    <s v="Baked Goods"/>
    <n v="350"/>
    <s v="Corporate"/>
    <n v="450"/>
    <s v="Room Temperature"/>
    <x v="0"/>
    <x v="0"/>
    <s v="Sit-down Dinner"/>
    <s v="Urban"/>
    <s v="Moderate"/>
    <n v="25"/>
    <n v="1.2857142857142858"/>
  </r>
  <r>
    <s v="Baked Goods"/>
    <n v="300"/>
    <s v="Social Gathering"/>
    <n v="400"/>
    <s v="Room Temperature"/>
    <x v="0"/>
    <x v="1"/>
    <s v="Finger Food"/>
    <s v="Suburban"/>
    <s v="Moderate"/>
    <n v="15"/>
    <n v="1.3333333333333333"/>
  </r>
  <r>
    <s v="Baked Goods"/>
    <n v="350"/>
    <s v="Social Gathering"/>
    <n v="450"/>
    <s v="Room Temperature"/>
    <x v="0"/>
    <x v="1"/>
    <s v="Sit-down Dinner"/>
    <s v="Suburban"/>
    <s v="High"/>
    <n v="35"/>
    <n v="1.2857142857142858"/>
  </r>
  <r>
    <s v="Dairy Products"/>
    <n v="250"/>
    <s v="Social Gathering"/>
    <n v="350"/>
    <s v="Room Temperature"/>
    <x v="0"/>
    <x v="2"/>
    <s v="Buffet"/>
    <s v="Rural"/>
    <s v="Moderate"/>
    <n v="20"/>
    <n v="1.4"/>
  </r>
  <r>
    <s v="Baked Goods"/>
    <n v="250"/>
    <s v="Birthday"/>
    <n v="350"/>
    <s v="Room Temperature"/>
    <x v="0"/>
    <x v="1"/>
    <s v="Sit-down Dinner"/>
    <s v="Suburban"/>
    <s v="Moderate"/>
    <n v="20"/>
    <n v="1.4"/>
  </r>
  <r>
    <s v="Vegetables"/>
    <n v="400"/>
    <s v="Social Gathering"/>
    <n v="500"/>
    <s v="Room Temperature"/>
    <x v="0"/>
    <x v="2"/>
    <s v="Sit-down Dinner"/>
    <s v="Urban"/>
    <s v="High"/>
    <n v="40"/>
    <n v="1.25"/>
  </r>
  <r>
    <s v="Vegetables"/>
    <n v="290"/>
    <s v="Social Gathering"/>
    <n v="374"/>
    <s v="Room Temperature"/>
    <x v="0"/>
    <x v="0"/>
    <s v="Finger Food"/>
    <s v="Urban"/>
    <s v="Low"/>
    <n v="27"/>
    <n v="1.289655172413793"/>
  </r>
  <r>
    <s v="Dairy Products"/>
    <n v="280"/>
    <s v="Social Gathering"/>
    <n v="350"/>
    <s v="Room Temperature"/>
    <x v="0"/>
    <x v="1"/>
    <s v="Sit-down Dinner"/>
    <s v="Urban"/>
    <s v="Low"/>
    <n v="25"/>
    <n v="1.25"/>
  </r>
  <r>
    <s v="Vegetables"/>
    <n v="350"/>
    <s v="Corporate"/>
    <n v="450"/>
    <s v="Refrigerated"/>
    <x v="0"/>
    <x v="2"/>
    <s v="Buffet"/>
    <s v="Urban"/>
    <s v="High"/>
    <n v="40"/>
    <n v="1.2857142857142858"/>
  </r>
  <r>
    <s v="Fruits"/>
    <n v="267"/>
    <s v="Wedding"/>
    <n v="480"/>
    <s v="Refrigerated"/>
    <x v="0"/>
    <x v="1"/>
    <s v="Sit-down Dinner"/>
    <s v="Rural"/>
    <s v="Low"/>
    <n v="30"/>
    <n v="1.797752808988764"/>
  </r>
  <r>
    <s v="Fruits"/>
    <n v="290"/>
    <s v="Birthday"/>
    <n v="374"/>
    <s v="Refrigerated"/>
    <x v="1"/>
    <x v="1"/>
    <s v="Finger Food"/>
    <s v="Rural"/>
    <s v="Low"/>
    <n v="27"/>
    <n v="1.289655172413793"/>
  </r>
  <r>
    <s v="Fruits"/>
    <n v="300"/>
    <s v="Wedding"/>
    <n v="450"/>
    <s v="Room Temperature"/>
    <x v="0"/>
    <x v="2"/>
    <s v="Finger Food"/>
    <s v="Urban"/>
    <s v="High"/>
    <n v="35"/>
    <n v="1.5"/>
  </r>
  <r>
    <s v="Meat"/>
    <n v="400"/>
    <s v="Wedding"/>
    <n v="500"/>
    <s v="Refrigerated"/>
    <x v="0"/>
    <x v="2"/>
    <s v="Sit-down Dinner"/>
    <s v="Suburban"/>
    <s v="High"/>
    <n v="50"/>
    <n v="1.25"/>
  </r>
  <r>
    <s v="Fruits"/>
    <n v="250"/>
    <s v="Birthday"/>
    <n v="350"/>
    <s v="Room Temperature"/>
    <x v="0"/>
    <x v="2"/>
    <s v="Finger Food"/>
    <s v="Rural"/>
    <s v="High"/>
    <n v="30"/>
    <n v="1.4"/>
  </r>
  <r>
    <s v="Vegetables"/>
    <n v="310"/>
    <s v="Birthday"/>
    <n v="350"/>
    <s v="Refrigerated"/>
    <x v="0"/>
    <x v="2"/>
    <s v="Finger Food"/>
    <s v="Rural"/>
    <s v="High"/>
    <n v="35"/>
    <n v="1.1290322580645162"/>
  </r>
  <r>
    <s v="Meat"/>
    <n v="290"/>
    <s v="Social Gathering"/>
    <n v="374"/>
    <s v="Refrigerated"/>
    <x v="0"/>
    <x v="2"/>
    <s v="Finger Food"/>
    <s v="Rural"/>
    <s v="Low"/>
    <n v="27"/>
    <n v="1.289655172413793"/>
  </r>
  <r>
    <s v="Meat"/>
    <n v="250"/>
    <s v="Birthday"/>
    <n v="350"/>
    <s v="Refrigerated"/>
    <x v="0"/>
    <x v="1"/>
    <s v="Sit-down Dinner"/>
    <s v="Suburban"/>
    <s v="High"/>
    <n v="40"/>
    <n v="1.4"/>
  </r>
  <r>
    <s v="Baked Goods"/>
    <n v="220"/>
    <s v="Wedding"/>
    <n v="300"/>
    <s v="Room Temperature"/>
    <x v="0"/>
    <x v="2"/>
    <s v="Buffet"/>
    <s v="Suburban"/>
    <s v="Low"/>
    <n v="10"/>
    <n v="1.3636363636363635"/>
  </r>
  <r>
    <s v="Meat"/>
    <n v="400"/>
    <s v="Birthday"/>
    <n v="500"/>
    <s v="Refrigerated"/>
    <x v="0"/>
    <x v="1"/>
    <s v="Sit-down Dinner"/>
    <s v="Suburban"/>
    <s v="High"/>
    <n v="45"/>
    <n v="1.25"/>
  </r>
  <r>
    <s v="Vegetables"/>
    <n v="250"/>
    <s v="Corporate"/>
    <n v="350"/>
    <s v="Refrigerated"/>
    <x v="1"/>
    <x v="2"/>
    <s v="Buffet"/>
    <s v="Suburban"/>
    <s v="Low"/>
    <n v="10"/>
    <n v="1.4"/>
  </r>
  <r>
    <s v="Vegetables"/>
    <n v="350"/>
    <s v="Corporate"/>
    <n v="450"/>
    <s v="Refrigerated"/>
    <x v="0"/>
    <x v="2"/>
    <s v="Finger Food"/>
    <s v="Urban"/>
    <s v="High"/>
    <n v="30"/>
    <n v="1.2857142857142858"/>
  </r>
  <r>
    <s v="Meat"/>
    <n v="300"/>
    <s v="Birthday"/>
    <n v="400"/>
    <s v="Refrigerated"/>
    <x v="0"/>
    <x v="0"/>
    <s v="Finger Food"/>
    <s v="Suburban"/>
    <s v="Low"/>
    <n v="20"/>
    <n v="1.3333333333333333"/>
  </r>
  <r>
    <s v="Meat"/>
    <n v="250"/>
    <s v="Birthday"/>
    <n v="350"/>
    <s v="Refrigerated"/>
    <x v="0"/>
    <x v="1"/>
    <s v="Finger Food"/>
    <s v="Suburban"/>
    <s v="Moderate"/>
    <n v="20"/>
    <n v="1.4"/>
  </r>
  <r>
    <s v="Meat"/>
    <n v="261"/>
    <s v="Wedding"/>
    <n v="350"/>
    <s v="Refrigerated"/>
    <x v="0"/>
    <x v="2"/>
    <s v="Sit-down Dinner"/>
    <s v="Urban"/>
    <s v="Moderate"/>
    <n v="23"/>
    <n v="1.3409961685823755"/>
  </r>
  <r>
    <s v="Meat"/>
    <n v="400"/>
    <s v="Wedding"/>
    <n v="500"/>
    <s v="Refrigerated"/>
    <x v="0"/>
    <x v="0"/>
    <s v="Sit-down Dinner"/>
    <s v="Urban"/>
    <s v="High"/>
    <n v="30"/>
    <n v="1.25"/>
  </r>
  <r>
    <s v="Vegetables"/>
    <n v="350"/>
    <s v="Wedding"/>
    <n v="450"/>
    <s v="Refrigerated"/>
    <x v="0"/>
    <x v="1"/>
    <s v="Sit-down Dinner"/>
    <s v="Urban"/>
    <s v="High"/>
    <n v="40"/>
    <n v="1.2857142857142858"/>
  </r>
  <r>
    <s v="Fruits"/>
    <n v="320"/>
    <s v="Social Gathering"/>
    <n v="400"/>
    <s v="Room Temperature"/>
    <x v="0"/>
    <x v="2"/>
    <s v="Buffet"/>
    <s v="Rural"/>
    <s v="High"/>
    <n v="30"/>
    <n v="1.25"/>
  </r>
  <r>
    <s v="Fruits"/>
    <n v="300"/>
    <s v="Wedding"/>
    <n v="400"/>
    <s v="Refrigerated"/>
    <x v="0"/>
    <x v="1"/>
    <s v="Sit-down Dinner"/>
    <s v="Rural"/>
    <s v="Moderate"/>
    <n v="15"/>
    <n v="1.3333333333333333"/>
  </r>
  <r>
    <s v="Vegetables"/>
    <n v="280"/>
    <s v="Birthday"/>
    <n v="350"/>
    <s v="Room Temperature"/>
    <x v="0"/>
    <x v="2"/>
    <s v="Finger Food"/>
    <s v="Rural"/>
    <s v="Low"/>
    <n v="15"/>
    <n v="1.25"/>
  </r>
  <r>
    <s v="Meat"/>
    <n v="220"/>
    <s v="Wedding"/>
    <n v="300"/>
    <s v="Refrigerated"/>
    <x v="1"/>
    <x v="1"/>
    <s v="Finger Food"/>
    <s v="Suburban"/>
    <s v="Moderate"/>
    <n v="23"/>
    <n v="1.3636363636363635"/>
  </r>
  <r>
    <s v="Vegetables"/>
    <n v="300"/>
    <s v="Corporate"/>
    <n v="400"/>
    <s v="Refrigerated"/>
    <x v="0"/>
    <x v="1"/>
    <s v="Finger Food"/>
    <s v="Rural"/>
    <s v="Moderate"/>
    <n v="15"/>
    <n v="1.3333333333333333"/>
  </r>
  <r>
    <s v="Meat"/>
    <n v="250"/>
    <s v="Wedding"/>
    <n v="350"/>
    <s v="Room Temperature"/>
    <x v="0"/>
    <x v="1"/>
    <s v="Sit-down Dinner"/>
    <s v="Urban"/>
    <s v="Moderate"/>
    <n v="25"/>
    <n v="1.4"/>
  </r>
  <r>
    <s v="Baked Goods"/>
    <n v="280"/>
    <s v="Social Gathering"/>
    <n v="350"/>
    <s v="Room Temperature"/>
    <x v="0"/>
    <x v="1"/>
    <s v="Finger Food"/>
    <s v="Suburban"/>
    <s v="Moderate"/>
    <n v="20"/>
    <n v="1.25"/>
  </r>
  <r>
    <s v="Baked Goods"/>
    <n v="380"/>
    <s v="Social Gathering"/>
    <n v="400"/>
    <s v="Room Temperature"/>
    <x v="0"/>
    <x v="2"/>
    <s v="Finger Food"/>
    <s v="Suburban"/>
    <s v="Moderate"/>
    <n v="25"/>
    <n v="1.0526315789473684"/>
  </r>
  <r>
    <s v="Dairy Products"/>
    <n v="320"/>
    <s v="Corporate"/>
    <n v="400"/>
    <s v="Room Temperature"/>
    <x v="0"/>
    <x v="0"/>
    <s v="Sit-down Dinner"/>
    <s v="Suburban"/>
    <s v="High"/>
    <n v="35"/>
    <n v="1.25"/>
  </r>
  <r>
    <s v="Baked Goods"/>
    <n v="350"/>
    <s v="Birthday"/>
    <n v="450"/>
    <s v="Room Temperature"/>
    <x v="0"/>
    <x v="0"/>
    <s v="Sit-down Dinner"/>
    <s v="Suburban"/>
    <s v="Moderate"/>
    <n v="30"/>
    <n v="1.2857142857142858"/>
  </r>
  <r>
    <s v="Dairy Products"/>
    <n v="230"/>
    <s v="Corporate"/>
    <n v="500"/>
    <s v="Room Temperature"/>
    <x v="0"/>
    <x v="0"/>
    <s v="Sit-down Dinner"/>
    <s v="Urban"/>
    <s v="Moderate"/>
    <n v="30"/>
    <n v="2.1739130434782608"/>
  </r>
  <r>
    <s v="Baked Goods"/>
    <n v="350"/>
    <s v="Social Gathering"/>
    <n v="450"/>
    <s v="Room Temperature"/>
    <x v="0"/>
    <x v="0"/>
    <s v="Sit-down Dinner"/>
    <s v="Urban"/>
    <s v="High"/>
    <n v="40"/>
    <n v="1.2857142857142858"/>
  </r>
  <r>
    <s v="Dairy Products"/>
    <n v="380"/>
    <s v="Social Gathering"/>
    <n v="500"/>
    <s v="Room Temperature"/>
    <x v="0"/>
    <x v="1"/>
    <s v="Sit-down Dinner"/>
    <s v="Urban"/>
    <s v="Moderate"/>
    <n v="25"/>
    <n v="1.3157894736842106"/>
  </r>
  <r>
    <s v="Dairy Products"/>
    <n v="342"/>
    <s v="Social Gathering"/>
    <n v="405"/>
    <s v="Room Temperature"/>
    <x v="0"/>
    <x v="0"/>
    <s v="Finger Food"/>
    <s v="Rural"/>
    <s v="Moderate"/>
    <n v="29"/>
    <n v="1.1842105263157894"/>
  </r>
  <r>
    <s v="Fruits"/>
    <n v="400"/>
    <s v="Wedding"/>
    <n v="500"/>
    <s v="Refrigerated"/>
    <x v="1"/>
    <x v="2"/>
    <s v="Sit-down Dinner"/>
    <s v="Suburban"/>
    <s v="High"/>
    <n v="40"/>
    <n v="1.25"/>
  </r>
  <r>
    <s v="Vegetables"/>
    <n v="275"/>
    <s v="Wedding"/>
    <n v="388"/>
    <s v="Room Temperature"/>
    <x v="0"/>
    <x v="0"/>
    <s v="Finger Food"/>
    <s v="Rural"/>
    <s v="Low"/>
    <n v="16"/>
    <n v="1.4109090909090909"/>
  </r>
  <r>
    <s v="Vegetables"/>
    <n v="220"/>
    <s v="Social Gathering"/>
    <n v="300"/>
    <s v="Refrigerated"/>
    <x v="0"/>
    <x v="1"/>
    <s v="Finger Food"/>
    <s v="Urban"/>
    <s v="Low"/>
    <n v="15"/>
    <n v="1.3636363636363635"/>
  </r>
  <r>
    <s v="Baked Goods"/>
    <n v="280"/>
    <s v="Wedding"/>
    <n v="400"/>
    <s v="Room Temperature"/>
    <x v="0"/>
    <x v="0"/>
    <s v="Buffet"/>
    <s v="Urban"/>
    <s v="Moderate"/>
    <n v="25"/>
    <n v="1.4285714285714286"/>
  </r>
  <r>
    <s v="Vegetables"/>
    <n v="400"/>
    <s v="Corporate"/>
    <n v="500"/>
    <s v="Refrigerated"/>
    <x v="1"/>
    <x v="2"/>
    <s v="Sit-down Dinner"/>
    <s v="Urban"/>
    <s v="High"/>
    <n v="40"/>
    <n v="1.25"/>
  </r>
  <r>
    <s v="Baked Goods"/>
    <n v="220"/>
    <s v="Wedding"/>
    <n v="300"/>
    <s v="Room Temperature"/>
    <x v="0"/>
    <x v="1"/>
    <s v="Finger Food"/>
    <s v="Rural"/>
    <s v="Moderate"/>
    <n v="15"/>
    <n v="1.3636363636363635"/>
  </r>
  <r>
    <s v="Baked Goods"/>
    <n v="400"/>
    <s v="Wedding"/>
    <n v="500"/>
    <s v="Room Temperature"/>
    <x v="0"/>
    <x v="1"/>
    <s v="Sit-down Dinner"/>
    <s v="Urban"/>
    <s v="High"/>
    <n v="40"/>
    <n v="1.25"/>
  </r>
  <r>
    <s v="Dairy Products"/>
    <n v="400"/>
    <s v="Wedding"/>
    <n v="500"/>
    <s v="Refrigerated"/>
    <x v="0"/>
    <x v="2"/>
    <s v="Sit-down Dinner"/>
    <s v="Suburban"/>
    <s v="Low"/>
    <n v="25"/>
    <n v="1.25"/>
  </r>
  <r>
    <s v="Meat"/>
    <n v="350"/>
    <s v="Social Gathering"/>
    <n v="450"/>
    <s v="Refrigerated"/>
    <x v="0"/>
    <x v="2"/>
    <s v="Sit-down Dinner"/>
    <s v="Suburban"/>
    <s v="High"/>
    <n v="35"/>
    <n v="1.2857142857142858"/>
  </r>
  <r>
    <s v="Dairy Products"/>
    <n v="300"/>
    <s v="Corporate"/>
    <n v="450"/>
    <s v="Room Temperature"/>
    <x v="0"/>
    <x v="1"/>
    <s v="Finger Food"/>
    <s v="Urban"/>
    <s v="High"/>
    <n v="35"/>
    <n v="1.5"/>
  </r>
  <r>
    <s v="Fruits"/>
    <n v="300"/>
    <s v="Corporate"/>
    <n v="450"/>
    <s v="Room Temperature"/>
    <x v="0"/>
    <x v="0"/>
    <s v="Finger Food"/>
    <s v="Suburban"/>
    <s v="High"/>
    <n v="35"/>
    <n v="1.5"/>
  </r>
  <r>
    <s v="Dairy Products"/>
    <n v="472"/>
    <s v="Social Gathering"/>
    <n v="489"/>
    <s v="Room Temperature"/>
    <x v="0"/>
    <x v="2"/>
    <s v="Buffet"/>
    <s v="Urban"/>
    <s v="Low"/>
    <n v="36"/>
    <n v="1.0360169491525424"/>
  </r>
  <r>
    <s v="Fruits"/>
    <n v="397"/>
    <s v="Wedding"/>
    <n v="482"/>
    <s v="Room Temperature"/>
    <x v="0"/>
    <x v="2"/>
    <s v="Sit-down Dinner"/>
    <s v="Suburban"/>
    <s v="Moderate"/>
    <n v="31"/>
    <n v="1.2141057934508817"/>
  </r>
  <r>
    <s v="Dairy Products"/>
    <n v="439"/>
    <s v="Birthday"/>
    <n v="459"/>
    <s v="Room Temperature"/>
    <x v="0"/>
    <x v="0"/>
    <s v="Buffet"/>
    <s v="Suburban"/>
    <s v="Low"/>
    <n v="39"/>
    <n v="1.0455580865603644"/>
  </r>
  <r>
    <s v="Vegetables"/>
    <n v="220"/>
    <s v="Corporate"/>
    <n v="300"/>
    <s v="Refrigerated"/>
    <x v="1"/>
    <x v="2"/>
    <s v="Finger Food"/>
    <s v="Suburban"/>
    <s v="Moderate"/>
    <n v="15"/>
    <n v="1.3636363636363635"/>
  </r>
  <r>
    <s v="Fruits"/>
    <n v="220"/>
    <s v="Birthday"/>
    <n v="300"/>
    <s v="Room Temperature"/>
    <x v="0"/>
    <x v="0"/>
    <s v="Finger Food"/>
    <s v="Suburban"/>
    <s v="Moderate"/>
    <n v="15"/>
    <n v="1.3636363636363635"/>
  </r>
  <r>
    <s v="Fruits"/>
    <n v="220"/>
    <s v="Birthday"/>
    <n v="300"/>
    <s v="Room Temperature"/>
    <x v="0"/>
    <x v="0"/>
    <s v="Finger Food"/>
    <s v="Suburban"/>
    <s v="Moderate"/>
    <n v="15"/>
    <n v="1.3636363636363635"/>
  </r>
  <r>
    <s v="Dairy Products"/>
    <n v="300"/>
    <s v="Corporate"/>
    <n v="420"/>
    <s v="Room Temperature"/>
    <x v="0"/>
    <x v="0"/>
    <s v="Finger Food"/>
    <s v="Urban"/>
    <s v="Low"/>
    <n v="20"/>
    <n v="1.4"/>
  </r>
  <r>
    <s v="Baked Goods"/>
    <n v="400"/>
    <s v="Corporate"/>
    <n v="500"/>
    <s v="Room Temperature"/>
    <x v="0"/>
    <x v="1"/>
    <s v="Sit-down Dinner"/>
    <s v="Suburban"/>
    <s v="High"/>
    <n v="50"/>
    <n v="1.25"/>
  </r>
  <r>
    <s v="Baked Goods"/>
    <n v="280"/>
    <s v="Corporate"/>
    <n v="350"/>
    <s v="Room Temperature"/>
    <x v="0"/>
    <x v="2"/>
    <s v="Finger Food"/>
    <s v="Suburban"/>
    <s v="Moderate"/>
    <n v="20"/>
    <n v="1.25"/>
  </r>
  <r>
    <s v="Baked Goods"/>
    <n v="350"/>
    <s v="Wedding"/>
    <n v="450"/>
    <s v="Room Temperature"/>
    <x v="0"/>
    <x v="0"/>
    <s v="Sit-down Dinner"/>
    <s v="Rural"/>
    <s v="High"/>
    <n v="35"/>
    <n v="1.2857142857142858"/>
  </r>
  <r>
    <s v="Baked Goods"/>
    <n v="350"/>
    <s v="Corporate"/>
    <n v="450"/>
    <s v="Room Temperature"/>
    <x v="0"/>
    <x v="2"/>
    <s v="Sit-down Dinner"/>
    <s v="Suburban"/>
    <s v="High"/>
    <n v="40"/>
    <n v="1.2857142857142858"/>
  </r>
  <r>
    <s v="Dairy Products"/>
    <n v="400"/>
    <s v="Wedding"/>
    <n v="350"/>
    <s v="Room Temperature"/>
    <x v="0"/>
    <x v="2"/>
    <s v="Sit-down Dinner"/>
    <s v="Suburban"/>
    <s v="High"/>
    <n v="35"/>
    <n v="0.875"/>
  </r>
  <r>
    <s v="Meat"/>
    <n v="350"/>
    <s v="Social Gathering"/>
    <n v="450"/>
    <s v="Refrigerated"/>
    <x v="0"/>
    <x v="0"/>
    <s v="Sit-down Dinner"/>
    <s v="Suburban"/>
    <s v="High"/>
    <n v="45"/>
    <n v="1.2857142857142858"/>
  </r>
  <r>
    <s v="Fruits"/>
    <n v="250"/>
    <s v="Social Gathering"/>
    <n v="350"/>
    <s v="Room Temperature"/>
    <x v="0"/>
    <x v="1"/>
    <s v="Finger Food"/>
    <s v="Suburban"/>
    <s v="Moderate"/>
    <n v="20"/>
    <n v="1.4"/>
  </r>
  <r>
    <s v="Baked Goods"/>
    <n v="350"/>
    <s v="Corporate"/>
    <n v="450"/>
    <s v="Refrigerated"/>
    <x v="0"/>
    <x v="0"/>
    <s v="Sit-down Dinner"/>
    <s v="Urban"/>
    <s v="Moderate"/>
    <n v="25"/>
    <n v="1.2857142857142858"/>
  </r>
  <r>
    <s v="Dairy Products"/>
    <n v="290"/>
    <s v="Social Gathering"/>
    <n v="374"/>
    <s v="Room Temperature"/>
    <x v="0"/>
    <x v="1"/>
    <s v="Finger Food"/>
    <s v="Rural"/>
    <s v="Low"/>
    <n v="27"/>
    <n v="1.289655172413793"/>
  </r>
  <r>
    <s v="Dairy Products"/>
    <n v="400"/>
    <s v="Wedding"/>
    <n v="350"/>
    <s v="Room Temperature"/>
    <x v="0"/>
    <x v="0"/>
    <s v="Sit-down Dinner"/>
    <s v="Rural"/>
    <s v="High"/>
    <n v="35"/>
    <n v="0.875"/>
  </r>
  <r>
    <s v="Dairy Products"/>
    <n v="280"/>
    <s v="Corporate"/>
    <n v="350"/>
    <s v="Room Temperature"/>
    <x v="0"/>
    <x v="2"/>
    <s v="Finger Food"/>
    <s v="Suburban"/>
    <s v="Moderate"/>
    <n v="20"/>
    <n v="1.25"/>
  </r>
  <r>
    <s v="Dairy Products"/>
    <n v="400"/>
    <s v="Corporate"/>
    <n v="500"/>
    <s v="Room Temperature"/>
    <x v="0"/>
    <x v="0"/>
    <s v="Sit-down Dinner"/>
    <s v="Urban"/>
    <s v="Low"/>
    <n v="25"/>
    <n v="1.25"/>
  </r>
  <r>
    <s v="Meat"/>
    <n v="400"/>
    <s v="Wedding"/>
    <n v="500"/>
    <s v="Refrigerated"/>
    <x v="1"/>
    <x v="1"/>
    <s v="Sit-down Dinner"/>
    <s v="Rural"/>
    <s v="High"/>
    <n v="45"/>
    <n v="1.25"/>
  </r>
  <r>
    <s v="Baked Goods"/>
    <n v="320"/>
    <s v="Birthday"/>
    <n v="400"/>
    <s v="Room Temperature"/>
    <x v="0"/>
    <x v="1"/>
    <s v="Buffet"/>
    <s v="Rural"/>
    <s v="High"/>
    <n v="30"/>
    <n v="1.25"/>
  </r>
  <r>
    <s v="Fruits"/>
    <n v="310"/>
    <s v="Corporate"/>
    <n v="450"/>
    <s v="Room Temperature"/>
    <x v="0"/>
    <x v="0"/>
    <s v="Buffet"/>
    <s v="Urban"/>
    <s v="Low"/>
    <n v="25"/>
    <n v="1.4516129032258065"/>
  </r>
  <r>
    <s v="Vegetables"/>
    <n v="220"/>
    <s v="Wedding"/>
    <n v="300"/>
    <s v="Refrigerated"/>
    <x v="1"/>
    <x v="2"/>
    <s v="Finger Food"/>
    <s v="Rural"/>
    <s v="Low"/>
    <n v="15"/>
    <n v="1.3636363636363635"/>
  </r>
  <r>
    <s v="Vegetables"/>
    <n v="367"/>
    <s v="Social Gathering"/>
    <n v="420"/>
    <s v="Refrigerated"/>
    <x v="0"/>
    <x v="2"/>
    <s v="Buffet"/>
    <s v="Urban"/>
    <s v="Low"/>
    <n v="40"/>
    <n v="1.1444141689373297"/>
  </r>
  <r>
    <s v="Meat"/>
    <n v="350"/>
    <s v="Birthday"/>
    <n v="450"/>
    <s v="Refrigerated"/>
    <x v="0"/>
    <x v="2"/>
    <s v="Sit-down Dinner"/>
    <s v="Urban"/>
    <s v="Moderate"/>
    <n v="25"/>
    <n v="1.2857142857142858"/>
  </r>
  <r>
    <s v="Dairy Products"/>
    <n v="250"/>
    <s v="Wedding"/>
    <n v="500"/>
    <s v="Room Temperature"/>
    <x v="0"/>
    <x v="1"/>
    <s v="Buffet"/>
    <s v="Urban"/>
    <s v="High"/>
    <n v="40"/>
    <n v="2"/>
  </r>
  <r>
    <s v="Dairy Products"/>
    <n v="472"/>
    <s v="Corporate"/>
    <n v="489"/>
    <s v="Room Temperature"/>
    <x v="0"/>
    <x v="1"/>
    <s v="Buffet"/>
    <s v="Urban"/>
    <s v="Low"/>
    <n v="36"/>
    <n v="1.0360169491525424"/>
  </r>
  <r>
    <s v="Baked Goods"/>
    <n v="250"/>
    <s v="Wedding"/>
    <n v="350"/>
    <s v="Room Temperature"/>
    <x v="0"/>
    <x v="0"/>
    <s v="Buffet"/>
    <s v="Urban"/>
    <s v="Low"/>
    <n v="10"/>
    <n v="1.4"/>
  </r>
  <r>
    <s v="Fruits"/>
    <n v="220"/>
    <s v="Social Gathering"/>
    <n v="450"/>
    <s v="Refrigerated"/>
    <x v="0"/>
    <x v="2"/>
    <s v="Finger Food"/>
    <s v="Rural"/>
    <s v="Low"/>
    <n v="20"/>
    <n v="2.0454545454545454"/>
  </r>
  <r>
    <s v="Vegetables"/>
    <n v="380"/>
    <s v="Corporate"/>
    <n v="480"/>
    <s v="Refrigerated"/>
    <x v="0"/>
    <x v="2"/>
    <s v="Buffet"/>
    <s v="Suburban"/>
    <s v="Moderate"/>
    <n v="30"/>
    <n v="1.263157894736842"/>
  </r>
  <r>
    <s v="Meat"/>
    <n v="220"/>
    <s v="Corporate"/>
    <n v="300"/>
    <s v="Room Temperature"/>
    <x v="0"/>
    <x v="1"/>
    <s v="Finger Food"/>
    <s v="Rural"/>
    <s v="Moderate"/>
    <n v="15"/>
    <n v="1.3636363636363635"/>
  </r>
  <r>
    <s v="Fruits"/>
    <n v="400"/>
    <s v="Wedding"/>
    <n v="500"/>
    <s v="Room Temperature"/>
    <x v="0"/>
    <x v="1"/>
    <s v="Sit-down Dinner"/>
    <s v="Urban"/>
    <s v="High"/>
    <n v="40"/>
    <n v="1.25"/>
  </r>
  <r>
    <s v="Fruits"/>
    <n v="380"/>
    <s v="Birthday"/>
    <n v="400"/>
    <s v="Room Temperature"/>
    <x v="0"/>
    <x v="1"/>
    <s v="Finger Food"/>
    <s v="Rural"/>
    <s v="Moderate"/>
    <n v="25"/>
    <n v="1.0526315789473684"/>
  </r>
  <r>
    <s v="Baked Goods"/>
    <n v="250"/>
    <s v="Birthday"/>
    <n v="350"/>
    <s v="Room Temperature"/>
    <x v="0"/>
    <x v="1"/>
    <s v="Buffet"/>
    <s v="Rural"/>
    <s v="Moderate"/>
    <n v="20"/>
    <n v="1.4"/>
  </r>
  <r>
    <s v="Meat"/>
    <n v="350"/>
    <s v="Birthday"/>
    <n v="450"/>
    <s v="Refrigerated"/>
    <x v="0"/>
    <x v="1"/>
    <s v="Sit-down Dinner"/>
    <s v="Suburban"/>
    <s v="Moderate"/>
    <n v="25"/>
    <n v="1.2857142857142858"/>
  </r>
  <r>
    <s v="Fruits"/>
    <n v="491"/>
    <s v="Birthday"/>
    <n v="497"/>
    <s v="Room Temperature"/>
    <x v="0"/>
    <x v="0"/>
    <s v="Finger Food"/>
    <s v="Rural"/>
    <s v="High"/>
    <n v="32"/>
    <n v="1.0122199592668024"/>
  </r>
  <r>
    <s v="Fruits"/>
    <n v="380"/>
    <s v="Birthday"/>
    <n v="480"/>
    <s v="Room Temperature"/>
    <x v="1"/>
    <x v="2"/>
    <s v="Buffet"/>
    <s v="Suburban"/>
    <s v="Moderate"/>
    <n v="30"/>
    <n v="1.263157894736842"/>
  </r>
  <r>
    <s v="Meat"/>
    <n v="292"/>
    <s v="Social Gathering"/>
    <n v="470"/>
    <s v="Refrigerated"/>
    <x v="0"/>
    <x v="2"/>
    <s v="Sit-down Dinner"/>
    <s v="Urban"/>
    <s v="High"/>
    <n v="50"/>
    <n v="1.6095890410958904"/>
  </r>
  <r>
    <s v="Vegetables"/>
    <n v="400"/>
    <s v="Birthday"/>
    <n v="500"/>
    <s v="Refrigerated"/>
    <x v="0"/>
    <x v="1"/>
    <s v="Sit-down Dinner"/>
    <s v="Suburban"/>
    <s v="Low"/>
    <n v="25"/>
    <n v="1.25"/>
  </r>
  <r>
    <s v="Baked Goods"/>
    <n v="300"/>
    <s v="Birthday"/>
    <n v="450"/>
    <s v="Room Temperature"/>
    <x v="0"/>
    <x v="2"/>
    <s v="Finger Food"/>
    <s v="Suburban"/>
    <s v="High"/>
    <n v="35"/>
    <n v="1.5"/>
  </r>
  <r>
    <s v="Baked Goods"/>
    <n v="220"/>
    <s v="Wedding"/>
    <n v="300"/>
    <s v="Room Temperature"/>
    <x v="0"/>
    <x v="1"/>
    <s v="Finger Food"/>
    <s v="Rural"/>
    <s v="Moderate"/>
    <n v="15"/>
    <n v="1.3636363636363635"/>
  </r>
  <r>
    <s v="Dairy Products"/>
    <n v="250"/>
    <s v="Corporate"/>
    <n v="350"/>
    <s v="Room Temperature"/>
    <x v="0"/>
    <x v="0"/>
    <s v="Buffet"/>
    <s v="Urban"/>
    <s v="Low"/>
    <n v="10"/>
    <n v="1.4"/>
  </r>
  <r>
    <s v="Baked Goods"/>
    <n v="220"/>
    <s v="Corporate"/>
    <n v="300"/>
    <s v="Room Temperature"/>
    <x v="0"/>
    <x v="2"/>
    <s v="Sit-down Dinner"/>
    <s v="Urban"/>
    <s v="Low"/>
    <n v="15"/>
    <n v="1.3636363636363635"/>
  </r>
  <r>
    <s v="Fruits"/>
    <n v="230"/>
    <s v="Corporate"/>
    <n v="500"/>
    <s v="Room Temperature"/>
    <x v="0"/>
    <x v="0"/>
    <s v="Sit-down Dinner"/>
    <s v="Urban"/>
    <s v="Low"/>
    <n v="20"/>
    <n v="2.1739130434782608"/>
  </r>
  <r>
    <s v="Vegetables"/>
    <n v="320"/>
    <s v="Birthday"/>
    <n v="400"/>
    <s v="Refrigerated"/>
    <x v="0"/>
    <x v="0"/>
    <s v="Finger Food"/>
    <s v="Rural"/>
    <s v="Moderate"/>
    <n v="25"/>
    <n v="1.25"/>
  </r>
  <r>
    <s v="Baked Goods"/>
    <n v="450"/>
    <s v="Corporate"/>
    <n v="500"/>
    <s v="Room Temperature"/>
    <x v="1"/>
    <x v="2"/>
    <s v="Finger Food"/>
    <s v="Urban"/>
    <s v="High"/>
    <n v="30"/>
    <n v="1.1111111111111112"/>
  </r>
  <r>
    <s v="Fruits"/>
    <n v="400"/>
    <s v="Corporate"/>
    <n v="500"/>
    <s v="Refrigerated"/>
    <x v="0"/>
    <x v="0"/>
    <s v="Sit-down Dinner"/>
    <s v="Suburban"/>
    <s v="High"/>
    <n v="40"/>
    <n v="1.25"/>
  </r>
  <r>
    <s v="Fruits"/>
    <n v="342"/>
    <s v="Corporate"/>
    <n v="405"/>
    <s v="Room Temperature"/>
    <x v="0"/>
    <x v="0"/>
    <s v="Finger Food"/>
    <s v="Urban"/>
    <s v="Moderate"/>
    <n v="29"/>
    <n v="1.1842105263157894"/>
  </r>
  <r>
    <s v="Dairy Products"/>
    <n v="400"/>
    <s v="Wedding"/>
    <n v="350"/>
    <s v="Room Temperature"/>
    <x v="0"/>
    <x v="1"/>
    <s v="Sit-down Dinner"/>
    <s v="Rural"/>
    <s v="High"/>
    <n v="35"/>
    <n v="0.875"/>
  </r>
  <r>
    <s v="Vegetables"/>
    <n v="220"/>
    <s v="Corporate"/>
    <n v="300"/>
    <s v="Refrigerated"/>
    <x v="1"/>
    <x v="2"/>
    <s v="Finger Food"/>
    <s v="Suburban"/>
    <s v="Moderate"/>
    <n v="15"/>
    <n v="1.3636363636363635"/>
  </r>
  <r>
    <s v="Vegetables"/>
    <n v="240"/>
    <s v="Birthday"/>
    <n v="450"/>
    <s v="Refrigerated"/>
    <x v="0"/>
    <x v="0"/>
    <s v="Finger Food"/>
    <s v="Suburban"/>
    <s v="Moderate"/>
    <n v="30"/>
    <n v="1.875"/>
  </r>
  <r>
    <s v="Dairy Products"/>
    <n v="250"/>
    <s v="Wedding"/>
    <n v="350"/>
    <s v="Room Temperature"/>
    <x v="0"/>
    <x v="0"/>
    <s v="Finger Food"/>
    <s v="Rural"/>
    <s v="High"/>
    <n v="35"/>
    <n v="1.4"/>
  </r>
  <r>
    <s v="Dairy Products"/>
    <n v="300"/>
    <s v="Birthday"/>
    <n v="400"/>
    <s v="Room Temperature"/>
    <x v="0"/>
    <x v="0"/>
    <s v="Buffet"/>
    <s v="Urban"/>
    <s v="Moderate"/>
    <n v="30"/>
    <n v="1.3333333333333333"/>
  </r>
  <r>
    <s v="Dairy Products"/>
    <n v="488"/>
    <s v="Corporate"/>
    <n v="498"/>
    <s v="Room Temperature"/>
    <x v="0"/>
    <x v="2"/>
    <s v="Finger Food"/>
    <s v="Suburban"/>
    <s v="High"/>
    <n v="63"/>
    <n v="1.0204918032786885"/>
  </r>
  <r>
    <s v="Baked Goods"/>
    <n v="350"/>
    <s v="Birthday"/>
    <n v="450"/>
    <s v="Room Temperature"/>
    <x v="1"/>
    <x v="0"/>
    <s v="Finger Food"/>
    <s v="Rural"/>
    <s v="High"/>
    <n v="30"/>
    <n v="1.2857142857142858"/>
  </r>
  <r>
    <s v="Meat"/>
    <n v="230"/>
    <s v="Birthday"/>
    <n v="500"/>
    <s v="Refrigerated"/>
    <x v="1"/>
    <x v="0"/>
    <s v="Sit-down Dinner"/>
    <s v="Suburban"/>
    <s v="Moderate"/>
    <n v="30"/>
    <n v="2.1739130434782608"/>
  </r>
  <r>
    <s v="Meat"/>
    <n v="220"/>
    <s v="Social Gathering"/>
    <n v="300"/>
    <s v="Room Temperature"/>
    <x v="0"/>
    <x v="1"/>
    <s v="Finger Food"/>
    <s v="Suburban"/>
    <s v="Moderate"/>
    <n v="15"/>
    <n v="1.3636363636363635"/>
  </r>
  <r>
    <s v="Dairy Products"/>
    <n v="280"/>
    <s v="Wedding"/>
    <n v="350"/>
    <s v="Room Temperature"/>
    <x v="0"/>
    <x v="1"/>
    <s v="Finger Food"/>
    <s v="Suburban"/>
    <s v="Moderate"/>
    <n v="20"/>
    <n v="1.25"/>
  </r>
  <r>
    <s v="Fruits"/>
    <n v="400"/>
    <s v="Wedding"/>
    <n v="500"/>
    <s v="Room Temperature"/>
    <x v="1"/>
    <x v="0"/>
    <s v="Sit-down Dinner"/>
    <s v="Suburban"/>
    <s v="High"/>
    <n v="50"/>
    <n v="1.25"/>
  </r>
  <r>
    <s v="Dairy Products"/>
    <n v="400"/>
    <s v="Corporate"/>
    <n v="500"/>
    <s v="Room Temperature"/>
    <x v="0"/>
    <x v="0"/>
    <s v="Finger Food"/>
    <s v="Urban"/>
    <s v="High"/>
    <n v="40"/>
    <n v="1.25"/>
  </r>
  <r>
    <s v="Baked Goods"/>
    <n v="380"/>
    <s v="Birthday"/>
    <n v="400"/>
    <s v="Room Temperature"/>
    <x v="0"/>
    <x v="0"/>
    <s v="Finger Food"/>
    <s v="Rural"/>
    <s v="Moderate"/>
    <n v="25"/>
    <n v="1.0526315789473684"/>
  </r>
  <r>
    <s v="Fruits"/>
    <n v="250"/>
    <s v="Social Gathering"/>
    <n v="350"/>
    <s v="Refrigerated"/>
    <x v="0"/>
    <x v="1"/>
    <s v="Sit-down Dinner"/>
    <s v="Suburban"/>
    <s v="Moderate"/>
    <n v="20"/>
    <n v="1.4"/>
  </r>
  <r>
    <s v="Dairy Products"/>
    <n v="300"/>
    <s v="Corporate"/>
    <n v="400"/>
    <s v="Room Temperature"/>
    <x v="0"/>
    <x v="1"/>
    <s v="Sit-down Dinner"/>
    <s v="Suburban"/>
    <s v="Low"/>
    <n v="20"/>
    <n v="1.3333333333333333"/>
  </r>
  <r>
    <s v="Dairy Products"/>
    <n v="220"/>
    <s v="Corporate"/>
    <n v="300"/>
    <s v="Room Temperature"/>
    <x v="0"/>
    <x v="2"/>
    <s v="Finger Food"/>
    <s v="Suburban"/>
    <s v="Moderate"/>
    <n v="15"/>
    <n v="1.3636363636363635"/>
  </r>
  <r>
    <s v="Baked Goods"/>
    <n v="350"/>
    <s v="Corporate"/>
    <n v="450"/>
    <s v="Room Temperature"/>
    <x v="0"/>
    <x v="1"/>
    <s v="Sit-down Dinner"/>
    <s v="Suburban"/>
    <s v="Moderate"/>
    <n v="25"/>
    <n v="1.2857142857142858"/>
  </r>
  <r>
    <s v="Vegetables"/>
    <n v="320"/>
    <s v="Social Gathering"/>
    <n v="400"/>
    <s v="Refrigerated"/>
    <x v="1"/>
    <x v="2"/>
    <s v="Finger Food"/>
    <s v="Suburban"/>
    <s v="Moderate"/>
    <n v="25"/>
    <n v="1.25"/>
  </r>
  <r>
    <s v="Baked Goods"/>
    <n v="320"/>
    <s v="Corporate"/>
    <n v="400"/>
    <s v="Room Temperature"/>
    <x v="0"/>
    <x v="0"/>
    <s v="Finger Food"/>
    <s v="Suburban"/>
    <s v="Moderate"/>
    <n v="25"/>
    <n v="1.25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250"/>
    <s v="Birthday"/>
    <n v="350"/>
    <s v="Room Temperature"/>
    <x v="0"/>
    <x v="0"/>
    <s v="Finger Food"/>
    <s v="Suburban"/>
    <s v="Moderate"/>
    <n v="20"/>
    <n v="1.4"/>
  </r>
  <r>
    <s v="Dairy Products"/>
    <n v="280"/>
    <s v="Corporate"/>
    <n v="480"/>
    <s v="Room Temperature"/>
    <x v="0"/>
    <x v="0"/>
    <s v="Sit-down Dinner"/>
    <s v="Suburban"/>
    <s v="Low"/>
    <n v="15"/>
    <n v="1.7142857142857142"/>
  </r>
  <r>
    <s v="Dairy Products"/>
    <n v="450"/>
    <s v="Social Gathering"/>
    <n v="500"/>
    <s v="Room Temperature"/>
    <x v="0"/>
    <x v="0"/>
    <s v="Finger Food"/>
    <s v="Rural"/>
    <s v="High"/>
    <n v="30"/>
    <n v="1.1111111111111112"/>
  </r>
  <r>
    <s v="Dairy Products"/>
    <n v="350"/>
    <s v="Wedding"/>
    <n v="450"/>
    <s v="Room Temperature"/>
    <x v="1"/>
    <x v="0"/>
    <s v="Sit-down Dinner"/>
    <s v="Suburban"/>
    <s v="High"/>
    <n v="40"/>
    <n v="1.2857142857142858"/>
  </r>
  <r>
    <s v="Vegetables"/>
    <n v="300"/>
    <s v="Social Gathering"/>
    <n v="400"/>
    <s v="Room Temperature"/>
    <x v="1"/>
    <x v="1"/>
    <s v="Sit-down Dinner"/>
    <s v="Suburban"/>
    <s v="High"/>
    <n v="40"/>
    <n v="1.3333333333333333"/>
  </r>
  <r>
    <s v="Dairy Products"/>
    <n v="300"/>
    <s v="Social Gathering"/>
    <n v="400"/>
    <s v="Room Temperature"/>
    <x v="0"/>
    <x v="1"/>
    <s v="Sit-down Dinner"/>
    <s v="Suburban"/>
    <s v="Low"/>
    <n v="20"/>
    <n v="1.3333333333333333"/>
  </r>
  <r>
    <s v="Baked Goods"/>
    <n v="220"/>
    <s v="Social Gathering"/>
    <n v="450"/>
    <s v="Room Temperature"/>
    <x v="0"/>
    <x v="0"/>
    <s v="Finger Food"/>
    <s v="Suburban"/>
    <s v="Moderate"/>
    <n v="30"/>
    <n v="2.0454545454545454"/>
  </r>
  <r>
    <s v="Dairy Products"/>
    <n v="280"/>
    <s v="Social Gathering"/>
    <n v="350"/>
    <s v="Room Temperature"/>
    <x v="0"/>
    <x v="0"/>
    <s v="Finger Food"/>
    <s v="Suburban"/>
    <s v="Moderate"/>
    <n v="20"/>
    <n v="1.25"/>
  </r>
  <r>
    <s v="Dairy Products"/>
    <n v="350"/>
    <s v="Social Gathering"/>
    <n v="450"/>
    <s v="Room Temperature"/>
    <x v="0"/>
    <x v="0"/>
    <s v="Sit-down Dinner"/>
    <s v="Urban"/>
    <s v="Moderate"/>
    <n v="25"/>
    <n v="1.2857142857142858"/>
  </r>
  <r>
    <s v="Dairy Products"/>
    <n v="247"/>
    <s v="Social Gathering"/>
    <n v="348"/>
    <s v="Room Temperature"/>
    <x v="0"/>
    <x v="0"/>
    <s v="Finger Food"/>
    <s v="Suburban"/>
    <s v="Moderate"/>
    <n v="16"/>
    <n v="1.4089068825910931"/>
  </r>
  <r>
    <s v="Dairy Products"/>
    <n v="400"/>
    <s v="Social Gathering"/>
    <n v="500"/>
    <s v="Room Temperature"/>
    <x v="0"/>
    <x v="0"/>
    <s v="Sit-down Dinner"/>
    <s v="Suburban"/>
    <s v="High"/>
    <n v="40"/>
    <n v="1.25"/>
  </r>
  <r>
    <s v="Dairy Products"/>
    <n v="320"/>
    <s v="Social Gathering"/>
    <n v="400"/>
    <s v="Room Temperature"/>
    <x v="0"/>
    <x v="0"/>
    <s v="Finger Food"/>
    <s v="Suburban"/>
    <s v="Moderate"/>
    <n v="25"/>
    <n v="1.25"/>
  </r>
  <r>
    <s v="Dairy Products"/>
    <n v="400"/>
    <s v="Social Gathering"/>
    <n v="350"/>
    <s v="Room Temperature"/>
    <x v="0"/>
    <x v="0"/>
    <s v="Sit-down Dinner"/>
    <s v="Suburban"/>
    <s v="High"/>
    <n v="35"/>
    <n v="0.875"/>
  </r>
  <r>
    <s v="Meat"/>
    <n v="320"/>
    <s v="Birthday"/>
    <n v="400"/>
    <s v="Refrigerated"/>
    <x v="0"/>
    <x v="1"/>
    <s v="Buffet"/>
    <s v="Rural"/>
    <s v="High"/>
    <n v="30"/>
    <n v="1.25"/>
  </r>
  <r>
    <s v="Meat"/>
    <n v="280"/>
    <s v="Wedding"/>
    <n v="400"/>
    <s v="Refrigerated"/>
    <x v="0"/>
    <x v="1"/>
    <s v="Buffet"/>
    <s v="Urban"/>
    <s v="Moderate"/>
    <n v="25"/>
    <n v="1.4285714285714286"/>
  </r>
  <r>
    <s v="Meat"/>
    <n v="320"/>
    <s v="Corporate"/>
    <n v="400"/>
    <s v="Room Temperature"/>
    <x v="0"/>
    <x v="2"/>
    <s v="Buffet"/>
    <s v="Urban"/>
    <s v="High"/>
    <n v="45"/>
    <n v="1.25"/>
  </r>
  <r>
    <s v="Meat"/>
    <n v="310"/>
    <s v="Corporate"/>
    <n v="450"/>
    <s v="Refrigerated"/>
    <x v="0"/>
    <x v="0"/>
    <s v="Buffet"/>
    <s v="Urban"/>
    <s v="Low"/>
    <n v="25"/>
    <n v="1.4516129032258065"/>
  </r>
  <r>
    <s v="Meat"/>
    <n v="350"/>
    <s v="Birthday"/>
    <n v="450"/>
    <s v="Refrigerated"/>
    <x v="0"/>
    <x v="2"/>
    <s v="Finger Food"/>
    <s v="Suburban"/>
    <s v="Low"/>
    <n v="20"/>
    <n v="1.2857142857142858"/>
  </r>
  <r>
    <s v="Meat"/>
    <n v="400"/>
    <s v="Wedding"/>
    <n v="350"/>
    <s v="Refrigerated"/>
    <x v="0"/>
    <x v="2"/>
    <s v="Sit-down Dinner"/>
    <s v="Rural"/>
    <s v="High"/>
    <n v="35"/>
    <n v="0.875"/>
  </r>
  <r>
    <s v="Meat"/>
    <n v="350"/>
    <s v="Birthday"/>
    <n v="450"/>
    <s v="Refrigerated"/>
    <x v="0"/>
    <x v="1"/>
    <s v="Finger Food"/>
    <s v="Suburban"/>
    <s v="High"/>
    <n v="30"/>
    <n v="1.2857142857142858"/>
  </r>
  <r>
    <s v="Meat"/>
    <n v="350"/>
    <s v="Birthday"/>
    <n v="450"/>
    <s v="Refrigerated"/>
    <x v="0"/>
    <x v="1"/>
    <s v="Finger Food"/>
    <s v="Suburban"/>
    <s v="High"/>
    <n v="30"/>
    <n v="1.2857142857142858"/>
  </r>
  <r>
    <s v="Meat"/>
    <n v="400"/>
    <s v="Wedding"/>
    <n v="500"/>
    <s v="Refrigerated"/>
    <x v="0"/>
    <x v="1"/>
    <s v="Sit-down Dinner"/>
    <s v="Urban"/>
    <s v="High"/>
    <n v="50"/>
    <n v="1.25"/>
  </r>
  <r>
    <s v="Fruits"/>
    <n v="320"/>
    <s v="Wedding"/>
    <n v="400"/>
    <s v="Refrigerated"/>
    <x v="0"/>
    <x v="2"/>
    <s v="Sit-down Dinner"/>
    <s v="Urban"/>
    <s v="High"/>
    <n v="35"/>
    <n v="1.25"/>
  </r>
  <r>
    <s v="Fruits"/>
    <n v="400"/>
    <s v="Wedding"/>
    <n v="500"/>
    <s v="Refrigerated"/>
    <x v="0"/>
    <x v="1"/>
    <s v="Sit-down Dinner"/>
    <s v="Urban"/>
    <s v="High"/>
    <n v="40"/>
    <n v="1.25"/>
  </r>
  <r>
    <s v="Baked Goods"/>
    <n v="220"/>
    <s v="Social Gathering"/>
    <n v="300"/>
    <s v="Room Temperature"/>
    <x v="0"/>
    <x v="1"/>
    <s v="Finger Food"/>
    <s v="Suburban"/>
    <s v="Moderate"/>
    <n v="15"/>
    <n v="1.3636363636363635"/>
  </r>
  <r>
    <s v="Dairy Products"/>
    <n v="434"/>
    <s v="Social Gathering"/>
    <n v="495"/>
    <s v="Room Temperature"/>
    <x v="0"/>
    <x v="1"/>
    <s v="Sit-down Dinner"/>
    <s v="Suburban"/>
    <s v="Low"/>
    <n v="36"/>
    <n v="1.1405529953917051"/>
  </r>
  <r>
    <s v="Dairy Products"/>
    <n v="300"/>
    <s v="Social Gathering"/>
    <n v="400"/>
    <s v="Room Temperature"/>
    <x v="0"/>
    <x v="1"/>
    <s v="Sit-down Dinner"/>
    <s v="Suburban"/>
    <s v="High"/>
    <n v="40"/>
    <n v="1.3333333333333333"/>
  </r>
  <r>
    <s v="Dairy Products"/>
    <n v="300"/>
    <s v="Social Gathering"/>
    <n v="400"/>
    <s v="Room Temperature"/>
    <x v="0"/>
    <x v="0"/>
    <s v="Finger Food"/>
    <s v="Suburban"/>
    <s v="Moderate"/>
    <n v="25"/>
    <n v="1.3333333333333333"/>
  </r>
  <r>
    <s v="Meat"/>
    <n v="320"/>
    <s v="Birthday"/>
    <n v="480"/>
    <s v="Refrigerated"/>
    <x v="0"/>
    <x v="1"/>
    <s v="Buffet"/>
    <s v="Rural"/>
    <s v="High"/>
    <n v="40"/>
    <n v="1.5"/>
  </r>
  <r>
    <s v="Meat"/>
    <n v="350"/>
    <s v="Corporate"/>
    <n v="450"/>
    <s v="Refrigerated"/>
    <x v="1"/>
    <x v="2"/>
    <s v="Buffet"/>
    <s v="Urban"/>
    <s v="High"/>
    <n v="40"/>
    <n v="1.2857142857142858"/>
  </r>
  <r>
    <s v="Meat"/>
    <n v="400"/>
    <s v="Corporate"/>
    <n v="500"/>
    <s v="Refrigerated"/>
    <x v="1"/>
    <x v="1"/>
    <s v="Buffet"/>
    <s v="Rural"/>
    <s v="High"/>
    <n v="30"/>
    <n v="1.25"/>
  </r>
  <r>
    <s v="Meat"/>
    <n v="310"/>
    <s v="Birthday"/>
    <n v="350"/>
    <s v="Refrigerated"/>
    <x v="0"/>
    <x v="1"/>
    <s v="Finger Food"/>
    <s v="Rural"/>
    <s v="High"/>
    <n v="35"/>
    <n v="1.1290322580645162"/>
  </r>
  <r>
    <s v="Meat"/>
    <n v="380"/>
    <s v="Wedding"/>
    <n v="500"/>
    <s v="Refrigerated"/>
    <x v="0"/>
    <x v="1"/>
    <s v="Sit-down Dinner"/>
    <s v="Urban"/>
    <s v="High"/>
    <n v="35"/>
    <n v="1.3157894736842106"/>
  </r>
  <r>
    <s v="Meat"/>
    <n v="220"/>
    <s v="Wedding"/>
    <n v="300"/>
    <s v="Refrigerated"/>
    <x v="0"/>
    <x v="2"/>
    <s v="Finger Food"/>
    <s v="Rural"/>
    <s v="Moderate"/>
    <n v="15"/>
    <n v="1.3636363636363635"/>
  </r>
  <r>
    <s v="Meat"/>
    <n v="220"/>
    <s v="Corporate"/>
    <n v="300"/>
    <s v="Room Temperature"/>
    <x v="0"/>
    <x v="2"/>
    <s v="Finger Food"/>
    <s v="Urban"/>
    <s v="Low"/>
    <n v="15"/>
    <n v="1.3636363636363635"/>
  </r>
  <r>
    <s v="Fruits"/>
    <n v="310"/>
    <s v="Wedding"/>
    <n v="350"/>
    <s v="Refrigerated"/>
    <x v="0"/>
    <x v="0"/>
    <s v="Finger Food"/>
    <s v="Rural"/>
    <s v="High"/>
    <n v="35"/>
    <n v="1.1290322580645162"/>
  </r>
  <r>
    <s v="Meat"/>
    <n v="434"/>
    <s v="Birthday"/>
    <n v="495"/>
    <s v="Refrigerated"/>
    <x v="0"/>
    <x v="1"/>
    <s v="Sit-down Dinner"/>
    <s v="Suburban"/>
    <s v="Low"/>
    <n v="36"/>
    <n v="1.1405529953917051"/>
  </r>
  <r>
    <s v="Fruits"/>
    <n v="488"/>
    <s v="Corporate"/>
    <n v="498"/>
    <s v="Room Temperature"/>
    <x v="0"/>
    <x v="2"/>
    <s v="Finger Food"/>
    <s v="Rural"/>
    <s v="High"/>
    <n v="63"/>
    <n v="1.0204918032786885"/>
  </r>
  <r>
    <s v="Fruits"/>
    <n v="275"/>
    <s v="Corporate"/>
    <n v="388"/>
    <s v="Room Temperature"/>
    <x v="0"/>
    <x v="1"/>
    <s v="Finger Food"/>
    <s v="Urban"/>
    <s v="Low"/>
    <n v="16"/>
    <n v="1.4109090909090909"/>
  </r>
  <r>
    <s v="Meat"/>
    <n v="300"/>
    <s v="Wedding"/>
    <n v="400"/>
    <s v="Refrigerated"/>
    <x v="0"/>
    <x v="0"/>
    <s v="Finger Food"/>
    <s v="Urban"/>
    <s v="Moderate"/>
    <n v="15"/>
    <n v="1.3333333333333333"/>
  </r>
  <r>
    <s v="Meat"/>
    <n v="220"/>
    <s v="Wedding"/>
    <n v="300"/>
    <s v="Room Temperature"/>
    <x v="0"/>
    <x v="1"/>
    <s v="Sit-down Dinner"/>
    <s v="Suburban"/>
    <s v="Low"/>
    <n v="15"/>
    <n v="1.3636363636363635"/>
  </r>
  <r>
    <s v="Meat"/>
    <n v="350"/>
    <s v="Corporate"/>
    <n v="450"/>
    <s v="Refrigerated"/>
    <x v="0"/>
    <x v="2"/>
    <s v="Sit-down Dinner"/>
    <s v="Urban"/>
    <s v="Moderate"/>
    <n v="25"/>
    <n v="1.2857142857142858"/>
  </r>
  <r>
    <s v="Meat"/>
    <n v="400"/>
    <s v="Wedding"/>
    <n v="500"/>
    <s v="Refrigerated"/>
    <x v="1"/>
    <x v="2"/>
    <s v="Sit-down Dinner"/>
    <s v="Suburban"/>
    <s v="High"/>
    <n v="40"/>
    <n v="1.25"/>
  </r>
  <r>
    <s v="Meat"/>
    <n v="220"/>
    <s v="Corporate"/>
    <n v="300"/>
    <s v="Room Temperature"/>
    <x v="0"/>
    <x v="2"/>
    <s v="Finger Food"/>
    <s v="Urban"/>
    <s v="Moderate"/>
    <n v="15"/>
    <n v="1.3636363636363635"/>
  </r>
  <r>
    <s v="Meat"/>
    <n v="220"/>
    <s v="Birthday"/>
    <n v="300"/>
    <s v="Refrigerated"/>
    <x v="1"/>
    <x v="1"/>
    <s v="Finger Food"/>
    <s v="Suburban"/>
    <s v="Moderate"/>
    <n v="15"/>
    <n v="1.3636363636363635"/>
  </r>
  <r>
    <s v="Vegetables"/>
    <n v="350"/>
    <s v="Birthday"/>
    <n v="450"/>
    <s v="Room Temperature"/>
    <x v="0"/>
    <x v="2"/>
    <s v="Finger Food"/>
    <s v="Urban"/>
    <s v="High"/>
    <n v="30"/>
    <n v="1.2857142857142858"/>
  </r>
  <r>
    <s v="Vegetables"/>
    <n v="220"/>
    <s v="Corporate"/>
    <n v="300"/>
    <s v="Refrigerated"/>
    <x v="0"/>
    <x v="1"/>
    <s v="Sit-down Dinner"/>
    <s v="Urban"/>
    <s v="Low"/>
    <n v="15"/>
    <n v="1.3636363636363635"/>
  </r>
  <r>
    <s v="Baked Goods"/>
    <n v="220"/>
    <s v="Birthday"/>
    <n v="300"/>
    <s v="Room Temperature"/>
    <x v="0"/>
    <x v="2"/>
    <s v="Finger Food"/>
    <s v="Urban"/>
    <s v="Low"/>
    <n v="15"/>
    <n v="1.3636363636363635"/>
  </r>
  <r>
    <s v="Dairy Products"/>
    <n v="300"/>
    <s v="Birthday"/>
    <n v="400"/>
    <s v="Room Temperature"/>
    <x v="0"/>
    <x v="2"/>
    <s v="Buffet"/>
    <s v="Suburban"/>
    <s v="Low"/>
    <n v="20"/>
    <n v="1.3333333333333333"/>
  </r>
  <r>
    <s v="Vegetables"/>
    <n v="280"/>
    <s v="Corporate"/>
    <n v="350"/>
    <s v="Refrigerated"/>
    <x v="0"/>
    <x v="2"/>
    <s v="Finger Food"/>
    <s v="Urban"/>
    <s v="Moderate"/>
    <n v="20"/>
    <n v="1.25"/>
  </r>
  <r>
    <s v="Baked Goods"/>
    <n v="350"/>
    <s v="Corporate"/>
    <n v="450"/>
    <s v="Room Temperature"/>
    <x v="0"/>
    <x v="2"/>
    <s v="Finger Food"/>
    <s v="Urban"/>
    <s v="Low"/>
    <n v="20"/>
    <n v="1.2857142857142858"/>
  </r>
  <r>
    <s v="Fruits"/>
    <n v="280"/>
    <s v="Corporate"/>
    <n v="350"/>
    <s v="Room Temperature"/>
    <x v="0"/>
    <x v="1"/>
    <s v="Finger Food"/>
    <s v="Urban"/>
    <s v="Moderate"/>
    <n v="20"/>
    <n v="1.25"/>
  </r>
  <r>
    <s v="Baked Goods"/>
    <n v="320"/>
    <s v="Wedding"/>
    <n v="400"/>
    <s v="Room Temperature"/>
    <x v="1"/>
    <x v="2"/>
    <s v="Buffet"/>
    <s v="Rural"/>
    <s v="High"/>
    <n v="35"/>
    <n v="1.25"/>
  </r>
  <r>
    <s v="Meat"/>
    <n v="280"/>
    <s v="Birthday"/>
    <n v="350"/>
    <s v="Room Temperature"/>
    <x v="0"/>
    <x v="2"/>
    <s v="Finger Food"/>
    <s v="Rural"/>
    <s v="Moderate"/>
    <n v="20"/>
    <n v="1.25"/>
  </r>
  <r>
    <s v="Meat"/>
    <n v="207"/>
    <s v="Corporate"/>
    <n v="280"/>
    <s v="Room Temperature"/>
    <x v="0"/>
    <x v="1"/>
    <s v="Finger Food"/>
    <s v="Suburban"/>
    <s v="High"/>
    <n v="20"/>
    <n v="1.3526570048309179"/>
  </r>
  <r>
    <s v="Fruits"/>
    <n v="275"/>
    <s v="Corporate"/>
    <n v="388"/>
    <s v="Room Temperature"/>
    <x v="0"/>
    <x v="1"/>
    <s v="Finger Food"/>
    <s v="Suburban"/>
    <s v="Low"/>
    <n v="16"/>
    <n v="1.4109090909090909"/>
  </r>
  <r>
    <s v="Vegetables"/>
    <n v="400"/>
    <s v="Wedding"/>
    <n v="350"/>
    <s v="Refrigerated"/>
    <x v="0"/>
    <x v="2"/>
    <s v="Sit-down Dinner"/>
    <s v="Urban"/>
    <s v="High"/>
    <n v="35"/>
    <n v="0.875"/>
  </r>
  <r>
    <s v="Meat"/>
    <n v="250"/>
    <s v="Wedding"/>
    <n v="350"/>
    <s v="Refrigerated"/>
    <x v="0"/>
    <x v="0"/>
    <s v="Sit-down Dinner"/>
    <s v="Urban"/>
    <s v="Moderate"/>
    <n v="20"/>
    <n v="1.4"/>
  </r>
  <r>
    <s v="Meat"/>
    <n v="400"/>
    <s v="Birthday"/>
    <n v="500"/>
    <s v="Refrigerated"/>
    <x v="0"/>
    <x v="0"/>
    <s v="Sit-down Dinner"/>
    <s v="Suburban"/>
    <s v="High"/>
    <n v="40"/>
    <n v="1.25"/>
  </r>
  <r>
    <s v="Fruits"/>
    <n v="350"/>
    <s v="Birthday"/>
    <n v="450"/>
    <s v="Room Temperature"/>
    <x v="0"/>
    <x v="0"/>
    <s v="Finger Food"/>
    <s v="Suburban"/>
    <s v="High"/>
    <n v="30"/>
    <n v="1.2857142857142858"/>
  </r>
  <r>
    <s v="Baked Goods"/>
    <n v="300"/>
    <s v="Wedding"/>
    <n v="400"/>
    <s v="Room Temperature"/>
    <x v="0"/>
    <x v="0"/>
    <s v="Finger Food"/>
    <s v="Rural"/>
    <s v="Low"/>
    <n v="20"/>
    <n v="1.3333333333333333"/>
  </r>
  <r>
    <s v="Meat"/>
    <n v="350"/>
    <s v="Birthday"/>
    <n v="450"/>
    <s v="Room Temperature"/>
    <x v="0"/>
    <x v="1"/>
    <s v="Sit-down Dinner"/>
    <s v="Suburban"/>
    <s v="Moderate"/>
    <n v="25"/>
    <n v="1.2857142857142858"/>
  </r>
  <r>
    <s v="Baked Goods"/>
    <n v="250"/>
    <s v="Birthday"/>
    <n v="350"/>
    <s v="Room Temperature"/>
    <x v="0"/>
    <x v="0"/>
    <s v="Buffet"/>
    <s v="Rural"/>
    <s v="Moderate"/>
    <n v="20"/>
    <n v="1.4"/>
  </r>
  <r>
    <s v="Fruits"/>
    <n v="320"/>
    <s v="Birthday"/>
    <n v="400"/>
    <s v="Room Temperature"/>
    <x v="0"/>
    <x v="0"/>
    <s v="Sit-down Dinner"/>
    <s v="Urban"/>
    <s v="High"/>
    <n v="35"/>
    <n v="1.25"/>
  </r>
  <r>
    <s v="Baked Goods"/>
    <n v="292"/>
    <s v="Wedding"/>
    <n v="470"/>
    <s v="Room Temperature"/>
    <x v="0"/>
    <x v="2"/>
    <s v="Sit-down Dinner"/>
    <s v="Suburban"/>
    <s v="High"/>
    <n v="50"/>
    <n v="1.6095890410958904"/>
  </r>
  <r>
    <s v="Dairy Products"/>
    <n v="350"/>
    <s v="Birthday"/>
    <n v="450"/>
    <s v="Refrigerated"/>
    <x v="0"/>
    <x v="0"/>
    <s v="Finger Food"/>
    <s v="Suburban"/>
    <s v="Low"/>
    <n v="20"/>
    <n v="1.2857142857142858"/>
  </r>
  <r>
    <s v="Vegetables"/>
    <n v="320"/>
    <s v="Wedding"/>
    <n v="400"/>
    <s v="Refrigerated"/>
    <x v="0"/>
    <x v="1"/>
    <s v="Buffet"/>
    <s v="Rural"/>
    <s v="High"/>
    <n v="30"/>
    <n v="1.25"/>
  </r>
  <r>
    <s v="Fruits"/>
    <n v="472"/>
    <s v="Birthday"/>
    <n v="489"/>
    <s v="Room Temperature"/>
    <x v="0"/>
    <x v="2"/>
    <s v="Buffet"/>
    <s v="Urban"/>
    <s v="Low"/>
    <n v="36"/>
    <n v="1.0360169491525424"/>
  </r>
  <r>
    <s v="Meat"/>
    <n v="320"/>
    <s v="Corporate"/>
    <n v="400"/>
    <s v="Refrigerated"/>
    <x v="0"/>
    <x v="1"/>
    <s v="Finger Food"/>
    <s v="Urban"/>
    <s v="Low"/>
    <n v="15"/>
    <n v="1.25"/>
  </r>
  <r>
    <s v="Fruits"/>
    <n v="320"/>
    <s v="Wedding"/>
    <n v="400"/>
    <s v="Refrigerated"/>
    <x v="0"/>
    <x v="0"/>
    <s v="Buffet"/>
    <s v="Rural"/>
    <s v="High"/>
    <n v="35"/>
    <n v="1.25"/>
  </r>
  <r>
    <s v="Meat"/>
    <n v="453"/>
    <s v="Wedding"/>
    <n v="484"/>
    <s v="Refrigerated"/>
    <x v="0"/>
    <x v="2"/>
    <s v="Sit-down Dinner"/>
    <s v="Urban"/>
    <s v="High"/>
    <n v="54"/>
    <n v="1.0684326710816776"/>
  </r>
  <r>
    <s v="Dairy Products"/>
    <n v="290"/>
    <s v="Wedding"/>
    <n v="374"/>
    <s v="Room Temperature"/>
    <x v="0"/>
    <x v="0"/>
    <s v="Finger Food"/>
    <s v="Urban"/>
    <s v="Low"/>
    <n v="27"/>
    <n v="1.289655172413793"/>
  </r>
  <r>
    <s v="Dairy Products"/>
    <n v="350"/>
    <s v="Birthday"/>
    <n v="450"/>
    <s v="Room Temperature"/>
    <x v="0"/>
    <x v="2"/>
    <s v="Sit-down Dinner"/>
    <s v="Rural"/>
    <s v="High"/>
    <n v="35"/>
    <n v="1.2857142857142858"/>
  </r>
  <r>
    <s v="Fruits"/>
    <n v="280"/>
    <s v="Social Gathering"/>
    <n v="350"/>
    <s v="Room Temperature"/>
    <x v="0"/>
    <x v="1"/>
    <s v="Finger Food"/>
    <s v="Rural"/>
    <s v="Moderate"/>
    <n v="20"/>
    <n v="1.25"/>
  </r>
  <r>
    <s v="Fruits"/>
    <n v="220"/>
    <s v="Birthday"/>
    <n v="300"/>
    <s v="Room Temperature"/>
    <x v="0"/>
    <x v="0"/>
    <s v="Finger Food"/>
    <s v="Suburban"/>
    <s v="Moderate"/>
    <n v="15"/>
    <n v="1.3636363636363635"/>
  </r>
  <r>
    <s v="Dairy Products"/>
    <n v="280"/>
    <s v="Corporate"/>
    <n v="400"/>
    <s v="Room Temperature"/>
    <x v="0"/>
    <x v="0"/>
    <s v="Buffet"/>
    <s v="Urban"/>
    <s v="Moderate"/>
    <n v="25"/>
    <n v="1.4285714285714286"/>
  </r>
  <r>
    <s v="Baked Goods"/>
    <n v="250"/>
    <s v="Wedding"/>
    <n v="350"/>
    <s v="Room Temperature"/>
    <x v="0"/>
    <x v="2"/>
    <s v="Finger Food"/>
    <s v="Rural"/>
    <s v="High"/>
    <n v="30"/>
    <n v="1.4"/>
  </r>
  <r>
    <s v="Fruits"/>
    <n v="320"/>
    <s v="Corporate"/>
    <n v="400"/>
    <s v="Refrigerated"/>
    <x v="0"/>
    <x v="2"/>
    <s v="Finger Food"/>
    <s v="Suburban"/>
    <s v="Moderate"/>
    <n v="20"/>
    <n v="1.25"/>
  </r>
  <r>
    <s v="Meat"/>
    <n v="350"/>
    <s v="Wedding"/>
    <n v="450"/>
    <s v="Refrigerated"/>
    <x v="0"/>
    <x v="1"/>
    <s v="Sit-down Dinner"/>
    <s v="Suburban"/>
    <s v="Moderate"/>
    <n v="25"/>
    <n v="1.2857142857142858"/>
  </r>
  <r>
    <s v="Vegetables"/>
    <n v="267"/>
    <s v="Wedding"/>
    <n v="393"/>
    <s v="Room Temperature"/>
    <x v="0"/>
    <x v="2"/>
    <s v="Sit-down Dinner"/>
    <s v="Rural"/>
    <s v="Low"/>
    <n v="24"/>
    <n v="1.4719101123595506"/>
  </r>
  <r>
    <s v="Baked Goods"/>
    <n v="450"/>
    <s v="Corporate"/>
    <n v="500"/>
    <s v="Room Temperature"/>
    <x v="0"/>
    <x v="2"/>
    <s v="Finger Food"/>
    <s v="Urban"/>
    <s v="High"/>
    <n v="30"/>
    <n v="1.1111111111111112"/>
  </r>
  <r>
    <s v="Meat"/>
    <n v="220"/>
    <s v="Wedding"/>
    <n v="300"/>
    <s v="Refrigerated"/>
    <x v="0"/>
    <x v="2"/>
    <s v="Finger Food"/>
    <s v="Rural"/>
    <s v="Moderate"/>
    <n v="20"/>
    <n v="1.3636363636363635"/>
  </r>
  <r>
    <s v="Meat"/>
    <n v="300"/>
    <s v="Wedding"/>
    <n v="400"/>
    <s v="Refrigerated"/>
    <x v="0"/>
    <x v="2"/>
    <s v="Finger Food"/>
    <s v="Rural"/>
    <s v="Moderate"/>
    <n v="25"/>
    <n v="1.3333333333333333"/>
  </r>
  <r>
    <s v="Fruits"/>
    <n v="320"/>
    <s v="Birthday"/>
    <n v="400"/>
    <s v="Room Temperature"/>
    <x v="1"/>
    <x v="1"/>
    <s v="Buffet"/>
    <s v="Rural"/>
    <s v="High"/>
    <n v="30"/>
    <n v="1.25"/>
  </r>
  <r>
    <s v="Meat"/>
    <n v="400"/>
    <s v="Corporate"/>
    <n v="500"/>
    <s v="Refrigerated"/>
    <x v="0"/>
    <x v="2"/>
    <s v="Sit-down Dinner"/>
    <s v="Rural"/>
    <s v="High"/>
    <n v="40"/>
    <n v="1.25"/>
  </r>
  <r>
    <s v="Meat"/>
    <n v="220"/>
    <s v="Social Gathering"/>
    <n v="300"/>
    <s v="Room Temperature"/>
    <x v="0"/>
    <x v="1"/>
    <s v="Finger Food"/>
    <s v="Suburban"/>
    <s v="Moderate"/>
    <n v="15"/>
    <n v="1.3636363636363635"/>
  </r>
  <r>
    <s v="Dairy Products"/>
    <n v="400"/>
    <s v="Corporate"/>
    <n v="500"/>
    <s v="Room Temperature"/>
    <x v="0"/>
    <x v="1"/>
    <s v="Sit-down Dinner"/>
    <s v="Urban"/>
    <s v="High"/>
    <n v="50"/>
    <n v="1.25"/>
  </r>
  <r>
    <s v="Fruits"/>
    <n v="442"/>
    <s v="Wedding"/>
    <n v="452"/>
    <s v="Room Temperature"/>
    <x v="1"/>
    <x v="0"/>
    <s v="Sit-down Dinner"/>
    <s v="Suburban"/>
    <s v="Low"/>
    <n v="32"/>
    <n v="1.0226244343891402"/>
  </r>
  <r>
    <s v="Baked Goods"/>
    <n v="247"/>
    <s v="Birthday"/>
    <n v="348"/>
    <s v="Room Temperature"/>
    <x v="0"/>
    <x v="0"/>
    <s v="Finger Food"/>
    <s v="Urban"/>
    <s v="Moderate"/>
    <n v="16"/>
    <n v="1.4089068825910931"/>
  </r>
  <r>
    <s v="Baked Goods"/>
    <n v="380"/>
    <s v="Birthday"/>
    <n v="400"/>
    <s v="Room Temperature"/>
    <x v="0"/>
    <x v="0"/>
    <s v="Finger Food"/>
    <s v="Rural"/>
    <s v="Moderate"/>
    <n v="25"/>
    <n v="1.0526315789473684"/>
  </r>
  <r>
    <s v="Fruits"/>
    <n v="320"/>
    <s v="Wedding"/>
    <n v="400"/>
    <s v="Room Temperature"/>
    <x v="0"/>
    <x v="1"/>
    <s v="Sit-down Dinner"/>
    <s v="Suburban"/>
    <s v="High"/>
    <n v="35"/>
    <n v="1.25"/>
  </r>
  <r>
    <s v="Meat"/>
    <n v="290"/>
    <s v="Social Gathering"/>
    <n v="374"/>
    <s v="Refrigerated"/>
    <x v="0"/>
    <x v="0"/>
    <s v="Finger Food"/>
    <s v="Rural"/>
    <s v="Low"/>
    <n v="27"/>
    <n v="1.289655172413793"/>
  </r>
  <r>
    <s v="Fruits"/>
    <n v="320"/>
    <s v="Birthday"/>
    <n v="400"/>
    <s v="Room Temperature"/>
    <x v="0"/>
    <x v="2"/>
    <s v="Sit-down Dinner"/>
    <s v="Suburban"/>
    <s v="High"/>
    <n v="40"/>
    <n v="1.25"/>
  </r>
  <r>
    <s v="Vegetables"/>
    <n v="438"/>
    <s v="Birthday"/>
    <n v="493"/>
    <s v="Refrigerated"/>
    <x v="0"/>
    <x v="1"/>
    <s v="Sit-down Dinner"/>
    <s v="Suburban"/>
    <s v="High"/>
    <n v="33"/>
    <n v="1.1255707762557077"/>
  </r>
  <r>
    <s v="Dairy Products"/>
    <n v="280"/>
    <s v="Birthday"/>
    <n v="350"/>
    <s v="Room Temperature"/>
    <x v="0"/>
    <x v="2"/>
    <s v="Finger Food"/>
    <s v="Urban"/>
    <s v="Low"/>
    <n v="15"/>
    <n v="1.25"/>
  </r>
  <r>
    <s v="Dairy Products"/>
    <n v="280"/>
    <s v="Social Gathering"/>
    <n v="350"/>
    <s v="Room Temperature"/>
    <x v="0"/>
    <x v="1"/>
    <s v="Finger Food"/>
    <s v="Rural"/>
    <s v="Low"/>
    <n v="20"/>
    <n v="1.25"/>
  </r>
  <r>
    <s v="Dairy Products"/>
    <n v="280"/>
    <s v="Wedding"/>
    <n v="350"/>
    <s v="Room Temperature"/>
    <x v="0"/>
    <x v="0"/>
    <s v="Finger Food"/>
    <s v="Urban"/>
    <s v="Moderate"/>
    <n v="20"/>
    <n v="1.25"/>
  </r>
  <r>
    <s v="Baked Goods"/>
    <n v="400"/>
    <s v="Birthday"/>
    <n v="500"/>
    <s v="Room Temperature"/>
    <x v="0"/>
    <x v="0"/>
    <s v="Sit-down Dinner"/>
    <s v="Suburban"/>
    <s v="High"/>
    <n v="45"/>
    <n v="1.25"/>
  </r>
  <r>
    <s v="Baked Goods"/>
    <n v="350"/>
    <s v="Birthday"/>
    <n v="450"/>
    <s v="Room Temperature"/>
    <x v="0"/>
    <x v="0"/>
    <s v="Sit-down Dinner"/>
    <s v="Suburban"/>
    <s v="High"/>
    <n v="35"/>
    <n v="1.2857142857142858"/>
  </r>
  <r>
    <s v="Dairy Products"/>
    <n v="350"/>
    <s v="Wedding"/>
    <n v="450"/>
    <s v="Room Temperature"/>
    <x v="1"/>
    <x v="2"/>
    <s v="Sit-down Dinner"/>
    <s v="Urban"/>
    <s v="Moderate"/>
    <n v="25"/>
    <n v="1.2857142857142858"/>
  </r>
  <r>
    <s v="Dairy Products"/>
    <n v="220"/>
    <s v="Wedding"/>
    <n v="300"/>
    <s v="Room Temperature"/>
    <x v="0"/>
    <x v="0"/>
    <s v="Sit-down Dinner"/>
    <s v="Suburban"/>
    <s v="Low"/>
    <n v="15"/>
    <n v="1.3636363636363635"/>
  </r>
  <r>
    <s v="Dairy Products"/>
    <n v="260"/>
    <s v="Corporate"/>
    <n v="400"/>
    <s v="Room Temperature"/>
    <x v="1"/>
    <x v="1"/>
    <s v="Sit-down Dinner"/>
    <s v="Suburban"/>
    <s v="Low"/>
    <n v="20"/>
    <n v="1.5384615384615385"/>
  </r>
  <r>
    <s v="Dairy Products"/>
    <n v="250"/>
    <s v="Wedding"/>
    <n v="350"/>
    <s v="Room Temperature"/>
    <x v="0"/>
    <x v="0"/>
    <s v="Finger Food"/>
    <s v="Suburban"/>
    <s v="Moderate"/>
    <n v="20"/>
    <n v="1.4"/>
  </r>
  <r>
    <s v="Baked Goods"/>
    <n v="412"/>
    <s v="Social Gathering"/>
    <n v="478"/>
    <s v="Room Temperature"/>
    <x v="0"/>
    <x v="1"/>
    <s v="Sit-down Dinner"/>
    <s v="Suburban"/>
    <s v="Low"/>
    <n v="38"/>
    <n v="1.1601941747572815"/>
  </r>
  <r>
    <s v="Dairy Products"/>
    <n v="320"/>
    <s v="Social Gathering"/>
    <n v="400"/>
    <s v="Room Temperature"/>
    <x v="0"/>
    <x v="0"/>
    <s v="Buffet"/>
    <s v="Urban"/>
    <s v="Moderate"/>
    <n v="25"/>
    <n v="1.25"/>
  </r>
  <r>
    <s v="Meat"/>
    <n v="230"/>
    <s v="Corporate"/>
    <n v="500"/>
    <s v="Refrigerated"/>
    <x v="0"/>
    <x v="0"/>
    <s v="Sit-down Dinner"/>
    <s v="Urban"/>
    <s v="Moderate"/>
    <n v="30"/>
    <n v="2.1739130434782608"/>
  </r>
  <r>
    <s v="Baked Goods"/>
    <n v="350"/>
    <s v="Birthday"/>
    <n v="450"/>
    <s v="Room Temperature"/>
    <x v="0"/>
    <x v="2"/>
    <s v="Finger Food"/>
    <s v="Suburban"/>
    <s v="High"/>
    <n v="30"/>
    <n v="1.2857142857142858"/>
  </r>
  <r>
    <s v="Baked Goods"/>
    <n v="302"/>
    <s v="Corporate"/>
    <n v="371"/>
    <s v="Room Temperature"/>
    <x v="0"/>
    <x v="0"/>
    <s v="Buffet"/>
    <s v="Suburban"/>
    <s v="Low"/>
    <n v="27"/>
    <n v="1.2284768211920529"/>
  </r>
  <r>
    <s v="Baked Goods"/>
    <n v="488"/>
    <s v="Corporate"/>
    <n v="498"/>
    <s v="Room Temperature"/>
    <x v="0"/>
    <x v="2"/>
    <s v="Finger Food"/>
    <s v="Suburban"/>
    <s v="High"/>
    <n v="63"/>
    <n v="1.0204918032786885"/>
  </r>
  <r>
    <s v="Vegetables"/>
    <n v="350"/>
    <s v="Corporate"/>
    <n v="450"/>
    <s v="Room Temperature"/>
    <x v="0"/>
    <x v="2"/>
    <s v="Sit-down Dinner"/>
    <s v="Urban"/>
    <s v="High"/>
    <n v="35"/>
    <n v="1.2857142857142858"/>
  </r>
  <r>
    <s v="Fruits"/>
    <n v="310"/>
    <s v="Corporate"/>
    <n v="450"/>
    <s v="Room Temperature"/>
    <x v="0"/>
    <x v="0"/>
    <s v="Buffet"/>
    <s v="Urban"/>
    <s v="Low"/>
    <n v="25"/>
    <n v="1.4516129032258065"/>
  </r>
  <r>
    <s v="Fruits"/>
    <n v="280"/>
    <s v="Birthday"/>
    <n v="350"/>
    <s v="Refrigerated"/>
    <x v="0"/>
    <x v="2"/>
    <s v="Finger Food"/>
    <s v="Rural"/>
    <s v="Moderate"/>
    <n v="20"/>
    <n v="1.25"/>
  </r>
  <r>
    <s v="Meat"/>
    <n v="250"/>
    <s v="Wedding"/>
    <n v="350"/>
    <s v="Refrigerated"/>
    <x v="0"/>
    <x v="1"/>
    <s v="Sit-down Dinner"/>
    <s v="Urban"/>
    <s v="Moderate"/>
    <n v="25"/>
    <n v="1.4"/>
  </r>
  <r>
    <s v="Meat"/>
    <n v="230"/>
    <s v="Wedding"/>
    <n v="500"/>
    <s v="Refrigerated"/>
    <x v="0"/>
    <x v="0"/>
    <s v="Sit-down Dinner"/>
    <s v="Urban"/>
    <s v="Low"/>
    <n v="20"/>
    <n v="2.1739130434782608"/>
  </r>
  <r>
    <s v="Meat"/>
    <n v="250"/>
    <s v="Birthday"/>
    <n v="350"/>
    <s v="Refrigerated"/>
    <x v="0"/>
    <x v="1"/>
    <s v="Finger Food"/>
    <s v="Suburban"/>
    <s v="Moderate"/>
    <n v="20"/>
    <n v="1.4"/>
  </r>
  <r>
    <s v="Baked Goods"/>
    <n v="350"/>
    <s v="Social Gathering"/>
    <n v="450"/>
    <s v="Room Temperature"/>
    <x v="0"/>
    <x v="1"/>
    <s v="Sit-down Dinner"/>
    <s v="Urban"/>
    <s v="Moderate"/>
    <n v="25"/>
    <n v="1.2857142857142858"/>
  </r>
  <r>
    <s v="Dairy Products"/>
    <n v="280"/>
    <s v="Corporate"/>
    <n v="350"/>
    <s v="Room Temperature"/>
    <x v="0"/>
    <x v="0"/>
    <s v="Finger Food"/>
    <s v="Suburban"/>
    <s v="Moderate"/>
    <n v="20"/>
    <n v="1.25"/>
  </r>
  <r>
    <s v="Baked Goods"/>
    <n v="280"/>
    <s v="Social Gathering"/>
    <n v="350"/>
    <s v="Room Temperature"/>
    <x v="0"/>
    <x v="0"/>
    <s v="Finger Food"/>
    <s v="Rural"/>
    <s v="Moderate"/>
    <n v="20"/>
    <n v="1.25"/>
  </r>
  <r>
    <s v="Vegetables"/>
    <n v="208"/>
    <s v="Social Gathering"/>
    <n v="282"/>
    <s v="Room Temperature"/>
    <x v="0"/>
    <x v="2"/>
    <s v="Sit-down Dinner"/>
    <s v="Suburban"/>
    <s v="Moderate"/>
    <n v="22"/>
    <n v="1.3557692307692308"/>
  </r>
  <r>
    <s v="Dairy Products"/>
    <n v="250"/>
    <s v="Wedding"/>
    <n v="350"/>
    <s v="Room Temperature"/>
    <x v="0"/>
    <x v="0"/>
    <s v="Sit-down Dinner"/>
    <s v="Suburban"/>
    <s v="Moderate"/>
    <n v="20"/>
    <n v="1.4"/>
  </r>
  <r>
    <s v="Meat"/>
    <n v="250"/>
    <s v="Birthday"/>
    <n v="350"/>
    <s v="Room Temperature"/>
    <x v="0"/>
    <x v="2"/>
    <s v="Sit-down Dinner"/>
    <s v="Suburban"/>
    <s v="Moderate"/>
    <n v="20"/>
    <n v="1.4"/>
  </r>
  <r>
    <s v="Fruits"/>
    <n v="260"/>
    <s v="Wedding"/>
    <n v="400"/>
    <s v="Room Temperature"/>
    <x v="0"/>
    <x v="0"/>
    <s v="Sit-down Dinner"/>
    <s v="Suburban"/>
    <s v="Low"/>
    <n v="20"/>
    <n v="1.5384615384615385"/>
  </r>
  <r>
    <s v="Meat"/>
    <n v="300"/>
    <s v="Social Gathering"/>
    <n v="400"/>
    <s v="Room Temperature"/>
    <x v="0"/>
    <x v="1"/>
    <s v="Finger Food"/>
    <s v="Rural"/>
    <s v="Moderate"/>
    <n v="15"/>
    <n v="1.3333333333333333"/>
  </r>
  <r>
    <s v="Dairy Products"/>
    <n v="400"/>
    <s v="Wedding"/>
    <n v="400"/>
    <s v="Room Temperature"/>
    <x v="0"/>
    <x v="2"/>
    <s v="Sit-down Dinner"/>
    <s v="Urban"/>
    <s v="High"/>
    <n v="40"/>
    <n v="1"/>
  </r>
  <r>
    <s v="Baked Goods"/>
    <n v="400"/>
    <s v="Birthday"/>
    <n v="500"/>
    <s v="Room Temperature"/>
    <x v="0"/>
    <x v="1"/>
    <s v="Sit-down Dinner"/>
    <s v="Suburban"/>
    <s v="High"/>
    <n v="40"/>
    <n v="1.25"/>
  </r>
  <r>
    <s v="Meat"/>
    <n v="350"/>
    <s v="Social Gathering"/>
    <n v="450"/>
    <s v="Refrigerated"/>
    <x v="0"/>
    <x v="1"/>
    <s v="Sit-down Dinner"/>
    <s v="Suburban"/>
    <s v="Moderate"/>
    <n v="25"/>
    <n v="1.2857142857142858"/>
  </r>
  <r>
    <s v="Baked Goods"/>
    <n v="400"/>
    <s v="Social Gathering"/>
    <n v="500"/>
    <s v="Room Temperature"/>
    <x v="0"/>
    <x v="1"/>
    <s v="Finger Food"/>
    <s v="Rural"/>
    <s v="High"/>
    <n v="40"/>
    <n v="1.25"/>
  </r>
  <r>
    <s v="Baked Goods"/>
    <n v="320"/>
    <s v="Corporate"/>
    <n v="400"/>
    <s v="Room Temperature"/>
    <x v="0"/>
    <x v="2"/>
    <s v="Finger Food"/>
    <s v="Suburban"/>
    <s v="Moderate"/>
    <n v="25"/>
    <n v="1.25"/>
  </r>
  <r>
    <s v="Baked Goods"/>
    <n v="400"/>
    <s v="Corporate"/>
    <n v="500"/>
    <s v="Room Temperature"/>
    <x v="0"/>
    <x v="1"/>
    <s v="Sit-down Dinner"/>
    <s v="Suburban"/>
    <s v="High"/>
    <n v="50"/>
    <n v="1.25"/>
  </r>
  <r>
    <s v="Dairy Products"/>
    <n v="270"/>
    <s v="Wedding"/>
    <n v="400"/>
    <s v="Room Temperature"/>
    <x v="0"/>
    <x v="1"/>
    <s v="Sit-down Dinner"/>
    <s v="Suburban"/>
    <s v="High"/>
    <n v="40"/>
    <n v="1.4814814814814814"/>
  </r>
  <r>
    <s v="Dairy Products"/>
    <n v="220"/>
    <s v="Wedding"/>
    <n v="300"/>
    <s v="Room Temperature"/>
    <x v="0"/>
    <x v="1"/>
    <s v="Finger Food"/>
    <s v="Suburban"/>
    <s v="Moderate"/>
    <n v="15"/>
    <n v="1.3636363636363635"/>
  </r>
  <r>
    <s v="Dairy Products"/>
    <n v="280"/>
    <s v="Birthday"/>
    <n v="350"/>
    <s v="Room Temperature"/>
    <x v="0"/>
    <x v="2"/>
    <s v="Finger Food"/>
    <s v="Suburban"/>
    <s v="Moderate"/>
    <n v="20"/>
    <n v="1.25"/>
  </r>
  <r>
    <s v="Baked Goods"/>
    <n v="400"/>
    <s v="Wedding"/>
    <n v="500"/>
    <s v="Room Temperature"/>
    <x v="0"/>
    <x v="0"/>
    <s v="Sit-down Dinner"/>
    <s v="Suburban"/>
    <s v="High"/>
    <n v="50"/>
    <n v="1.25"/>
  </r>
  <r>
    <s v="Vegetables"/>
    <n v="220"/>
    <s v="Corporate"/>
    <n v="300"/>
    <s v="Refrigerated"/>
    <x v="1"/>
    <x v="0"/>
    <s v="Finger Food"/>
    <s v="Suburban"/>
    <s v="Moderate"/>
    <n v="15"/>
    <n v="1.3636363636363635"/>
  </r>
  <r>
    <s v="Baked Goods"/>
    <n v="247"/>
    <s v="Corporate"/>
    <n v="348"/>
    <s v="Room Temperature"/>
    <x v="1"/>
    <x v="2"/>
    <s v="Finger Food"/>
    <s v="Suburban"/>
    <s v="Moderate"/>
    <n v="16"/>
    <n v="1.4089068825910931"/>
  </r>
  <r>
    <s v="Fruits"/>
    <n v="320"/>
    <s v="Social Gathering"/>
    <n v="400"/>
    <s v="Refrigerated"/>
    <x v="1"/>
    <x v="1"/>
    <s v="Buffet"/>
    <s v="Rural"/>
    <s v="High"/>
    <n v="40"/>
    <n v="1.25"/>
  </r>
  <r>
    <s v="Dairy Products"/>
    <n v="320"/>
    <s v="Birthday"/>
    <n v="400"/>
    <s v="Room Temperature"/>
    <x v="0"/>
    <x v="2"/>
    <s v="Buffet"/>
    <s v="Rural"/>
    <s v="High"/>
    <n v="35"/>
    <n v="1.25"/>
  </r>
  <r>
    <s v="Fruits"/>
    <n v="250"/>
    <s v="Birthday"/>
    <n v="500"/>
    <s v="Refrigerated"/>
    <x v="0"/>
    <x v="1"/>
    <s v="Sit-down Dinner"/>
    <s v="Suburban"/>
    <s v="High"/>
    <n v="40"/>
    <n v="2"/>
  </r>
  <r>
    <s v="Dairy Products"/>
    <n v="320"/>
    <s v="Corporate"/>
    <n v="400"/>
    <s v="Room Temperature"/>
    <x v="0"/>
    <x v="1"/>
    <s v="Buffet"/>
    <s v="Urban"/>
    <s v="High"/>
    <n v="45"/>
    <n v="1.25"/>
  </r>
  <r>
    <s v="Meat"/>
    <n v="220"/>
    <s v="Birthday"/>
    <n v="300"/>
    <s v="Refrigerated"/>
    <x v="1"/>
    <x v="2"/>
    <s v="Finger Food"/>
    <s v="Suburban"/>
    <s v="Moderate"/>
    <n v="15"/>
    <n v="1.3636363636363635"/>
  </r>
  <r>
    <s v="Dairy Products"/>
    <n v="400"/>
    <s v="Corporate"/>
    <n v="500"/>
    <s v="Room Temperature"/>
    <x v="0"/>
    <x v="2"/>
    <s v="Sit-down Dinner"/>
    <s v="Suburban"/>
    <s v="High"/>
    <n v="45"/>
    <n v="1.25"/>
  </r>
  <r>
    <s v="Baked Goods"/>
    <n v="350"/>
    <s v="Birthday"/>
    <n v="450"/>
    <s v="Room Temperature"/>
    <x v="0"/>
    <x v="0"/>
    <s v="Sit-down Dinner"/>
    <s v="Suburban"/>
    <s v="High"/>
    <n v="40"/>
    <n v="1.2857142857142858"/>
  </r>
  <r>
    <s v="Baked Goods"/>
    <n v="280"/>
    <s v="Social Gathering"/>
    <n v="350"/>
    <s v="Room Temperature"/>
    <x v="0"/>
    <x v="0"/>
    <s v="Finger Food"/>
    <s v="Rural"/>
    <s v="Low"/>
    <n v="20"/>
    <n v="1.25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320"/>
    <s v="Corporate"/>
    <n v="400"/>
    <s v="Room Temperature"/>
    <x v="0"/>
    <x v="0"/>
    <s v="Finger Food"/>
    <s v="Rural"/>
    <s v="Moderate"/>
    <n v="25"/>
    <n v="1.25"/>
  </r>
  <r>
    <s v="Baked Goods"/>
    <n v="247"/>
    <s v="Corporate"/>
    <n v="348"/>
    <s v="Room Temperature"/>
    <x v="0"/>
    <x v="0"/>
    <s v="Finger Food"/>
    <s v="Suburban"/>
    <s v="Moderate"/>
    <n v="16"/>
    <n v="1.4089068825910931"/>
  </r>
  <r>
    <s v="Dairy Products"/>
    <n v="280"/>
    <s v="Corporate"/>
    <n v="350"/>
    <s v="Room Temperature"/>
    <x v="1"/>
    <x v="1"/>
    <s v="Finger Food"/>
    <s v="Suburban"/>
    <s v="Moderate"/>
    <n v="20"/>
    <n v="1.25"/>
  </r>
  <r>
    <s v="Baked Goods"/>
    <n v="247"/>
    <s v="Social Gathering"/>
    <n v="348"/>
    <s v="Room Temperature"/>
    <x v="0"/>
    <x v="2"/>
    <s v="Finger Food"/>
    <s v="Suburban"/>
    <s v="Moderate"/>
    <n v="16"/>
    <n v="1.4089068825910931"/>
  </r>
  <r>
    <s v="Baked Goods"/>
    <n v="230"/>
    <s v="Wedding"/>
    <n v="500"/>
    <s v="Room Temperature"/>
    <x v="0"/>
    <x v="0"/>
    <s v="Sit-down Dinner"/>
    <s v="Suburban"/>
    <s v="Moderate"/>
    <n v="30"/>
    <n v="2.1739130434782608"/>
  </r>
  <r>
    <s v="Baked Goods"/>
    <n v="400"/>
    <s v="Social Gathering"/>
    <n v="500"/>
    <s v="Room Temperature"/>
    <x v="0"/>
    <x v="1"/>
    <s v="Sit-down Dinner"/>
    <s v="Suburban"/>
    <s v="High"/>
    <n v="40"/>
    <n v="1.25"/>
  </r>
  <r>
    <s v="Baked Goods"/>
    <n v="220"/>
    <s v="Social Gathering"/>
    <n v="450"/>
    <s v="Room Temperature"/>
    <x v="0"/>
    <x v="0"/>
    <s v="Finger Food"/>
    <s v="Urban"/>
    <s v="Moderate"/>
    <n v="30"/>
    <n v="2.0454545454545454"/>
  </r>
  <r>
    <s v="Dairy Products"/>
    <n v="350"/>
    <s v="Social Gathering"/>
    <n v="450"/>
    <s v="Room Temperature"/>
    <x v="0"/>
    <x v="0"/>
    <s v="Sit-down Dinner"/>
    <s v="Urban"/>
    <s v="High"/>
    <n v="35"/>
    <n v="1.2857142857142858"/>
  </r>
  <r>
    <s v="Dairy Products"/>
    <n v="280"/>
    <s v="Social Gathering"/>
    <n v="350"/>
    <s v="Room Temperature"/>
    <x v="0"/>
    <x v="0"/>
    <s v="Finger Food"/>
    <s v="Rural"/>
    <s v="Moderate"/>
    <n v="15"/>
    <n v="1.25"/>
  </r>
  <r>
    <s v="Dairy Products"/>
    <n v="250"/>
    <s v="Social Gathering"/>
    <n v="350"/>
    <s v="Room Temperature"/>
    <x v="0"/>
    <x v="2"/>
    <s v="Sit-down Dinner"/>
    <s v="Suburban"/>
    <s v="Moderate"/>
    <n v="20"/>
    <n v="1.4"/>
  </r>
  <r>
    <s v="Vegetables"/>
    <n v="350"/>
    <s v="Corporate"/>
    <n v="450"/>
    <s v="Refrigerated"/>
    <x v="1"/>
    <x v="0"/>
    <s v="Sit-down Dinner"/>
    <s v="Suburban"/>
    <s v="Moderate"/>
    <n v="30"/>
    <n v="1.2857142857142858"/>
  </r>
  <r>
    <s v="Baked Goods"/>
    <n v="350"/>
    <s v="Social Gathering"/>
    <n v="450"/>
    <s v="Room Temperature"/>
    <x v="0"/>
    <x v="1"/>
    <s v="Sit-down Dinner"/>
    <s v="Rural"/>
    <s v="Moderate"/>
    <n v="30"/>
    <n v="1.2857142857142858"/>
  </r>
  <r>
    <s v="Vegetables"/>
    <n v="397"/>
    <s v="Social Gathering"/>
    <n v="482"/>
    <s v="Refrigerated"/>
    <x v="0"/>
    <x v="0"/>
    <s v="Sit-down Dinner"/>
    <s v="Rural"/>
    <s v="Moderate"/>
    <n v="31"/>
    <n v="1.2141057934508817"/>
  </r>
  <r>
    <s v="Baked Goods"/>
    <n v="400"/>
    <s v="Social Gathering"/>
    <n v="500"/>
    <s v="Room Temperature"/>
    <x v="0"/>
    <x v="0"/>
    <s v="Finger Food"/>
    <s v="Suburban"/>
    <s v="High"/>
    <n v="40"/>
    <n v="1.25"/>
  </r>
  <r>
    <s v="Dairy Products"/>
    <n v="261"/>
    <s v="Birthday"/>
    <n v="350"/>
    <s v="Room Temperature"/>
    <x v="0"/>
    <x v="0"/>
    <s v="Sit-down Dinner"/>
    <s v="Urban"/>
    <s v="Moderate"/>
    <n v="23"/>
    <n v="1.3409961685823755"/>
  </r>
  <r>
    <s v="Baked Goods"/>
    <n v="290"/>
    <s v="Birthday"/>
    <n v="374"/>
    <s v="Room Temperature"/>
    <x v="0"/>
    <x v="2"/>
    <s v="Finger Food"/>
    <s v="Rural"/>
    <s v="Low"/>
    <n v="27"/>
    <n v="1.289655172413793"/>
  </r>
  <r>
    <s v="Vegetables"/>
    <n v="300"/>
    <s v="Corporate"/>
    <n v="400"/>
    <s v="Refrigerated"/>
    <x v="0"/>
    <x v="2"/>
    <s v="Sit-down Dinner"/>
    <s v="Urban"/>
    <s v="High"/>
    <n v="30"/>
    <n v="1.3333333333333333"/>
  </r>
  <r>
    <s v="Fruits"/>
    <n v="350"/>
    <s v="Corporate"/>
    <n v="450"/>
    <s v="Room Temperature"/>
    <x v="0"/>
    <x v="1"/>
    <s v="Sit-down Dinner"/>
    <s v="Urban"/>
    <s v="High"/>
    <n v="45"/>
    <n v="1.2857142857142858"/>
  </r>
  <r>
    <s v="Meat"/>
    <n v="350"/>
    <s v="Corporate"/>
    <n v="450"/>
    <s v="Refrigerated"/>
    <x v="1"/>
    <x v="1"/>
    <s v="Sit-down Dinner"/>
    <s v="Rural"/>
    <s v="Moderate"/>
    <n v="25"/>
    <n v="1.2857142857142858"/>
  </r>
  <r>
    <s v="Dairy Products"/>
    <n v="320"/>
    <s v="Wedding"/>
    <n v="400"/>
    <s v="Room Temperature"/>
    <x v="0"/>
    <x v="0"/>
    <s v="Buffet"/>
    <s v="Urban"/>
    <s v="High"/>
    <n v="45"/>
    <n v="1.25"/>
  </r>
  <r>
    <s v="Meat"/>
    <n v="400"/>
    <s v="Wedding"/>
    <n v="500"/>
    <s v="Refrigerated"/>
    <x v="1"/>
    <x v="0"/>
    <s v="Sit-down Dinner"/>
    <s v="Suburban"/>
    <s v="High"/>
    <n v="45"/>
    <n v="1.25"/>
  </r>
  <r>
    <s v="Fruits"/>
    <n v="400"/>
    <s v="Social Gathering"/>
    <n v="500"/>
    <s v="Room Temperature"/>
    <x v="0"/>
    <x v="2"/>
    <s v="Finger Food"/>
    <s v="Rural"/>
    <s v="High"/>
    <n v="40"/>
    <n v="1.25"/>
  </r>
  <r>
    <s v="Meat"/>
    <n v="380"/>
    <s v="Social Gathering"/>
    <n v="480"/>
    <s v="Room Temperature"/>
    <x v="0"/>
    <x v="1"/>
    <s v="Buffet"/>
    <s v="Suburban"/>
    <s v="Moderate"/>
    <n v="30"/>
    <n v="1.263157894736842"/>
  </r>
  <r>
    <s v="Meat"/>
    <n v="400"/>
    <s v="Social Gathering"/>
    <n v="500"/>
    <s v="Room Temperature"/>
    <x v="0"/>
    <x v="2"/>
    <s v="Sit-down Dinner"/>
    <s v="Urban"/>
    <s v="Low"/>
    <n v="25"/>
    <n v="1.25"/>
  </r>
  <r>
    <s v="Meat"/>
    <n v="350"/>
    <s v="Social Gathering"/>
    <n v="450"/>
    <s v="Room Temperature"/>
    <x v="0"/>
    <x v="1"/>
    <s v="Finger Food"/>
    <s v="Suburban"/>
    <s v="High"/>
    <n v="30"/>
    <n v="1.2857142857142858"/>
  </r>
  <r>
    <s v="Dairy Products"/>
    <n v="350"/>
    <s v="Corporate"/>
    <n v="450"/>
    <s v="Room Temperature"/>
    <x v="0"/>
    <x v="1"/>
    <s v="Finger Food"/>
    <s v="Urban"/>
    <s v="High"/>
    <n v="30"/>
    <n v="1.2857142857142858"/>
  </r>
  <r>
    <s v="Fruits"/>
    <n v="310"/>
    <s v="Corporate"/>
    <n v="350"/>
    <s v="Room Temperature"/>
    <x v="1"/>
    <x v="0"/>
    <s v="Finger Food"/>
    <s v="Urban"/>
    <s v="High"/>
    <n v="35"/>
    <n v="1.1290322580645162"/>
  </r>
  <r>
    <s v="Baked Goods"/>
    <n v="450"/>
    <s v="Birthday"/>
    <n v="500"/>
    <s v="Room Temperature"/>
    <x v="0"/>
    <x v="0"/>
    <s v="Finger Food"/>
    <s v="Urban"/>
    <s v="High"/>
    <n v="30"/>
    <n v="1.1111111111111112"/>
  </r>
  <r>
    <s v="Baked Goods"/>
    <n v="247"/>
    <s v="Corporate"/>
    <n v="348"/>
    <s v="Room Temperature"/>
    <x v="0"/>
    <x v="1"/>
    <s v="Finger Food"/>
    <s v="Urban"/>
    <s v="Moderate"/>
    <n v="16"/>
    <n v="1.4089068825910931"/>
  </r>
  <r>
    <s v="Meat"/>
    <n v="400"/>
    <s v="Corporate"/>
    <n v="500"/>
    <s v="Refrigerated"/>
    <x v="1"/>
    <x v="0"/>
    <s v="Sit-down Dinner"/>
    <s v="Suburban"/>
    <s v="High"/>
    <n v="40"/>
    <n v="1.25"/>
  </r>
  <r>
    <s v="Baked Goods"/>
    <n v="220"/>
    <s v="Wedding"/>
    <n v="300"/>
    <s v="Room Temperature"/>
    <x v="1"/>
    <x v="2"/>
    <s v="Finger Food"/>
    <s v="Suburban"/>
    <s v="High"/>
    <n v="35"/>
    <n v="1.3636363636363635"/>
  </r>
  <r>
    <s v="Fruits"/>
    <n v="250"/>
    <s v="Social Gathering"/>
    <n v="350"/>
    <s v="Refrigerated"/>
    <x v="0"/>
    <x v="1"/>
    <s v="Sit-down Dinner"/>
    <s v="Suburban"/>
    <s v="High"/>
    <n v="40"/>
    <n v="1.4"/>
  </r>
  <r>
    <s v="Vegetables"/>
    <n v="300"/>
    <s v="Social Gathering"/>
    <n v="400"/>
    <s v="Room Temperature"/>
    <x v="0"/>
    <x v="2"/>
    <s v="Finger Food"/>
    <s v="Rural"/>
    <s v="Low"/>
    <n v="20"/>
    <n v="1.3333333333333333"/>
  </r>
  <r>
    <s v="Fruits"/>
    <n v="342"/>
    <s v="Social Gathering"/>
    <n v="405"/>
    <s v="Room Temperature"/>
    <x v="0"/>
    <x v="1"/>
    <s v="Finger Food"/>
    <s v="Rural"/>
    <s v="Moderate"/>
    <n v="29"/>
    <n v="1.1842105263157894"/>
  </r>
  <r>
    <s v="Dairy Products"/>
    <n v="280"/>
    <s v="Birthday"/>
    <n v="350"/>
    <s v="Room Temperature"/>
    <x v="0"/>
    <x v="0"/>
    <s v="Finger Food"/>
    <s v="Urban"/>
    <s v="Low"/>
    <n v="20"/>
    <n v="1.25"/>
  </r>
  <r>
    <s v="Baked Goods"/>
    <n v="350"/>
    <s v="Wedding"/>
    <n v="450"/>
    <s v="Room Temperature"/>
    <x v="0"/>
    <x v="0"/>
    <s v="Sit-down Dinner"/>
    <s v="Urban"/>
    <s v="High"/>
    <n v="35"/>
    <n v="1.2857142857142858"/>
  </r>
  <r>
    <s v="Baked Goods"/>
    <n v="250"/>
    <s v="Social Gathering"/>
    <n v="350"/>
    <s v="Room Temperature"/>
    <x v="1"/>
    <x v="2"/>
    <s v="Buffet"/>
    <s v="Suburban"/>
    <s v="Low"/>
    <n v="10"/>
    <n v="1.4"/>
  </r>
  <r>
    <s v="Dairy Products"/>
    <n v="220"/>
    <s v="Corporate"/>
    <n v="300"/>
    <s v="Room Temperature"/>
    <x v="0"/>
    <x v="1"/>
    <s v="Finger Food"/>
    <s v="Urban"/>
    <s v="Moderate"/>
    <n v="15"/>
    <n v="1.3636363636363635"/>
  </r>
  <r>
    <s v="Baked Goods"/>
    <n v="320"/>
    <s v="Corporate"/>
    <n v="400"/>
    <s v="Room Temperature"/>
    <x v="0"/>
    <x v="0"/>
    <s v="Finger Food"/>
    <s v="Urban"/>
    <s v="Moderate"/>
    <n v="25"/>
    <n v="1.25"/>
  </r>
  <r>
    <s v="Vegetables"/>
    <n v="250"/>
    <s v="Social Gathering"/>
    <n v="350"/>
    <s v="Refrigerated"/>
    <x v="0"/>
    <x v="2"/>
    <s v="Sit-down Dinner"/>
    <s v="Urban"/>
    <s v="Moderate"/>
    <n v="20"/>
    <n v="1.4"/>
  </r>
  <r>
    <s v="Dairy Products"/>
    <n v="350"/>
    <s v="Corporate"/>
    <n v="450"/>
    <s v="Room Temperature"/>
    <x v="0"/>
    <x v="0"/>
    <s v="Finger Food"/>
    <s v="Suburban"/>
    <s v="High"/>
    <n v="30"/>
    <n v="1.2857142857142858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400"/>
    <s v="Corporate"/>
    <n v="500"/>
    <s v="Room Temperature"/>
    <x v="0"/>
    <x v="0"/>
    <s v="Sit-down Dinner"/>
    <s v="Urban"/>
    <s v="High"/>
    <n v="50"/>
    <n v="1.25"/>
  </r>
  <r>
    <s v="Dairy Products"/>
    <n v="439"/>
    <s v="Social Gathering"/>
    <n v="459"/>
    <s v="Room Temperature"/>
    <x v="0"/>
    <x v="0"/>
    <s v="Buffet"/>
    <s v="Suburban"/>
    <s v="Low"/>
    <n v="39"/>
    <n v="1.0455580865603644"/>
  </r>
  <r>
    <s v="Dairy Products"/>
    <n v="300"/>
    <s v="Wedding"/>
    <n v="400"/>
    <s v="Room Temperature"/>
    <x v="0"/>
    <x v="1"/>
    <s v="Sit-down Dinner"/>
    <s v="Suburban"/>
    <s v="Moderate"/>
    <n v="25"/>
    <n v="1.3333333333333333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280"/>
    <s v="Wedding"/>
    <n v="350"/>
    <s v="Room Temperature"/>
    <x v="0"/>
    <x v="0"/>
    <s v="Finger Food"/>
    <s v="Suburban"/>
    <s v="Moderate"/>
    <n v="20"/>
    <n v="1.25"/>
  </r>
  <r>
    <s v="Baked Goods"/>
    <n v="220"/>
    <s v="Social Gathering"/>
    <n v="300"/>
    <s v="Room Temperature"/>
    <x v="0"/>
    <x v="1"/>
    <s v="Sit-down Dinner"/>
    <s v="Suburban"/>
    <s v="Low"/>
    <n v="15"/>
    <n v="1.3636363636363635"/>
  </r>
  <r>
    <s v="Dairy Products"/>
    <n v="300"/>
    <s v="Social Gathering"/>
    <n v="400"/>
    <s v="Room Temperature"/>
    <x v="0"/>
    <x v="2"/>
    <s v="Finger Food"/>
    <s v="Suburban"/>
    <s v="High"/>
    <n v="40"/>
    <n v="1.3333333333333333"/>
  </r>
  <r>
    <s v="Fruits"/>
    <n v="230"/>
    <s v="Social Gathering"/>
    <n v="500"/>
    <s v="Room Temperature"/>
    <x v="0"/>
    <x v="0"/>
    <s v="Sit-down Dinner"/>
    <s v="Suburban"/>
    <s v="Low"/>
    <n v="20"/>
    <n v="2.1739130434782608"/>
  </r>
  <r>
    <s v="Dairy Products"/>
    <n v="350"/>
    <s v="Birthday"/>
    <n v="450"/>
    <s v="Room Temperature"/>
    <x v="0"/>
    <x v="2"/>
    <s v="Sit-down Dinner"/>
    <s v="Suburban"/>
    <s v="Moderate"/>
    <n v="25"/>
    <n v="1.2857142857142858"/>
  </r>
  <r>
    <s v="Dairy Products"/>
    <n v="400"/>
    <s v="Social Gathering"/>
    <n v="450"/>
    <s v="Room Temperature"/>
    <x v="0"/>
    <x v="0"/>
    <s v="Buffet"/>
    <s v="Urban"/>
    <s v="Moderate"/>
    <n v="30"/>
    <n v="1.125"/>
  </r>
  <r>
    <s v="Fruits"/>
    <n v="220"/>
    <s v="Social Gathering"/>
    <n v="300"/>
    <s v="Room Temperature"/>
    <x v="0"/>
    <x v="0"/>
    <s v="Finger Food"/>
    <s v="Suburban"/>
    <s v="Moderate"/>
    <n v="15"/>
    <n v="1.3636363636363635"/>
  </r>
  <r>
    <s v="Baked Goods"/>
    <n v="300"/>
    <s v="Social Gathering"/>
    <n v="400"/>
    <s v="Room Temperature"/>
    <x v="0"/>
    <x v="1"/>
    <s v="Finger Food"/>
    <s v="Suburban"/>
    <s v="Moderate"/>
    <n v="25"/>
    <n v="1.3333333333333333"/>
  </r>
  <r>
    <s v="Fruits"/>
    <n v="280"/>
    <s v="Social Gathering"/>
    <n v="350"/>
    <s v="Room Temperature"/>
    <x v="0"/>
    <x v="0"/>
    <s v="Finger Food"/>
    <s v="Suburban"/>
    <s v="Moderate"/>
    <n v="20"/>
    <n v="1.25"/>
  </r>
  <r>
    <s v="Fruits"/>
    <n v="320"/>
    <s v="Birthday"/>
    <n v="480"/>
    <s v="Refrigerated"/>
    <x v="0"/>
    <x v="2"/>
    <s v="Buffet"/>
    <s v="Rural"/>
    <s v="High"/>
    <n v="40"/>
    <n v="1.5"/>
  </r>
  <r>
    <s v="Meat"/>
    <n v="220"/>
    <s v="Wedding"/>
    <n v="300"/>
    <s v="Refrigerated"/>
    <x v="0"/>
    <x v="2"/>
    <s v="Sit-down Dinner"/>
    <s v="Urban"/>
    <s v="Low"/>
    <n v="15"/>
    <n v="1.3636363636363635"/>
  </r>
  <r>
    <s v="Meat"/>
    <n v="434"/>
    <s v="Wedding"/>
    <n v="495"/>
    <s v="Refrigerated"/>
    <x v="0"/>
    <x v="1"/>
    <s v="Sit-down Dinner"/>
    <s v="Urban"/>
    <s v="Low"/>
    <n v="36"/>
    <n v="1.1405529953917051"/>
  </r>
  <r>
    <s v="Vegetables"/>
    <n v="472"/>
    <s v="Corporate"/>
    <n v="489"/>
    <s v="Refrigerated"/>
    <x v="1"/>
    <x v="1"/>
    <s v="Buffet"/>
    <s v="Urban"/>
    <s v="Low"/>
    <n v="36"/>
    <n v="1.0360169491525424"/>
  </r>
  <r>
    <s v="Meat"/>
    <n v="250"/>
    <s v="Corporate"/>
    <n v="350"/>
    <s v="Room Temperature"/>
    <x v="0"/>
    <x v="1"/>
    <s v="Finger Food"/>
    <s v="Urban"/>
    <s v="High"/>
    <n v="30"/>
    <n v="1.4"/>
  </r>
  <r>
    <s v="Fruits"/>
    <n v="220"/>
    <s v="Wedding"/>
    <n v="300"/>
    <s v="Refrigerated"/>
    <x v="0"/>
    <x v="1"/>
    <s v="Finger Food"/>
    <s v="Rural"/>
    <s v="Moderate"/>
    <n v="15"/>
    <n v="1.3636363636363635"/>
  </r>
  <r>
    <s v="Meat"/>
    <n v="320"/>
    <s v="Corporate"/>
    <n v="400"/>
    <s v="Refrigerated"/>
    <x v="0"/>
    <x v="2"/>
    <s v="Sit-down Dinner"/>
    <s v="Suburban"/>
    <s v="High"/>
    <n v="35"/>
    <n v="1.25"/>
  </r>
  <r>
    <s v="Vegetables"/>
    <n v="350"/>
    <s v="Wedding"/>
    <n v="450"/>
    <s v="Refrigerated"/>
    <x v="1"/>
    <x v="2"/>
    <s v="Finger Food"/>
    <s v="Rural"/>
    <s v="High"/>
    <n v="30"/>
    <n v="1.2857142857142858"/>
  </r>
  <r>
    <s v="Meat"/>
    <n v="400"/>
    <s v="Corporate"/>
    <n v="400"/>
    <s v="Refrigerated"/>
    <x v="0"/>
    <x v="2"/>
    <s v="Sit-down Dinner"/>
    <s v="Suburban"/>
    <s v="High"/>
    <n v="40"/>
    <n v="1"/>
  </r>
  <r>
    <s v="Fruits"/>
    <n v="320"/>
    <s v="Corporate"/>
    <n v="480"/>
    <s v="Refrigerated"/>
    <x v="1"/>
    <x v="0"/>
    <s v="Buffet"/>
    <s v="Suburban"/>
    <s v="High"/>
    <n v="40"/>
    <n v="1.5"/>
  </r>
  <r>
    <s v="Vegetables"/>
    <n v="280"/>
    <s v="Corporate"/>
    <n v="350"/>
    <s v="Refrigerated"/>
    <x v="0"/>
    <x v="1"/>
    <s v="Buffet"/>
    <s v="Suburban"/>
    <s v="Moderate"/>
    <n v="24"/>
    <n v="1.25"/>
  </r>
  <r>
    <s v="Fruits"/>
    <n v="292"/>
    <s v="Birthday"/>
    <n v="470"/>
    <s v="Room Temperature"/>
    <x v="0"/>
    <x v="1"/>
    <s v="Sit-down Dinner"/>
    <s v="Urban"/>
    <s v="High"/>
    <n v="50"/>
    <n v="1.6095890410958904"/>
  </r>
  <r>
    <s v="Meat"/>
    <n v="208"/>
    <s v="Wedding"/>
    <n v="282"/>
    <s v="Room Temperature"/>
    <x v="0"/>
    <x v="2"/>
    <s v="Sit-down Dinner"/>
    <s v="Urban"/>
    <s v="Moderate"/>
    <n v="22"/>
    <n v="1.3557692307692308"/>
  </r>
  <r>
    <s v="Fruits"/>
    <n v="250"/>
    <s v="Corporate"/>
    <n v="350"/>
    <s v="Refrigerated"/>
    <x v="0"/>
    <x v="1"/>
    <s v="Sit-down Dinner"/>
    <s v="Urban"/>
    <s v="Moderate"/>
    <n v="20"/>
    <n v="1.4"/>
  </r>
  <r>
    <s v="Meat"/>
    <n v="320"/>
    <s v="Birthday"/>
    <n v="400"/>
    <s v="Room Temperature"/>
    <x v="0"/>
    <x v="2"/>
    <s v="Sit-down Dinner"/>
    <s v="Suburban"/>
    <s v="High"/>
    <n v="35"/>
    <n v="1.25"/>
  </r>
  <r>
    <s v="Meat"/>
    <n v="320"/>
    <s v="Corporate"/>
    <n v="400"/>
    <s v="Refrigerated"/>
    <x v="1"/>
    <x v="1"/>
    <s v="Finger Food"/>
    <s v="Suburban"/>
    <s v="Moderate"/>
    <n v="20"/>
    <n v="1.25"/>
  </r>
  <r>
    <s v="Vegetables"/>
    <n v="220"/>
    <s v="Wedding"/>
    <n v="300"/>
    <s v="Refrigerated"/>
    <x v="1"/>
    <x v="2"/>
    <s v="Finger Food"/>
    <s v="Rural"/>
    <s v="Moderate"/>
    <n v="15"/>
    <n v="1.3636363636363635"/>
  </r>
  <r>
    <s v="Baked Goods"/>
    <n v="302"/>
    <s v="Corporate"/>
    <n v="371"/>
    <s v="Room Temperature"/>
    <x v="1"/>
    <x v="1"/>
    <s v="Buffet"/>
    <s v="Suburban"/>
    <s v="Low"/>
    <n v="27"/>
    <n v="1.2284768211920529"/>
  </r>
  <r>
    <s v="Vegetables"/>
    <n v="250"/>
    <s v="Social Gathering"/>
    <n v="350"/>
    <s v="Refrigerated"/>
    <x v="0"/>
    <x v="2"/>
    <s v="Buffet"/>
    <s v="Rural"/>
    <s v="Moderate"/>
    <n v="20"/>
    <n v="1.4"/>
  </r>
  <r>
    <s v="Baked Goods"/>
    <n v="267"/>
    <s v="Wedding"/>
    <n v="393"/>
    <s v="Room Temperature"/>
    <x v="0"/>
    <x v="1"/>
    <s v="Sit-down Dinner"/>
    <s v="Urban"/>
    <s v="Low"/>
    <n v="24"/>
    <n v="1.4719101123595506"/>
  </r>
  <r>
    <s v="Fruits"/>
    <n v="453"/>
    <s v="Wedding"/>
    <n v="484"/>
    <s v="Refrigerated"/>
    <x v="0"/>
    <x v="0"/>
    <s v="Sit-down Dinner"/>
    <s v="Suburban"/>
    <s v="High"/>
    <n v="54"/>
    <n v="1.0684326710816776"/>
  </r>
  <r>
    <s v="Vegetables"/>
    <n v="400"/>
    <s v="Social Gathering"/>
    <n v="500"/>
    <s v="Room Temperature"/>
    <x v="0"/>
    <x v="2"/>
    <s v="Buffet"/>
    <s v="Rural"/>
    <s v="High"/>
    <n v="30"/>
    <n v="1.25"/>
  </r>
  <r>
    <s v="Meat"/>
    <n v="300"/>
    <s v="Wedding"/>
    <n v="400"/>
    <s v="Refrigerated"/>
    <x v="1"/>
    <x v="2"/>
    <s v="Sit-down Dinner"/>
    <s v="Suburban"/>
    <s v="Moderate"/>
    <n v="15"/>
    <n v="1.3333333333333333"/>
  </r>
  <r>
    <s v="Baked Goods"/>
    <n v="220"/>
    <s v="Wedding"/>
    <n v="300"/>
    <s v="Room Temperature"/>
    <x v="0"/>
    <x v="2"/>
    <s v="Finger Food"/>
    <s v="Urban"/>
    <s v="Moderate"/>
    <n v="15"/>
    <n v="1.3636363636363635"/>
  </r>
  <r>
    <s v="Baked Goods"/>
    <n v="300"/>
    <s v="Birthday"/>
    <n v="480"/>
    <s v="Room Temperature"/>
    <x v="0"/>
    <x v="0"/>
    <s v="Buffet"/>
    <s v="Suburban"/>
    <s v="High"/>
    <n v="40"/>
    <n v="1.6"/>
  </r>
  <r>
    <s v="Fruits"/>
    <n v="280"/>
    <s v="Social Gathering"/>
    <n v="350"/>
    <s v="Refrigerated"/>
    <x v="0"/>
    <x v="0"/>
    <s v="Finger Food"/>
    <s v="Rural"/>
    <s v="Low"/>
    <n v="20"/>
    <n v="1.25"/>
  </r>
  <r>
    <s v="Dairy Products"/>
    <n v="290"/>
    <s v="Corporate"/>
    <n v="374"/>
    <s v="Room Temperature"/>
    <x v="0"/>
    <x v="1"/>
    <s v="Finger Food"/>
    <s v="Rural"/>
    <s v="Low"/>
    <n v="27"/>
    <n v="1.289655172413793"/>
  </r>
  <r>
    <s v="Meat"/>
    <n v="438"/>
    <s v="Corporate"/>
    <n v="493"/>
    <s v="Refrigerated"/>
    <x v="1"/>
    <x v="1"/>
    <s v="Sit-down Dinner"/>
    <s v="Suburban"/>
    <s v="Moderate"/>
    <n v="35"/>
    <n v="1.1255707762557077"/>
  </r>
  <r>
    <s v="Baked Goods"/>
    <n v="350"/>
    <s v="Birthday"/>
    <n v="450"/>
    <s v="Room Temperature"/>
    <x v="0"/>
    <x v="1"/>
    <s v="Sit-down Dinner"/>
    <s v="Urban"/>
    <s v="High"/>
    <n v="45"/>
    <n v="1.2857142857142858"/>
  </r>
  <r>
    <s v="Vegetables"/>
    <n v="300"/>
    <s v="Corporate"/>
    <n v="450"/>
    <s v="Refrigerated"/>
    <x v="0"/>
    <x v="0"/>
    <s v="Sit-down Dinner"/>
    <s v="Urban"/>
    <s v="High"/>
    <n v="35"/>
    <n v="1.5"/>
  </r>
  <r>
    <s v="Baked Goods"/>
    <n v="300"/>
    <s v="Corporate"/>
    <n v="400"/>
    <s v="Room Temperature"/>
    <x v="0"/>
    <x v="2"/>
    <s v="Finger Food"/>
    <s v="Rural"/>
    <s v="Moderate"/>
    <n v="15"/>
    <n v="1.3333333333333333"/>
  </r>
  <r>
    <s v="Dairy Products"/>
    <n v="300"/>
    <s v="Wedding"/>
    <n v="400"/>
    <s v="Room Temperature"/>
    <x v="0"/>
    <x v="1"/>
    <s v="Sit-down Dinner"/>
    <s v="Urban"/>
    <s v="High"/>
    <n v="35"/>
    <n v="1.3333333333333333"/>
  </r>
  <r>
    <s v="Fruits"/>
    <n v="267"/>
    <s v="Social Gathering"/>
    <n v="393"/>
    <s v="Room Temperature"/>
    <x v="0"/>
    <x v="1"/>
    <s v="Sit-down Dinner"/>
    <s v="Urban"/>
    <s v="Low"/>
    <n v="24"/>
    <n v="1.4719101123595506"/>
  </r>
  <r>
    <s v="Fruits"/>
    <n v="300"/>
    <s v="Birthday"/>
    <n v="400"/>
    <s v="Room Temperature"/>
    <x v="0"/>
    <x v="2"/>
    <s v="Sit-down Dinner"/>
    <s v="Suburban"/>
    <s v="Moderate"/>
    <n v="25"/>
    <n v="1.3333333333333333"/>
  </r>
  <r>
    <s v="Meat"/>
    <n v="342"/>
    <s v="Social Gathering"/>
    <n v="405"/>
    <s v="Refrigerated"/>
    <x v="0"/>
    <x v="0"/>
    <s v="Finger Food"/>
    <s v="Rural"/>
    <s v="Moderate"/>
    <n v="29"/>
    <n v="1.1842105263157894"/>
  </r>
  <r>
    <s v="Fruits"/>
    <n v="350"/>
    <s v="Birthday"/>
    <n v="450"/>
    <s v="Room Temperature"/>
    <x v="0"/>
    <x v="2"/>
    <s v="Sit-down Dinner"/>
    <s v="Suburban"/>
    <s v="Moderate"/>
    <n v="25"/>
    <n v="1.2857142857142858"/>
  </r>
  <r>
    <s v="Fruits"/>
    <n v="400"/>
    <s v="Social Gathering"/>
    <n v="500"/>
    <s v="Room Temperature"/>
    <x v="0"/>
    <x v="2"/>
    <s v="Sit-down Dinner"/>
    <s v="Rural"/>
    <s v="High"/>
    <n v="40"/>
    <n v="1.25"/>
  </r>
  <r>
    <s v="Vegetables"/>
    <n v="220"/>
    <s v="Corporate"/>
    <n v="300"/>
    <s v="Room Temperature"/>
    <x v="0"/>
    <x v="1"/>
    <s v="Finger Food"/>
    <s v="Suburban"/>
    <s v="Moderate"/>
    <n v="15"/>
    <n v="1.3636363636363635"/>
  </r>
  <r>
    <s v="Vegetables"/>
    <n v="320"/>
    <s v="Social Gathering"/>
    <n v="400"/>
    <s v="Refrigerated"/>
    <x v="0"/>
    <x v="2"/>
    <s v="Sit-down Dinner"/>
    <s v="Urban"/>
    <s v="High"/>
    <n v="35"/>
    <n v="1.25"/>
  </r>
  <r>
    <s v="Dairy Products"/>
    <n v="491"/>
    <s v="Birthday"/>
    <n v="497"/>
    <s v="Room Temperature"/>
    <x v="0"/>
    <x v="0"/>
    <s v="Finger Food"/>
    <s v="Urban"/>
    <s v="High"/>
    <n v="32"/>
    <n v="1.0122199592668024"/>
  </r>
  <r>
    <s v="Fruits"/>
    <n v="250"/>
    <s v="Wedding"/>
    <n v="350"/>
    <s v="Room Temperature"/>
    <x v="1"/>
    <x v="1"/>
    <s v="Sit-down Dinner"/>
    <s v="Suburban"/>
    <s v="Moderate"/>
    <n v="20"/>
    <n v="1.4"/>
  </r>
  <r>
    <s v="Meat"/>
    <n v="350"/>
    <s v="Social Gathering"/>
    <n v="450"/>
    <s v="Room Temperature"/>
    <x v="0"/>
    <x v="1"/>
    <s v="Sit-down Dinner"/>
    <s v="Suburban"/>
    <s v="High"/>
    <n v="35"/>
    <n v="1.2857142857142858"/>
  </r>
  <r>
    <s v="Dairy Products"/>
    <n v="220"/>
    <s v="Social Gathering"/>
    <n v="300"/>
    <s v="Room Temperature"/>
    <x v="0"/>
    <x v="2"/>
    <s v="Finger Food"/>
    <s v="Rural"/>
    <s v="Low"/>
    <n v="15"/>
    <n v="1.3636363636363635"/>
  </r>
  <r>
    <s v="Baked Goods"/>
    <n v="380"/>
    <s v="Social Gathering"/>
    <n v="480"/>
    <s v="Room Temperature"/>
    <x v="0"/>
    <x v="2"/>
    <s v="Buffet"/>
    <s v="Suburban"/>
    <s v="Moderate"/>
    <n v="30"/>
    <n v="1.263157894736842"/>
  </r>
  <r>
    <s v="Vegetables"/>
    <n v="250"/>
    <s v="Wedding"/>
    <n v="350"/>
    <s v="Refrigerated"/>
    <x v="0"/>
    <x v="0"/>
    <s v="Sit-down Dinner"/>
    <s v="Suburban"/>
    <s v="Moderate"/>
    <n v="20"/>
    <n v="1.4"/>
  </r>
  <r>
    <s v="Dairy Products"/>
    <n v="400"/>
    <s v="Wedding"/>
    <n v="500"/>
    <s v="Room Temperature"/>
    <x v="0"/>
    <x v="0"/>
    <s v="Sit-down Dinner"/>
    <s v="Urban"/>
    <s v="High"/>
    <n v="50"/>
    <n v="1.25"/>
  </r>
  <r>
    <s v="Dairy Products"/>
    <n v="250"/>
    <s v="Corporate"/>
    <n v="400"/>
    <s v="Room Temperature"/>
    <x v="0"/>
    <x v="0"/>
    <s v="Sit-down Dinner"/>
    <s v="Urban"/>
    <s v="Low"/>
    <n v="25"/>
    <n v="1.6"/>
  </r>
  <r>
    <s v="Baked Goods"/>
    <n v="400"/>
    <s v="Social Gathering"/>
    <n v="500"/>
    <s v="Room Temperature"/>
    <x v="0"/>
    <x v="2"/>
    <s v="Sit-down Dinner"/>
    <s v="Urban"/>
    <s v="High"/>
    <n v="50"/>
    <n v="1.25"/>
  </r>
  <r>
    <s v="Baked Goods"/>
    <n v="240"/>
    <s v="Wedding"/>
    <n v="450"/>
    <s v="Room Temperature"/>
    <x v="1"/>
    <x v="0"/>
    <s v="Sit-down Dinner"/>
    <s v="Suburban"/>
    <s v="Low"/>
    <n v="20"/>
    <n v="1.875"/>
  </r>
  <r>
    <s v="Dairy Products"/>
    <n v="250"/>
    <s v="Social Gathering"/>
    <n v="350"/>
    <s v="Room Temperature"/>
    <x v="0"/>
    <x v="1"/>
    <s v="Buffet"/>
    <s v="Suburban"/>
    <s v="Moderate"/>
    <n v="20"/>
    <n v="1.4"/>
  </r>
  <r>
    <s v="Dairy Products"/>
    <n v="453"/>
    <s v="Corporate"/>
    <n v="484"/>
    <s v="Room Temperature"/>
    <x v="0"/>
    <x v="0"/>
    <s v="Sit-down Dinner"/>
    <s v="Urban"/>
    <s v="High"/>
    <n v="54"/>
    <n v="1.0684326710816776"/>
  </r>
  <r>
    <s v="Dairy Products"/>
    <n v="380"/>
    <s v="Social Gathering"/>
    <n v="480"/>
    <s v="Room Temperature"/>
    <x v="0"/>
    <x v="1"/>
    <s v="Buffet"/>
    <s v="Suburban"/>
    <s v="Moderate"/>
    <n v="30"/>
    <n v="1.263157894736842"/>
  </r>
  <r>
    <s v="Baked Goods"/>
    <n v="380"/>
    <s v="Social Gathering"/>
    <n v="500"/>
    <s v="Room Temperature"/>
    <x v="0"/>
    <x v="1"/>
    <s v="Sit-down Dinner"/>
    <s v="Suburban"/>
    <s v="High"/>
    <n v="35"/>
    <n v="1.3157894736842106"/>
  </r>
  <r>
    <s v="Dairy Products"/>
    <n v="250"/>
    <s v="Birthday"/>
    <n v="350"/>
    <s v="Room Temperature"/>
    <x v="0"/>
    <x v="0"/>
    <s v="Sit-down Dinner"/>
    <s v="Suburban"/>
    <s v="High"/>
    <n v="40"/>
    <n v="1.4"/>
  </r>
  <r>
    <s v="Vegetables"/>
    <n v="220"/>
    <s v="Social Gathering"/>
    <n v="300"/>
    <s v="Refrigerated"/>
    <x v="0"/>
    <x v="0"/>
    <s v="Finger Food"/>
    <s v="Suburban"/>
    <s v="Moderate"/>
    <n v="15"/>
    <n v="1.3636363636363635"/>
  </r>
  <r>
    <s v="Fruits"/>
    <n v="270"/>
    <s v="Social Gathering"/>
    <n v="400"/>
    <s v="Room Temperature"/>
    <x v="0"/>
    <x v="0"/>
    <s v="Sit-down Dinner"/>
    <s v="Suburban"/>
    <s v="High"/>
    <n v="40"/>
    <n v="1.4814814814814814"/>
  </r>
  <r>
    <s v="Dairy Products"/>
    <n v="280"/>
    <s v="Social Gathering"/>
    <n v="400"/>
    <s v="Room Temperature"/>
    <x v="0"/>
    <x v="0"/>
    <s v="Buffet"/>
    <s v="Urban"/>
    <s v="Moderate"/>
    <n v="24"/>
    <n v="1.4285714285714286"/>
  </r>
  <r>
    <s v="Baked Goods"/>
    <n v="208"/>
    <s v="Social Gathering"/>
    <n v="282"/>
    <s v="Room Temperature"/>
    <x v="0"/>
    <x v="2"/>
    <s v="Sit-down Dinner"/>
    <s v="Urban"/>
    <s v="Moderate"/>
    <n v="22"/>
    <n v="1.3557692307692308"/>
  </r>
  <r>
    <s v="Baked Goods"/>
    <n v="280"/>
    <s v="Social Gathering"/>
    <n v="350"/>
    <s v="Room Temperature"/>
    <x v="0"/>
    <x v="0"/>
    <s v="Finger Food"/>
    <s v="Rural"/>
    <s v="Moderate"/>
    <n v="15"/>
    <n v="1.25"/>
  </r>
  <r>
    <s v="Dairy Products"/>
    <n v="342"/>
    <s v="Social Gathering"/>
    <n v="405"/>
    <s v="Room Temperature"/>
    <x v="0"/>
    <x v="0"/>
    <s v="Finger Food"/>
    <s v="Rural"/>
    <s v="Moderate"/>
    <n v="29"/>
    <n v="1.1842105263157894"/>
  </r>
  <r>
    <s v="Dairy Products"/>
    <n v="320"/>
    <s v="Social Gathering"/>
    <n v="400"/>
    <s v="Room Temperature"/>
    <x v="0"/>
    <x v="0"/>
    <s v="Finger Food"/>
    <s v="Suburban"/>
    <s v="Moderate"/>
    <n v="25"/>
    <n v="1.25"/>
  </r>
  <r>
    <s v="Dairy Products"/>
    <n v="300"/>
    <s v="Social Gathering"/>
    <n v="400"/>
    <s v="Room Temperature"/>
    <x v="0"/>
    <x v="0"/>
    <s v="Sit-down Dinner"/>
    <s v="Urban"/>
    <s v="Moderate"/>
    <n v="30"/>
    <n v="1.3333333333333333"/>
  </r>
  <r>
    <s v="Dairy Products"/>
    <n v="310"/>
    <s v="Social Gathering"/>
    <n v="350"/>
    <s v="Room Temperature"/>
    <x v="0"/>
    <x v="0"/>
    <s v="Finger Food"/>
    <s v="Urban"/>
    <s v="High"/>
    <n v="35"/>
    <n v="1.1290322580645162"/>
  </r>
  <r>
    <s v="Baked Goods"/>
    <n v="380"/>
    <s v="Social Gathering"/>
    <n v="400"/>
    <s v="Room Temperature"/>
    <x v="0"/>
    <x v="0"/>
    <s v="Finger Food"/>
    <s v="Rural"/>
    <s v="Moderate"/>
    <n v="25"/>
    <n v="1.0526315789473684"/>
  </r>
  <r>
    <s v="Baked Goods"/>
    <n v="434"/>
    <s v="Social Gathering"/>
    <n v="495"/>
    <s v="Room Temperature"/>
    <x v="0"/>
    <x v="0"/>
    <s v="Sit-down Dinner"/>
    <s v="Suburban"/>
    <s v="Low"/>
    <n v="36"/>
    <n v="1.1405529953917051"/>
  </r>
  <r>
    <s v="Meat"/>
    <n v="284"/>
    <s v="Wedding"/>
    <n v="443"/>
    <s v="Refrigerated"/>
    <x v="0"/>
    <x v="2"/>
    <s v="Buffet"/>
    <s v="Urban"/>
    <s v="Low"/>
    <n v="32"/>
    <n v="1.5598591549295775"/>
  </r>
  <r>
    <s v="Meat"/>
    <n v="250"/>
    <s v="Wedding"/>
    <n v="350"/>
    <s v="Refrigerated"/>
    <x v="0"/>
    <x v="2"/>
    <s v="Buffet"/>
    <s v="Urban"/>
    <s v="Low"/>
    <n v="10"/>
    <n v="1.4"/>
  </r>
  <r>
    <s v="Meat"/>
    <n v="250"/>
    <s v="Wedding"/>
    <n v="480"/>
    <s v="Refrigerated"/>
    <x v="0"/>
    <x v="2"/>
    <s v="Finger Food"/>
    <s v="Rural"/>
    <s v="Low"/>
    <n v="20"/>
    <n v="1.92"/>
  </r>
  <r>
    <s v="Meat"/>
    <n v="280"/>
    <s v="Birthday"/>
    <n v="350"/>
    <s v="Room Temperature"/>
    <x v="0"/>
    <x v="1"/>
    <s v="Finger Food"/>
    <s v="Urban"/>
    <s v="Low"/>
    <n v="20"/>
    <n v="1.25"/>
  </r>
  <r>
    <s v="Meat"/>
    <n v="300"/>
    <s v="Corporate"/>
    <n v="400"/>
    <s v="Refrigerated"/>
    <x v="1"/>
    <x v="1"/>
    <s v="Finger Food"/>
    <s v="Urban"/>
    <s v="Low"/>
    <n v="20"/>
    <n v="1.3333333333333333"/>
  </r>
  <r>
    <s v="Meat"/>
    <n v="400"/>
    <s v="Birthday"/>
    <n v="500"/>
    <s v="Refrigerated"/>
    <x v="0"/>
    <x v="1"/>
    <s v="Sit-down Dinner"/>
    <s v="Urban"/>
    <s v="High"/>
    <n v="45"/>
    <n v="1.25"/>
  </r>
  <r>
    <s v="Meat"/>
    <n v="300"/>
    <s v="Corporate"/>
    <n v="400"/>
    <s v="Refrigerated"/>
    <x v="0"/>
    <x v="2"/>
    <s v="Sit-down Dinner"/>
    <s v="Urban"/>
    <s v="High"/>
    <n v="40"/>
    <n v="1.3333333333333333"/>
  </r>
  <r>
    <s v="Meat"/>
    <n v="350"/>
    <s v="Corporate"/>
    <n v="450"/>
    <s v="Refrigerated"/>
    <x v="0"/>
    <x v="2"/>
    <s v="Sit-down Dinner"/>
    <s v="Urban"/>
    <s v="High"/>
    <n v="35"/>
    <n v="1.2857142857142858"/>
  </r>
  <r>
    <s v="Meat"/>
    <n v="400"/>
    <s v="Corporate"/>
    <n v="500"/>
    <s v="Refrigerated"/>
    <x v="0"/>
    <x v="2"/>
    <s v="Sit-down Dinner"/>
    <s v="Rural"/>
    <s v="High"/>
    <n v="40"/>
    <n v="1.25"/>
  </r>
  <r>
    <s v="Fruits"/>
    <n v="310"/>
    <s v="Corporate"/>
    <n v="350"/>
    <s v="Room Temperature"/>
    <x v="0"/>
    <x v="2"/>
    <s v="Finger Food"/>
    <s v="Urban"/>
    <s v="High"/>
    <n v="35"/>
    <n v="1.1290322580645162"/>
  </r>
  <r>
    <s v="Meat"/>
    <n v="400"/>
    <s v="Wedding"/>
    <n v="350"/>
    <s v="Room Temperature"/>
    <x v="0"/>
    <x v="1"/>
    <s v="Sit-down Dinner"/>
    <s v="Urban"/>
    <s v="High"/>
    <n v="35"/>
    <n v="0.875"/>
  </r>
  <r>
    <s v="Meat"/>
    <n v="207"/>
    <s v="Corporate"/>
    <n v="280"/>
    <s v="Room Temperature"/>
    <x v="0"/>
    <x v="2"/>
    <s v="Finger Food"/>
    <s v="Suburban"/>
    <s v="High"/>
    <n v="20"/>
    <n v="1.3526570048309179"/>
  </r>
  <r>
    <s v="Fruits"/>
    <n v="380"/>
    <s v="Wedding"/>
    <n v="500"/>
    <s v="Refrigerated"/>
    <x v="1"/>
    <x v="1"/>
    <s v="Sit-down Dinner"/>
    <s v="Urban"/>
    <s v="High"/>
    <n v="35"/>
    <n v="1.3157894736842106"/>
  </r>
  <r>
    <s v="Meat"/>
    <n v="302"/>
    <s v="Social Gathering"/>
    <n v="371"/>
    <s v="Room Temperature"/>
    <x v="0"/>
    <x v="1"/>
    <s v="Buffet"/>
    <s v="Suburban"/>
    <s v="Low"/>
    <n v="27"/>
    <n v="1.2284768211920529"/>
  </r>
  <r>
    <s v="Dairy Products"/>
    <n v="250"/>
    <s v="Corporate"/>
    <n v="350"/>
    <s v="Room Temperature"/>
    <x v="0"/>
    <x v="1"/>
    <s v="Buffet"/>
    <s v="Urban"/>
    <s v="Low"/>
    <n v="10"/>
    <n v="1.4"/>
  </r>
  <r>
    <s v="Baked Goods"/>
    <n v="280"/>
    <s v="Birthday"/>
    <n v="350"/>
    <s v="Room Temperature"/>
    <x v="0"/>
    <x v="1"/>
    <s v="Finger Food"/>
    <s v="Rural"/>
    <s v="Low"/>
    <n v="15"/>
    <n v="1.25"/>
  </r>
  <r>
    <s v="Vegetables"/>
    <n v="350"/>
    <s v="Birthday"/>
    <n v="450"/>
    <s v="Refrigerated"/>
    <x v="0"/>
    <x v="1"/>
    <s v="Sit-down Dinner"/>
    <s v="Urban"/>
    <s v="High"/>
    <n v="35"/>
    <n v="1.2857142857142858"/>
  </r>
  <r>
    <s v="Fruits"/>
    <n v="220"/>
    <s v="Wedding"/>
    <n v="300"/>
    <s v="Room Temperature"/>
    <x v="0"/>
    <x v="2"/>
    <s v="Sit-down Dinner"/>
    <s v="Suburban"/>
    <s v="Low"/>
    <n v="15"/>
    <n v="1.3636363636363635"/>
  </r>
  <r>
    <s v="Vegetables"/>
    <n v="300"/>
    <s v="Birthday"/>
    <n v="400"/>
    <s v="Refrigerated"/>
    <x v="1"/>
    <x v="1"/>
    <s v="Finger Food"/>
    <s v="Suburban"/>
    <s v="Low"/>
    <n v="15"/>
    <n v="1.3333333333333333"/>
  </r>
  <r>
    <s v="Meat"/>
    <n v="300"/>
    <s v="Social Gathering"/>
    <n v="450"/>
    <s v="Refrigerated"/>
    <x v="0"/>
    <x v="2"/>
    <s v="Finger Food"/>
    <s v="Suburban"/>
    <s v="High"/>
    <n v="35"/>
    <n v="1.5"/>
  </r>
  <r>
    <s v="Fruits"/>
    <n v="250"/>
    <s v="Corporate"/>
    <n v="350"/>
    <s v="Refrigerated"/>
    <x v="0"/>
    <x v="0"/>
    <s v="Finger Food"/>
    <s v="Urban"/>
    <s v="Moderate"/>
    <n v="20"/>
    <n v="1.4"/>
  </r>
  <r>
    <s v="Vegetables"/>
    <n v="350"/>
    <s v="Wedding"/>
    <n v="450"/>
    <s v="Room Temperature"/>
    <x v="0"/>
    <x v="2"/>
    <s v="Sit-down Dinner"/>
    <s v="Urban"/>
    <s v="High"/>
    <n v="40"/>
    <n v="1.2857142857142858"/>
  </r>
  <r>
    <s v="Fruits"/>
    <n v="442"/>
    <s v="Wedding"/>
    <n v="482"/>
    <s v="Room Temperature"/>
    <x v="0"/>
    <x v="0"/>
    <s v="Sit-down Dinner"/>
    <s v="Urban"/>
    <s v="Low"/>
    <n v="32"/>
    <n v="1.090497737556561"/>
  </r>
  <r>
    <s v="Fruits"/>
    <n v="350"/>
    <s v="Wedding"/>
    <n v="450"/>
    <s v="Room Temperature"/>
    <x v="0"/>
    <x v="1"/>
    <s v="Sit-down Dinner"/>
    <s v="Urban"/>
    <s v="Moderate"/>
    <n v="25"/>
    <n v="1.2857142857142858"/>
  </r>
  <r>
    <s v="Baked Goods"/>
    <n v="300"/>
    <s v="Wedding"/>
    <n v="400"/>
    <s v="Room Temperature"/>
    <x v="0"/>
    <x v="1"/>
    <s v="Sit-down Dinner"/>
    <s v="Urban"/>
    <s v="Low"/>
    <n v="20"/>
    <n v="1.3333333333333333"/>
  </r>
  <r>
    <s v="Dairy Products"/>
    <n v="310"/>
    <s v="Birthday"/>
    <n v="350"/>
    <s v="Room Temperature"/>
    <x v="0"/>
    <x v="1"/>
    <s v="Finger Food"/>
    <s v="Rural"/>
    <s v="High"/>
    <n v="35"/>
    <n v="1.1290322580645162"/>
  </r>
  <r>
    <s v="Baked Goods"/>
    <n v="275"/>
    <s v="Wedding"/>
    <n v="388"/>
    <s v="Room Temperature"/>
    <x v="0"/>
    <x v="0"/>
    <s v="Finger Food"/>
    <s v="Urban"/>
    <s v="Low"/>
    <n v="16"/>
    <n v="1.4109090909090909"/>
  </r>
  <r>
    <s v="Fruits"/>
    <n v="310"/>
    <s v="Social Gathering"/>
    <n v="350"/>
    <s v="Room Temperature"/>
    <x v="0"/>
    <x v="1"/>
    <s v="Finger Food"/>
    <s v="Rural"/>
    <s v="High"/>
    <n v="35"/>
    <n v="1.1290322580645162"/>
  </r>
  <r>
    <s v="Baked Goods"/>
    <n v="220"/>
    <s v="Birthday"/>
    <n v="300"/>
    <s v="Room Temperature"/>
    <x v="0"/>
    <x v="2"/>
    <s v="Finger Food"/>
    <s v="Rural"/>
    <s v="Moderate"/>
    <n v="15"/>
    <n v="1.3636363636363635"/>
  </r>
  <r>
    <s v="Dairy Products"/>
    <n v="380"/>
    <s v="Wedding"/>
    <n v="480"/>
    <s v="Room Temperature"/>
    <x v="0"/>
    <x v="2"/>
    <s v="Buffet"/>
    <s v="Suburban"/>
    <s v="Moderate"/>
    <n v="30"/>
    <n v="1.263157894736842"/>
  </r>
  <r>
    <s v="Dairy Products"/>
    <n v="491"/>
    <s v="Wedding"/>
    <n v="497"/>
    <s v="Room Temperature"/>
    <x v="1"/>
    <x v="2"/>
    <s v="Finger Food"/>
    <s v="Rural"/>
    <s v="High"/>
    <n v="32"/>
    <n v="1.0122199592668024"/>
  </r>
  <r>
    <s v="Dairy Products"/>
    <n v="250"/>
    <s v="Birthday"/>
    <n v="350"/>
    <s v="Room Temperature"/>
    <x v="1"/>
    <x v="1"/>
    <s v="Buffet"/>
    <s v="Rural"/>
    <s v="Moderate"/>
    <n v="20"/>
    <n v="1.4"/>
  </r>
  <r>
    <s v="Vegetables"/>
    <n v="250"/>
    <s v="Corporate"/>
    <n v="350"/>
    <s v="Refrigerated"/>
    <x v="1"/>
    <x v="2"/>
    <s v="Sit-down Dinner"/>
    <s v="Suburban"/>
    <s v="High"/>
    <n v="40"/>
    <n v="1.4"/>
  </r>
  <r>
    <s v="Fruits"/>
    <n v="220"/>
    <s v="Corporate"/>
    <n v="300"/>
    <s v="Refrigerated"/>
    <x v="1"/>
    <x v="0"/>
    <s v="Finger Food"/>
    <s v="Suburban"/>
    <s v="Moderate"/>
    <n v="20"/>
    <n v="1.3636363636363635"/>
  </r>
  <r>
    <s v="Fruits"/>
    <n v="320"/>
    <s v="Birthday"/>
    <n v="400"/>
    <s v="Room Temperature"/>
    <x v="0"/>
    <x v="0"/>
    <s v="Finger Food"/>
    <s v="Suburban"/>
    <s v="Moderate"/>
    <n v="25"/>
    <n v="1.25"/>
  </r>
  <r>
    <s v="Fruits"/>
    <n v="300"/>
    <s v="Corporate"/>
    <n v="400"/>
    <s v="Room Temperature"/>
    <x v="1"/>
    <x v="0"/>
    <s v="Finger Food"/>
    <s v="Rural"/>
    <s v="Moderate"/>
    <n v="25"/>
    <n v="1.3333333333333333"/>
  </r>
  <r>
    <s v="Baked Goods"/>
    <n v="250"/>
    <s v="Corporate"/>
    <n v="350"/>
    <s v="Room Temperature"/>
    <x v="0"/>
    <x v="2"/>
    <s v="Finger Food"/>
    <s v="Suburban"/>
    <s v="Moderate"/>
    <n v="20"/>
    <n v="1.4"/>
  </r>
  <r>
    <s v="Meat"/>
    <n v="300"/>
    <s v="Social Gathering"/>
    <n v="400"/>
    <s v="Room Temperature"/>
    <x v="0"/>
    <x v="1"/>
    <s v="Finger Food"/>
    <s v="Suburban"/>
    <s v="Moderate"/>
    <n v="15"/>
    <n v="1.3333333333333333"/>
  </r>
  <r>
    <s v="Baked Goods"/>
    <n v="320"/>
    <s v="Social Gathering"/>
    <n v="400"/>
    <s v="Room Temperature"/>
    <x v="0"/>
    <x v="0"/>
    <s v="Buffet"/>
    <s v="Rural"/>
    <s v="High"/>
    <n v="30"/>
    <n v="1.25"/>
  </r>
  <r>
    <s v="Meat"/>
    <n v="208"/>
    <s v="Social Gathering"/>
    <n v="282"/>
    <s v="Refrigerated"/>
    <x v="0"/>
    <x v="1"/>
    <s v="Sit-down Dinner"/>
    <s v="Suburban"/>
    <s v="Moderate"/>
    <n v="22"/>
    <n v="1.3557692307692308"/>
  </r>
  <r>
    <s v="Baked Goods"/>
    <n v="438"/>
    <s v="Corporate"/>
    <n v="493"/>
    <s v="Room Temperature"/>
    <x v="0"/>
    <x v="1"/>
    <s v="Sit-down Dinner"/>
    <s v="Urban"/>
    <s v="Moderate"/>
    <n v="35"/>
    <n v="1.1255707762557077"/>
  </r>
  <r>
    <s v="Vegetables"/>
    <n v="280"/>
    <s v="Social Gathering"/>
    <n v="350"/>
    <s v="Room Temperature"/>
    <x v="0"/>
    <x v="1"/>
    <s v="Finger Food"/>
    <s v="Suburban"/>
    <s v="Low"/>
    <n v="20"/>
    <n v="1.25"/>
  </r>
  <r>
    <s v="Baked Goods"/>
    <n v="207"/>
    <s v="Corporate"/>
    <n v="280"/>
    <s v="Room Temperature"/>
    <x v="0"/>
    <x v="0"/>
    <s v="Finger Food"/>
    <s v="Suburban"/>
    <s v="High"/>
    <n v="20"/>
    <n v="1.3526570048309179"/>
  </r>
  <r>
    <s v="Vegetables"/>
    <n v="453"/>
    <s v="Social Gathering"/>
    <n v="484"/>
    <s v="Refrigerated"/>
    <x v="0"/>
    <x v="2"/>
    <s v="Sit-down Dinner"/>
    <s v="Suburban"/>
    <s v="High"/>
    <n v="54"/>
    <n v="1.0684326710816776"/>
  </r>
  <r>
    <s v="Baked Goods"/>
    <n v="380"/>
    <s v="Social Gathering"/>
    <n v="480"/>
    <s v="Room Temperature"/>
    <x v="0"/>
    <x v="2"/>
    <s v="Buffet"/>
    <s v="Suburban"/>
    <s v="Moderate"/>
    <n v="30"/>
    <n v="1.263157894736842"/>
  </r>
  <r>
    <s v="Dairy Products"/>
    <n v="300"/>
    <s v="Corporate"/>
    <n v="400"/>
    <s v="Room Temperature"/>
    <x v="0"/>
    <x v="0"/>
    <s v="Finger Food"/>
    <s v="Suburban"/>
    <s v="Low"/>
    <n v="15"/>
    <n v="1.3333333333333333"/>
  </r>
  <r>
    <s v="Vegetables"/>
    <n v="280"/>
    <s v="Corporate"/>
    <n v="350"/>
    <s v="Refrigerated"/>
    <x v="1"/>
    <x v="0"/>
    <s v="Finger Food"/>
    <s v="Suburban"/>
    <s v="Moderate"/>
    <n v="20"/>
    <n v="1.25"/>
  </r>
  <r>
    <s v="Dairy Products"/>
    <n v="400"/>
    <s v="Social Gathering"/>
    <n v="400"/>
    <s v="Room Temperature"/>
    <x v="0"/>
    <x v="2"/>
    <s v="Finger Food"/>
    <s v="Rural"/>
    <s v="High"/>
    <n v="40"/>
    <n v="1"/>
  </r>
  <r>
    <s v="Dairy Products"/>
    <n v="250"/>
    <s v="Corporate"/>
    <n v="350"/>
    <s v="Room Temperature"/>
    <x v="0"/>
    <x v="1"/>
    <s v="Finger Food"/>
    <s v="Suburban"/>
    <s v="Moderate"/>
    <n v="20"/>
    <n v="1.4"/>
  </r>
  <r>
    <s v="Baked Goods"/>
    <n v="350"/>
    <s v="Birthday"/>
    <n v="450"/>
    <s v="Room Temperature"/>
    <x v="0"/>
    <x v="0"/>
    <s v="Sit-down Dinner"/>
    <s v="Suburban"/>
    <s v="High"/>
    <n v="35"/>
    <n v="1.2857142857142858"/>
  </r>
  <r>
    <s v="Baked Goods"/>
    <n v="250"/>
    <s v="Social Gathering"/>
    <n v="350"/>
    <s v="Room Temperature"/>
    <x v="0"/>
    <x v="0"/>
    <s v="Buffet"/>
    <s v="Rural"/>
    <s v="Moderate"/>
    <n v="20"/>
    <n v="1.4"/>
  </r>
  <r>
    <s v="Dairy Products"/>
    <n v="250"/>
    <s v="Corporate"/>
    <n v="350"/>
    <s v="Room Temperature"/>
    <x v="0"/>
    <x v="1"/>
    <s v="Sit-down Dinner"/>
    <s v="Urban"/>
    <s v="Moderate"/>
    <n v="20"/>
    <n v="1.4"/>
  </r>
  <r>
    <s v="Baked Goods"/>
    <n v="220"/>
    <s v="Birthday"/>
    <n v="300"/>
    <s v="Room Temperature"/>
    <x v="0"/>
    <x v="0"/>
    <s v="Finger Food"/>
    <s v="Suburban"/>
    <s v="Moderate"/>
    <n v="20"/>
    <n v="1.3636363636363635"/>
  </r>
  <r>
    <s v="Fruits"/>
    <n v="280"/>
    <s v="Social Gathering"/>
    <n v="350"/>
    <s v="Room Temperature"/>
    <x v="0"/>
    <x v="0"/>
    <s v="Finger Food"/>
    <s v="Suburban"/>
    <s v="Moderate"/>
    <n v="20"/>
    <n v="1.25"/>
  </r>
  <r>
    <s v="Vegetables"/>
    <n v="250"/>
    <s v="Social Gathering"/>
    <n v="350"/>
    <s v="Room Temperature"/>
    <x v="0"/>
    <x v="1"/>
    <s v="Sit-down Dinner"/>
    <s v="Rural"/>
    <s v="Moderate"/>
    <n v="20"/>
    <n v="1.4"/>
  </r>
  <r>
    <s v="Dairy Products"/>
    <n v="342"/>
    <s v="Social Gathering"/>
    <n v="405"/>
    <s v="Room Temperature"/>
    <x v="0"/>
    <x v="1"/>
    <s v="Finger Food"/>
    <s v="Rural"/>
    <s v="Moderate"/>
    <n v="29"/>
    <n v="1.1842105263157894"/>
  </r>
  <r>
    <s v="Vegetables"/>
    <n v="400"/>
    <s v="Corporate"/>
    <n v="500"/>
    <s v="Room Temperature"/>
    <x v="1"/>
    <x v="0"/>
    <s v="Sit-down Dinner"/>
    <s v="Suburban"/>
    <s v="High"/>
    <n v="50"/>
    <n v="1.25"/>
  </r>
  <r>
    <s v="Dairy Products"/>
    <n v="300"/>
    <s v="Birthday"/>
    <n v="400"/>
    <s v="Room Temperature"/>
    <x v="0"/>
    <x v="0"/>
    <s v="Sit-down Dinner"/>
    <s v="Suburban"/>
    <s v="High"/>
    <n v="40"/>
    <n v="1.3333333333333333"/>
  </r>
  <r>
    <s v="Dairy Products"/>
    <n v="491"/>
    <s v="Social Gathering"/>
    <n v="497"/>
    <s v="Room Temperature"/>
    <x v="0"/>
    <x v="0"/>
    <s v="Finger Food"/>
    <s v="Rural"/>
    <s v="High"/>
    <n v="32"/>
    <n v="1.0122199592668024"/>
  </r>
  <r>
    <s v="Dairy Products"/>
    <n v="280"/>
    <s v="Corporate"/>
    <n v="350"/>
    <s v="Room Temperature"/>
    <x v="0"/>
    <x v="0"/>
    <s v="Finger Food"/>
    <s v="Suburban"/>
    <s v="Moderate"/>
    <n v="20"/>
    <n v="1.25"/>
  </r>
  <r>
    <s v="Dairy Products"/>
    <n v="380"/>
    <s v="Social Gathering"/>
    <n v="500"/>
    <s v="Room Temperature"/>
    <x v="0"/>
    <x v="1"/>
    <s v="Sit-down Dinner"/>
    <s v="Suburban"/>
    <s v="High"/>
    <n v="35"/>
    <n v="1.3157894736842106"/>
  </r>
  <r>
    <s v="Dairy Products"/>
    <n v="300"/>
    <s v="Social Gathering"/>
    <n v="400"/>
    <s v="Room Temperature"/>
    <x v="0"/>
    <x v="0"/>
    <s v="Sit-down Dinner"/>
    <s v="Urban"/>
    <s v="High"/>
    <n v="40"/>
    <n v="1.3333333333333333"/>
  </r>
  <r>
    <s v="Dairy Products"/>
    <n v="230"/>
    <s v="Corporate"/>
    <n v="500"/>
    <s v="Room Temperature"/>
    <x v="0"/>
    <x v="0"/>
    <s v="Sit-down Dinner"/>
    <s v="Suburban"/>
    <s v="Moderate"/>
    <n v="30"/>
    <n v="2.1739130434782608"/>
  </r>
  <r>
    <s v="Baked Goods"/>
    <n v="300"/>
    <s v="Social Gathering"/>
    <n v="400"/>
    <s v="Room Temperature"/>
    <x v="0"/>
    <x v="0"/>
    <s v="Sit-down Dinner"/>
    <s v="Suburban"/>
    <s v="Moderate"/>
    <n v="25"/>
    <n v="1.3333333333333333"/>
  </r>
  <r>
    <s v="Meat"/>
    <n v="300"/>
    <s v="Wedding"/>
    <n v="400"/>
    <s v="Refrigerated"/>
    <x v="0"/>
    <x v="2"/>
    <s v="Buffet"/>
    <s v="Suburban"/>
    <s v="High"/>
    <n v="40"/>
    <n v="1.3333333333333333"/>
  </r>
  <r>
    <s v="Meat"/>
    <n v="300"/>
    <s v="Wedding"/>
    <n v="400"/>
    <s v="Refrigerated"/>
    <x v="0"/>
    <x v="2"/>
    <s v="Finger Food"/>
    <s v="Urban"/>
    <s v="Low"/>
    <n v="20"/>
    <n v="1.3333333333333333"/>
  </r>
  <r>
    <s v="Meat"/>
    <n v="302"/>
    <s v="Wedding"/>
    <n v="371"/>
    <s v="Refrigerated"/>
    <x v="1"/>
    <x v="2"/>
    <s v="Buffet"/>
    <s v="Suburban"/>
    <s v="Low"/>
    <n v="27"/>
    <n v="1.2284768211920529"/>
  </r>
  <r>
    <s v="Vegetables"/>
    <n v="472"/>
    <s v="Birthday"/>
    <n v="489"/>
    <s v="Refrigerated"/>
    <x v="0"/>
    <x v="2"/>
    <s v="Buffet"/>
    <s v="Urban"/>
    <s v="Low"/>
    <n v="36"/>
    <n v="1.0360169491525424"/>
  </r>
  <r>
    <s v="Meat"/>
    <n v="300"/>
    <s v="Corporate"/>
    <n v="400"/>
    <s v="Refrigerated"/>
    <x v="1"/>
    <x v="1"/>
    <s v="Buffet"/>
    <s v="Suburban"/>
    <s v="High"/>
    <n v="40"/>
    <n v="1.3333333333333333"/>
  </r>
  <r>
    <s v="Vegetables"/>
    <n v="250"/>
    <s v="Wedding"/>
    <n v="350"/>
    <s v="Refrigerated"/>
    <x v="0"/>
    <x v="1"/>
    <s v="Buffet"/>
    <s v="Suburban"/>
    <s v="Low"/>
    <n v="10"/>
    <n v="1.4"/>
  </r>
  <r>
    <s v="Meat"/>
    <n v="290"/>
    <s v="Corporate"/>
    <n v="374"/>
    <s v="Refrigerated"/>
    <x v="0"/>
    <x v="1"/>
    <s v="Finger Food"/>
    <s v="Suburban"/>
    <s v="Low"/>
    <n v="27"/>
    <n v="1.289655172413793"/>
  </r>
  <r>
    <s v="Meat"/>
    <n v="434"/>
    <s v="Corporate"/>
    <n v="495"/>
    <s v="Refrigerated"/>
    <x v="0"/>
    <x v="2"/>
    <s v="Sit-down Dinner"/>
    <s v="Urban"/>
    <s v="Low"/>
    <n v="36"/>
    <n v="1.1405529953917051"/>
  </r>
  <r>
    <s v="Fruits"/>
    <n v="280"/>
    <s v="Corporate"/>
    <n v="350"/>
    <s v="Refrigerated"/>
    <x v="1"/>
    <x v="2"/>
    <s v="Finger Food"/>
    <s v="Urban"/>
    <s v="Low"/>
    <n v="15"/>
    <n v="1.25"/>
  </r>
  <r>
    <s v="Fruits"/>
    <n v="400"/>
    <s v="Wedding"/>
    <n v="500"/>
    <s v="Refrigerated"/>
    <x v="0"/>
    <x v="1"/>
    <s v="Sit-down Dinner"/>
    <s v="Urban"/>
    <s v="High"/>
    <n v="45"/>
    <n v="1.25"/>
  </r>
  <r>
    <s v="Meat"/>
    <n v="350"/>
    <s v="Wedding"/>
    <n v="450"/>
    <s v="Refrigerated"/>
    <x v="0"/>
    <x v="1"/>
    <s v="Sit-down Dinner"/>
    <s v="Suburban"/>
    <s v="High"/>
    <n v="35"/>
    <n v="1.2857142857142858"/>
  </r>
  <r>
    <s v="Meat"/>
    <n v="250"/>
    <s v="Corporate"/>
    <n v="350"/>
    <s v="Room Temperature"/>
    <x v="0"/>
    <x v="1"/>
    <s v="Finger Food"/>
    <s v="Suburban"/>
    <s v="High"/>
    <n v="30"/>
    <n v="1.4"/>
  </r>
  <r>
    <s v="Vegetables"/>
    <n v="350"/>
    <s v="Wedding"/>
    <n v="450"/>
    <s v="Refrigerated"/>
    <x v="0"/>
    <x v="1"/>
    <s v="Sit-down Dinner"/>
    <s v="Rural"/>
    <s v="High"/>
    <n v="35"/>
    <n v="1.2857142857142858"/>
  </r>
  <r>
    <s v="Meat"/>
    <n v="350"/>
    <s v="Corporate"/>
    <n v="450"/>
    <s v="Refrigerated"/>
    <x v="0"/>
    <x v="2"/>
    <s v="Sit-down Dinner"/>
    <s v="Urban"/>
    <s v="Moderate"/>
    <n v="25"/>
    <n v="1.2857142857142858"/>
  </r>
  <r>
    <s v="Vegetables"/>
    <n v="280"/>
    <s v="Wedding"/>
    <n v="350"/>
    <s v="Refrigerated"/>
    <x v="0"/>
    <x v="2"/>
    <s v="Finger Food"/>
    <s v="Urban"/>
    <s v="Moderate"/>
    <n v="20"/>
    <n v="1.25"/>
  </r>
  <r>
    <s v="Fruits"/>
    <n v="302"/>
    <s v="Corporate"/>
    <n v="371"/>
    <s v="Room Temperature"/>
    <x v="0"/>
    <x v="0"/>
    <s v="Buffet"/>
    <s v="Suburban"/>
    <s v="Low"/>
    <n v="22"/>
    <n v="1.2284768211920529"/>
  </r>
  <r>
    <s v="Meat"/>
    <n v="250"/>
    <s v="Corporate"/>
    <n v="350"/>
    <s v="Room Temperature"/>
    <x v="0"/>
    <x v="1"/>
    <s v="Buffet"/>
    <s v="Urban"/>
    <s v="Low"/>
    <n v="10"/>
    <n v="1.4"/>
  </r>
  <r>
    <s v="Meat"/>
    <n v="280"/>
    <s v="Birthday"/>
    <n v="350"/>
    <s v="Refrigerated"/>
    <x v="0"/>
    <x v="2"/>
    <s v="Finger Food"/>
    <s v="Rural"/>
    <s v="Low"/>
    <n v="20"/>
    <n v="1.25"/>
  </r>
  <r>
    <s v="Meat"/>
    <n v="320"/>
    <s v="Birthday"/>
    <n v="400"/>
    <s v="Refrigerated"/>
    <x v="0"/>
    <x v="0"/>
    <s v="Buffet"/>
    <s v="Rural"/>
    <s v="High"/>
    <n v="30"/>
    <n v="1.25"/>
  </r>
  <r>
    <s v="Fruits"/>
    <n v="250"/>
    <s v="Corporate"/>
    <n v="350"/>
    <s v="Room Temperature"/>
    <x v="0"/>
    <x v="1"/>
    <s v="Buffet"/>
    <s v="Urban"/>
    <s v="Low"/>
    <n v="10"/>
    <n v="1.4"/>
  </r>
  <r>
    <s v="Meat"/>
    <n v="380"/>
    <s v="Birthday"/>
    <n v="480"/>
    <s v="Refrigerated"/>
    <x v="0"/>
    <x v="1"/>
    <s v="Buffet"/>
    <s v="Suburban"/>
    <s v="Moderate"/>
    <n v="30"/>
    <n v="1.263157894736842"/>
  </r>
  <r>
    <s v="Meat"/>
    <n v="380"/>
    <s v="Corporate"/>
    <n v="480"/>
    <s v="Room Temperature"/>
    <x v="1"/>
    <x v="2"/>
    <s v="Buffet"/>
    <s v="Suburban"/>
    <s v="Moderate"/>
    <n v="30"/>
    <n v="1.263157894736842"/>
  </r>
  <r>
    <s v="Meat"/>
    <n v="280"/>
    <s v="Corporate"/>
    <n v="350"/>
    <s v="Refrigerated"/>
    <x v="1"/>
    <x v="1"/>
    <s v="Finger Food"/>
    <s v="Suburban"/>
    <s v="Moderate"/>
    <n v="20"/>
    <n v="1.25"/>
  </r>
  <r>
    <s v="Vegetables"/>
    <n v="434"/>
    <s v="Corporate"/>
    <n v="495"/>
    <s v="Refrigerated"/>
    <x v="0"/>
    <x v="1"/>
    <s v="Sit-down Dinner"/>
    <s v="Rural"/>
    <s v="High"/>
    <n v="36"/>
    <n v="1.1405529953917051"/>
  </r>
  <r>
    <s v="Meat"/>
    <n v="400"/>
    <s v="Birthday"/>
    <n v="500"/>
    <s v="Refrigerated"/>
    <x v="0"/>
    <x v="0"/>
    <s v="Sit-down Dinner"/>
    <s v="Suburban"/>
    <s v="High"/>
    <n v="40"/>
    <n v="1.25"/>
  </r>
  <r>
    <s v="Meat"/>
    <n v="250"/>
    <s v="Social Gathering"/>
    <n v="350"/>
    <s v="Refrigerated"/>
    <x v="0"/>
    <x v="2"/>
    <s v="Finger Food"/>
    <s v="Urban"/>
    <s v="Moderate"/>
    <n v="20"/>
    <n v="1.4"/>
  </r>
  <r>
    <s v="Vegetables"/>
    <n v="320"/>
    <s v="Social Gathering"/>
    <n v="480"/>
    <s v="Refrigerated"/>
    <x v="1"/>
    <x v="1"/>
    <s v="Buffet"/>
    <s v="Rural"/>
    <s v="High"/>
    <n v="40"/>
    <n v="1.5"/>
  </r>
  <r>
    <s v="Baked Goods"/>
    <n v="442"/>
    <s v="Wedding"/>
    <n v="482"/>
    <s v="Room Temperature"/>
    <x v="0"/>
    <x v="2"/>
    <s v="Sit-down Dinner"/>
    <s v="Urban"/>
    <s v="Low"/>
    <n v="32"/>
    <n v="1.090497737556561"/>
  </r>
  <r>
    <s v="Vegetables"/>
    <n v="300"/>
    <s v="Wedding"/>
    <n v="400"/>
    <s v="Room Temperature"/>
    <x v="0"/>
    <x v="1"/>
    <s v="Sit-down Dinner"/>
    <s v="Rural"/>
    <s v="High"/>
    <n v="35"/>
    <n v="1.3333333333333333"/>
  </r>
  <r>
    <s v="Vegetables"/>
    <n v="280"/>
    <s v="Birthday"/>
    <n v="350"/>
    <s v="Refrigerated"/>
    <x v="0"/>
    <x v="2"/>
    <s v="Finger Food"/>
    <s v="Suburban"/>
    <s v="Moderate"/>
    <n v="20"/>
    <n v="1.25"/>
  </r>
  <r>
    <s v="Baked Goods"/>
    <n v="380"/>
    <s v="Birthday"/>
    <n v="480"/>
    <s v="Room Temperature"/>
    <x v="0"/>
    <x v="1"/>
    <s v="Buffet"/>
    <s v="Suburban"/>
    <s v="Moderate"/>
    <n v="30"/>
    <n v="1.263157894736842"/>
  </r>
  <r>
    <s v="Fruits"/>
    <n v="292"/>
    <s v="Corporate"/>
    <n v="470"/>
    <s v="Room Temperature"/>
    <x v="0"/>
    <x v="1"/>
    <s v="Sit-down Dinner"/>
    <s v="Suburban"/>
    <s v="High"/>
    <n v="50"/>
    <n v="1.6095890410958904"/>
  </r>
  <r>
    <s v="Vegetables"/>
    <n v="320"/>
    <s v="Corporate"/>
    <n v="400"/>
    <s v="Refrigerated"/>
    <x v="0"/>
    <x v="2"/>
    <s v="Finger Food"/>
    <s v="Suburban"/>
    <s v="Moderate"/>
    <n v="20"/>
    <n v="1.25"/>
  </r>
  <r>
    <s v="Meat"/>
    <n v="261"/>
    <s v="Wedding"/>
    <n v="350"/>
    <s v="Refrigerated"/>
    <x v="0"/>
    <x v="0"/>
    <s v="Sit-down Dinner"/>
    <s v="Suburban"/>
    <s v="Moderate"/>
    <n v="24"/>
    <n v="1.3409961685823755"/>
  </r>
  <r>
    <s v="Fruits"/>
    <n v="300"/>
    <s v="Corporate"/>
    <n v="400"/>
    <s v="Refrigerated"/>
    <x v="0"/>
    <x v="0"/>
    <s v="Finger Food"/>
    <s v="Suburban"/>
    <s v="Moderate"/>
    <n v="15"/>
    <n v="1.3333333333333333"/>
  </r>
  <r>
    <s v="Vegetables"/>
    <n v="400"/>
    <s v="Birthday"/>
    <n v="500"/>
    <s v="Room Temperature"/>
    <x v="0"/>
    <x v="1"/>
    <s v="Sit-down Dinner"/>
    <s v="Suburban"/>
    <s v="Low"/>
    <n v="25"/>
    <n v="1.25"/>
  </r>
  <r>
    <s v="Fruits"/>
    <n v="220"/>
    <s v="Social Gathering"/>
    <n v="300"/>
    <s v="Room Temperature"/>
    <x v="0"/>
    <x v="1"/>
    <s v="Finger Food"/>
    <s v="Suburban"/>
    <s v="Low"/>
    <n v="15"/>
    <n v="1.3636363636363635"/>
  </r>
  <r>
    <s v="Baked Goods"/>
    <n v="400"/>
    <s v="Birthday"/>
    <n v="500"/>
    <s v="Room Temperature"/>
    <x v="0"/>
    <x v="0"/>
    <s v="Finger Food"/>
    <s v="Rural"/>
    <s v="High"/>
    <n v="40"/>
    <n v="1.25"/>
  </r>
  <r>
    <s v="Dairy Products"/>
    <n v="320"/>
    <s v="Social Gathering"/>
    <n v="400"/>
    <s v="Room Temperature"/>
    <x v="0"/>
    <x v="2"/>
    <s v="Buffet"/>
    <s v="Rural"/>
    <s v="High"/>
    <n v="30"/>
    <n v="1.25"/>
  </r>
  <r>
    <s v="Fruits"/>
    <n v="250"/>
    <s v="Social Gathering"/>
    <n v="480"/>
    <s v="Room Temperature"/>
    <x v="0"/>
    <x v="0"/>
    <s v="Finger Food"/>
    <s v="Rural"/>
    <s v="Low"/>
    <n v="20"/>
    <n v="1.92"/>
  </r>
  <r>
    <s v="Vegetables"/>
    <n v="280"/>
    <s v="Wedding"/>
    <n v="480"/>
    <s v="Refrigerated"/>
    <x v="0"/>
    <x v="0"/>
    <s v="Sit-down Dinner"/>
    <s v="Rural"/>
    <s v="Moderate"/>
    <n v="15"/>
    <n v="1.7142857142857142"/>
  </r>
  <r>
    <s v="Baked Goods"/>
    <n v="300"/>
    <s v="Wedding"/>
    <n v="400"/>
    <s v="Room Temperature"/>
    <x v="0"/>
    <x v="2"/>
    <s v="Sit-down Dinner"/>
    <s v="Rural"/>
    <s v="Low"/>
    <n v="20"/>
    <n v="1.3333333333333333"/>
  </r>
  <r>
    <s v="Fruits"/>
    <n v="280"/>
    <s v="Birthday"/>
    <n v="350"/>
    <s v="Room Temperature"/>
    <x v="0"/>
    <x v="2"/>
    <s v="Finger Food"/>
    <s v="Suburban"/>
    <s v="Moderate"/>
    <n v="20"/>
    <n v="1.25"/>
  </r>
  <r>
    <s v="Fruits"/>
    <n v="290"/>
    <s v="Social Gathering"/>
    <n v="374"/>
    <s v="Room Temperature"/>
    <x v="0"/>
    <x v="1"/>
    <s v="Finger Food"/>
    <s v="Rural"/>
    <s v="Low"/>
    <n v="27"/>
    <n v="1.289655172413793"/>
  </r>
  <r>
    <s v="Fruits"/>
    <n v="320"/>
    <s v="Birthday"/>
    <n v="400"/>
    <s v="Refrigerated"/>
    <x v="0"/>
    <x v="0"/>
    <s v="Sit-down Dinner"/>
    <s v="Suburban"/>
    <s v="High"/>
    <n v="35"/>
    <n v="1.25"/>
  </r>
  <r>
    <s v="Dairy Products"/>
    <n v="250"/>
    <s v="Corporate"/>
    <n v="350"/>
    <s v="Room Temperature"/>
    <x v="0"/>
    <x v="0"/>
    <s v="Buffet"/>
    <s v="Urban"/>
    <s v="Low"/>
    <n v="10"/>
    <n v="1.4"/>
  </r>
  <r>
    <s v="Fruits"/>
    <n v="261"/>
    <s v="Birthday"/>
    <n v="350"/>
    <s v="Refrigerated"/>
    <x v="0"/>
    <x v="0"/>
    <s v="Sit-down Dinner"/>
    <s v="Suburban"/>
    <s v="Moderate"/>
    <n v="23"/>
    <n v="1.3409961685823755"/>
  </r>
  <r>
    <s v="Baked Goods"/>
    <n v="350"/>
    <s v="Birthday"/>
    <n v="450"/>
    <s v="Room Temperature"/>
    <x v="0"/>
    <x v="1"/>
    <s v="Sit-down Dinner"/>
    <s v="Suburban"/>
    <s v="High"/>
    <n v="35"/>
    <n v="1.2857142857142858"/>
  </r>
  <r>
    <s v="Baked Goods"/>
    <n v="270"/>
    <s v="Birthday"/>
    <n v="400"/>
    <s v="Room Temperature"/>
    <x v="0"/>
    <x v="1"/>
    <s v="Sit-down Dinner"/>
    <s v="Suburban"/>
    <s v="High"/>
    <n v="40"/>
    <n v="1.4814814814814814"/>
  </r>
  <r>
    <s v="Vegetables"/>
    <n v="320"/>
    <s v="Social Gathering"/>
    <n v="400"/>
    <s v="Room Temperature"/>
    <x v="0"/>
    <x v="0"/>
    <s v="Buffet"/>
    <s v="Rural"/>
    <s v="High"/>
    <n v="30"/>
    <n v="1.25"/>
  </r>
  <r>
    <s v="Baked Goods"/>
    <n v="380"/>
    <s v="Corporate"/>
    <n v="500"/>
    <s v="Room Temperature"/>
    <x v="0"/>
    <x v="2"/>
    <s v="Sit-down Dinner"/>
    <s v="Suburban"/>
    <s v="High"/>
    <n v="35"/>
    <n v="1.3157894736842106"/>
  </r>
  <r>
    <s v="Vegetables"/>
    <n v="397"/>
    <s v="Corporate"/>
    <n v="482"/>
    <s v="Refrigerated"/>
    <x v="0"/>
    <x v="0"/>
    <s v="Sit-down Dinner"/>
    <s v="Urban"/>
    <s v="Moderate"/>
    <n v="31"/>
    <n v="1.2141057934508817"/>
  </r>
  <r>
    <s v="Dairy Products"/>
    <n v="350"/>
    <s v="Wedding"/>
    <n v="450"/>
    <s v="Room Temperature"/>
    <x v="0"/>
    <x v="0"/>
    <s v="Finger Food"/>
    <s v="Suburban"/>
    <s v="High"/>
    <n v="30"/>
    <n v="1.2857142857142858"/>
  </r>
  <r>
    <s v="Dairy Products"/>
    <n v="220"/>
    <s v="Birthday"/>
    <n v="300"/>
    <s v="Room Temperature"/>
    <x v="0"/>
    <x v="1"/>
    <s v="Finger Food"/>
    <s v="Suburban"/>
    <s v="Moderate"/>
    <n v="15"/>
    <n v="1.3636363636363635"/>
  </r>
  <r>
    <s v="Vegetables"/>
    <n v="250"/>
    <s v="Birthday"/>
    <n v="350"/>
    <s v="Refrigerated"/>
    <x v="0"/>
    <x v="0"/>
    <s v="Sit-down Dinner"/>
    <s v="Suburban"/>
    <s v="Moderate"/>
    <n v="20"/>
    <n v="1.4"/>
  </r>
  <r>
    <s v="Dairy Products"/>
    <n v="220"/>
    <s v="Corporate"/>
    <n v="300"/>
    <s v="Room Temperature"/>
    <x v="0"/>
    <x v="0"/>
    <s v="Finger Food"/>
    <s v="Suburban"/>
    <s v="Low"/>
    <n v="15"/>
    <n v="1.3636363636363635"/>
  </r>
  <r>
    <s v="Meat"/>
    <n v="267"/>
    <s v="Wedding"/>
    <n v="393"/>
    <s v="Refrigerated"/>
    <x v="0"/>
    <x v="2"/>
    <s v="Sit-down Dinner"/>
    <s v="Urban"/>
    <s v="Low"/>
    <n v="24"/>
    <n v="1.4719101123595506"/>
  </r>
  <r>
    <s v="Meat"/>
    <n v="280"/>
    <s v="Wedding"/>
    <n v="350"/>
    <s v="Refrigerated"/>
    <x v="0"/>
    <x v="0"/>
    <s v="Finger Food"/>
    <s v="Urban"/>
    <s v="Low"/>
    <n v="20"/>
    <n v="1.25"/>
  </r>
  <r>
    <s v="Fruits"/>
    <n v="220"/>
    <s v="Corporate"/>
    <n v="300"/>
    <s v="Refrigerated"/>
    <x v="1"/>
    <x v="1"/>
    <s v="Finger Food"/>
    <s v="Urban"/>
    <s v="Low"/>
    <n v="15"/>
    <n v="1.3636363636363635"/>
  </r>
  <r>
    <s v="Vegetables"/>
    <n v="280"/>
    <s v="Birthday"/>
    <n v="350"/>
    <s v="Refrigerated"/>
    <x v="0"/>
    <x v="1"/>
    <s v="Finger Food"/>
    <s v="Rural"/>
    <s v="Low"/>
    <n v="20"/>
    <n v="1.25"/>
  </r>
  <r>
    <s v="Vegetables"/>
    <n v="250"/>
    <s v="Corporate"/>
    <n v="350"/>
    <s v="Refrigerated"/>
    <x v="0"/>
    <x v="1"/>
    <s v="Finger Food"/>
    <s v="Rural"/>
    <s v="High"/>
    <n v="30"/>
    <n v="1.4"/>
  </r>
  <r>
    <s v="Baked Goods"/>
    <n v="280"/>
    <s v="Birthday"/>
    <n v="350"/>
    <s v="Room Temperature"/>
    <x v="0"/>
    <x v="0"/>
    <s v="Finger Food"/>
    <s v="Suburban"/>
    <s v="Moderate"/>
    <n v="20"/>
    <n v="1.25"/>
  </r>
  <r>
    <s v="Dairy Products"/>
    <n v="300"/>
    <s v="Social Gathering"/>
    <n v="450"/>
    <s v="Room Temperature"/>
    <x v="0"/>
    <x v="1"/>
    <s v="Finger Food"/>
    <s v="Suburban"/>
    <s v="High"/>
    <n v="35"/>
    <n v="1.5"/>
  </r>
  <r>
    <s v="Fruits"/>
    <n v="300"/>
    <s v="Social Gathering"/>
    <n v="400"/>
    <s v="Room Temperature"/>
    <x v="0"/>
    <x v="1"/>
    <s v="Sit-down Dinner"/>
    <s v="Suburban"/>
    <s v="Moderate"/>
    <n v="25"/>
    <n v="1.3333333333333333"/>
  </r>
  <r>
    <s v="Dairy Products"/>
    <n v="292"/>
    <s v="Social Gathering"/>
    <n v="470"/>
    <s v="Room Temperature"/>
    <x v="0"/>
    <x v="1"/>
    <s v="Sit-down Dinner"/>
    <s v="Urban"/>
    <s v="High"/>
    <n v="50"/>
    <n v="1.6095890410958904"/>
  </r>
  <r>
    <s v="Baked Goods"/>
    <n v="320"/>
    <s v="Social Gathering"/>
    <n v="400"/>
    <s v="Room Temperature"/>
    <x v="0"/>
    <x v="2"/>
    <s v="Finger Food"/>
    <s v="Suburban"/>
    <s v="Moderate"/>
    <n v="25"/>
    <n v="1.25"/>
  </r>
  <r>
    <s v="Fruits"/>
    <n v="220"/>
    <s v="Wedding"/>
    <n v="300"/>
    <s v="Refrigerated"/>
    <x v="0"/>
    <x v="1"/>
    <s v="Finger Food"/>
    <s v="Suburban"/>
    <s v="Moderate"/>
    <n v="15"/>
    <n v="1.3636363636363635"/>
  </r>
  <r>
    <s v="Dairy Products"/>
    <n v="367"/>
    <s v="Birthday"/>
    <n v="420"/>
    <s v="Room Temperature"/>
    <x v="0"/>
    <x v="1"/>
    <s v="Buffet"/>
    <s v="Urban"/>
    <s v="Low"/>
    <n v="40"/>
    <n v="1.1444141689373297"/>
  </r>
  <r>
    <s v="Vegetables"/>
    <n v="220"/>
    <s v="Birthday"/>
    <n v="300"/>
    <s v="Refrigerated"/>
    <x v="0"/>
    <x v="1"/>
    <s v="Finger Food"/>
    <s v="Suburban"/>
    <s v="Low"/>
    <n v="15"/>
    <n v="1.3636363636363635"/>
  </r>
  <r>
    <s v="Fruits"/>
    <n v="300"/>
    <s v="Birthday"/>
    <n v="400"/>
    <s v="Room Temperature"/>
    <x v="0"/>
    <x v="0"/>
    <s v="Buffet"/>
    <s v="Urban"/>
    <s v="Moderate"/>
    <n v="30"/>
    <n v="1.3333333333333333"/>
  </r>
  <r>
    <s v="Vegetables"/>
    <n v="250"/>
    <s v="Corporate"/>
    <n v="350"/>
    <s v="Refrigerated"/>
    <x v="0"/>
    <x v="2"/>
    <s v="Finger Food"/>
    <s v="Suburban"/>
    <s v="High"/>
    <n v="35"/>
    <n v="1.4"/>
  </r>
  <r>
    <s v="Dairy Products"/>
    <n v="400"/>
    <s v="Corporate"/>
    <n v="500"/>
    <s v="Room Temperature"/>
    <x v="0"/>
    <x v="0"/>
    <s v="Sit-down Dinner"/>
    <s v="Suburban"/>
    <s v="High"/>
    <n v="45"/>
    <n v="1.25"/>
  </r>
  <r>
    <s v="Dairy Products"/>
    <n v="300"/>
    <s v="Corporate"/>
    <n v="400"/>
    <s v="Room Temperature"/>
    <x v="0"/>
    <x v="0"/>
    <s v="Sit-down Dinner"/>
    <s v="Suburban"/>
    <s v="High"/>
    <n v="35"/>
    <n v="1.3333333333333333"/>
  </r>
  <r>
    <s v="Baked Goods"/>
    <n v="250"/>
    <s v="Social Gathering"/>
    <n v="500"/>
    <s v="Room Temperature"/>
    <x v="0"/>
    <x v="0"/>
    <s v="Finger Food"/>
    <s v="Suburban"/>
    <s v="High"/>
    <n v="40"/>
    <n v="2"/>
  </r>
  <r>
    <s v="Dairy Products"/>
    <n v="300"/>
    <s v="Corporate"/>
    <n v="400"/>
    <s v="Room Temperature"/>
    <x v="1"/>
    <x v="0"/>
    <s v="Finger Food"/>
    <s v="Suburban"/>
    <s v="Moderate"/>
    <n v="25"/>
    <n v="1.3333333333333333"/>
  </r>
  <r>
    <s v="Dairy Products"/>
    <n v="240"/>
    <s v="Social Gathering"/>
    <n v="450"/>
    <s v="Room Temperature"/>
    <x v="0"/>
    <x v="0"/>
    <s v="Sit-down Dinner"/>
    <s v="Suburban"/>
    <s v="Low"/>
    <n v="20"/>
    <n v="1.875"/>
  </r>
  <r>
    <s v="Vegetables"/>
    <n v="220"/>
    <s v="Corporate"/>
    <n v="300"/>
    <s v="Refrigerated"/>
    <x v="0"/>
    <x v="2"/>
    <s v="Finger Food"/>
    <s v="Urban"/>
    <s v="Moderate"/>
    <n v="15"/>
    <n v="1.3636363636363635"/>
  </r>
  <r>
    <s v="Meat"/>
    <n v="220"/>
    <s v="Birthday"/>
    <n v="300"/>
    <s v="Room Temperature"/>
    <x v="0"/>
    <x v="1"/>
    <s v="Finger Food"/>
    <s v="Suburban"/>
    <s v="Moderate"/>
    <n v="15"/>
    <n v="1.3636363636363635"/>
  </r>
  <r>
    <s v="Baked Goods"/>
    <n v="280"/>
    <s v="Corporate"/>
    <n v="350"/>
    <s v="Room Temperature"/>
    <x v="0"/>
    <x v="1"/>
    <s v="Finger Food"/>
    <s v="Urban"/>
    <s v="Low"/>
    <n v="20"/>
    <n v="1.25"/>
  </r>
  <r>
    <s v="Meat"/>
    <n v="220"/>
    <s v="Social Gathering"/>
    <n v="300"/>
    <s v="Room Temperature"/>
    <x v="0"/>
    <x v="2"/>
    <s v="Finger Food"/>
    <s v="Rural"/>
    <s v="Low"/>
    <n v="15"/>
    <n v="1.3636363636363635"/>
  </r>
  <r>
    <s v="Fruits"/>
    <n v="280"/>
    <s v="Birthday"/>
    <n v="350"/>
    <s v="Refrigerated"/>
    <x v="0"/>
    <x v="0"/>
    <s v="Finger Food"/>
    <s v="Urban"/>
    <s v="Moderate"/>
    <n v="20"/>
    <n v="1.25"/>
  </r>
  <r>
    <s v="Fruits"/>
    <n v="250"/>
    <s v="Wedding"/>
    <n v="350"/>
    <s v="Room Temperature"/>
    <x v="0"/>
    <x v="2"/>
    <s v="Finger Food"/>
    <s v="Suburban"/>
    <s v="Moderate"/>
    <n v="20"/>
    <n v="1.4"/>
  </r>
  <r>
    <s v="Fruits"/>
    <n v="320"/>
    <s v="Social Gathering"/>
    <n v="400"/>
    <s v="Refrigerated"/>
    <x v="0"/>
    <x v="0"/>
    <s v="Buffet"/>
    <s v="Suburban"/>
    <s v="High"/>
    <n v="30"/>
    <n v="1.25"/>
  </r>
  <r>
    <s v="Vegetables"/>
    <n v="230"/>
    <s v="Corporate"/>
    <n v="500"/>
    <s v="Refrigerated"/>
    <x v="0"/>
    <x v="1"/>
    <s v="Sit-down Dinner"/>
    <s v="Suburban"/>
    <s v="Low"/>
    <n v="20"/>
    <n v="2.1739130434782608"/>
  </r>
  <r>
    <s v="Fruits"/>
    <n v="250"/>
    <s v="Birthday"/>
    <n v="350"/>
    <s v="Room Temperature"/>
    <x v="0"/>
    <x v="0"/>
    <s v="Finger Food"/>
    <s v="Suburban"/>
    <s v="High"/>
    <n v="35"/>
    <n v="1.4"/>
  </r>
  <r>
    <s v="Baked Goods"/>
    <n v="300"/>
    <s v="Birthday"/>
    <n v="450"/>
    <s v="Room Temperature"/>
    <x v="0"/>
    <x v="2"/>
    <s v="Finger Food"/>
    <s v="Suburban"/>
    <s v="High"/>
    <n v="35"/>
    <n v="1.5"/>
  </r>
  <r>
    <s v="Meat"/>
    <n v="280"/>
    <s v="Social Gathering"/>
    <n v="350"/>
    <s v="Refrigerated"/>
    <x v="0"/>
    <x v="2"/>
    <s v="Finger Food"/>
    <s v="Suburban"/>
    <s v="Moderate"/>
    <n v="20"/>
    <n v="1.25"/>
  </r>
  <r>
    <s v="Vegetables"/>
    <n v="208"/>
    <s v="Corporate"/>
    <n v="282"/>
    <s v="Refrigerated"/>
    <x v="0"/>
    <x v="1"/>
    <s v="Sit-down Dinner"/>
    <s v="Urban"/>
    <s v="Moderate"/>
    <n v="22"/>
    <n v="1.3557692307692308"/>
  </r>
  <r>
    <s v="Meat"/>
    <n v="250"/>
    <s v="Social Gathering"/>
    <n v="350"/>
    <s v="Refrigerated"/>
    <x v="0"/>
    <x v="2"/>
    <s v="Finger Food"/>
    <s v="Suburban"/>
    <s v="Moderate"/>
    <n v="20"/>
    <n v="1.4"/>
  </r>
  <r>
    <s v="Vegetables"/>
    <n v="208"/>
    <s v="Wedding"/>
    <n v="282"/>
    <s v="Refrigerated"/>
    <x v="1"/>
    <x v="2"/>
    <s v="Sit-down Dinner"/>
    <s v="Rural"/>
    <s v="Moderate"/>
    <n v="22"/>
    <n v="1.3557692307692308"/>
  </r>
  <r>
    <s v="Baked Goods"/>
    <n v="300"/>
    <s v="Corporate"/>
    <n v="450"/>
    <s v="Room Temperature"/>
    <x v="0"/>
    <x v="1"/>
    <s v="Sit-down Dinner"/>
    <s v="Urban"/>
    <s v="High"/>
    <n v="35"/>
    <n v="1.5"/>
  </r>
  <r>
    <s v="Dairy Products"/>
    <n v="302"/>
    <s v="Corporate"/>
    <n v="371"/>
    <s v="Room Temperature"/>
    <x v="0"/>
    <x v="0"/>
    <s v="Buffet"/>
    <s v="Suburban"/>
    <s v="Low"/>
    <n v="27"/>
    <n v="1.2284768211920529"/>
  </r>
  <r>
    <s v="Baked Goods"/>
    <n v="380"/>
    <s v="Wedding"/>
    <n v="500"/>
    <s v="Room Temperature"/>
    <x v="0"/>
    <x v="1"/>
    <s v="Sit-down Dinner"/>
    <s v="Suburban"/>
    <s v="High"/>
    <n v="35"/>
    <n v="1.3157894736842106"/>
  </r>
  <r>
    <s v="Baked Goods"/>
    <n v="367"/>
    <s v="Social Gathering"/>
    <n v="420"/>
    <s v="Room Temperature"/>
    <x v="0"/>
    <x v="0"/>
    <s v="Buffet"/>
    <s v="Urban"/>
    <s v="Low"/>
    <n v="40"/>
    <n v="1.1444141689373297"/>
  </r>
  <r>
    <s v="Baked Goods"/>
    <n v="280"/>
    <s v="Social Gathering"/>
    <n v="350"/>
    <s v="Room Temperature"/>
    <x v="0"/>
    <x v="1"/>
    <s v="Finger Food"/>
    <s v="Rural"/>
    <s v="Low"/>
    <n v="20"/>
    <n v="1.25"/>
  </r>
  <r>
    <s v="Vegetables"/>
    <n v="350"/>
    <s v="Wedding"/>
    <n v="450"/>
    <s v="Refrigerated"/>
    <x v="0"/>
    <x v="0"/>
    <s v="Sit-down Dinner"/>
    <s v="Urban"/>
    <s v="Moderate"/>
    <n v="25"/>
    <n v="1.2857142857142858"/>
  </r>
  <r>
    <s v="Fruits"/>
    <n v="400"/>
    <s v="Social Gathering"/>
    <n v="500"/>
    <s v="Room Temperature"/>
    <x v="0"/>
    <x v="1"/>
    <s v="Sit-down Dinner"/>
    <s v="Urban"/>
    <s v="High"/>
    <n v="50"/>
    <n v="1.25"/>
  </r>
  <r>
    <s v="Meat"/>
    <n v="280"/>
    <s v="Social Gathering"/>
    <n v="480"/>
    <s v="Room Temperature"/>
    <x v="0"/>
    <x v="1"/>
    <s v="Sit-down Dinner"/>
    <s v="Suburban"/>
    <s v="Low"/>
    <n v="15"/>
    <n v="1.7142857142857142"/>
  </r>
  <r>
    <s v="Vegetables"/>
    <n v="280"/>
    <s v="Social Gathering"/>
    <n v="350"/>
    <s v="Refrigerated"/>
    <x v="0"/>
    <x v="1"/>
    <s v="Finger Food"/>
    <s v="Rural"/>
    <s v="Moderate"/>
    <n v="20"/>
    <n v="1.25"/>
  </r>
  <r>
    <s v="Dairy Products"/>
    <n v="400"/>
    <s v="Wedding"/>
    <n v="500"/>
    <s v="Refrigerated"/>
    <x v="0"/>
    <x v="0"/>
    <s v="Sit-down Dinner"/>
    <s v="Urban"/>
    <s v="High"/>
    <n v="40"/>
    <n v="1.25"/>
  </r>
  <r>
    <s v="Baked Goods"/>
    <n v="310"/>
    <s v="Social Gathering"/>
    <n v="350"/>
    <s v="Room Temperature"/>
    <x v="0"/>
    <x v="2"/>
    <s v="Finger Food"/>
    <s v="Rural"/>
    <s v="High"/>
    <n v="35"/>
    <n v="1.1290322580645162"/>
  </r>
  <r>
    <s v="Baked Goods"/>
    <n v="320"/>
    <s v="Wedding"/>
    <n v="400"/>
    <s v="Room Temperature"/>
    <x v="0"/>
    <x v="0"/>
    <s v="Finger Food"/>
    <s v="Rural"/>
    <s v="Moderate"/>
    <n v="25"/>
    <n v="1.25"/>
  </r>
  <r>
    <s v="Meat"/>
    <n v="220"/>
    <s v="Social Gathering"/>
    <n v="300"/>
    <s v="Room Temperature"/>
    <x v="0"/>
    <x v="2"/>
    <s v="Finger Food"/>
    <s v="Suburban"/>
    <s v="Moderate"/>
    <n v="15"/>
    <n v="1.3636363636363635"/>
  </r>
  <r>
    <s v="Dairy Products"/>
    <n v="400"/>
    <s v="Wedding"/>
    <n v="350"/>
    <s v="Room Temperature"/>
    <x v="0"/>
    <x v="1"/>
    <s v="Sit-down Dinner"/>
    <s v="Suburban"/>
    <s v="High"/>
    <n v="35"/>
    <n v="0.875"/>
  </r>
  <r>
    <s v="Dairy Products"/>
    <n v="310"/>
    <s v="Corporate"/>
    <n v="350"/>
    <s v="Room Temperature"/>
    <x v="0"/>
    <x v="0"/>
    <s v="Finger Food"/>
    <s v="Urban"/>
    <s v="High"/>
    <n v="35"/>
    <n v="1.1290322580645162"/>
  </r>
  <r>
    <s v="Fruits"/>
    <n v="250"/>
    <s v="Social Gathering"/>
    <n v="350"/>
    <s v="Room Temperature"/>
    <x v="0"/>
    <x v="2"/>
    <s v="Finger Food"/>
    <s v="Suburban"/>
    <s v="Moderate"/>
    <n v="20"/>
    <n v="1.4"/>
  </r>
  <r>
    <s v="Fruits"/>
    <n v="220"/>
    <s v="Social Gathering"/>
    <n v="300"/>
    <s v="Room Temperature"/>
    <x v="0"/>
    <x v="1"/>
    <s v="Finger Food"/>
    <s v="Suburban"/>
    <s v="Moderate"/>
    <n v="15"/>
    <n v="1.3636363636363635"/>
  </r>
  <r>
    <s v="Dairy Products"/>
    <n v="300"/>
    <s v="Birthday"/>
    <n v="450"/>
    <s v="Room Temperature"/>
    <x v="0"/>
    <x v="0"/>
    <s v="Finger Food"/>
    <s v="Suburban"/>
    <s v="High"/>
    <n v="35"/>
    <n v="1.5"/>
  </r>
  <r>
    <s v="Dairy Products"/>
    <n v="270"/>
    <s v="Corporate"/>
    <n v="400"/>
    <s v="Room Temperature"/>
    <x v="0"/>
    <x v="1"/>
    <s v="Sit-down Dinner"/>
    <s v="Suburban"/>
    <s v="High"/>
    <n v="40"/>
    <n v="1.4814814814814814"/>
  </r>
  <r>
    <s v="Baked Goods"/>
    <n v="400"/>
    <s v="Social Gathering"/>
    <n v="500"/>
    <s v="Room Temperature"/>
    <x v="0"/>
    <x v="2"/>
    <s v="Sit-down Dinner"/>
    <s v="Rural"/>
    <s v="High"/>
    <n v="40"/>
    <n v="1.25"/>
  </r>
  <r>
    <s v="Baked Goods"/>
    <n v="380"/>
    <s v="Social Gathering"/>
    <n v="500"/>
    <s v="Room Temperature"/>
    <x v="0"/>
    <x v="2"/>
    <s v="Sit-down Dinner"/>
    <s v="Urban"/>
    <s v="High"/>
    <n v="35"/>
    <n v="1.3157894736842106"/>
  </r>
  <r>
    <s v="Baked Goods"/>
    <n v="300"/>
    <s v="Social Gathering"/>
    <n v="400"/>
    <s v="Room Temperature"/>
    <x v="0"/>
    <x v="0"/>
    <s v="Buffet"/>
    <s v="Urban"/>
    <s v="Moderate"/>
    <n v="30"/>
    <n v="1.3333333333333333"/>
  </r>
  <r>
    <s v="Dairy Products"/>
    <n v="434"/>
    <s v="Social Gathering"/>
    <n v="495"/>
    <s v="Room Temperature"/>
    <x v="0"/>
    <x v="1"/>
    <s v="Sit-down Dinner"/>
    <s v="Rural"/>
    <s v="Low"/>
    <n v="36"/>
    <n v="1.1405529953917051"/>
  </r>
  <r>
    <s v="Baked Goods"/>
    <n v="350"/>
    <s v="Birthday"/>
    <n v="450"/>
    <s v="Room Temperature"/>
    <x v="1"/>
    <x v="1"/>
    <s v="Sit-down Dinner"/>
    <s v="Suburban"/>
    <s v="Moderate"/>
    <n v="25"/>
    <n v="1.2857142857142858"/>
  </r>
  <r>
    <s v="Dairy Products"/>
    <n v="434"/>
    <s v="Corporate"/>
    <n v="495"/>
    <s v="Room Temperature"/>
    <x v="0"/>
    <x v="0"/>
    <s v="Sit-down Dinner"/>
    <s v="Suburban"/>
    <s v="Low"/>
    <n v="36"/>
    <n v="1.1405529953917051"/>
  </r>
  <r>
    <s v="Dairy Products"/>
    <n v="350"/>
    <s v="Birthday"/>
    <n v="450"/>
    <s v="Room Temperature"/>
    <x v="0"/>
    <x v="0"/>
    <s v="Sit-down Dinner"/>
    <s v="Suburban"/>
    <s v="High"/>
    <n v="35"/>
    <n v="1.2857142857142858"/>
  </r>
  <r>
    <s v="Baked Goods"/>
    <n v="400"/>
    <s v="Social Gathering"/>
    <n v="500"/>
    <s v="Room Temperature"/>
    <x v="0"/>
    <x v="2"/>
    <s v="Sit-down Dinner"/>
    <s v="Suburban"/>
    <s v="High"/>
    <n v="50"/>
    <n v="1.25"/>
  </r>
  <r>
    <s v="Dairy Products"/>
    <n v="320"/>
    <s v="Social Gathering"/>
    <n v="400"/>
    <s v="Room Temperature"/>
    <x v="0"/>
    <x v="0"/>
    <s v="Finger Food"/>
    <s v="Suburban"/>
    <s v="Low"/>
    <n v="15"/>
    <n v="1.25"/>
  </r>
  <r>
    <s v="Baked Goods"/>
    <n v="250"/>
    <s v="Social Gathering"/>
    <n v="350"/>
    <s v="Room Temperature"/>
    <x v="0"/>
    <x v="1"/>
    <s v="Sit-down Dinner"/>
    <s v="Suburban"/>
    <s v="Moderate"/>
    <n v="20"/>
    <n v="1.4"/>
  </r>
  <r>
    <s v="Baked Goods"/>
    <n v="320"/>
    <s v="Social Gathering"/>
    <n v="400"/>
    <s v="Room Temperature"/>
    <x v="0"/>
    <x v="0"/>
    <s v="Finger Food"/>
    <s v="Suburban"/>
    <s v="Moderate"/>
    <n v="25"/>
    <n v="1.25"/>
  </r>
  <r>
    <s v="Dairy Products"/>
    <n v="280"/>
    <s v="Social Gathering"/>
    <n v="350"/>
    <s v="Room Temperature"/>
    <x v="0"/>
    <x v="0"/>
    <s v="Finger Food"/>
    <s v="Suburban"/>
    <s v="Low"/>
    <n v="20"/>
    <n v="1.25"/>
  </r>
  <r>
    <s v="Baked Goods"/>
    <n v="438"/>
    <s v="Social Gathering"/>
    <n v="493"/>
    <s v="Room Temperature"/>
    <x v="0"/>
    <x v="0"/>
    <s v="Sit-down Dinner"/>
    <s v="Urban"/>
    <s v="Moderate"/>
    <n v="35"/>
    <n v="1.1255707762557077"/>
  </r>
  <r>
    <s v="Dairy Products"/>
    <n v="300"/>
    <s v="Social Gathering"/>
    <n v="400"/>
    <s v="Room Temperature"/>
    <x v="0"/>
    <x v="0"/>
    <s v="Sit-down Dinner"/>
    <s v="Suburban"/>
    <s v="High"/>
    <n v="40"/>
    <n v="1.3333333333333333"/>
  </r>
  <r>
    <s v="Meat"/>
    <n v="280"/>
    <s v="Birthday"/>
    <n v="350"/>
    <s v="Refrigerated"/>
    <x v="0"/>
    <x v="0"/>
    <s v="Buffet"/>
    <s v="Urban"/>
    <s v="Low"/>
    <n v="20"/>
    <n v="1.25"/>
  </r>
  <r>
    <s v="Meat"/>
    <n v="320"/>
    <s v="Birthday"/>
    <n v="400"/>
    <s v="Refrigerated"/>
    <x v="0"/>
    <x v="0"/>
    <s v="Buffet"/>
    <s v="Rural"/>
    <s v="High"/>
    <n v="30"/>
    <n v="1.25"/>
  </r>
  <r>
    <s v="Fruits"/>
    <n v="400"/>
    <s v="Corporate"/>
    <n v="500"/>
    <s v="Room Temperature"/>
    <x v="0"/>
    <x v="2"/>
    <s v="Buffet"/>
    <s v="Rural"/>
    <s v="High"/>
    <n v="30"/>
    <n v="1.25"/>
  </r>
  <r>
    <s v="Meat"/>
    <n v="292"/>
    <s v="Birthday"/>
    <n v="470"/>
    <s v="Refrigerated"/>
    <x v="0"/>
    <x v="1"/>
    <s v="Sit-down Dinner"/>
    <s v="Urban"/>
    <s v="High"/>
    <n v="50"/>
    <n v="1.6095890410958904"/>
  </r>
  <r>
    <s v="Meat"/>
    <n v="220"/>
    <s v="Corporate"/>
    <n v="300"/>
    <s v="Refrigerated"/>
    <x v="0"/>
    <x v="1"/>
    <s v="Sit-down Dinner"/>
    <s v="Urban"/>
    <s v="Low"/>
    <n v="15"/>
    <n v="1.3636363636363635"/>
  </r>
  <r>
    <s v="Fruits"/>
    <n v="280"/>
    <s v="Corporate"/>
    <n v="480"/>
    <s v="Refrigerated"/>
    <x v="0"/>
    <x v="1"/>
    <s v="Sit-down Dinner"/>
    <s v="Urban"/>
    <s v="Low"/>
    <n v="15"/>
    <n v="1.7142857142857142"/>
  </r>
  <r>
    <s v="Baked Goods"/>
    <n v="320"/>
    <s v="Birthday"/>
    <n v="400"/>
    <s v="Room Temperature"/>
    <x v="0"/>
    <x v="1"/>
    <s v="Buffet"/>
    <s v="Rural"/>
    <s v="High"/>
    <n v="30"/>
    <n v="1.25"/>
  </r>
  <r>
    <s v="Baked Goods"/>
    <n v="350"/>
    <s v="Corporate"/>
    <n v="450"/>
    <s v="Room Temperature"/>
    <x v="0"/>
    <x v="1"/>
    <s v="Buffet"/>
    <s v="Urban"/>
    <s v="High"/>
    <n v="40"/>
    <n v="1.2857142857142858"/>
  </r>
  <r>
    <s v="Fruits"/>
    <n v="439"/>
    <s v="Social Gathering"/>
    <n v="459"/>
    <s v="Refrigerated"/>
    <x v="0"/>
    <x v="2"/>
    <s v="Buffet"/>
    <s v="Suburban"/>
    <s v="Low"/>
    <n v="26"/>
    <n v="1.0455580865603644"/>
  </r>
  <r>
    <s v="Fruits"/>
    <n v="400"/>
    <s v="Corporate"/>
    <n v="500"/>
    <s v="Refrigerated"/>
    <x v="0"/>
    <x v="2"/>
    <s v="Sit-down Dinner"/>
    <s v="Rural"/>
    <s v="High"/>
    <n v="50"/>
    <n v="1.25"/>
  </r>
  <r>
    <s v="Fruits"/>
    <n v="400"/>
    <s v="Corporate"/>
    <n v="500"/>
    <s v="Refrigerated"/>
    <x v="0"/>
    <x v="0"/>
    <s v="Finger Food"/>
    <s v="Urban"/>
    <s v="High"/>
    <n v="40"/>
    <n v="1.25"/>
  </r>
  <r>
    <s v="Fruits"/>
    <n v="367"/>
    <s v="Social Gathering"/>
    <n v="420"/>
    <s v="Room Temperature"/>
    <x v="0"/>
    <x v="2"/>
    <s v="Buffet"/>
    <s v="Urban"/>
    <s v="Low"/>
    <n v="40"/>
    <n v="1.1444141689373297"/>
  </r>
  <r>
    <s v="Fruits"/>
    <n v="380"/>
    <s v="Wedding"/>
    <n v="400"/>
    <s v="Room Temperature"/>
    <x v="0"/>
    <x v="1"/>
    <s v="Finger Food"/>
    <s v="Urban"/>
    <s v="Moderate"/>
    <n v="25"/>
    <n v="1.0526315789473684"/>
  </r>
  <r>
    <s v="Vegetables"/>
    <n v="250"/>
    <s v="Wedding"/>
    <n v="350"/>
    <s v="Refrigerated"/>
    <x v="0"/>
    <x v="2"/>
    <s v="Sit-down Dinner"/>
    <s v="Rural"/>
    <s v="High"/>
    <n v="40"/>
    <n v="1.4"/>
  </r>
  <r>
    <s v="Vegetables"/>
    <n v="380"/>
    <s v="Wedding"/>
    <n v="400"/>
    <s v="Refrigerated"/>
    <x v="0"/>
    <x v="1"/>
    <s v="Finger Food"/>
    <s v="Urban"/>
    <s v="Moderate"/>
    <n v="25"/>
    <n v="1.0526315789473684"/>
  </r>
  <r>
    <s v="Baked Goods"/>
    <n v="250"/>
    <s v="Wedding"/>
    <n v="350"/>
    <s v="Room Temperature"/>
    <x v="0"/>
    <x v="1"/>
    <s v="Finger Food"/>
    <s v="Rural"/>
    <s v="High"/>
    <n v="35"/>
    <n v="1.4"/>
  </r>
  <r>
    <s v="Meat"/>
    <n v="400"/>
    <s v="Corporate"/>
    <n v="500"/>
    <s v="Refrigerated"/>
    <x v="0"/>
    <x v="0"/>
    <s v="Sit-down Dinner"/>
    <s v="Rural"/>
    <s v="High"/>
    <n v="45"/>
    <n v="1.25"/>
  </r>
  <r>
    <s v="Meat"/>
    <n v="380"/>
    <s v="Corporate"/>
    <n v="500"/>
    <s v="Refrigerated"/>
    <x v="0"/>
    <x v="0"/>
    <s v="Sit-down Dinner"/>
    <s v="Urban"/>
    <s v="High"/>
    <n v="35"/>
    <n v="1.3157894736842106"/>
  </r>
  <r>
    <s v="Meat"/>
    <n v="400"/>
    <s v="Corporate"/>
    <n v="500"/>
    <s v="Refrigerated"/>
    <x v="0"/>
    <x v="0"/>
    <s v="Sit-down Dinner"/>
    <s v="Urban"/>
    <s v="High"/>
    <n v="45"/>
    <n v="1.25"/>
  </r>
  <r>
    <s v="Fruits"/>
    <n v="350"/>
    <s v="Corporate"/>
    <n v="450"/>
    <s v="Room Temperature"/>
    <x v="0"/>
    <x v="2"/>
    <s v="Sit-down Dinner"/>
    <s v="Urban"/>
    <s v="High"/>
    <n v="35"/>
    <n v="1.2857142857142858"/>
  </r>
  <r>
    <s v="Vegetables"/>
    <n v="250"/>
    <s v="Birthday"/>
    <n v="350"/>
    <s v="Refrigerated"/>
    <x v="0"/>
    <x v="2"/>
    <s v="Finger Food"/>
    <s v="Suburban"/>
    <s v="Moderate"/>
    <n v="20"/>
    <n v="1.4"/>
  </r>
  <r>
    <s v="Vegetables"/>
    <n v="400"/>
    <s v="Wedding"/>
    <n v="400"/>
    <s v="Room Temperature"/>
    <x v="0"/>
    <x v="1"/>
    <s v="Sit-down Dinner"/>
    <s v="Rural"/>
    <s v="High"/>
    <n v="40"/>
    <n v="1"/>
  </r>
  <r>
    <s v="Fruits"/>
    <n v="400"/>
    <s v="Birthday"/>
    <n v="350"/>
    <s v="Room Temperature"/>
    <x v="0"/>
    <x v="2"/>
    <s v="Sit-down Dinner"/>
    <s v="Suburban"/>
    <s v="High"/>
    <n v="35"/>
    <n v="0.875"/>
  </r>
  <r>
    <s v="Dairy Products"/>
    <n v="320"/>
    <s v="Birthday"/>
    <n v="400"/>
    <s v="Room Temperature"/>
    <x v="0"/>
    <x v="0"/>
    <s v="Buffet"/>
    <s v="Rural"/>
    <s v="High"/>
    <n v="30"/>
    <n v="1.25"/>
  </r>
  <r>
    <s v="Dairy Products"/>
    <n v="300"/>
    <s v="Corporate"/>
    <n v="400"/>
    <s v="Room Temperature"/>
    <x v="0"/>
    <x v="2"/>
    <s v="Finger Food"/>
    <s v="Urban"/>
    <s v="Low"/>
    <n v="20"/>
    <n v="1.3333333333333333"/>
  </r>
  <r>
    <s v="Meat"/>
    <n v="280"/>
    <s v="Corporate"/>
    <n v="350"/>
    <s v="Refrigerated"/>
    <x v="1"/>
    <x v="0"/>
    <s v="Finger Food"/>
    <s v="Suburban"/>
    <s v="Moderate"/>
    <n v="20"/>
    <n v="1.25"/>
  </r>
  <r>
    <s v="Fruits"/>
    <n v="220"/>
    <s v="Corporate"/>
    <n v="300"/>
    <s v="Room Temperature"/>
    <x v="0"/>
    <x v="0"/>
    <s v="Finger Food"/>
    <s v="Urban"/>
    <s v="Moderate"/>
    <n v="15"/>
    <n v="1.3636363636363635"/>
  </r>
  <r>
    <s v="Meat"/>
    <n v="320"/>
    <s v="Social Gathering"/>
    <n v="400"/>
    <s v="Room Temperature"/>
    <x v="0"/>
    <x v="1"/>
    <s v="Finger Food"/>
    <s v="Urban"/>
    <s v="Moderate"/>
    <n v="25"/>
    <n v="1.25"/>
  </r>
  <r>
    <s v="Baked Goods"/>
    <n v="350"/>
    <s v="Corporate"/>
    <n v="450"/>
    <s v="Room Temperature"/>
    <x v="0"/>
    <x v="2"/>
    <s v="Finger Food"/>
    <s v="Urban"/>
    <s v="Moderate"/>
    <n v="20"/>
    <n v="1.2857142857142858"/>
  </r>
  <r>
    <s v="Vegetables"/>
    <n v="300"/>
    <s v="Birthday"/>
    <n v="400"/>
    <s v="Room Temperature"/>
    <x v="0"/>
    <x v="2"/>
    <s v="Finger Food"/>
    <s v="Suburban"/>
    <s v="Moderate"/>
    <n v="25"/>
    <n v="1.3333333333333333"/>
  </r>
  <r>
    <s v="Vegetables"/>
    <n v="320"/>
    <s v="Birthday"/>
    <n v="400"/>
    <s v="Room Temperature"/>
    <x v="0"/>
    <x v="2"/>
    <s v="Finger Food"/>
    <s v="Suburban"/>
    <s v="Moderate"/>
    <n v="25"/>
    <n v="1.25"/>
  </r>
  <r>
    <s v="Fruits"/>
    <n v="220"/>
    <s v="Corporate"/>
    <n v="300"/>
    <s v="Refrigerated"/>
    <x v="1"/>
    <x v="0"/>
    <s v="Finger Food"/>
    <s v="Suburban"/>
    <s v="Moderate"/>
    <n v="15"/>
    <n v="1.3636363636363635"/>
  </r>
  <r>
    <s v="Fruits"/>
    <n v="220"/>
    <s v="Corporate"/>
    <n v="300"/>
    <s v="Room Temperature"/>
    <x v="0"/>
    <x v="0"/>
    <s v="Sit-down Dinner"/>
    <s v="Suburban"/>
    <s v="Low"/>
    <n v="15"/>
    <n v="1.3636363636363635"/>
  </r>
  <r>
    <s v="Dairy Products"/>
    <n v="220"/>
    <s v="Birthday"/>
    <n v="300"/>
    <s v="Room Temperature"/>
    <x v="0"/>
    <x v="0"/>
    <s v="Finger Food"/>
    <s v="Rural"/>
    <s v="Low"/>
    <n v="15"/>
    <n v="1.3636363636363635"/>
  </r>
  <r>
    <s v="Baked Goods"/>
    <n v="400"/>
    <s v="Birthday"/>
    <n v="500"/>
    <s v="Room Temperature"/>
    <x v="0"/>
    <x v="2"/>
    <s v="Sit-down Dinner"/>
    <s v="Suburban"/>
    <s v="High"/>
    <n v="45"/>
    <n v="1.25"/>
  </r>
  <r>
    <s v="Dairy Products"/>
    <n v="400"/>
    <s v="Corporate"/>
    <n v="500"/>
    <s v="Room Temperature"/>
    <x v="0"/>
    <x v="2"/>
    <s v="Sit-down Dinner"/>
    <s v="Rural"/>
    <s v="High"/>
    <n v="40"/>
    <n v="1.25"/>
  </r>
  <r>
    <s v="Dairy Products"/>
    <n v="400"/>
    <s v="Corporate"/>
    <n v="500"/>
    <s v="Room Temperature"/>
    <x v="0"/>
    <x v="2"/>
    <s v="Sit-down Dinner"/>
    <s v="Urban"/>
    <s v="High"/>
    <n v="50"/>
    <n v="1.25"/>
  </r>
  <r>
    <s v="Dairy Products"/>
    <n v="220"/>
    <s v="Birthday"/>
    <n v="300"/>
    <s v="Room Temperature"/>
    <x v="0"/>
    <x v="1"/>
    <s v="Finger Food"/>
    <s v="Suburban"/>
    <s v="Moderate"/>
    <n v="15"/>
    <n v="1.3636363636363635"/>
  </r>
  <r>
    <s v="Baked Goods"/>
    <n v="400"/>
    <s v="Corporate"/>
    <n v="500"/>
    <s v="Room Temperature"/>
    <x v="0"/>
    <x v="0"/>
    <s v="Sit-down Dinner"/>
    <s v="Urban"/>
    <s v="High"/>
    <n v="40"/>
    <n v="1.25"/>
  </r>
  <r>
    <s v="Dairy Products"/>
    <n v="434"/>
    <s v="Corporate"/>
    <n v="495"/>
    <s v="Room Temperature"/>
    <x v="0"/>
    <x v="2"/>
    <s v="Sit-down Dinner"/>
    <s v="Suburban"/>
    <s v="Low"/>
    <n v="36"/>
    <n v="1.1405529953917051"/>
  </r>
  <r>
    <s v="Baked Goods"/>
    <n v="350"/>
    <s v="Wedding"/>
    <n v="450"/>
    <s v="Room Temperature"/>
    <x v="0"/>
    <x v="1"/>
    <s v="Sit-down Dinner"/>
    <s v="Suburban"/>
    <s v="Moderate"/>
    <n v="25"/>
    <n v="1.2857142857142858"/>
  </r>
  <r>
    <s v="Baked Goods"/>
    <n v="220"/>
    <s v="Birthday"/>
    <n v="300"/>
    <s v="Room Temperature"/>
    <x v="0"/>
    <x v="0"/>
    <s v="Sit-down Dinner"/>
    <s v="Suburban"/>
    <s v="Low"/>
    <n v="15"/>
    <n v="1.3636363636363635"/>
  </r>
  <r>
    <s v="Baked Goods"/>
    <n v="400"/>
    <s v="Social Gathering"/>
    <n v="500"/>
    <s v="Room Temperature"/>
    <x v="0"/>
    <x v="1"/>
    <s v="Sit-down Dinner"/>
    <s v="Urban"/>
    <s v="High"/>
    <n v="40"/>
    <n v="1.25"/>
  </r>
  <r>
    <s v="Dairy Products"/>
    <n v="250"/>
    <s v="Corporate"/>
    <n v="350"/>
    <s v="Room Temperature"/>
    <x v="0"/>
    <x v="0"/>
    <s v="Finger Food"/>
    <s v="Suburban"/>
    <s v="High"/>
    <n v="30"/>
    <n v="1.4"/>
  </r>
  <r>
    <s v="Baked Goods"/>
    <n v="350"/>
    <s v="Birthday"/>
    <n v="450"/>
    <s v="Room Temperature"/>
    <x v="0"/>
    <x v="0"/>
    <s v="Sit-down Dinner"/>
    <s v="Suburban"/>
    <s v="High"/>
    <n v="35"/>
    <n v="1.2857142857142858"/>
  </r>
  <r>
    <s v="Baked Goods"/>
    <n v="453"/>
    <s v="Social Gathering"/>
    <n v="484"/>
    <s v="Room Temperature"/>
    <x v="0"/>
    <x v="1"/>
    <s v="Sit-down Dinner"/>
    <s v="Urban"/>
    <s v="High"/>
    <n v="54"/>
    <n v="1.0684326710816776"/>
  </r>
  <r>
    <s v="Dairy Products"/>
    <n v="350"/>
    <s v="Wedding"/>
    <n v="450"/>
    <s v="Room Temperature"/>
    <x v="0"/>
    <x v="1"/>
    <s v="Sit-down Dinner"/>
    <s v="Suburban"/>
    <s v="Moderate"/>
    <n v="25"/>
    <n v="1.2857142857142858"/>
  </r>
  <r>
    <s v="Dairy Products"/>
    <n v="260"/>
    <s v="Social Gathering"/>
    <n v="400"/>
    <s v="Room Temperature"/>
    <x v="0"/>
    <x v="1"/>
    <s v="Sit-down Dinner"/>
    <s v="Urban"/>
    <s v="Low"/>
    <n v="20"/>
    <n v="1.5384615384615385"/>
  </r>
  <r>
    <s v="Vegetables"/>
    <n v="350"/>
    <s v="Social Gathering"/>
    <n v="450"/>
    <s v="Room Temperature"/>
    <x v="0"/>
    <x v="2"/>
    <s v="Finger Food"/>
    <s v="Suburban"/>
    <s v="Moderate"/>
    <n v="20"/>
    <n v="1.2857142857142858"/>
  </r>
  <r>
    <s v="Fruits"/>
    <n v="350"/>
    <s v="Social Gathering"/>
    <n v="450"/>
    <s v="Room Temperature"/>
    <x v="0"/>
    <x v="1"/>
    <s v="Sit-down Dinner"/>
    <s v="Suburban"/>
    <s v="Moderate"/>
    <n v="25"/>
    <n v="1.2857142857142858"/>
  </r>
  <r>
    <s v="Dairy Products"/>
    <n v="250"/>
    <s v="Birthday"/>
    <n v="350"/>
    <s v="Room Temperature"/>
    <x v="0"/>
    <x v="1"/>
    <s v="Sit-down Dinner"/>
    <s v="Suburban"/>
    <s v="Moderate"/>
    <n v="15"/>
    <n v="1.4"/>
  </r>
  <r>
    <s v="Baked Goods"/>
    <n v="400"/>
    <s v="Social Gathering"/>
    <n v="500"/>
    <s v="Room Temperature"/>
    <x v="0"/>
    <x v="1"/>
    <s v="Sit-down Dinner"/>
    <s v="Suburban"/>
    <s v="High"/>
    <n v="45"/>
    <n v="1.25"/>
  </r>
  <r>
    <s v="Dairy Products"/>
    <n v="320"/>
    <s v="Social Gathering"/>
    <n v="400"/>
    <s v="Room Temperature"/>
    <x v="0"/>
    <x v="1"/>
    <s v="Finger Food"/>
    <s v="Rural"/>
    <s v="Moderate"/>
    <n v="25"/>
    <n v="1.25"/>
  </r>
  <r>
    <s v="Baked Goods"/>
    <n v="400"/>
    <s v="Social Gathering"/>
    <n v="500"/>
    <s v="Room Temperature"/>
    <x v="0"/>
    <x v="1"/>
    <s v="Sit-down Dinner"/>
    <s v="Suburban"/>
    <s v="High"/>
    <n v="45"/>
    <n v="1.25"/>
  </r>
  <r>
    <s v="Baked Goods"/>
    <n v="350"/>
    <s v="Social Gathering"/>
    <n v="400"/>
    <s v="Room Temperature"/>
    <x v="0"/>
    <x v="1"/>
    <s v="Finger Food"/>
    <s v="Suburban"/>
    <s v="Moderate"/>
    <n v="25"/>
    <n v="1.1428571428571428"/>
  </r>
  <r>
    <s v="Baked Goods"/>
    <n v="350"/>
    <s v="Social Gathering"/>
    <n v="450"/>
    <s v="Room Temperature"/>
    <x v="0"/>
    <x v="2"/>
    <s v="Finger Food"/>
    <s v="Suburban"/>
    <s v="Moderate"/>
    <n v="20"/>
    <n v="1.2857142857142858"/>
  </r>
  <r>
    <s v="Baked Goods"/>
    <n v="400"/>
    <s v="Social Gathering"/>
    <n v="500"/>
    <s v="Room Temperature"/>
    <x v="0"/>
    <x v="0"/>
    <s v="Sit-down Dinner"/>
    <s v="Rural"/>
    <s v="High"/>
    <n v="40"/>
    <n v="1.25"/>
  </r>
  <r>
    <s v="Dairy Products"/>
    <n v="300"/>
    <s v="Corporate"/>
    <n v="400"/>
    <s v="Room Temperature"/>
    <x v="0"/>
    <x v="0"/>
    <s v="Sit-down Dinner"/>
    <s v="Urban"/>
    <s v="Moderate"/>
    <n v="25"/>
    <n v="1.3333333333333333"/>
  </r>
  <r>
    <s v="Baked Goods"/>
    <n v="250"/>
    <s v="Social Gathering"/>
    <n v="350"/>
    <s v="Room Temperature"/>
    <x v="0"/>
    <x v="2"/>
    <s v="Sit-down Dinner"/>
    <s v="Suburban"/>
    <s v="Moderate"/>
    <n v="20"/>
    <n v="1.4"/>
  </r>
  <r>
    <s v="Fruits"/>
    <n v="320"/>
    <s v="Social Gathering"/>
    <n v="400"/>
    <s v="Room Temperature"/>
    <x v="1"/>
    <x v="0"/>
    <s v="Finger Food"/>
    <s v="Suburban"/>
    <s v="Moderate"/>
    <n v="25"/>
    <n v="1.25"/>
  </r>
  <r>
    <s v="Dairy Products"/>
    <n v="250"/>
    <s v="Social Gathering"/>
    <n v="350"/>
    <s v="Room Temperature"/>
    <x v="0"/>
    <x v="0"/>
    <s v="Sit-down Dinner"/>
    <s v="Rural"/>
    <s v="Moderate"/>
    <n v="20"/>
    <n v="1.4"/>
  </r>
  <r>
    <s v="Meat"/>
    <n v="400"/>
    <s v="Wedding"/>
    <n v="500"/>
    <s v="Refrigerated"/>
    <x v="1"/>
    <x v="2"/>
    <s v="Buffet"/>
    <s v="Rural"/>
    <s v="High"/>
    <n v="30"/>
    <n v="1.25"/>
  </r>
  <r>
    <s v="Meat"/>
    <n v="320"/>
    <s v="Corporate"/>
    <n v="400"/>
    <s v="Room Temperature"/>
    <x v="0"/>
    <x v="1"/>
    <s v="Buffet"/>
    <s v="Urban"/>
    <s v="High"/>
    <n v="45"/>
    <n v="1.25"/>
  </r>
  <r>
    <s v="Meat"/>
    <n v="400"/>
    <s v="Wedding"/>
    <n v="500"/>
    <s v="Refrigerated"/>
    <x v="1"/>
    <x v="1"/>
    <s v="Sit-down Dinner"/>
    <s v="Rural"/>
    <s v="Low"/>
    <n v="25"/>
    <n v="1.25"/>
  </r>
  <r>
    <s v="Fruits"/>
    <n v="400"/>
    <s v="Wedding"/>
    <n v="500"/>
    <s v="Refrigerated"/>
    <x v="0"/>
    <x v="1"/>
    <s v="Sit-down Dinner"/>
    <s v="Urban"/>
    <s v="High"/>
    <n v="50"/>
    <n v="1.25"/>
  </r>
  <r>
    <s v="Fruits"/>
    <n v="380"/>
    <s v="Wedding"/>
    <n v="500"/>
    <s v="Refrigerated"/>
    <x v="0"/>
    <x v="2"/>
    <s v="Sit-down Dinner"/>
    <s v="Urban"/>
    <s v="High"/>
    <n v="35"/>
    <n v="1.3157894736842106"/>
  </r>
  <r>
    <s v="Meat"/>
    <n v="300"/>
    <s v="Wedding"/>
    <n v="400"/>
    <s v="Refrigerated"/>
    <x v="0"/>
    <x v="2"/>
    <s v="Sit-down Dinner"/>
    <s v="Suburban"/>
    <s v="High"/>
    <n v="40"/>
    <n v="1.3333333333333333"/>
  </r>
  <r>
    <s v="Meat"/>
    <n v="400"/>
    <s v="Wedding"/>
    <n v="500"/>
    <s v="Room Temperature"/>
    <x v="0"/>
    <x v="1"/>
    <s v="Sit-down Dinner"/>
    <s v="Urban"/>
    <s v="Low"/>
    <n v="25"/>
    <n v="1.25"/>
  </r>
  <r>
    <s v="Fruits"/>
    <n v="320"/>
    <s v="Corporate"/>
    <n v="400"/>
    <s v="Refrigerated"/>
    <x v="0"/>
    <x v="1"/>
    <s v="Sit-down Dinner"/>
    <s v="Urban"/>
    <s v="High"/>
    <n v="35"/>
    <n v="1.25"/>
  </r>
  <r>
    <s v="Meat"/>
    <n v="380"/>
    <s v="Birthday"/>
    <n v="480"/>
    <s v="Refrigerated"/>
    <x v="0"/>
    <x v="0"/>
    <s v="Buffet"/>
    <s v="Suburban"/>
    <s v="Moderate"/>
    <n v="30"/>
    <n v="1.263157894736842"/>
  </r>
  <r>
    <s v="Fruits"/>
    <n v="380"/>
    <s v="Corporate"/>
    <n v="480"/>
    <s v="Refrigerated"/>
    <x v="1"/>
    <x v="1"/>
    <s v="Buffet"/>
    <s v="Suburban"/>
    <s v="Moderate"/>
    <n v="30"/>
    <n v="1.263157894736842"/>
  </r>
  <r>
    <s v="Meat"/>
    <n v="300"/>
    <s v="Wedding"/>
    <n v="400"/>
    <s v="Refrigerated"/>
    <x v="0"/>
    <x v="0"/>
    <s v="Finger Food"/>
    <s v="Rural"/>
    <s v="Moderate"/>
    <n v="15"/>
    <n v="1.3333333333333333"/>
  </r>
  <r>
    <s v="Vegetables"/>
    <n v="380"/>
    <s v="Birthday"/>
    <n v="480"/>
    <s v="Refrigerated"/>
    <x v="0"/>
    <x v="2"/>
    <s v="Buffet"/>
    <s v="Suburban"/>
    <s v="Moderate"/>
    <n v="30"/>
    <n v="1.263157894736842"/>
  </r>
  <r>
    <s v="Meat"/>
    <n v="280"/>
    <s v="Corporate"/>
    <n v="350"/>
    <s v="Refrigerated"/>
    <x v="0"/>
    <x v="2"/>
    <s v="Finger Food"/>
    <s v="Suburban"/>
    <s v="Moderate"/>
    <n v="20"/>
    <n v="1.25"/>
  </r>
  <r>
    <s v="Baked Goods"/>
    <n v="300"/>
    <s v="Wedding"/>
    <n v="400"/>
    <s v="Room Temperature"/>
    <x v="0"/>
    <x v="2"/>
    <s v="Finger Food"/>
    <s v="Rural"/>
    <s v="Low"/>
    <n v="15"/>
    <n v="1.3333333333333333"/>
  </r>
  <r>
    <s v="Meat"/>
    <n v="400"/>
    <s v="Corporate"/>
    <n v="350"/>
    <s v="Room Temperature"/>
    <x v="0"/>
    <x v="2"/>
    <s v="Sit-down Dinner"/>
    <s v="Urban"/>
    <s v="High"/>
    <n v="35"/>
    <n v="0.875"/>
  </r>
  <r>
    <s v="Meat"/>
    <n v="220"/>
    <s v="Corporate"/>
    <n v="300"/>
    <s v="Room Temperature"/>
    <x v="0"/>
    <x v="2"/>
    <s v="Finger Food"/>
    <s v="Urban"/>
    <s v="Moderate"/>
    <n v="15"/>
    <n v="1.3636363636363635"/>
  </r>
  <r>
    <s v="Baked Goods"/>
    <n v="290"/>
    <s v="Birthday"/>
    <n v="374"/>
    <s v="Room Temperature"/>
    <x v="0"/>
    <x v="2"/>
    <s v="Finger Food"/>
    <s v="Rural"/>
    <s v="Low"/>
    <n v="27"/>
    <n v="1.289655172413793"/>
  </r>
  <r>
    <s v="Fruits"/>
    <n v="400"/>
    <s v="Birthday"/>
    <n v="450"/>
    <s v="Room Temperature"/>
    <x v="0"/>
    <x v="0"/>
    <s v="Buffet"/>
    <s v="Urban"/>
    <s v="Moderate"/>
    <n v="30"/>
    <n v="1.125"/>
  </r>
  <r>
    <s v="Meat"/>
    <n v="240"/>
    <s v="Wedding"/>
    <n v="450"/>
    <s v="Refrigerated"/>
    <x v="0"/>
    <x v="0"/>
    <s v="Sit-down Dinner"/>
    <s v="Suburban"/>
    <s v="Low"/>
    <n v="20"/>
    <n v="1.875"/>
  </r>
  <r>
    <s v="Meat"/>
    <n v="250"/>
    <s v="Wedding"/>
    <n v="350"/>
    <s v="Refrigerated"/>
    <x v="1"/>
    <x v="1"/>
    <s v="Sit-down Dinner"/>
    <s v="Rural"/>
    <s v="Moderate"/>
    <n v="20"/>
    <n v="1.4"/>
  </r>
  <r>
    <s v="Meat"/>
    <n v="320"/>
    <s v="Corporate"/>
    <n v="400"/>
    <s v="Refrigerated"/>
    <x v="1"/>
    <x v="1"/>
    <s v="Finger Food"/>
    <s v="Suburban"/>
    <s v="Moderate"/>
    <n v="25"/>
    <n v="1.25"/>
  </r>
  <r>
    <s v="Baked Goods"/>
    <n v="450"/>
    <s v="Birthday"/>
    <n v="500"/>
    <s v="Room Temperature"/>
    <x v="0"/>
    <x v="2"/>
    <s v="Finger Food"/>
    <s v="Rural"/>
    <s v="High"/>
    <n v="30"/>
    <n v="1.1111111111111112"/>
  </r>
  <r>
    <s v="Baked Goods"/>
    <n v="439"/>
    <s v="Corporate"/>
    <n v="459"/>
    <s v="Room Temperature"/>
    <x v="1"/>
    <x v="1"/>
    <s v="Buffet"/>
    <s v="Suburban"/>
    <s v="Low"/>
    <n v="36"/>
    <n v="1.0455580865603644"/>
  </r>
  <r>
    <s v="Baked Goods"/>
    <n v="280"/>
    <s v="Wedding"/>
    <n v="350"/>
    <s v="Room Temperature"/>
    <x v="1"/>
    <x v="0"/>
    <s v="Buffet"/>
    <s v="Urban"/>
    <s v="Low"/>
    <n v="20"/>
    <n v="1.25"/>
  </r>
  <r>
    <s v="Fruits"/>
    <n v="310"/>
    <s v="Corporate"/>
    <n v="350"/>
    <s v="Room Temperature"/>
    <x v="0"/>
    <x v="0"/>
    <s v="Finger Food"/>
    <s v="Rural"/>
    <s v="High"/>
    <n v="35"/>
    <n v="1.1290322580645162"/>
  </r>
  <r>
    <s v="Vegetables"/>
    <n v="208"/>
    <s v="Wedding"/>
    <n v="282"/>
    <s v="Refrigerated"/>
    <x v="0"/>
    <x v="1"/>
    <s v="Sit-down Dinner"/>
    <s v="Urban"/>
    <s v="Moderate"/>
    <n v="22"/>
    <n v="1.3557692307692308"/>
  </r>
  <r>
    <s v="Fruits"/>
    <n v="208"/>
    <s v="Wedding"/>
    <n v="282"/>
    <s v="Refrigerated"/>
    <x v="0"/>
    <x v="0"/>
    <s v="Sit-down Dinner"/>
    <s v="Urban"/>
    <s v="Moderate"/>
    <n v="22"/>
    <n v="1.3557692307692308"/>
  </r>
  <r>
    <s v="Vegetables"/>
    <n v="250"/>
    <s v="Birthday"/>
    <n v="350"/>
    <s v="Room Temperature"/>
    <x v="0"/>
    <x v="2"/>
    <s v="Finger Food"/>
    <s v="Rural"/>
    <s v="Moderate"/>
    <n v="20"/>
    <n v="1.4"/>
  </r>
  <r>
    <s v="Baked Goods"/>
    <n v="300"/>
    <s v="Wedding"/>
    <n v="400"/>
    <s v="Room Temperature"/>
    <x v="0"/>
    <x v="2"/>
    <s v="Finger Food"/>
    <s v="Urban"/>
    <s v="Moderate"/>
    <n v="15"/>
    <n v="1.3333333333333333"/>
  </r>
  <r>
    <s v="Fruits"/>
    <n v="250"/>
    <s v="Corporate"/>
    <n v="350"/>
    <s v="Refrigerated"/>
    <x v="0"/>
    <x v="1"/>
    <s v="Sit-down Dinner"/>
    <s v="Suburban"/>
    <s v="Moderate"/>
    <n v="20"/>
    <n v="1.4"/>
  </r>
  <r>
    <s v="Baked Goods"/>
    <n v="290"/>
    <s v="Birthday"/>
    <n v="374"/>
    <s v="Room Temperature"/>
    <x v="0"/>
    <x v="0"/>
    <s v="Finger Food"/>
    <s v="Rural"/>
    <s v="Low"/>
    <n v="27"/>
    <n v="1.289655172413793"/>
  </r>
  <r>
    <s v="Fruits"/>
    <n v="342"/>
    <s v="Corporate"/>
    <n v="405"/>
    <s v="Refrigerated"/>
    <x v="1"/>
    <x v="0"/>
    <s v="Finger Food"/>
    <s v="Urban"/>
    <s v="Moderate"/>
    <n v="29"/>
    <n v="1.1842105263157894"/>
  </r>
  <r>
    <s v="Dairy Products"/>
    <n v="280"/>
    <s v="Wedding"/>
    <n v="480"/>
    <s v="Room Temperature"/>
    <x v="0"/>
    <x v="1"/>
    <s v="Sit-down Dinner"/>
    <s v="Urban"/>
    <s v="Low"/>
    <n v="15"/>
    <n v="1.7142857142857142"/>
  </r>
  <r>
    <s v="Vegetables"/>
    <n v="434"/>
    <s v="Wedding"/>
    <n v="495"/>
    <s v="Refrigerated"/>
    <x v="1"/>
    <x v="0"/>
    <s v="Sit-down Dinner"/>
    <s v="Urban"/>
    <s v="Low"/>
    <n v="36"/>
    <n v="1.1405529953917051"/>
  </r>
  <r>
    <s v="Meat"/>
    <n v="230"/>
    <s v="Social Gathering"/>
    <n v="500"/>
    <s v="Refrigerated"/>
    <x v="0"/>
    <x v="0"/>
    <s v="Sit-down Dinner"/>
    <s v="Urban"/>
    <s v="Low"/>
    <n v="20"/>
    <n v="2.1739130434782608"/>
  </r>
  <r>
    <s v="Baked Goods"/>
    <n v="491"/>
    <s v="Birthday"/>
    <n v="497"/>
    <s v="Room Temperature"/>
    <x v="0"/>
    <x v="0"/>
    <s v="Finger Food"/>
    <s v="Rural"/>
    <s v="High"/>
    <n v="32"/>
    <n v="1.0122199592668024"/>
  </r>
  <r>
    <s v="Dairy Products"/>
    <n v="250"/>
    <s v="Social Gathering"/>
    <n v="500"/>
    <s v="Room Temperature"/>
    <x v="0"/>
    <x v="1"/>
    <s v="Buffet"/>
    <s v="Urban"/>
    <s v="High"/>
    <n v="40"/>
    <n v="2"/>
  </r>
  <r>
    <s v="Fruits"/>
    <n v="320"/>
    <s v="Social Gathering"/>
    <n v="480"/>
    <s v="Room Temperature"/>
    <x v="0"/>
    <x v="0"/>
    <s v="Buffet"/>
    <s v="Suburban"/>
    <s v="High"/>
    <n v="40"/>
    <n v="1.5"/>
  </r>
  <r>
    <s v="Fruits"/>
    <n v="400"/>
    <s v="Corporate"/>
    <n v="500"/>
    <s v="Room Temperature"/>
    <x v="1"/>
    <x v="2"/>
    <s v="Sit-down Dinner"/>
    <s v="Suburban"/>
    <s v="High"/>
    <n v="50"/>
    <n v="1.25"/>
  </r>
  <r>
    <s v="Fruits"/>
    <n v="230"/>
    <s v="Corporate"/>
    <n v="500"/>
    <s v="Room Temperature"/>
    <x v="0"/>
    <x v="0"/>
    <s v="Sit-down Dinner"/>
    <s v="Suburban"/>
    <s v="Low"/>
    <n v="20"/>
    <n v="2.1739130434782608"/>
  </r>
  <r>
    <s v="Fruits"/>
    <n v="208"/>
    <s v="Wedding"/>
    <n v="282"/>
    <s v="Room Temperature"/>
    <x v="0"/>
    <x v="0"/>
    <s v="Sit-down Dinner"/>
    <s v="Urban"/>
    <s v="Moderate"/>
    <n v="22"/>
    <n v="1.3557692307692308"/>
  </r>
  <r>
    <s v="Dairy Products"/>
    <n v="220"/>
    <s v="Birthday"/>
    <n v="300"/>
    <s v="Room Temperature"/>
    <x v="0"/>
    <x v="1"/>
    <s v="Finger Food"/>
    <s v="Rural"/>
    <s v="Moderate"/>
    <n v="15"/>
    <n v="1.3636363636363635"/>
  </r>
  <r>
    <s v="Fruits"/>
    <n v="300"/>
    <s v="Social Gathering"/>
    <n v="400"/>
    <s v="Room Temperature"/>
    <x v="0"/>
    <x v="0"/>
    <s v="Buffet"/>
    <s v="Urban"/>
    <s v="Moderate"/>
    <n v="30"/>
    <n v="1.3333333333333333"/>
  </r>
  <r>
    <s v="Baked Goods"/>
    <n v="453"/>
    <s v="Birthday"/>
    <n v="484"/>
    <s v="Room Temperature"/>
    <x v="0"/>
    <x v="2"/>
    <s v="Sit-down Dinner"/>
    <s v="Suburban"/>
    <s v="High"/>
    <n v="54"/>
    <n v="1.0684326710816776"/>
  </r>
  <r>
    <s v="Baked Goods"/>
    <n v="300"/>
    <s v="Social Gathering"/>
    <n v="400"/>
    <s v="Room Temperature"/>
    <x v="0"/>
    <x v="0"/>
    <s v="Buffet"/>
    <s v="Rural"/>
    <s v="High"/>
    <n v="40"/>
    <n v="1.3333333333333333"/>
  </r>
  <r>
    <s v="Dairy Products"/>
    <n v="220"/>
    <s v="Corporate"/>
    <n v="300"/>
    <s v="Room Temperature"/>
    <x v="0"/>
    <x v="0"/>
    <s v="Finger Food"/>
    <s v="Urban"/>
    <s v="Low"/>
    <n v="15"/>
    <n v="1.3636363636363635"/>
  </r>
  <r>
    <s v="Fruits"/>
    <n v="450"/>
    <s v="Social Gathering"/>
    <n v="500"/>
    <s v="Room Temperature"/>
    <x v="0"/>
    <x v="0"/>
    <s v="Finger Food"/>
    <s v="Urban"/>
    <s v="High"/>
    <n v="30"/>
    <n v="1.1111111111111112"/>
  </r>
  <r>
    <s v="Meat"/>
    <n v="400"/>
    <s v="Social Gathering"/>
    <n v="500"/>
    <s v="Room Temperature"/>
    <x v="0"/>
    <x v="1"/>
    <s v="Sit-down Dinner"/>
    <s v="Suburban"/>
    <s v="High"/>
    <n v="50"/>
    <n v="1.25"/>
  </r>
  <r>
    <s v="Dairy Products"/>
    <n v="220"/>
    <s v="Corporate"/>
    <n v="300"/>
    <s v="Room Temperature"/>
    <x v="0"/>
    <x v="0"/>
    <s v="Finger Food"/>
    <s v="Rural"/>
    <s v="Low"/>
    <n v="15"/>
    <n v="1.3636363636363635"/>
  </r>
  <r>
    <s v="Baked Goods"/>
    <n v="208"/>
    <s v="Corporate"/>
    <n v="282"/>
    <s v="Room Temperature"/>
    <x v="0"/>
    <x v="1"/>
    <s v="Sit-down Dinner"/>
    <s v="Urban"/>
    <s v="Moderate"/>
    <n v="22"/>
    <n v="1.3557692307692308"/>
  </r>
  <r>
    <s v="Meat"/>
    <n v="280"/>
    <s v="Social Gathering"/>
    <n v="350"/>
    <s v="Refrigerated"/>
    <x v="1"/>
    <x v="0"/>
    <s v="Finger Food"/>
    <s v="Rural"/>
    <s v="Moderate"/>
    <n v="20"/>
    <n v="1.25"/>
  </r>
  <r>
    <s v="Dairy Products"/>
    <n v="350"/>
    <s v="Wedding"/>
    <n v="450"/>
    <s v="Room Temperature"/>
    <x v="0"/>
    <x v="0"/>
    <s v="Sit-down Dinner"/>
    <s v="Urban"/>
    <s v="High"/>
    <n v="35"/>
    <n v="1.2857142857142858"/>
  </r>
  <r>
    <s v="Fruits"/>
    <n v="280"/>
    <s v="Social Gathering"/>
    <n v="350"/>
    <s v="Room Temperature"/>
    <x v="0"/>
    <x v="0"/>
    <s v="Finger Food"/>
    <s v="Rural"/>
    <s v="Moderate"/>
    <n v="20"/>
    <n v="1.25"/>
  </r>
  <r>
    <s v="Baked Goods"/>
    <n v="350"/>
    <s v="Social Gathering"/>
    <n v="450"/>
    <s v="Room Temperature"/>
    <x v="0"/>
    <x v="2"/>
    <s v="Sit-down Dinner"/>
    <s v="Suburban"/>
    <s v="High"/>
    <n v="45"/>
    <n v="1.2857142857142858"/>
  </r>
  <r>
    <s v="Baked Goods"/>
    <n v="400"/>
    <s v="Social Gathering"/>
    <n v="500"/>
    <s v="Room Temperature"/>
    <x v="0"/>
    <x v="2"/>
    <s v="Sit-down Dinner"/>
    <s v="Suburban"/>
    <s v="High"/>
    <n v="50"/>
    <n v="1.25"/>
  </r>
  <r>
    <s v="Baked Goods"/>
    <n v="300"/>
    <s v="Social Gathering"/>
    <n v="400"/>
    <s v="Room Temperature"/>
    <x v="0"/>
    <x v="2"/>
    <s v="Sit-down Dinner"/>
    <s v="Suburban"/>
    <s v="High"/>
    <n v="40"/>
    <n v="1.3333333333333333"/>
  </r>
  <r>
    <s v="Baked Goods"/>
    <n v="230"/>
    <s v="Social Gathering"/>
    <n v="500"/>
    <s v="Room Temperature"/>
    <x v="0"/>
    <x v="2"/>
    <s v="Sit-down Dinner"/>
    <s v="Urban"/>
    <s v="Moderate"/>
    <n v="30"/>
    <n v="2.1739130434782608"/>
  </r>
  <r>
    <s v="Dairy Products"/>
    <n v="400"/>
    <s v="Corporate"/>
    <n v="500"/>
    <s v="Room Temperature"/>
    <x v="0"/>
    <x v="0"/>
    <s v="Sit-down Dinner"/>
    <s v="Suburban"/>
    <s v="High"/>
    <n v="50"/>
    <n v="1.25"/>
  </r>
  <r>
    <s v="Dairy Products"/>
    <n v="300"/>
    <s v="Social Gathering"/>
    <n v="400"/>
    <s v="Room Temperature"/>
    <x v="0"/>
    <x v="1"/>
    <s v="Finger Food"/>
    <s v="Suburban"/>
    <s v="Moderate"/>
    <n v="15"/>
    <n v="1.3333333333333333"/>
  </r>
  <r>
    <s v="Baked Goods"/>
    <n v="350"/>
    <s v="Social Gathering"/>
    <n v="450"/>
    <s v="Room Temperature"/>
    <x v="0"/>
    <x v="1"/>
    <s v="Sit-down Dinner"/>
    <s v="Suburban"/>
    <s v="Moderate"/>
    <n v="25"/>
    <n v="1.2857142857142858"/>
  </r>
  <r>
    <s v="Dairy Products"/>
    <n v="261"/>
    <s v="Birthday"/>
    <n v="350"/>
    <s v="Room Temperature"/>
    <x v="0"/>
    <x v="0"/>
    <s v="Sit-down Dinner"/>
    <s v="Suburban"/>
    <s v="Moderate"/>
    <n v="23"/>
    <n v="1.3409961685823755"/>
  </r>
  <r>
    <s v="Dairy Products"/>
    <n v="438"/>
    <s v="Social Gathering"/>
    <n v="493"/>
    <s v="Room Temperature"/>
    <x v="0"/>
    <x v="0"/>
    <s v="Sit-down Dinner"/>
    <s v="Suburban"/>
    <s v="Moderate"/>
    <n v="35"/>
    <n v="1.1255707762557077"/>
  </r>
  <r>
    <s v="Meat"/>
    <n v="491"/>
    <s v="Birthday"/>
    <n v="497"/>
    <s v="Refrigerated"/>
    <x v="0"/>
    <x v="2"/>
    <s v="Finger Food"/>
    <s v="Urban"/>
    <s v="High"/>
    <n v="32"/>
    <n v="1.0122199592668024"/>
  </r>
  <r>
    <s v="Meat"/>
    <n v="300"/>
    <s v="Birthday"/>
    <n v="400"/>
    <s v="Refrigerated"/>
    <x v="0"/>
    <x v="1"/>
    <s v="Finger Food"/>
    <s v="Suburban"/>
    <s v="Low"/>
    <n v="15"/>
    <n v="1.3333333333333333"/>
  </r>
  <r>
    <s v="Meat"/>
    <n v="300"/>
    <s v="Wedding"/>
    <n v="400"/>
    <s v="Refrigerated"/>
    <x v="0"/>
    <x v="1"/>
    <s v="Sit-down Dinner"/>
    <s v="Urban"/>
    <s v="High"/>
    <n v="40"/>
    <n v="1.3333333333333333"/>
  </r>
  <r>
    <s v="Meat"/>
    <n v="350"/>
    <s v="Wedding"/>
    <n v="450"/>
    <s v="Refrigerated"/>
    <x v="0"/>
    <x v="2"/>
    <s v="Sit-down Dinner"/>
    <s v="Urban"/>
    <s v="High"/>
    <n v="35"/>
    <n v="1.2857142857142858"/>
  </r>
  <r>
    <s v="Meat"/>
    <n v="292"/>
    <s v="Corporate"/>
    <n v="470"/>
    <s v="Refrigerated"/>
    <x v="0"/>
    <x v="2"/>
    <s v="Sit-down Dinner"/>
    <s v="Urban"/>
    <s v="High"/>
    <n v="50"/>
    <n v="1.6095890410958904"/>
  </r>
  <r>
    <s v="Meat"/>
    <n v="300"/>
    <s v="Wedding"/>
    <n v="400"/>
    <s v="Refrigerated"/>
    <x v="0"/>
    <x v="1"/>
    <s v="Finger Food"/>
    <s v="Suburban"/>
    <s v="Moderate"/>
    <n v="25"/>
    <n v="1.3333333333333333"/>
  </r>
  <r>
    <s v="Baked Goods"/>
    <n v="430"/>
    <s v="Corporate"/>
    <n v="477"/>
    <s v="Room Temperature"/>
    <x v="0"/>
    <x v="2"/>
    <s v="Buffet"/>
    <s v="Urban"/>
    <s v="Low"/>
    <n v="29"/>
    <n v="1.1093023255813954"/>
  </r>
  <r>
    <s v="Fruits"/>
    <n v="220"/>
    <s v="Corporate"/>
    <n v="300"/>
    <s v="Room Temperature"/>
    <x v="0"/>
    <x v="2"/>
    <s v="Finger Food"/>
    <s v="Urban"/>
    <s v="Low"/>
    <n v="15"/>
    <n v="1.3636363636363635"/>
  </r>
  <r>
    <s v="Meat"/>
    <n v="320"/>
    <s v="Wedding"/>
    <n v="400"/>
    <s v="Refrigerated"/>
    <x v="0"/>
    <x v="1"/>
    <s v="Sit-down Dinner"/>
    <s v="Suburban"/>
    <s v="High"/>
    <n v="35"/>
    <n v="1.25"/>
  </r>
  <r>
    <s v="Fruits"/>
    <n v="300"/>
    <s v="Corporate"/>
    <n v="400"/>
    <s v="Refrigerated"/>
    <x v="0"/>
    <x v="1"/>
    <s v="Finger Food"/>
    <s v="Rural"/>
    <s v="Moderate"/>
    <n v="15"/>
    <n v="1.3333333333333333"/>
  </r>
  <r>
    <s v="Meat"/>
    <n v="350"/>
    <s v="Wedding"/>
    <n v="450"/>
    <s v="Refrigerated"/>
    <x v="0"/>
    <x v="0"/>
    <s v="Sit-down Dinner"/>
    <s v="Urban"/>
    <s v="High"/>
    <n v="35"/>
    <n v="1.2857142857142858"/>
  </r>
  <r>
    <s v="Meat"/>
    <n v="320"/>
    <s v="Corporate"/>
    <n v="400"/>
    <s v="Refrigerated"/>
    <x v="0"/>
    <x v="1"/>
    <s v="Finger Food"/>
    <s v="Suburban"/>
    <s v="Moderate"/>
    <n v="25"/>
    <n v="1.25"/>
  </r>
  <r>
    <s v="Fruits"/>
    <n v="400"/>
    <s v="Birthday"/>
    <n v="500"/>
    <s v="Refrigerated"/>
    <x v="0"/>
    <x v="2"/>
    <s v="Sit-down Dinner"/>
    <s v="Suburban"/>
    <s v="High"/>
    <n v="50"/>
    <n v="1.25"/>
  </r>
  <r>
    <s v="Baked Goods"/>
    <n v="250"/>
    <s v="Social Gathering"/>
    <n v="350"/>
    <s v="Room Temperature"/>
    <x v="0"/>
    <x v="0"/>
    <s v="Sit-down Dinner"/>
    <s v="Urban"/>
    <s v="Moderate"/>
    <n v="25"/>
    <n v="1.4"/>
  </r>
  <r>
    <s v="Dairy Products"/>
    <n v="261"/>
    <s v="Social Gathering"/>
    <n v="350"/>
    <s v="Room Temperature"/>
    <x v="0"/>
    <x v="0"/>
    <s v="Sit-down Dinner"/>
    <s v="Suburban"/>
    <s v="Moderate"/>
    <n v="23"/>
    <n v="1.3409961685823755"/>
  </r>
  <r>
    <s v="Fruits"/>
    <n v="220"/>
    <s v="Corporate"/>
    <n v="300"/>
    <s v="Refrigerated"/>
    <x v="0"/>
    <x v="1"/>
    <s v="Finger Food"/>
    <s v="Rural"/>
    <s v="Low"/>
    <n v="15"/>
    <n v="1.3636363636363635"/>
  </r>
  <r>
    <s v="Meat"/>
    <n v="400"/>
    <s v="Wedding"/>
    <n v="500"/>
    <s v="Refrigerated"/>
    <x v="0"/>
    <x v="1"/>
    <s v="Sit-down Dinner"/>
    <s v="Rural"/>
    <s v="High"/>
    <n v="45"/>
    <n v="1.25"/>
  </r>
  <r>
    <s v="Meat"/>
    <n v="280"/>
    <s v="Corporate"/>
    <n v="350"/>
    <s v="Room Temperature"/>
    <x v="0"/>
    <x v="1"/>
    <s v="Finger Food"/>
    <s v="Urban"/>
    <s v="Low"/>
    <n v="15"/>
    <n v="1.25"/>
  </r>
  <r>
    <s v="Vegetables"/>
    <n v="320"/>
    <s v="Wedding"/>
    <n v="400"/>
    <s v="Room Temperature"/>
    <x v="0"/>
    <x v="2"/>
    <s v="Buffet"/>
    <s v="Rural"/>
    <s v="High"/>
    <n v="35"/>
    <n v="1.25"/>
  </r>
  <r>
    <s v="Fruits"/>
    <n v="320"/>
    <s v="Wedding"/>
    <n v="400"/>
    <s v="Refrigerated"/>
    <x v="0"/>
    <x v="2"/>
    <s v="Sit-down Dinner"/>
    <s v="Urban"/>
    <s v="High"/>
    <n v="35"/>
    <n v="1.25"/>
  </r>
  <r>
    <s v="Meat"/>
    <n v="250"/>
    <s v="Corporate"/>
    <n v="350"/>
    <s v="Refrigerated"/>
    <x v="0"/>
    <x v="1"/>
    <s v="Finger Food"/>
    <s v="Rural"/>
    <s v="Moderate"/>
    <n v="20"/>
    <n v="1.4"/>
  </r>
  <r>
    <s v="Vegetables"/>
    <n v="280"/>
    <s v="Birthday"/>
    <n v="350"/>
    <s v="Refrigerated"/>
    <x v="0"/>
    <x v="1"/>
    <s v="Finger Food"/>
    <s v="Rural"/>
    <s v="Low"/>
    <n v="20"/>
    <n v="1.25"/>
  </r>
  <r>
    <s v="Meat"/>
    <n v="300"/>
    <s v="Birthday"/>
    <n v="400"/>
    <s v="Refrigerated"/>
    <x v="0"/>
    <x v="1"/>
    <s v="Sit-down Dinner"/>
    <s v="Suburban"/>
    <s v="Low"/>
    <n v="15"/>
    <n v="1.3333333333333333"/>
  </r>
  <r>
    <s v="Meat"/>
    <n v="300"/>
    <s v="Corporate"/>
    <n v="400"/>
    <s v="Refrigerated"/>
    <x v="0"/>
    <x v="2"/>
    <s v="Finger Food"/>
    <s v="Suburban"/>
    <s v="Moderate"/>
    <n v="15"/>
    <n v="1.3333333333333333"/>
  </r>
  <r>
    <s v="Meat"/>
    <n v="350"/>
    <s v="Corporate"/>
    <n v="450"/>
    <s v="Refrigerated"/>
    <x v="0"/>
    <x v="1"/>
    <s v="Finger Food"/>
    <s v="Suburban"/>
    <s v="Moderate"/>
    <n v="20"/>
    <n v="1.2857142857142858"/>
  </r>
  <r>
    <s v="Meat"/>
    <n v="220"/>
    <s v="Corporate"/>
    <n v="450"/>
    <s v="Refrigerated"/>
    <x v="1"/>
    <x v="1"/>
    <s v="Finger Food"/>
    <s v="Urban"/>
    <s v="Moderate"/>
    <n v="30"/>
    <n v="2.0454545454545454"/>
  </r>
  <r>
    <s v="Vegetables"/>
    <n v="280"/>
    <s v="Corporate"/>
    <n v="350"/>
    <s v="Refrigerated"/>
    <x v="1"/>
    <x v="2"/>
    <s v="Finger Food"/>
    <s v="Rural"/>
    <s v="Low"/>
    <n v="20"/>
    <n v="1.25"/>
  </r>
  <r>
    <s v="Meat"/>
    <n v="400"/>
    <s v="Corporate"/>
    <n v="500"/>
    <s v="Room Temperature"/>
    <x v="0"/>
    <x v="1"/>
    <s v="Sit-down Dinner"/>
    <s v="Urban"/>
    <s v="High"/>
    <n v="40"/>
    <n v="1.25"/>
  </r>
  <r>
    <s v="Vegetables"/>
    <n v="320"/>
    <s v="Birthday"/>
    <n v="400"/>
    <s v="Refrigerated"/>
    <x v="0"/>
    <x v="2"/>
    <s v="Sit-down Dinner"/>
    <s v="Rural"/>
    <s v="High"/>
    <n v="40"/>
    <n v="1.25"/>
  </r>
  <r>
    <s v="Dairy Products"/>
    <n v="250"/>
    <s v="Corporate"/>
    <n v="500"/>
    <s v="Room Temperature"/>
    <x v="0"/>
    <x v="1"/>
    <s v="Buffet"/>
    <s v="Urban"/>
    <s v="High"/>
    <n v="40"/>
    <n v="2"/>
  </r>
  <r>
    <s v="Baked Goods"/>
    <n v="310"/>
    <s v="Birthday"/>
    <n v="450"/>
    <s v="Room Temperature"/>
    <x v="0"/>
    <x v="0"/>
    <s v="Buffet"/>
    <s v="Urban"/>
    <s v="Low"/>
    <n v="25"/>
    <n v="1.4516129032258065"/>
  </r>
  <r>
    <s v="Vegetables"/>
    <n v="220"/>
    <s v="Corporate"/>
    <n v="300"/>
    <s v="Refrigerated"/>
    <x v="0"/>
    <x v="2"/>
    <s v="Finger Food"/>
    <s v="Rural"/>
    <s v="Moderate"/>
    <n v="20"/>
    <n v="1.3636363636363635"/>
  </r>
  <r>
    <s v="Baked Goods"/>
    <n v="220"/>
    <s v="Corporate"/>
    <n v="300"/>
    <s v="Room Temperature"/>
    <x v="0"/>
    <x v="1"/>
    <s v="Finger Food"/>
    <s v="Urban"/>
    <s v="Low"/>
    <n v="15"/>
    <n v="1.3636363636363635"/>
  </r>
  <r>
    <s v="Fruits"/>
    <n v="350"/>
    <s v="Wedding"/>
    <n v="450"/>
    <s v="Room Temperature"/>
    <x v="0"/>
    <x v="2"/>
    <s v="Sit-down Dinner"/>
    <s v="Suburban"/>
    <s v="High"/>
    <n v="40"/>
    <n v="1.2857142857142858"/>
  </r>
  <r>
    <s v="Meat"/>
    <n v="320"/>
    <s v="Corporate"/>
    <n v="400"/>
    <s v="Room Temperature"/>
    <x v="0"/>
    <x v="1"/>
    <s v="Finger Food"/>
    <s v="Suburban"/>
    <s v="Moderate"/>
    <n v="25"/>
    <n v="1.25"/>
  </r>
  <r>
    <s v="Fruits"/>
    <n v="300"/>
    <s v="Wedding"/>
    <n v="400"/>
    <s v="Room Temperature"/>
    <x v="0"/>
    <x v="2"/>
    <s v="Sit-down Dinner"/>
    <s v="Suburban"/>
    <s v="High"/>
    <n v="35"/>
    <n v="1.3333333333333333"/>
  </r>
  <r>
    <s v="Vegetables"/>
    <n v="320"/>
    <s v="Wedding"/>
    <n v="400"/>
    <s v="Refrigerated"/>
    <x v="0"/>
    <x v="2"/>
    <s v="Sit-down Dinner"/>
    <s v="Suburban"/>
    <s v="High"/>
    <n v="35"/>
    <n v="1.25"/>
  </r>
  <r>
    <s v="Fruits"/>
    <n v="320"/>
    <s v="Social Gathering"/>
    <n v="400"/>
    <s v="Refrigerated"/>
    <x v="0"/>
    <x v="0"/>
    <s v="Buffet"/>
    <s v="Rural"/>
    <s v="High"/>
    <n v="30"/>
    <n v="1.25"/>
  </r>
  <r>
    <s v="Fruits"/>
    <n v="320"/>
    <s v="Social Gathering"/>
    <n v="400"/>
    <s v="Refrigerated"/>
    <x v="0"/>
    <x v="0"/>
    <s v="Buffet"/>
    <s v="Rural"/>
    <s v="High"/>
    <n v="30"/>
    <n v="1.25"/>
  </r>
  <r>
    <s v="Dairy Products"/>
    <n v="310"/>
    <s v="Corporate"/>
    <n v="450"/>
    <s v="Refrigerated"/>
    <x v="0"/>
    <x v="0"/>
    <s v="Buffet"/>
    <s v="Urban"/>
    <s v="Low"/>
    <n v="25"/>
    <n v="1.4516129032258065"/>
  </r>
  <r>
    <s v="Meat"/>
    <n v="300"/>
    <s v="Corporate"/>
    <n v="400"/>
    <s v="Refrigerated"/>
    <x v="0"/>
    <x v="0"/>
    <s v="Sit-down Dinner"/>
    <s v="Urban"/>
    <s v="High"/>
    <n v="35"/>
    <n v="1.3333333333333333"/>
  </r>
  <r>
    <s v="Vegetables"/>
    <n v="250"/>
    <s v="Corporate"/>
    <n v="350"/>
    <s v="Refrigerated"/>
    <x v="0"/>
    <x v="1"/>
    <s v="Sit-down Dinner"/>
    <s v="Rural"/>
    <s v="High"/>
    <n v="40"/>
    <n v="1.4"/>
  </r>
  <r>
    <s v="Fruits"/>
    <n v="220"/>
    <s v="Wedding"/>
    <n v="300"/>
    <s v="Refrigerated"/>
    <x v="1"/>
    <x v="2"/>
    <s v="Finger Food"/>
    <s v="Suburban"/>
    <s v="Moderate"/>
    <n v="15"/>
    <n v="1.3636363636363635"/>
  </r>
  <r>
    <s v="Meat"/>
    <n v="350"/>
    <s v="Wedding"/>
    <n v="450"/>
    <s v="Refrigerated"/>
    <x v="0"/>
    <x v="0"/>
    <s v="Sit-down Dinner"/>
    <s v="Urban"/>
    <s v="Moderate"/>
    <n v="25"/>
    <n v="1.2857142857142858"/>
  </r>
  <r>
    <s v="Baked Goods"/>
    <n v="400"/>
    <s v="Corporate"/>
    <n v="500"/>
    <s v="Room Temperature"/>
    <x v="0"/>
    <x v="2"/>
    <s v="Finger Food"/>
    <s v="Urban"/>
    <s v="High"/>
    <n v="40"/>
    <n v="1.25"/>
  </r>
  <r>
    <s v="Dairy Products"/>
    <n v="250"/>
    <s v="Wedding"/>
    <n v="350"/>
    <s v="Room Temperature"/>
    <x v="0"/>
    <x v="0"/>
    <s v="Buffet"/>
    <s v="Urban"/>
    <s v="Low"/>
    <n v="10"/>
    <n v="1.4"/>
  </r>
  <r>
    <s v="Vegetables"/>
    <n v="302"/>
    <s v="Corporate"/>
    <n v="371"/>
    <s v="Room Temperature"/>
    <x v="0"/>
    <x v="0"/>
    <s v="Buffet"/>
    <s v="Suburban"/>
    <s v="Low"/>
    <n v="27"/>
    <n v="1.2284768211920529"/>
  </r>
  <r>
    <s v="Baked Goods"/>
    <n v="350"/>
    <s v="Wedding"/>
    <n v="450"/>
    <s v="Room Temperature"/>
    <x v="0"/>
    <x v="1"/>
    <s v="Sit-down Dinner"/>
    <s v="Urban"/>
    <s v="Low"/>
    <n v="25"/>
    <n v="1.2857142857142858"/>
  </r>
  <r>
    <s v="Baked Goods"/>
    <n v="220"/>
    <s v="Birthday"/>
    <n v="300"/>
    <s v="Room Temperature"/>
    <x v="0"/>
    <x v="2"/>
    <s v="Finger Food"/>
    <s v="Suburban"/>
    <s v="Low"/>
    <n v="15"/>
    <n v="1.3636363636363635"/>
  </r>
  <r>
    <s v="Fruits"/>
    <n v="250"/>
    <s v="Birthday"/>
    <n v="350"/>
    <s v="Room Temperature"/>
    <x v="0"/>
    <x v="1"/>
    <s v="Finger Food"/>
    <s v="Suburban"/>
    <s v="Moderate"/>
    <n v="20"/>
    <n v="1.4"/>
  </r>
  <r>
    <s v="Baked Goods"/>
    <n v="220"/>
    <s v="Wedding"/>
    <n v="300"/>
    <s v="Room Temperature"/>
    <x v="0"/>
    <x v="1"/>
    <s v="Finger Food"/>
    <s v="Rural"/>
    <s v="Moderate"/>
    <n v="15"/>
    <n v="1.3636363636363635"/>
  </r>
  <r>
    <s v="Dairy Products"/>
    <n v="280"/>
    <s v="Corporate"/>
    <n v="350"/>
    <s v="Room Temperature"/>
    <x v="0"/>
    <x v="1"/>
    <s v="Finger Food"/>
    <s v="Urban"/>
    <s v="Low"/>
    <n v="20"/>
    <n v="1.25"/>
  </r>
  <r>
    <s v="Meat"/>
    <n v="488"/>
    <s v="Social Gathering"/>
    <n v="498"/>
    <s v="Refrigerated"/>
    <x v="0"/>
    <x v="0"/>
    <s v="Finger Food"/>
    <s v="Rural"/>
    <s v="High"/>
    <n v="63"/>
    <n v="1.0204918032786885"/>
  </r>
  <r>
    <s v="Fruits"/>
    <n v="220"/>
    <s v="Social Gathering"/>
    <n v="300"/>
    <s v="Room Temperature"/>
    <x v="0"/>
    <x v="1"/>
    <s v="Finger Food"/>
    <s v="Rural"/>
    <s v="Low"/>
    <n v="15"/>
    <n v="1.3636363636363635"/>
  </r>
  <r>
    <s v="Fruits"/>
    <n v="320"/>
    <s v="Social Gathering"/>
    <n v="400"/>
    <s v="Refrigerated"/>
    <x v="0"/>
    <x v="0"/>
    <s v="Buffet"/>
    <s v="Suburban"/>
    <s v="High"/>
    <n v="45"/>
    <n v="1.25"/>
  </r>
  <r>
    <s v="Meat"/>
    <n v="320"/>
    <s v="Corporate"/>
    <n v="400"/>
    <s v="Refrigerated"/>
    <x v="0"/>
    <x v="0"/>
    <s v="Finger Food"/>
    <s v="Suburban"/>
    <s v="Moderate"/>
    <n v="25"/>
    <n v="1.25"/>
  </r>
  <r>
    <s v="Dairy Products"/>
    <n v="207"/>
    <s v="Birthday"/>
    <n v="280"/>
    <s v="Room Temperature"/>
    <x v="0"/>
    <x v="2"/>
    <s v="Finger Food"/>
    <s v="Rural"/>
    <s v="High"/>
    <n v="20"/>
    <n v="1.3526570048309179"/>
  </r>
  <r>
    <s v="Fruits"/>
    <n v="280"/>
    <s v="Wedding"/>
    <n v="350"/>
    <s v="Room Temperature"/>
    <x v="0"/>
    <x v="0"/>
    <s v="Finger Food"/>
    <s v="Rural"/>
    <s v="Moderate"/>
    <n v="20"/>
    <n v="1.25"/>
  </r>
  <r>
    <s v="Baked Goods"/>
    <n v="300"/>
    <s v="Corporate"/>
    <n v="400"/>
    <s v="Room Temperature"/>
    <x v="0"/>
    <x v="1"/>
    <s v="Sit-down Dinner"/>
    <s v="Urban"/>
    <s v="Low"/>
    <n v="20"/>
    <n v="1.3333333333333333"/>
  </r>
  <r>
    <s v="Baked Goods"/>
    <n v="310"/>
    <s v="Corporate"/>
    <n v="350"/>
    <s v="Room Temperature"/>
    <x v="0"/>
    <x v="1"/>
    <s v="Finger Food"/>
    <s v="Suburban"/>
    <s v="High"/>
    <n v="35"/>
    <n v="1.1290322580645162"/>
  </r>
  <r>
    <s v="Fruits"/>
    <n v="400"/>
    <s v="Social Gathering"/>
    <n v="500"/>
    <s v="Refrigerated"/>
    <x v="0"/>
    <x v="2"/>
    <s v="Sit-down Dinner"/>
    <s v="Suburban"/>
    <s v="High"/>
    <n v="45"/>
    <n v="1.25"/>
  </r>
  <r>
    <s v="Fruits"/>
    <n v="400"/>
    <s v="Birthday"/>
    <n v="500"/>
    <s v="Room Temperature"/>
    <x v="0"/>
    <x v="0"/>
    <s v="Sit-down Dinner"/>
    <s v="Suburban"/>
    <s v="Low"/>
    <n v="25"/>
    <n v="1.25"/>
  </r>
  <r>
    <s v="Fruits"/>
    <n v="491"/>
    <s v="Social Gathering"/>
    <n v="497"/>
    <s v="Room Temperature"/>
    <x v="0"/>
    <x v="2"/>
    <s v="Finger Food"/>
    <s v="Urban"/>
    <s v="High"/>
    <n v="32"/>
    <n v="1.0122199592668024"/>
  </r>
  <r>
    <s v="Baked Goods"/>
    <n v="220"/>
    <s v="Wedding"/>
    <n v="300"/>
    <s v="Room Temperature"/>
    <x v="0"/>
    <x v="1"/>
    <s v="Finger Food"/>
    <s v="Rural"/>
    <s v="Moderate"/>
    <n v="15"/>
    <n v="1.3636363636363635"/>
  </r>
  <r>
    <s v="Baked Goods"/>
    <n v="220"/>
    <s v="Wedding"/>
    <n v="300"/>
    <s v="Room Temperature"/>
    <x v="0"/>
    <x v="2"/>
    <s v="Finger Food"/>
    <s v="Rural"/>
    <s v="Moderate"/>
    <n v="15"/>
    <n v="1.3636363636363635"/>
  </r>
  <r>
    <s v="Vegetables"/>
    <n v="320"/>
    <s v="Corporate"/>
    <n v="400"/>
    <s v="Refrigerated"/>
    <x v="1"/>
    <x v="1"/>
    <s v="Sit-down Dinner"/>
    <s v="Urban"/>
    <s v="High"/>
    <n v="35"/>
    <n v="1.25"/>
  </r>
  <r>
    <s v="Vegetables"/>
    <n v="350"/>
    <s v="Corporate"/>
    <n v="450"/>
    <s v="Refrigerated"/>
    <x v="0"/>
    <x v="1"/>
    <s v="Sit-down Dinner"/>
    <s v="Urban"/>
    <s v="Moderate"/>
    <n v="25"/>
    <n v="1.2857142857142858"/>
  </r>
  <r>
    <s v="Baked Goods"/>
    <n v="400"/>
    <s v="Wedding"/>
    <n v="500"/>
    <s v="Room Temperature"/>
    <x v="0"/>
    <x v="2"/>
    <s v="Sit-down Dinner"/>
    <s v="Suburban"/>
    <s v="High"/>
    <n v="50"/>
    <n v="1.25"/>
  </r>
  <r>
    <s v="Baked Goods"/>
    <n v="320"/>
    <s v="Wedding"/>
    <n v="400"/>
    <s v="Room Temperature"/>
    <x v="0"/>
    <x v="2"/>
    <s v="Finger Food"/>
    <s v="Suburban"/>
    <s v="Moderate"/>
    <n v="25"/>
    <n v="1.25"/>
  </r>
  <r>
    <s v="Dairy Products"/>
    <n v="300"/>
    <s v="Corporate"/>
    <n v="400"/>
    <s v="Room Temperature"/>
    <x v="0"/>
    <x v="0"/>
    <s v="Buffet"/>
    <s v="Suburban"/>
    <s v="Low"/>
    <n v="20"/>
    <n v="1.3333333333333333"/>
  </r>
  <r>
    <s v="Baked Goods"/>
    <n v="250"/>
    <s v="Wedding"/>
    <n v="350"/>
    <s v="Room Temperature"/>
    <x v="0"/>
    <x v="2"/>
    <s v="Sit-down Dinner"/>
    <s v="Suburban"/>
    <s v="High"/>
    <n v="40"/>
    <n v="1.4"/>
  </r>
  <r>
    <s v="Baked Goods"/>
    <n v="280"/>
    <s v="Wedding"/>
    <n v="350"/>
    <s v="Room Temperature"/>
    <x v="0"/>
    <x v="0"/>
    <s v="Sit-down Dinner"/>
    <s v="Urban"/>
    <s v="Low"/>
    <n v="25"/>
    <n v="1.25"/>
  </r>
  <r>
    <s v="Dairy Products"/>
    <n v="320"/>
    <s v="Corporate"/>
    <n v="400"/>
    <s v="Room Temperature"/>
    <x v="0"/>
    <x v="0"/>
    <s v="Buffet"/>
    <s v="Urban"/>
    <s v="High"/>
    <n v="45"/>
    <n v="1.25"/>
  </r>
  <r>
    <s v="Meat"/>
    <n v="250"/>
    <s v="Corporate"/>
    <n v="350"/>
    <s v="Refrigerated"/>
    <x v="1"/>
    <x v="1"/>
    <s v="Sit-down Dinner"/>
    <s v="Suburban"/>
    <s v="Moderate"/>
    <n v="20"/>
    <n v="1.4"/>
  </r>
  <r>
    <s v="Vegetables"/>
    <n v="400"/>
    <s v="Corporate"/>
    <n v="500"/>
    <s v="Refrigerated"/>
    <x v="1"/>
    <x v="2"/>
    <s v="Sit-down Dinner"/>
    <s v="Suburban"/>
    <s v="Low"/>
    <n v="25"/>
    <n v="1.25"/>
  </r>
  <r>
    <s v="Fruits"/>
    <n v="400"/>
    <s v="Birthday"/>
    <n v="500"/>
    <s v="Room Temperature"/>
    <x v="0"/>
    <x v="0"/>
    <s v="Sit-down Dinner"/>
    <s v="Suburban"/>
    <s v="Low"/>
    <n v="25"/>
    <n v="1.25"/>
  </r>
  <r>
    <s v="Meat"/>
    <n v="300"/>
    <s v="Social Gathering"/>
    <n v="400"/>
    <s v="Room Temperature"/>
    <x v="0"/>
    <x v="1"/>
    <s v="Sit-down Dinner"/>
    <s v="Suburban"/>
    <s v="High"/>
    <n v="35"/>
    <n v="1.3333333333333333"/>
  </r>
  <r>
    <s v="Dairy Products"/>
    <n v="491"/>
    <s v="Birthday"/>
    <n v="497"/>
    <s v="Room Temperature"/>
    <x v="0"/>
    <x v="0"/>
    <s v="Finger Food"/>
    <s v="Urban"/>
    <s v="High"/>
    <n v="32"/>
    <n v="1.0122199592668024"/>
  </r>
  <r>
    <s v="Baked Goods"/>
    <n v="250"/>
    <s v="Corporate"/>
    <n v="350"/>
    <s v="Room Temperature"/>
    <x v="0"/>
    <x v="0"/>
    <s v="Finger Food"/>
    <s v="Suburban"/>
    <s v="High"/>
    <n v="30"/>
    <n v="1.4"/>
  </r>
  <r>
    <s v="Fruits"/>
    <n v="320"/>
    <s v="Social Gathering"/>
    <n v="400"/>
    <s v="Room Temperature"/>
    <x v="0"/>
    <x v="2"/>
    <s v="Finger Food"/>
    <s v="Suburban"/>
    <s v="Moderate"/>
    <n v="25"/>
    <n v="1.25"/>
  </r>
  <r>
    <s v="Fruits"/>
    <n v="220"/>
    <s v="Social Gathering"/>
    <n v="300"/>
    <s v="Room Temperature"/>
    <x v="0"/>
    <x v="2"/>
    <s v="Finger Food"/>
    <s v="Suburban"/>
    <s v="Moderate"/>
    <n v="15"/>
    <n v="1.3636363636363635"/>
  </r>
  <r>
    <s v="Fruits"/>
    <n v="280"/>
    <s v="Social Gathering"/>
    <n v="350"/>
    <s v="Room Temperature"/>
    <x v="0"/>
    <x v="1"/>
    <s v="Finger Food"/>
    <s v="Suburban"/>
    <s v="Moderate"/>
    <n v="20"/>
    <n v="1.25"/>
  </r>
  <r>
    <s v="Dairy Products"/>
    <n v="400"/>
    <s v="Birthday"/>
    <n v="500"/>
    <s v="Room Temperature"/>
    <x v="0"/>
    <x v="2"/>
    <s v="Sit-down Dinner"/>
    <s v="Suburban"/>
    <s v="High"/>
    <n v="45"/>
    <n v="1.25"/>
  </r>
  <r>
    <s v="Baked Goods"/>
    <n v="350"/>
    <s v="Wedding"/>
    <n v="450"/>
    <s v="Room Temperature"/>
    <x v="0"/>
    <x v="2"/>
    <s v="Sit-down Dinner"/>
    <s v="Suburban"/>
    <s v="Moderate"/>
    <n v="30"/>
    <n v="1.2857142857142858"/>
  </r>
  <r>
    <s v="Baked Goods"/>
    <n v="400"/>
    <s v="Social Gathering"/>
    <n v="500"/>
    <s v="Room Temperature"/>
    <x v="0"/>
    <x v="1"/>
    <s v="Finger Food"/>
    <s v="Suburban"/>
    <s v="High"/>
    <n v="40"/>
    <n v="1.25"/>
  </r>
  <r>
    <s v="Baked Goods"/>
    <n v="250"/>
    <s v="Social Gathering"/>
    <n v="350"/>
    <s v="Room Temperature"/>
    <x v="0"/>
    <x v="1"/>
    <s v="Sit-down Dinner"/>
    <s v="Urban"/>
    <s v="High"/>
    <n v="40"/>
    <n v="1.4"/>
  </r>
  <r>
    <s v="Dairy Products"/>
    <n v="400"/>
    <s v="Corporate"/>
    <n v="500"/>
    <s v="Room Temperature"/>
    <x v="0"/>
    <x v="0"/>
    <s v="Sit-down Dinner"/>
    <s v="Urban"/>
    <s v="Low"/>
    <n v="25"/>
    <n v="1.25"/>
  </r>
  <r>
    <s v="Fruits"/>
    <n v="400"/>
    <s v="Social Gathering"/>
    <n v="500"/>
    <s v="Room Temperature"/>
    <x v="0"/>
    <x v="0"/>
    <s v="Sit-down Dinner"/>
    <s v="Urban"/>
    <s v="High"/>
    <n v="50"/>
    <n v="1.25"/>
  </r>
  <r>
    <s v="Baked Goods"/>
    <n v="310"/>
    <s v="Social Gathering"/>
    <n v="350"/>
    <s v="Room Temperature"/>
    <x v="0"/>
    <x v="0"/>
    <s v="Finger Food"/>
    <s v="Rural"/>
    <s v="High"/>
    <n v="35"/>
    <n v="1.1290322580645162"/>
  </r>
  <r>
    <s v="Baked Goods"/>
    <n v="350"/>
    <s v="Corporate"/>
    <n v="450"/>
    <s v="Room Temperature"/>
    <x v="0"/>
    <x v="0"/>
    <s v="Sit-down Dinner"/>
    <s v="Suburban"/>
    <s v="High"/>
    <n v="45"/>
    <n v="1.2857142857142858"/>
  </r>
  <r>
    <s v="Baked Goods"/>
    <n v="320"/>
    <s v="Corporate"/>
    <n v="400"/>
    <s v="Room Temperature"/>
    <x v="0"/>
    <x v="0"/>
    <s v="Sit-down Dinner"/>
    <s v="Suburban"/>
    <s v="High"/>
    <n v="40"/>
    <n v="1.25"/>
  </r>
  <r>
    <s v="Baked Goods"/>
    <n v="220"/>
    <s v="Wedding"/>
    <n v="300"/>
    <s v="Room Temperature"/>
    <x v="0"/>
    <x v="1"/>
    <s v="Finger Food"/>
    <s v="Suburban"/>
    <s v="Moderate"/>
    <n v="15"/>
    <n v="1.3636363636363635"/>
  </r>
  <r>
    <s v="Dairy Products"/>
    <n v="280"/>
    <s v="Birthday"/>
    <n v="350"/>
    <s v="Room Temperature"/>
    <x v="0"/>
    <x v="0"/>
    <s v="Finger Food"/>
    <s v="Rural"/>
    <s v="Low"/>
    <n v="20"/>
    <n v="1.25"/>
  </r>
  <r>
    <s v="Dairy Products"/>
    <n v="250"/>
    <s v="Birthday"/>
    <n v="350"/>
    <s v="Room Temperature"/>
    <x v="0"/>
    <x v="0"/>
    <s v="Buffet"/>
    <s v="Rural"/>
    <s v="Moderate"/>
    <n v="20"/>
    <n v="1.4"/>
  </r>
  <r>
    <s v="Dairy Products"/>
    <n v="250"/>
    <s v="Wedding"/>
    <n v="350"/>
    <s v="Room Temperature"/>
    <x v="0"/>
    <x v="0"/>
    <s v="Finger Food"/>
    <s v="Urban"/>
    <s v="High"/>
    <n v="30"/>
    <n v="1.4"/>
  </r>
  <r>
    <s v="Baked Goods"/>
    <n v="220"/>
    <s v="Wedding"/>
    <n v="300"/>
    <s v="Room Temperature"/>
    <x v="0"/>
    <x v="0"/>
    <s v="Finger Food"/>
    <s v="Rural"/>
    <s v="Moderate"/>
    <n v="15"/>
    <n v="1.3636363636363635"/>
  </r>
  <r>
    <s v="Baked Goods"/>
    <n v="300"/>
    <s v="Social Gathering"/>
    <n v="400"/>
    <s v="Room Temperature"/>
    <x v="1"/>
    <x v="0"/>
    <s v="Buffet"/>
    <s v="Suburban"/>
    <s v="Low"/>
    <n v="20"/>
    <n v="1.3333333333333333"/>
  </r>
  <r>
    <s v="Dairy Products"/>
    <n v="350"/>
    <s v="Birthday"/>
    <n v="450"/>
    <s v="Room Temperature"/>
    <x v="0"/>
    <x v="1"/>
    <s v="Sit-down Dinner"/>
    <s v="Suburban"/>
    <s v="Moderate"/>
    <n v="25"/>
    <n v="1.2857142857142858"/>
  </r>
  <r>
    <s v="Dairy Products"/>
    <n v="342"/>
    <s v="Social Gathering"/>
    <n v="405"/>
    <s v="Room Temperature"/>
    <x v="0"/>
    <x v="2"/>
    <s v="Finger Food"/>
    <s v="Rural"/>
    <s v="Moderate"/>
    <n v="29"/>
    <n v="1.1842105263157894"/>
  </r>
  <r>
    <s v="Baked Goods"/>
    <n v="380"/>
    <s v="Social Gathering"/>
    <n v="500"/>
    <s v="Room Temperature"/>
    <x v="0"/>
    <x v="2"/>
    <s v="Sit-down Dinner"/>
    <s v="Suburban"/>
    <s v="High"/>
    <n v="35"/>
    <n v="1.3157894736842106"/>
  </r>
  <r>
    <s v="Dairy Products"/>
    <n v="250"/>
    <s v="Birthday"/>
    <n v="350"/>
    <s v="Room Temperature"/>
    <x v="0"/>
    <x v="0"/>
    <s v="Sit-down Dinner"/>
    <s v="Suburban"/>
    <s v="High"/>
    <n v="40"/>
    <n v="1.4"/>
  </r>
  <r>
    <s v="Baked Goods"/>
    <n v="400"/>
    <s v="Corporate"/>
    <n v="500"/>
    <s v="Room Temperature"/>
    <x v="0"/>
    <x v="1"/>
    <s v="Sit-down Dinner"/>
    <s v="Suburban"/>
    <s v="High"/>
    <n v="50"/>
    <n v="1.25"/>
  </r>
  <r>
    <s v="Baked Goods"/>
    <n v="400"/>
    <s v="Wedding"/>
    <n v="500"/>
    <s v="Room Temperature"/>
    <x v="0"/>
    <x v="0"/>
    <s v="Sit-down Dinner"/>
    <s v="Urban"/>
    <s v="High"/>
    <n v="50"/>
    <n v="1.25"/>
  </r>
  <r>
    <s v="Baked Goods"/>
    <n v="400"/>
    <s v="Corporate"/>
    <n v="500"/>
    <s v="Room Temperature"/>
    <x v="0"/>
    <x v="1"/>
    <s v="Sit-down Dinner"/>
    <s v="Suburban"/>
    <s v="High"/>
    <n v="40"/>
    <n v="1.25"/>
  </r>
  <r>
    <s v="Dairy Products"/>
    <n v="400"/>
    <s v="Wedding"/>
    <n v="500"/>
    <s v="Room Temperature"/>
    <x v="1"/>
    <x v="1"/>
    <s v="Sit-down Dinner"/>
    <s v="Urban"/>
    <s v="High"/>
    <n v="40"/>
    <n v="1.25"/>
  </r>
  <r>
    <s v="Dairy Products"/>
    <n v="320"/>
    <s v="Wedding"/>
    <n v="400"/>
    <s v="Room Temperature"/>
    <x v="0"/>
    <x v="1"/>
    <s v="Sit-down Dinner"/>
    <s v="Suburban"/>
    <s v="High"/>
    <n v="35"/>
    <n v="1.25"/>
  </r>
  <r>
    <s v="Dairy Products"/>
    <n v="342"/>
    <s v="Social Gathering"/>
    <n v="405"/>
    <s v="Room Temperature"/>
    <x v="0"/>
    <x v="2"/>
    <s v="Finger Food"/>
    <s v="Rural"/>
    <s v="Moderate"/>
    <n v="29"/>
    <n v="1.1842105263157894"/>
  </r>
  <r>
    <s v="Dairy Products"/>
    <n v="400"/>
    <s v="Social Gathering"/>
    <n v="500"/>
    <s v="Room Temperature"/>
    <x v="0"/>
    <x v="2"/>
    <s v="Sit-down Dinner"/>
    <s v="Urban"/>
    <s v="High"/>
    <n v="40"/>
    <n v="1.25"/>
  </r>
  <r>
    <s v="Dairy Products"/>
    <n v="320"/>
    <s v="Social Gathering"/>
    <n v="400"/>
    <s v="Room Temperature"/>
    <x v="0"/>
    <x v="1"/>
    <s v="Sit-down Dinner"/>
    <s v="Rural"/>
    <s v="High"/>
    <n v="35"/>
    <n v="1.25"/>
  </r>
  <r>
    <s v="Baked Goods"/>
    <n v="300"/>
    <s v="Social Gathering"/>
    <n v="400"/>
    <s v="Room Temperature"/>
    <x v="0"/>
    <x v="0"/>
    <s v="Sit-down Dinner"/>
    <s v="Suburban"/>
    <s v="Low"/>
    <n v="20"/>
    <n v="1.3333333333333333"/>
  </r>
  <r>
    <s v="Dairy Products"/>
    <n v="220"/>
    <s v="Social Gathering"/>
    <n v="300"/>
    <s v="Room Temperature"/>
    <x v="0"/>
    <x v="0"/>
    <s v="Finger Food"/>
    <s v="Rural"/>
    <s v="Moderate"/>
    <n v="15"/>
    <n v="1.3636363636363635"/>
  </r>
  <r>
    <s v="Baked Goods"/>
    <n v="400"/>
    <s v="Wedding"/>
    <n v="500"/>
    <s v="Room Temperature"/>
    <x v="1"/>
    <x v="1"/>
    <s v="Sit-down Dinner"/>
    <s v="Suburban"/>
    <s v="High"/>
    <n v="40"/>
    <n v="1.25"/>
  </r>
  <r>
    <s v="Vegetables"/>
    <n v="350"/>
    <s v="Wedding"/>
    <n v="450"/>
    <s v="Room Temperature"/>
    <x v="0"/>
    <x v="1"/>
    <s v="Sit-down Dinner"/>
    <s v="Suburban"/>
    <s v="Moderate"/>
    <n v="25"/>
    <n v="1.2857142857142858"/>
  </r>
  <r>
    <s v="Vegetables"/>
    <n v="429"/>
    <s v="Social Gathering"/>
    <n v="496"/>
    <s v="Refrigerated"/>
    <x v="0"/>
    <x v="1"/>
    <s v="Sit-down Dinner"/>
    <s v="Suburban"/>
    <s v="Low"/>
    <n v="42"/>
    <n v="1.1561771561771561"/>
  </r>
  <r>
    <s v="Baked Goods"/>
    <n v="380"/>
    <s v="Social Gathering"/>
    <n v="400"/>
    <s v="Room Temperature"/>
    <x v="0"/>
    <x v="1"/>
    <s v="Finger Food"/>
    <s v="Rural"/>
    <s v="Moderate"/>
    <n v="25"/>
    <n v="1.0526315789473684"/>
  </r>
  <r>
    <s v="Baked Goods"/>
    <n v="250"/>
    <s v="Birthday"/>
    <n v="350"/>
    <s v="Room Temperature"/>
    <x v="0"/>
    <x v="0"/>
    <s v="Sit-down Dinner"/>
    <s v="Suburban"/>
    <s v="High"/>
    <n v="40"/>
    <n v="1.4"/>
  </r>
  <r>
    <s v="Meat"/>
    <n v="250"/>
    <s v="Social Gathering"/>
    <n v="350"/>
    <s v="Room Temperature"/>
    <x v="0"/>
    <x v="1"/>
    <s v="Sit-down Dinner"/>
    <s v="Suburban"/>
    <s v="Moderate"/>
    <n v="25"/>
    <n v="1.4"/>
  </r>
  <r>
    <s v="Dairy Products"/>
    <n v="250"/>
    <s v="Corporate"/>
    <n v="350"/>
    <s v="Room Temperature"/>
    <x v="0"/>
    <x v="0"/>
    <s v="Finger Food"/>
    <s v="Urban"/>
    <s v="Moderate"/>
    <n v="20"/>
    <n v="1.4"/>
  </r>
  <r>
    <s v="Baked Goods"/>
    <n v="300"/>
    <s v="Social Gathering"/>
    <n v="400"/>
    <s v="Room Temperature"/>
    <x v="0"/>
    <x v="2"/>
    <s v="Sit-down Dinner"/>
    <s v="Suburban"/>
    <s v="Low"/>
    <n v="20"/>
    <n v="1.3333333333333333"/>
  </r>
  <r>
    <s v="Dairy Products"/>
    <n v="320"/>
    <s v="Social Gathering"/>
    <n v="480"/>
    <s v="Room Temperature"/>
    <x v="0"/>
    <x v="0"/>
    <s v="Buffet"/>
    <s v="Suburban"/>
    <s v="High"/>
    <n v="40"/>
    <n v="1.5"/>
  </r>
  <r>
    <s v="Baked Goods"/>
    <n v="300"/>
    <s v="Social Gathering"/>
    <n v="400"/>
    <s v="Room Temperature"/>
    <x v="0"/>
    <x v="2"/>
    <s v="Sit-down Dinner"/>
    <s v="Suburban"/>
    <s v="Low"/>
    <n v="20"/>
    <n v="1.3333333333333333"/>
  </r>
  <r>
    <s v="Dairy Products"/>
    <n v="380"/>
    <s v="Social Gathering"/>
    <n v="400"/>
    <s v="Room Temperature"/>
    <x v="0"/>
    <x v="1"/>
    <s v="Finger Food"/>
    <s v="Urban"/>
    <s v="Moderate"/>
    <n v="25"/>
    <n v="1.0526315789473684"/>
  </r>
  <r>
    <s v="Baked Goods"/>
    <n v="320"/>
    <s v="Social Gathering"/>
    <n v="400"/>
    <s v="Room Temperature"/>
    <x v="0"/>
    <x v="2"/>
    <s v="Sit-down Dinner"/>
    <s v="Suburban"/>
    <s v="High"/>
    <n v="40"/>
    <n v="1.25"/>
  </r>
  <r>
    <s v="Dairy Products"/>
    <n v="300"/>
    <s v="Social Gathering"/>
    <n v="400"/>
    <s v="Room Temperature"/>
    <x v="0"/>
    <x v="2"/>
    <s v="Finger Food"/>
    <s v="Suburban"/>
    <s v="Moderate"/>
    <n v="25"/>
    <n v="1.3333333333333333"/>
  </r>
  <r>
    <s v="Dairy Products"/>
    <n v="397"/>
    <s v="Social Gathering"/>
    <n v="482"/>
    <s v="Room Temperature"/>
    <x v="0"/>
    <x v="1"/>
    <s v="Sit-down Dinner"/>
    <s v="Urban"/>
    <s v="Moderate"/>
    <n v="31"/>
    <n v="1.2141057934508817"/>
  </r>
  <r>
    <s v="Dairy Products"/>
    <n v="280"/>
    <s v="Social Gathering"/>
    <n v="350"/>
    <s v="Room Temperature"/>
    <x v="0"/>
    <x v="0"/>
    <s v="Finger Food"/>
    <s v="Rural"/>
    <s v="Moderate"/>
    <n v="15"/>
    <n v="1.25"/>
  </r>
  <r>
    <s v="Baked Goods"/>
    <n v="350"/>
    <s v="Birthday"/>
    <n v="450"/>
    <s v="Room Temperature"/>
    <x v="1"/>
    <x v="0"/>
    <s v="Sit-down Dinner"/>
    <s v="Suburban"/>
    <s v="Moderate"/>
    <n v="25"/>
    <n v="1.2857142857142858"/>
  </r>
  <r>
    <s v="Dairy Products"/>
    <n v="280"/>
    <s v="Social Gathering"/>
    <n v="350"/>
    <s v="Room Temperature"/>
    <x v="0"/>
    <x v="0"/>
    <s v="Finger Food"/>
    <s v="Suburban"/>
    <s v="Moderate"/>
    <n v="20"/>
    <n v="1.25"/>
  </r>
  <r>
    <s v="Meat"/>
    <n v="488"/>
    <s v="Wedding"/>
    <n v="498"/>
    <s v="Refrigerated"/>
    <x v="0"/>
    <x v="1"/>
    <s v="Finger Food"/>
    <s v="Rural"/>
    <s v="High"/>
    <n v="63"/>
    <n v="1.0204918032786885"/>
  </r>
  <r>
    <s v="Meat"/>
    <n v="320"/>
    <s v="Corporate"/>
    <n v="400"/>
    <s v="Refrigerated"/>
    <x v="0"/>
    <x v="2"/>
    <s v="Buffet"/>
    <s v="Urban"/>
    <s v="Moderate"/>
    <n v="25"/>
    <n v="1.25"/>
  </r>
  <r>
    <s v="Meat"/>
    <n v="302"/>
    <s v="Birthday"/>
    <n v="371"/>
    <s v="Room Temperature"/>
    <x v="0"/>
    <x v="2"/>
    <s v="Buffet"/>
    <s v="Suburban"/>
    <s v="Low"/>
    <n v="27"/>
    <n v="1.2284768211920529"/>
  </r>
  <r>
    <s v="Meat"/>
    <n v="300"/>
    <s v="Wedding"/>
    <n v="450"/>
    <s v="Refrigerated"/>
    <x v="0"/>
    <x v="1"/>
    <s v="Finger Food"/>
    <s v="Suburban"/>
    <s v="High"/>
    <n v="35"/>
    <n v="1.5"/>
  </r>
  <r>
    <s v="Meat"/>
    <n v="350"/>
    <s v="Wedding"/>
    <n v="450"/>
    <s v="Refrigerated"/>
    <x v="0"/>
    <x v="2"/>
    <s v="Sit-down Dinner"/>
    <s v="Urban"/>
    <s v="High"/>
    <n v="40"/>
    <n v="1.2857142857142858"/>
  </r>
  <r>
    <s v="Vegetables"/>
    <n v="280"/>
    <s v="Wedding"/>
    <n v="350"/>
    <s v="Refrigerated"/>
    <x v="0"/>
    <x v="2"/>
    <s v="Finger Food"/>
    <s v="Urban"/>
    <s v="Low"/>
    <n v="20"/>
    <n v="1.25"/>
  </r>
  <r>
    <s v="Meat"/>
    <n v="300"/>
    <s v="Wedding"/>
    <n v="450"/>
    <s v="Refrigerated"/>
    <x v="0"/>
    <x v="0"/>
    <s v="Finger Food"/>
    <s v="Rural"/>
    <s v="High"/>
    <n v="35"/>
    <n v="1.5"/>
  </r>
  <r>
    <s v="Fruits"/>
    <n v="320"/>
    <s v="Birthday"/>
    <n v="480"/>
    <s v="Room Temperature"/>
    <x v="0"/>
    <x v="2"/>
    <s v="Buffet"/>
    <s v="Suburban"/>
    <s v="High"/>
    <n v="40"/>
    <n v="1.5"/>
  </r>
  <r>
    <s v="Fruits"/>
    <n v="350"/>
    <s v="Birthday"/>
    <n v="450"/>
    <s v="Refrigerated"/>
    <x v="0"/>
    <x v="1"/>
    <s v="Finger Food"/>
    <s v="Suburban"/>
    <s v="High"/>
    <n v="30"/>
    <n v="1.2857142857142858"/>
  </r>
  <r>
    <s v="Meat"/>
    <n v="300"/>
    <s v="Birthday"/>
    <n v="400"/>
    <s v="Room Temperature"/>
    <x v="0"/>
    <x v="1"/>
    <s v="Finger Food"/>
    <s v="Suburban"/>
    <s v="Low"/>
    <n v="20"/>
    <n v="1.3333333333333333"/>
  </r>
  <r>
    <s v="Meat"/>
    <n v="350"/>
    <s v="Corporate"/>
    <n v="450"/>
    <s v="Refrigerated"/>
    <x v="1"/>
    <x v="2"/>
    <s v="Finger Food"/>
    <s v="Suburban"/>
    <s v="High"/>
    <n v="30"/>
    <n v="1.2857142857142858"/>
  </r>
  <r>
    <s v="Baked Goods"/>
    <n v="367"/>
    <s v="Birthday"/>
    <n v="420"/>
    <s v="Room Temperature"/>
    <x v="0"/>
    <x v="1"/>
    <s v="Buffet"/>
    <s v="Suburban"/>
    <s v="Low"/>
    <n v="40"/>
    <n v="1.1444141689373297"/>
  </r>
  <r>
    <s v="Meat"/>
    <n v="300"/>
    <s v="Wedding"/>
    <n v="400"/>
    <s v="Refrigerated"/>
    <x v="0"/>
    <x v="0"/>
    <s v="Finger Food"/>
    <s v="Rural"/>
    <s v="Moderate"/>
    <n v="25"/>
    <n v="1.3333333333333333"/>
  </r>
  <r>
    <s v="Meat"/>
    <n v="300"/>
    <s v="Wedding"/>
    <n v="400"/>
    <s v="Refrigerated"/>
    <x v="1"/>
    <x v="1"/>
    <s v="Sit-down Dinner"/>
    <s v="Suburban"/>
    <s v="Low"/>
    <n v="20"/>
    <n v="1.3333333333333333"/>
  </r>
  <r>
    <s v="Fruits"/>
    <n v="280"/>
    <s v="Birthday"/>
    <n v="350"/>
    <s v="Room Temperature"/>
    <x v="0"/>
    <x v="1"/>
    <s v="Sit-down Dinner"/>
    <s v="Rural"/>
    <s v="Low"/>
    <n v="25"/>
    <n v="1.25"/>
  </r>
  <r>
    <s v="Fruits"/>
    <n v="320"/>
    <s v="Corporate"/>
    <n v="480"/>
    <s v="Room Temperature"/>
    <x v="0"/>
    <x v="0"/>
    <s v="Buffet"/>
    <s v="Suburban"/>
    <s v="High"/>
    <n v="40"/>
    <n v="1.5"/>
  </r>
  <r>
    <s v="Baked Goods"/>
    <n v="320"/>
    <s v="Wedding"/>
    <n v="400"/>
    <s v="Room Temperature"/>
    <x v="0"/>
    <x v="0"/>
    <s v="Buffet"/>
    <s v="Rural"/>
    <s v="High"/>
    <n v="35"/>
    <n v="1.25"/>
  </r>
  <r>
    <s v="Meat"/>
    <n v="250"/>
    <s v="Birthday"/>
    <n v="400"/>
    <s v="Room Temperature"/>
    <x v="0"/>
    <x v="2"/>
    <s v="Sit-down Dinner"/>
    <s v="Suburban"/>
    <s v="Low"/>
    <n v="25"/>
    <n v="1.6"/>
  </r>
  <r>
    <s v="Vegetables"/>
    <n v="207"/>
    <s v="Birthday"/>
    <n v="280"/>
    <s v="Refrigerated"/>
    <x v="0"/>
    <x v="0"/>
    <s v="Finger Food"/>
    <s v="Rural"/>
    <s v="High"/>
    <n v="20"/>
    <n v="1.3526570048309179"/>
  </r>
  <r>
    <s v="Meat"/>
    <n v="250"/>
    <s v="Social Gathering"/>
    <n v="350"/>
    <s v="Refrigerated"/>
    <x v="0"/>
    <x v="2"/>
    <s v="Finger Food"/>
    <s v="Suburban"/>
    <s v="High"/>
    <n v="35"/>
    <n v="1.4"/>
  </r>
  <r>
    <s v="Meat"/>
    <n v="250"/>
    <s v="Corporate"/>
    <n v="350"/>
    <s v="Room Temperature"/>
    <x v="1"/>
    <x v="1"/>
    <s v="Finger Food"/>
    <s v="Suburban"/>
    <s v="High"/>
    <n v="35"/>
    <n v="1.4"/>
  </r>
  <r>
    <s v="Fruits"/>
    <n v="350"/>
    <s v="Birthday"/>
    <n v="450"/>
    <s v="Refrigerated"/>
    <x v="1"/>
    <x v="2"/>
    <s v="Sit-down Dinner"/>
    <s v="Suburban"/>
    <s v="High"/>
    <n v="45"/>
    <n v="1.2857142857142858"/>
  </r>
  <r>
    <s v="Fruits"/>
    <n v="438"/>
    <s v="Wedding"/>
    <n v="493"/>
    <s v="Refrigerated"/>
    <x v="0"/>
    <x v="1"/>
    <s v="Sit-down Dinner"/>
    <s v="Suburban"/>
    <s v="Moderate"/>
    <n v="35"/>
    <n v="1.1255707762557077"/>
  </r>
  <r>
    <s v="Dairy Products"/>
    <n v="250"/>
    <s v="Wedding"/>
    <n v="350"/>
    <s v="Room Temperature"/>
    <x v="0"/>
    <x v="0"/>
    <s v="Buffet"/>
    <s v="Urban"/>
    <s v="Low"/>
    <n v="10"/>
    <n v="1.4"/>
  </r>
  <r>
    <s v="Meat"/>
    <n v="310"/>
    <s v="Social Gathering"/>
    <n v="350"/>
    <s v="Room Temperature"/>
    <x v="0"/>
    <x v="1"/>
    <s v="Finger Food"/>
    <s v="Rural"/>
    <s v="High"/>
    <n v="35"/>
    <n v="1.1290322580645162"/>
  </r>
  <r>
    <s v="Baked Goods"/>
    <n v="380"/>
    <s v="Birthday"/>
    <n v="480"/>
    <s v="Room Temperature"/>
    <x v="0"/>
    <x v="1"/>
    <s v="Buffet"/>
    <s v="Suburban"/>
    <s v="Moderate"/>
    <n v="30"/>
    <n v="1.263157894736842"/>
  </r>
  <r>
    <s v="Baked Goods"/>
    <n v="320"/>
    <s v="Wedding"/>
    <n v="400"/>
    <s v="Room Temperature"/>
    <x v="0"/>
    <x v="2"/>
    <s v="Finger Food"/>
    <s v="Rural"/>
    <s v="Moderate"/>
    <n v="25"/>
    <n v="1.25"/>
  </r>
  <r>
    <s v="Fruits"/>
    <n v="400"/>
    <s v="Corporate"/>
    <n v="500"/>
    <s v="Room Temperature"/>
    <x v="0"/>
    <x v="1"/>
    <s v="Sit-down Dinner"/>
    <s v="Suburban"/>
    <s v="High"/>
    <n v="50"/>
    <n v="1.25"/>
  </r>
  <r>
    <s v="Meat"/>
    <n v="453"/>
    <s v="Social Gathering"/>
    <n v="484"/>
    <s v="Refrigerated"/>
    <x v="0"/>
    <x v="2"/>
    <s v="Sit-down Dinner"/>
    <s v="Suburban"/>
    <s v="High"/>
    <n v="54"/>
    <n v="1.0684326710816776"/>
  </r>
  <r>
    <s v="Baked Goods"/>
    <n v="350"/>
    <s v="Birthday"/>
    <n v="450"/>
    <s v="Room Temperature"/>
    <x v="0"/>
    <x v="2"/>
    <s v="Sit-down Dinner"/>
    <s v="Urban"/>
    <s v="High"/>
    <n v="40"/>
    <n v="1.2857142857142858"/>
  </r>
  <r>
    <s v="Baked Goods"/>
    <n v="400"/>
    <s v="Corporate"/>
    <n v="500"/>
    <s v="Room Temperature"/>
    <x v="0"/>
    <x v="1"/>
    <s v="Sit-down Dinner"/>
    <s v="Rural"/>
    <s v="High"/>
    <n v="45"/>
    <n v="1.25"/>
  </r>
  <r>
    <s v="Meat"/>
    <n v="400"/>
    <s v="Corporate"/>
    <n v="500"/>
    <s v="Refrigerated"/>
    <x v="1"/>
    <x v="0"/>
    <s v="Sit-down Dinner"/>
    <s v="Suburban"/>
    <s v="High"/>
    <n v="50"/>
    <n v="1.25"/>
  </r>
  <r>
    <s v="Dairy Products"/>
    <n v="300"/>
    <s v="Birthday"/>
    <n v="400"/>
    <s v="Room Temperature"/>
    <x v="0"/>
    <x v="0"/>
    <s v="Buffet"/>
    <s v="Suburban"/>
    <s v="High"/>
    <n v="30"/>
    <n v="1.3333333333333333"/>
  </r>
  <r>
    <s v="Dairy Products"/>
    <n v="434"/>
    <s v="Birthday"/>
    <n v="495"/>
    <s v="Room Temperature"/>
    <x v="0"/>
    <x v="2"/>
    <s v="Sit-down Dinner"/>
    <s v="Urban"/>
    <s v="Low"/>
    <n v="36"/>
    <n v="1.1405529953917051"/>
  </r>
  <r>
    <s v="Fruits"/>
    <n v="280"/>
    <s v="Birthday"/>
    <n v="350"/>
    <s v="Room Temperature"/>
    <x v="0"/>
    <x v="0"/>
    <s v="Sit-down Dinner"/>
    <s v="Suburban"/>
    <s v="Low"/>
    <n v="25"/>
    <n v="1.25"/>
  </r>
  <r>
    <s v="Baked Goods"/>
    <n v="400"/>
    <s v="Social Gathering"/>
    <n v="450"/>
    <s v="Room Temperature"/>
    <x v="0"/>
    <x v="2"/>
    <s v="Buffet"/>
    <s v="Urban"/>
    <s v="Moderate"/>
    <n v="30"/>
    <n v="1.125"/>
  </r>
  <r>
    <s v="Baked Goods"/>
    <n v="400"/>
    <s v="Wedding"/>
    <n v="500"/>
    <s v="Room Temperature"/>
    <x v="0"/>
    <x v="0"/>
    <s v="Sit-down Dinner"/>
    <s v="Urban"/>
    <s v="Low"/>
    <n v="25"/>
    <n v="1.25"/>
  </r>
  <r>
    <s v="Meat"/>
    <n v="350"/>
    <s v="Wedding"/>
    <n v="450"/>
    <s v="Refrigerated"/>
    <x v="1"/>
    <x v="0"/>
    <s v="Sit-down Dinner"/>
    <s v="Suburban"/>
    <s v="Moderate"/>
    <n v="25"/>
    <n v="1.2857142857142858"/>
  </r>
  <r>
    <s v="Fruits"/>
    <n v="453"/>
    <s v="Birthday"/>
    <n v="484"/>
    <s v="Room Temperature"/>
    <x v="0"/>
    <x v="0"/>
    <s v="Sit-down Dinner"/>
    <s v="Suburban"/>
    <s v="High"/>
    <n v="54"/>
    <n v="1.0684326710816776"/>
  </r>
  <r>
    <s v="Dairy Products"/>
    <n v="453"/>
    <s v="Corporate"/>
    <n v="484"/>
    <s v="Room Temperature"/>
    <x v="0"/>
    <x v="1"/>
    <s v="Sit-down Dinner"/>
    <s v="Urban"/>
    <s v="High"/>
    <n v="54"/>
    <n v="1.0684326710816776"/>
  </r>
  <r>
    <s v="Dairy Products"/>
    <n v="240"/>
    <s v="Wedding"/>
    <n v="450"/>
    <s v="Room Temperature"/>
    <x v="0"/>
    <x v="2"/>
    <s v="Sit-down Dinner"/>
    <s v="Suburban"/>
    <s v="Low"/>
    <n v="20"/>
    <n v="1.875"/>
  </r>
  <r>
    <s v="Dairy Products"/>
    <n v="350"/>
    <s v="Wedding"/>
    <n v="450"/>
    <s v="Room Temperature"/>
    <x v="0"/>
    <x v="1"/>
    <s v="Sit-down Dinner"/>
    <s v="Suburban"/>
    <s v="High"/>
    <n v="35"/>
    <n v="1.2857142857142858"/>
  </r>
  <r>
    <s v="Dairy Products"/>
    <n v="300"/>
    <s v="Birthday"/>
    <n v="400"/>
    <s v="Room Temperature"/>
    <x v="0"/>
    <x v="1"/>
    <s v="Finger Food"/>
    <s v="Suburban"/>
    <s v="Moderate"/>
    <n v="25"/>
    <n v="1.3333333333333333"/>
  </r>
  <r>
    <s v="Dairy Products"/>
    <n v="320"/>
    <s v="Social Gathering"/>
    <n v="400"/>
    <s v="Room Temperature"/>
    <x v="0"/>
    <x v="0"/>
    <s v="Finger Food"/>
    <s v="Suburban"/>
    <s v="Moderate"/>
    <n v="25"/>
    <n v="1.25"/>
  </r>
  <r>
    <s v="Meat"/>
    <n v="367"/>
    <s v="Birthday"/>
    <n v="420"/>
    <s v="Room Temperature"/>
    <x v="0"/>
    <x v="2"/>
    <s v="Buffet"/>
    <s v="Urban"/>
    <s v="Low"/>
    <n v="40"/>
    <n v="1.1444141689373297"/>
  </r>
  <r>
    <s v="Meat"/>
    <n v="220"/>
    <s v="Wedding"/>
    <n v="300"/>
    <s v="Refrigerated"/>
    <x v="0"/>
    <x v="2"/>
    <s v="Finger Food"/>
    <s v="Urban"/>
    <s v="Low"/>
    <n v="15"/>
    <n v="1.3636363636363635"/>
  </r>
  <r>
    <s v="Fruits"/>
    <n v="280"/>
    <s v="Wedding"/>
    <n v="350"/>
    <s v="Refrigerated"/>
    <x v="0"/>
    <x v="1"/>
    <s v="Finger Food"/>
    <s v="Urban"/>
    <s v="Low"/>
    <n v="20"/>
    <n v="1.25"/>
  </r>
  <r>
    <s v="Fruits"/>
    <n v="491"/>
    <s v="Birthday"/>
    <n v="497"/>
    <s v="Refrigerated"/>
    <x v="0"/>
    <x v="1"/>
    <s v="Finger Food"/>
    <s v="Urban"/>
    <s v="High"/>
    <n v="32"/>
    <n v="1.0122199592668024"/>
  </r>
  <r>
    <s v="Baked Goods"/>
    <n v="434"/>
    <s v="Wedding"/>
    <n v="495"/>
    <s v="Room Temperature"/>
    <x v="0"/>
    <x v="0"/>
    <s v="Sit-down Dinner"/>
    <s v="Suburban"/>
    <s v="Low"/>
    <n v="36"/>
    <n v="1.1405529953917051"/>
  </r>
  <r>
    <s v="Vegetables"/>
    <n v="230"/>
    <s v="Corporate"/>
    <n v="500"/>
    <s v="Refrigerated"/>
    <x v="1"/>
    <x v="2"/>
    <s v="Sit-down Dinner"/>
    <s v="Suburban"/>
    <s v="Moderate"/>
    <n v="30"/>
    <n v="2.1739130434782608"/>
  </r>
  <r>
    <s v="Baked Goods"/>
    <n v="250"/>
    <s v="Birthday"/>
    <n v="350"/>
    <s v="Room Temperature"/>
    <x v="0"/>
    <x v="1"/>
    <s v="Sit-down Dinner"/>
    <s v="Suburban"/>
    <s v="Moderate"/>
    <n v="25"/>
    <n v="1.4"/>
  </r>
  <r>
    <s v="Dairy Products"/>
    <n v="300"/>
    <s v="Corporate"/>
    <n v="400"/>
    <s v="Room Temperature"/>
    <x v="0"/>
    <x v="2"/>
    <s v="Finger Food"/>
    <s v="Suburban"/>
    <s v="Moderate"/>
    <n v="25"/>
    <n v="1.3333333333333333"/>
  </r>
  <r>
    <s v="Baked Goods"/>
    <n v="350"/>
    <s v="Wedding"/>
    <n v="450"/>
    <s v="Room Temperature"/>
    <x v="0"/>
    <x v="0"/>
    <s v="Sit-down Dinner"/>
    <s v="Suburban"/>
    <s v="High"/>
    <n v="45"/>
    <n v="1.2857142857142858"/>
  </r>
  <r>
    <s v="Dairy Products"/>
    <n v="320"/>
    <s v="Wedding"/>
    <n v="400"/>
    <s v="Room Temperature"/>
    <x v="0"/>
    <x v="0"/>
    <s v="Finger Food"/>
    <s v="Rural"/>
    <s v="Moderate"/>
    <n v="25"/>
    <n v="1.25"/>
  </r>
  <r>
    <s v="Dairy Products"/>
    <n v="310"/>
    <s v="Social Gathering"/>
    <n v="350"/>
    <s v="Room Temperature"/>
    <x v="0"/>
    <x v="1"/>
    <s v="Finger Food"/>
    <s v="Urban"/>
    <s v="High"/>
    <n v="35"/>
    <n v="1.1290322580645162"/>
  </r>
  <r>
    <s v="Baked Goods"/>
    <n v="280"/>
    <s v="Birthday"/>
    <n v="350"/>
    <s v="Room Temperature"/>
    <x v="0"/>
    <x v="0"/>
    <s v="Finger Food"/>
    <s v="Suburban"/>
    <s v="Moderate"/>
    <n v="20"/>
    <n v="1.25"/>
  </r>
  <r>
    <s v="Dairy Products"/>
    <n v="320"/>
    <s v="Wedding"/>
    <n v="400"/>
    <s v="Room Temperature"/>
    <x v="0"/>
    <x v="0"/>
    <s v="Sit-down Dinner"/>
    <s v="Suburban"/>
    <s v="High"/>
    <n v="35"/>
    <n v="1.25"/>
  </r>
  <r>
    <s v="Baked Goods"/>
    <n v="260"/>
    <s v="Social Gathering"/>
    <n v="400"/>
    <s v="Room Temperature"/>
    <x v="0"/>
    <x v="2"/>
    <s v="Sit-down Dinner"/>
    <s v="Suburban"/>
    <s v="Low"/>
    <n v="20"/>
    <n v="1.5384615384615385"/>
  </r>
  <r>
    <s v="Meat"/>
    <n v="400"/>
    <s v="Birthday"/>
    <n v="450"/>
    <s v="Refrigerated"/>
    <x v="1"/>
    <x v="1"/>
    <s v="Buffet"/>
    <s v="Urban"/>
    <s v="Moderate"/>
    <n v="30"/>
    <n v="1.125"/>
  </r>
  <r>
    <s v="Meat"/>
    <n v="220"/>
    <s v="Wedding"/>
    <n v="300"/>
    <s v="Refrigerated"/>
    <x v="0"/>
    <x v="2"/>
    <s v="Finger Food"/>
    <s v="Rural"/>
    <s v="Moderate"/>
    <n v="15"/>
    <n v="1.3636363636363635"/>
  </r>
  <r>
    <s v="Meat"/>
    <n v="275"/>
    <s v="Corporate"/>
    <n v="388"/>
    <s v="Refrigerated"/>
    <x v="0"/>
    <x v="0"/>
    <s v="Finger Food"/>
    <s v="Rural"/>
    <s v="Low"/>
    <n v="16"/>
    <n v="1.4109090909090909"/>
  </r>
  <r>
    <s v="Meat"/>
    <n v="320"/>
    <s v="Corporate"/>
    <n v="400"/>
    <s v="Refrigerated"/>
    <x v="0"/>
    <x v="1"/>
    <s v="Sit-down Dinner"/>
    <s v="Urban"/>
    <s v="High"/>
    <n v="40"/>
    <n v="1.25"/>
  </r>
  <r>
    <s v="Meat"/>
    <n v="400"/>
    <s v="Corporate"/>
    <n v="500"/>
    <s v="Refrigerated"/>
    <x v="0"/>
    <x v="1"/>
    <s v="Sit-down Dinner"/>
    <s v="Urban"/>
    <s v="High"/>
    <n v="50"/>
    <n v="1.25"/>
  </r>
  <r>
    <s v="Dairy Products"/>
    <n v="400"/>
    <s v="Social Gathering"/>
    <n v="400"/>
    <s v="Room Temperature"/>
    <x v="0"/>
    <x v="1"/>
    <s v="Sit-down Dinner"/>
    <s v="Urban"/>
    <s v="High"/>
    <n v="40"/>
    <n v="1"/>
  </r>
  <r>
    <s v="Dairy Products"/>
    <n v="320"/>
    <s v="Birthday"/>
    <n v="400"/>
    <s v="Room Temperature"/>
    <x v="0"/>
    <x v="0"/>
    <s v="Finger Food"/>
    <s v="Suburban"/>
    <s v="Moderate"/>
    <n v="15"/>
    <n v="1.25"/>
  </r>
  <r>
    <s v="Vegetables"/>
    <n v="300"/>
    <s v="Social Gathering"/>
    <n v="450"/>
    <s v="Refrigerated"/>
    <x v="0"/>
    <x v="0"/>
    <s v="Sit-down Dinner"/>
    <s v="Suburban"/>
    <s v="High"/>
    <n v="35"/>
    <n v="1.5"/>
  </r>
  <r>
    <s v="Baked Goods"/>
    <n v="350"/>
    <s v="Birthday"/>
    <n v="450"/>
    <s v="Room Temperature"/>
    <x v="0"/>
    <x v="0"/>
    <s v="Sit-down Dinner"/>
    <s v="Suburban"/>
    <s v="Moderate"/>
    <n v="25"/>
    <n v="1.2857142857142858"/>
  </r>
  <r>
    <s v="Dairy Products"/>
    <n v="220"/>
    <s v="Social Gathering"/>
    <n v="300"/>
    <s v="Room Temperature"/>
    <x v="0"/>
    <x v="0"/>
    <s v="Finger Food"/>
    <s v="Suburban"/>
    <s v="Low"/>
    <n v="15"/>
    <n v="1.3636363636363635"/>
  </r>
  <r>
    <s v="Dairy Products"/>
    <n v="220"/>
    <s v="Social Gathering"/>
    <n v="300"/>
    <s v="Room Temperature"/>
    <x v="0"/>
    <x v="2"/>
    <s v="Finger Food"/>
    <s v="Suburban"/>
    <s v="Moderate"/>
    <n v="15"/>
    <n v="1.3636363636363635"/>
  </r>
  <r>
    <s v="Baked Goods"/>
    <n v="400"/>
    <s v="Social Gathering"/>
    <n v="500"/>
    <s v="Room Temperature"/>
    <x v="0"/>
    <x v="0"/>
    <s v="Sit-down Dinner"/>
    <s v="Suburban"/>
    <s v="High"/>
    <n v="50"/>
    <n v="1.25"/>
  </r>
  <r>
    <s v="Baked Goods"/>
    <n v="220"/>
    <s v="Social Gathering"/>
    <n v="300"/>
    <s v="Room Temperature"/>
    <x v="0"/>
    <x v="0"/>
    <s v="Finger Food"/>
    <s v="Suburban"/>
    <s v="Moderate"/>
    <n v="15"/>
    <n v="1.3636363636363635"/>
  </r>
  <r>
    <s v="Fruits"/>
    <n v="453"/>
    <s v="Wedding"/>
    <n v="484"/>
    <s v="Refrigerated"/>
    <x v="0"/>
    <x v="1"/>
    <s v="Sit-down Dinner"/>
    <s v="Urban"/>
    <s v="High"/>
    <n v="54"/>
    <n v="1.0684326710816776"/>
  </r>
  <r>
    <s v="Meat"/>
    <n v="400"/>
    <s v="Corporate"/>
    <n v="500"/>
    <s v="Refrigerated"/>
    <x v="0"/>
    <x v="1"/>
    <s v="Sit-down Dinner"/>
    <s v="Urban"/>
    <s v="High"/>
    <n v="50"/>
    <n v="1.25"/>
  </r>
  <r>
    <s v="Fruits"/>
    <n v="250"/>
    <s v="Birthday"/>
    <n v="350"/>
    <s v="Refrigerated"/>
    <x v="0"/>
    <x v="2"/>
    <s v="Finger Food"/>
    <s v="Suburban"/>
    <s v="High"/>
    <n v="30"/>
    <n v="1.4"/>
  </r>
  <r>
    <s v="Vegetables"/>
    <n v="350"/>
    <s v="Corporate"/>
    <n v="450"/>
    <s v="Room Temperature"/>
    <x v="0"/>
    <x v="1"/>
    <s v="Buffet"/>
    <s v="Urban"/>
    <s v="High"/>
    <n v="40"/>
    <n v="1.2857142857142858"/>
  </r>
  <r>
    <s v="Meat"/>
    <n v="300"/>
    <s v="Wedding"/>
    <n v="400"/>
    <s v="Refrigerated"/>
    <x v="0"/>
    <x v="1"/>
    <s v="Sit-down Dinner"/>
    <s v="Urban"/>
    <s v="Moderate"/>
    <n v="25"/>
    <n v="1.3333333333333333"/>
  </r>
  <r>
    <s v="Meat"/>
    <n v="380"/>
    <s v="Birthday"/>
    <n v="500"/>
    <s v="Refrigerated"/>
    <x v="0"/>
    <x v="1"/>
    <s v="Sit-down Dinner"/>
    <s v="Suburban"/>
    <s v="High"/>
    <n v="35"/>
    <n v="1.3157894736842106"/>
  </r>
  <r>
    <s v="Meat"/>
    <n v="250"/>
    <s v="Wedding"/>
    <n v="350"/>
    <s v="Refrigerated"/>
    <x v="0"/>
    <x v="1"/>
    <s v="Sit-down Dinner"/>
    <s v="Urban"/>
    <s v="Moderate"/>
    <n v="20"/>
    <n v="1.4"/>
  </r>
  <r>
    <s v="Vegetables"/>
    <n v="220"/>
    <s v="Corporate"/>
    <n v="300"/>
    <s v="Refrigerated"/>
    <x v="0"/>
    <x v="1"/>
    <s v="Sit-down Dinner"/>
    <s v="Urban"/>
    <s v="Low"/>
    <n v="15"/>
    <n v="1.3636363636363635"/>
  </r>
  <r>
    <s v="Baked Goods"/>
    <n v="488"/>
    <s v="Wedding"/>
    <n v="498"/>
    <s v="Room Temperature"/>
    <x v="0"/>
    <x v="1"/>
    <s v="Finger Food"/>
    <s v="Rural"/>
    <s v="High"/>
    <n v="63"/>
    <n v="1.0204918032786885"/>
  </r>
  <r>
    <s v="Meat"/>
    <n v="400"/>
    <s v="Corporate"/>
    <n v="500"/>
    <s v="Refrigerated"/>
    <x v="0"/>
    <x v="0"/>
    <s v="Sit-down Dinner"/>
    <s v="Urban"/>
    <s v="High"/>
    <n v="50"/>
    <n v="1.25"/>
  </r>
  <r>
    <s v="Baked Goods"/>
    <n v="491"/>
    <s v="Birthday"/>
    <n v="497"/>
    <s v="Room Temperature"/>
    <x v="0"/>
    <x v="2"/>
    <s v="Finger Food"/>
    <s v="Urban"/>
    <s v="High"/>
    <n v="32"/>
    <n v="1.0122199592668024"/>
  </r>
  <r>
    <s v="Fruits"/>
    <n v="400"/>
    <s v="Wedding"/>
    <n v="500"/>
    <s v="Refrigerated"/>
    <x v="1"/>
    <x v="1"/>
    <s v="Sit-down Dinner"/>
    <s v="Suburban"/>
    <s v="High"/>
    <n v="40"/>
    <n v="1.25"/>
  </r>
  <r>
    <s v="Meat"/>
    <n v="261"/>
    <s v="Birthday"/>
    <n v="350"/>
    <s v="Refrigerated"/>
    <x v="0"/>
    <x v="2"/>
    <s v="Sit-down Dinner"/>
    <s v="Suburban"/>
    <s v="Moderate"/>
    <n v="23"/>
    <n v="1.3409961685823755"/>
  </r>
  <r>
    <s v="Vegetables"/>
    <n v="434"/>
    <s v="Wedding"/>
    <n v="495"/>
    <s v="Refrigerated"/>
    <x v="0"/>
    <x v="0"/>
    <s v="Sit-down Dinner"/>
    <s v="Rural"/>
    <s v="Low"/>
    <n v="36"/>
    <n v="1.1405529953917051"/>
  </r>
  <r>
    <s v="Fruits"/>
    <n v="350"/>
    <s v="Wedding"/>
    <n v="450"/>
    <s v="Room Temperature"/>
    <x v="0"/>
    <x v="1"/>
    <s v="Sit-down Dinner"/>
    <s v="Urban"/>
    <s v="Moderate"/>
    <n v="30"/>
    <n v="1.2857142857142858"/>
  </r>
  <r>
    <s v="Vegetables"/>
    <n v="350"/>
    <s v="Birthday"/>
    <n v="450"/>
    <s v="Refrigerated"/>
    <x v="0"/>
    <x v="2"/>
    <s v="Sit-down Dinner"/>
    <s v="Suburban"/>
    <s v="High"/>
    <n v="35"/>
    <n v="1.2857142857142858"/>
  </r>
  <r>
    <s v="Baked Goods"/>
    <n v="380"/>
    <s v="Birthday"/>
    <n v="480"/>
    <s v="Room Temperature"/>
    <x v="0"/>
    <x v="1"/>
    <s v="Buffet"/>
    <s v="Suburban"/>
    <s v="Moderate"/>
    <n v="30"/>
    <n v="1.263157894736842"/>
  </r>
  <r>
    <s v="Fruits"/>
    <n v="400"/>
    <s v="Wedding"/>
    <n v="500"/>
    <s v="Room Temperature"/>
    <x v="0"/>
    <x v="0"/>
    <s v="Sit-down Dinner"/>
    <s v="Urban"/>
    <s v="High"/>
    <n v="40"/>
    <n v="1.25"/>
  </r>
  <r>
    <s v="Baked Goods"/>
    <n v="247"/>
    <s v="Wedding"/>
    <n v="348"/>
    <s v="Room Temperature"/>
    <x v="0"/>
    <x v="1"/>
    <s v="Finger Food"/>
    <s v="Rural"/>
    <s v="Moderate"/>
    <n v="16"/>
    <n v="1.4089068825910931"/>
  </r>
  <r>
    <s v="Dairy Products"/>
    <n v="320"/>
    <s v="Corporate"/>
    <n v="400"/>
    <s v="Room Temperature"/>
    <x v="0"/>
    <x v="1"/>
    <s v="Buffet"/>
    <s v="Urban"/>
    <s v="Moderate"/>
    <n v="25"/>
    <n v="1.25"/>
  </r>
  <r>
    <s v="Meat"/>
    <n v="350"/>
    <s v="Social Gathering"/>
    <n v="450"/>
    <s v="Refrigerated"/>
    <x v="0"/>
    <x v="2"/>
    <s v="Sit-down Dinner"/>
    <s v="Suburban"/>
    <s v="High"/>
    <n v="35"/>
    <n v="1.2857142857142858"/>
  </r>
  <r>
    <s v="Baked Goods"/>
    <n v="207"/>
    <s v="Wedding"/>
    <n v="280"/>
    <s v="Room Temperature"/>
    <x v="0"/>
    <x v="0"/>
    <s v="Finger Food"/>
    <s v="Rural"/>
    <s v="High"/>
    <n v="20"/>
    <n v="1.3526570048309179"/>
  </r>
  <r>
    <s v="Baked Goods"/>
    <n v="280"/>
    <s v="Corporate"/>
    <n v="350"/>
    <s v="Room Temperature"/>
    <x v="0"/>
    <x v="2"/>
    <s v="Sit-down Dinner"/>
    <s v="Urban"/>
    <s v="Low"/>
    <n v="25"/>
    <n v="1.25"/>
  </r>
  <r>
    <s v="Baked Goods"/>
    <n v="400"/>
    <s v="Corporate"/>
    <n v="500"/>
    <s v="Room Temperature"/>
    <x v="1"/>
    <x v="1"/>
    <s v="Finger Food"/>
    <s v="Urban"/>
    <s v="High"/>
    <n v="40"/>
    <n v="1.25"/>
  </r>
  <r>
    <s v="Dairy Products"/>
    <n v="220"/>
    <s v="Wedding"/>
    <n v="300"/>
    <s v="Room Temperature"/>
    <x v="0"/>
    <x v="1"/>
    <s v="Finger Food"/>
    <s v="Rural"/>
    <s v="Moderate"/>
    <n v="15"/>
    <n v="1.3636363636363635"/>
  </r>
  <r>
    <s v="Baked Goods"/>
    <n v="400"/>
    <s v="Wedding"/>
    <n v="500"/>
    <s v="Room Temperature"/>
    <x v="0"/>
    <x v="2"/>
    <s v="Sit-down Dinner"/>
    <s v="Suburban"/>
    <s v="High"/>
    <n v="40"/>
    <n v="1.25"/>
  </r>
  <r>
    <s v="Baked Goods"/>
    <n v="250"/>
    <s v="Birthday"/>
    <n v="350"/>
    <s v="Room Temperature"/>
    <x v="0"/>
    <x v="2"/>
    <s v="Finger Food"/>
    <s v="Suburban"/>
    <s v="Moderate"/>
    <n v="20"/>
    <n v="1.4"/>
  </r>
  <r>
    <s v="Baked Goods"/>
    <n v="320"/>
    <s v="Birthday"/>
    <n v="400"/>
    <s v="Room Temperature"/>
    <x v="0"/>
    <x v="1"/>
    <s v="Finger Food"/>
    <s v="Suburban"/>
    <s v="Moderate"/>
    <n v="20"/>
    <n v="1.25"/>
  </r>
  <r>
    <s v="Vegetables"/>
    <n v="250"/>
    <s v="Corporate"/>
    <n v="350"/>
    <s v="Refrigerated"/>
    <x v="1"/>
    <x v="2"/>
    <s v="Sit-down Dinner"/>
    <s v="Urban"/>
    <s v="Moderate"/>
    <n v="25"/>
    <n v="1.4"/>
  </r>
  <r>
    <s v="Baked Goods"/>
    <n v="280"/>
    <s v="Social Gathering"/>
    <n v="350"/>
    <s v="Room Temperature"/>
    <x v="0"/>
    <x v="1"/>
    <s v="Finger Food"/>
    <s v="Rural"/>
    <s v="Low"/>
    <n v="20"/>
    <n v="1.25"/>
  </r>
  <r>
    <s v="Dairy Products"/>
    <n v="300"/>
    <s v="Corporate"/>
    <n v="400"/>
    <s v="Room Temperature"/>
    <x v="0"/>
    <x v="1"/>
    <s v="Sit-down Dinner"/>
    <s v="Urban"/>
    <s v="High"/>
    <n v="40"/>
    <n v="1.3333333333333333"/>
  </r>
  <r>
    <s v="Dairy Products"/>
    <n v="230"/>
    <s v="Wedding"/>
    <n v="500"/>
    <s v="Room Temperature"/>
    <x v="0"/>
    <x v="1"/>
    <s v="Sit-down Dinner"/>
    <s v="Suburban"/>
    <s v="Low"/>
    <n v="20"/>
    <n v="2.1739130434782608"/>
  </r>
  <r>
    <s v="Vegetables"/>
    <n v="350"/>
    <s v="Wedding"/>
    <n v="450"/>
    <s v="Refrigerated"/>
    <x v="1"/>
    <x v="2"/>
    <s v="Sit-down Dinner"/>
    <s v="Suburban"/>
    <s v="Moderate"/>
    <n v="25"/>
    <n v="1.2857142857142858"/>
  </r>
  <r>
    <s v="Fruits"/>
    <n v="261"/>
    <s v="Corporate"/>
    <n v="350"/>
    <s v="Refrigerated"/>
    <x v="0"/>
    <x v="0"/>
    <s v="Sit-down Dinner"/>
    <s v="Suburban"/>
    <s v="Moderate"/>
    <n v="23"/>
    <n v="1.3409961685823755"/>
  </r>
  <r>
    <s v="Baked Goods"/>
    <n v="247"/>
    <s v="Corporate"/>
    <n v="348"/>
    <s v="Room Temperature"/>
    <x v="0"/>
    <x v="1"/>
    <s v="Finger Food"/>
    <s v="Suburban"/>
    <s v="Moderate"/>
    <n v="16"/>
    <n v="1.4089068825910931"/>
  </r>
  <r>
    <s v="Baked Goods"/>
    <n v="380"/>
    <s v="Corporate"/>
    <n v="480"/>
    <s v="Room Temperature"/>
    <x v="0"/>
    <x v="0"/>
    <s v="Buffet"/>
    <s v="Suburban"/>
    <s v="Moderate"/>
    <n v="30"/>
    <n v="1.263157894736842"/>
  </r>
  <r>
    <s v="Baked Goods"/>
    <n v="350"/>
    <s v="Corporate"/>
    <n v="450"/>
    <s v="Room Temperature"/>
    <x v="0"/>
    <x v="1"/>
    <s v="Sit-down Dinner"/>
    <s v="Suburban"/>
    <s v="High"/>
    <n v="35"/>
    <n v="1.2857142857142858"/>
  </r>
  <r>
    <s v="Dairy Products"/>
    <n v="300"/>
    <s v="Birthday"/>
    <n v="400"/>
    <s v="Room Temperature"/>
    <x v="0"/>
    <x v="2"/>
    <s v="Sit-down Dinner"/>
    <s v="Suburban"/>
    <s v="Low"/>
    <n v="20"/>
    <n v="1.3333333333333333"/>
  </r>
  <r>
    <s v="Baked Goods"/>
    <n v="380"/>
    <s v="Social Gathering"/>
    <n v="480"/>
    <s v="Room Temperature"/>
    <x v="0"/>
    <x v="1"/>
    <s v="Buffet"/>
    <s v="Suburban"/>
    <s v="Moderate"/>
    <n v="30"/>
    <n v="1.263157894736842"/>
  </r>
  <r>
    <s v="Fruits"/>
    <n v="380"/>
    <s v="Social Gathering"/>
    <n v="500"/>
    <s v="Room Temperature"/>
    <x v="0"/>
    <x v="1"/>
    <s v="Sit-down Dinner"/>
    <s v="Suburban"/>
    <s v="High"/>
    <n v="35"/>
    <n v="1.3157894736842106"/>
  </r>
  <r>
    <s v="Vegetables"/>
    <n v="300"/>
    <s v="Social Gathering"/>
    <n v="400"/>
    <s v="Refrigerated"/>
    <x v="0"/>
    <x v="1"/>
    <s v="Sit-down Dinner"/>
    <s v="Suburban"/>
    <s v="High"/>
    <n v="35"/>
    <n v="1.3333333333333333"/>
  </r>
  <r>
    <s v="Baked Goods"/>
    <n v="300"/>
    <s v="Social Gathering"/>
    <n v="400"/>
    <s v="Room Temperature"/>
    <x v="0"/>
    <x v="0"/>
    <s v="Buffet"/>
    <s v="Suburban"/>
    <s v="Low"/>
    <n v="20"/>
    <n v="1.3333333333333333"/>
  </r>
  <r>
    <s v="Dairy Products"/>
    <n v="300"/>
    <s v="Wedding"/>
    <n v="400"/>
    <s v="Room Temperature"/>
    <x v="0"/>
    <x v="0"/>
    <s v="Finger Food"/>
    <s v="Rural"/>
    <s v="Moderate"/>
    <n v="25"/>
    <n v="1.3333333333333333"/>
  </r>
  <r>
    <s v="Baked Goods"/>
    <n v="320"/>
    <s v="Wedding"/>
    <n v="400"/>
    <s v="Room Temperature"/>
    <x v="0"/>
    <x v="0"/>
    <s v="Finger Food"/>
    <s v="Suburban"/>
    <s v="Moderate"/>
    <n v="25"/>
    <n v="1.25"/>
  </r>
  <r>
    <s v="Baked Goods"/>
    <n v="300"/>
    <s v="Social Gathering"/>
    <n v="400"/>
    <s v="Room Temperature"/>
    <x v="0"/>
    <x v="0"/>
    <s v="Buffet"/>
    <s v="Urban"/>
    <s v="Moderate"/>
    <n v="30"/>
    <n v="1.3333333333333333"/>
  </r>
  <r>
    <s v="Baked Goods"/>
    <n v="280"/>
    <s v="Social Gathering"/>
    <n v="350"/>
    <s v="Room Temperature"/>
    <x v="0"/>
    <x v="1"/>
    <s v="Finger Food"/>
    <s v="Rural"/>
    <s v="Moderate"/>
    <n v="15"/>
    <n v="1.25"/>
  </r>
  <r>
    <s v="Baked Goods"/>
    <n v="208"/>
    <s v="Corporate"/>
    <n v="282"/>
    <s v="Room Temperature"/>
    <x v="0"/>
    <x v="0"/>
    <s v="Sit-down Dinner"/>
    <s v="Urban"/>
    <s v="Moderate"/>
    <n v="22"/>
    <n v="1.3557692307692308"/>
  </r>
  <r>
    <s v="Baked Goods"/>
    <n v="320"/>
    <s v="Wedding"/>
    <n v="400"/>
    <s v="Room Temperature"/>
    <x v="1"/>
    <x v="0"/>
    <s v="Sit-down Dinner"/>
    <s v="Suburban"/>
    <s v="High"/>
    <n v="35"/>
    <n v="1.25"/>
  </r>
  <r>
    <s v="Baked Goods"/>
    <n v="300"/>
    <s v="Social Gathering"/>
    <n v="400"/>
    <s v="Room Temperature"/>
    <x v="0"/>
    <x v="2"/>
    <s v="Sit-down Dinner"/>
    <s v="Suburban"/>
    <s v="High"/>
    <n v="40"/>
    <n v="1.3333333333333333"/>
  </r>
  <r>
    <s v="Dairy Products"/>
    <n v="240"/>
    <s v="Social Gathering"/>
    <n v="450"/>
    <s v="Room Temperature"/>
    <x v="0"/>
    <x v="0"/>
    <s v="Sit-down Dinner"/>
    <s v="Suburban"/>
    <s v="Moderate"/>
    <n v="30"/>
    <n v="1.875"/>
  </r>
  <r>
    <s v="Meat"/>
    <n v="250"/>
    <s v="Corporate"/>
    <n v="500"/>
    <s v="Refrigerated"/>
    <x v="0"/>
    <x v="2"/>
    <s v="Buffet"/>
    <s v="Urban"/>
    <s v="High"/>
    <n v="40"/>
    <n v="2"/>
  </r>
  <r>
    <s v="Meat"/>
    <n v="430"/>
    <s v="Corporate"/>
    <n v="477"/>
    <s v="Room Temperature"/>
    <x v="0"/>
    <x v="1"/>
    <s v="Buffet"/>
    <s v="Urban"/>
    <s v="Low"/>
    <n v="29"/>
    <n v="1.1093023255813954"/>
  </r>
  <r>
    <s v="Fruits"/>
    <n v="350"/>
    <s v="Social Gathering"/>
    <n v="450"/>
    <s v="Refrigerated"/>
    <x v="0"/>
    <x v="0"/>
    <s v="Sit-down Dinner"/>
    <s v="Suburban"/>
    <s v="Moderate"/>
    <n v="25"/>
    <n v="1.2857142857142858"/>
  </r>
  <r>
    <s v="Baked Goods"/>
    <n v="300"/>
    <s v="Social Gathering"/>
    <n v="400"/>
    <s v="Room Temperature"/>
    <x v="0"/>
    <x v="2"/>
    <s v="Sit-down Dinner"/>
    <s v="Suburban"/>
    <s v="High"/>
    <n v="40"/>
    <n v="1.3333333333333333"/>
  </r>
  <r>
    <s v="Dairy Products"/>
    <n v="220"/>
    <s v="Social Gathering"/>
    <n v="300"/>
    <s v="Room Temperature"/>
    <x v="0"/>
    <x v="1"/>
    <s v="Finger Food"/>
    <s v="Suburban"/>
    <s v="Moderate"/>
    <n v="15"/>
    <n v="1.3636363636363635"/>
  </r>
  <r>
    <s v="Baked Goods"/>
    <n v="280"/>
    <s v="Social Gathering"/>
    <n v="480"/>
    <s v="Room Temperature"/>
    <x v="0"/>
    <x v="0"/>
    <s v="Sit-down Dinner"/>
    <s v="Suburban"/>
    <s v="Low"/>
    <n v="15"/>
    <n v="1.7142857142857142"/>
  </r>
  <r>
    <s v="Baked Goods"/>
    <n v="350"/>
    <s v="Social Gathering"/>
    <n v="450"/>
    <s v="Room Temperature"/>
    <x v="0"/>
    <x v="0"/>
    <s v="Sit-down Dinner"/>
    <s v="Suburban"/>
    <s v="Moderate"/>
    <n v="25"/>
    <n v="1.2857142857142858"/>
  </r>
  <r>
    <s v="Dairy Products"/>
    <n v="350"/>
    <s v="Social Gathering"/>
    <n v="450"/>
    <s v="Room Temperature"/>
    <x v="0"/>
    <x v="0"/>
    <s v="Sit-down Dinner"/>
    <s v="Rural"/>
    <s v="Moderate"/>
    <n v="25"/>
    <n v="1.2857142857142858"/>
  </r>
  <r>
    <s v="Fruits"/>
    <n v="320"/>
    <s v="Wedding"/>
    <n v="400"/>
    <s v="Refrigerated"/>
    <x v="0"/>
    <x v="2"/>
    <s v="Buffet"/>
    <s v="Rural"/>
    <s v="High"/>
    <n v="35"/>
    <n v="1.25"/>
  </r>
  <r>
    <s v="Meat"/>
    <n v="300"/>
    <s v="Wedding"/>
    <n v="400"/>
    <s v="Refrigerated"/>
    <x v="0"/>
    <x v="1"/>
    <s v="Finger Food"/>
    <s v="Suburban"/>
    <s v="Low"/>
    <n v="15"/>
    <n v="1.3333333333333333"/>
  </r>
  <r>
    <s v="Meat"/>
    <n v="380"/>
    <s v="Wedding"/>
    <n v="480"/>
    <s v="Refrigerated"/>
    <x v="1"/>
    <x v="1"/>
    <s v="Buffet"/>
    <s v="Suburban"/>
    <s v="Moderate"/>
    <n v="30"/>
    <n v="1.263157894736842"/>
  </r>
  <r>
    <s v="Meat"/>
    <n v="300"/>
    <s v="Corporate"/>
    <n v="400"/>
    <s v="Refrigerated"/>
    <x v="1"/>
    <x v="1"/>
    <s v="Finger Food"/>
    <s v="Suburban"/>
    <s v="Low"/>
    <n v="20"/>
    <n v="1.3333333333333333"/>
  </r>
  <r>
    <s v="Meat"/>
    <n v="250"/>
    <s v="Wedding"/>
    <n v="350"/>
    <s v="Refrigerated"/>
    <x v="0"/>
    <x v="1"/>
    <s v="Sit-down Dinner"/>
    <s v="Urban"/>
    <s v="Moderate"/>
    <n v="25"/>
    <n v="1.4"/>
  </r>
  <r>
    <s v="Fruits"/>
    <n v="380"/>
    <s v="Corporate"/>
    <n v="500"/>
    <s v="Refrigerated"/>
    <x v="0"/>
    <x v="2"/>
    <s v="Sit-down Dinner"/>
    <s v="Urban"/>
    <s v="High"/>
    <n v="35"/>
    <n v="1.3157894736842106"/>
  </r>
  <r>
    <s v="Meat"/>
    <n v="280"/>
    <s v="Corporate"/>
    <n v="350"/>
    <s v="Refrigerated"/>
    <x v="0"/>
    <x v="2"/>
    <s v="Sit-down Dinner"/>
    <s v="Suburban"/>
    <s v="Low"/>
    <n v="25"/>
    <n v="1.25"/>
  </r>
  <r>
    <s v="Meat"/>
    <n v="350"/>
    <s v="Corporate"/>
    <n v="450"/>
    <s v="Refrigerated"/>
    <x v="0"/>
    <x v="2"/>
    <s v="Sit-down Dinner"/>
    <s v="Suburban"/>
    <s v="High"/>
    <n v="45"/>
    <n v="1.2857142857142858"/>
  </r>
  <r>
    <s v="Meat"/>
    <n v="320"/>
    <s v="Wedding"/>
    <n v="400"/>
    <s v="Refrigerated"/>
    <x v="0"/>
    <x v="0"/>
    <s v="Sit-down Dinner"/>
    <s v="Urban"/>
    <s v="High"/>
    <n v="35"/>
    <n v="1.25"/>
  </r>
  <r>
    <s v="Meat"/>
    <n v="380"/>
    <s v="Corporate"/>
    <n v="480"/>
    <s v="Refrigerated"/>
    <x v="0"/>
    <x v="1"/>
    <s v="Buffet"/>
    <s v="Urban"/>
    <s v="Moderate"/>
    <n v="30"/>
    <n v="1.263157894736842"/>
  </r>
  <r>
    <s v="Meat"/>
    <n v="250"/>
    <s v="Corporate"/>
    <n v="350"/>
    <s v="Refrigerated"/>
    <x v="0"/>
    <x v="1"/>
    <s v="Finger Food"/>
    <s v="Urban"/>
    <s v="High"/>
    <n v="30"/>
    <n v="1.4"/>
  </r>
  <r>
    <s v="Meat"/>
    <n v="280"/>
    <s v="Wedding"/>
    <n v="350"/>
    <s v="Refrigerated"/>
    <x v="1"/>
    <x v="2"/>
    <s v="Finger Food"/>
    <s v="Rural"/>
    <s v="Low"/>
    <n v="20"/>
    <n v="1.25"/>
  </r>
  <r>
    <s v="Meat"/>
    <n v="429"/>
    <s v="Birthday"/>
    <n v="496"/>
    <s v="Refrigerated"/>
    <x v="0"/>
    <x v="1"/>
    <s v="Sit-down Dinner"/>
    <s v="Urban"/>
    <s v="Low"/>
    <n v="42"/>
    <n v="1.1561771561771561"/>
  </r>
  <r>
    <s v="Dairy Products"/>
    <n v="320"/>
    <s v="Wedding"/>
    <n v="400"/>
    <s v="Room Temperature"/>
    <x v="0"/>
    <x v="2"/>
    <s v="Buffet"/>
    <s v="Rural"/>
    <s v="High"/>
    <n v="30"/>
    <n v="1.25"/>
  </r>
  <r>
    <s v="Meat"/>
    <n v="400"/>
    <s v="Wedding"/>
    <n v="500"/>
    <s v="Refrigerated"/>
    <x v="1"/>
    <x v="2"/>
    <s v="Sit-down Dinner"/>
    <s v="Suburban"/>
    <s v="High"/>
    <n v="50"/>
    <n v="1.25"/>
  </r>
  <r>
    <s v="Fruits"/>
    <n v="400"/>
    <s v="Wedding"/>
    <n v="450"/>
    <s v="Room Temperature"/>
    <x v="0"/>
    <x v="0"/>
    <s v="Buffet"/>
    <s v="Urban"/>
    <s v="Moderate"/>
    <n v="30"/>
    <n v="1.125"/>
  </r>
  <r>
    <s v="Meat"/>
    <n v="208"/>
    <s v="Corporate"/>
    <n v="282"/>
    <s v="Refrigerated"/>
    <x v="0"/>
    <x v="1"/>
    <s v="Sit-down Dinner"/>
    <s v="Urban"/>
    <s v="Moderate"/>
    <n v="22"/>
    <n v="1.3557692307692308"/>
  </r>
  <r>
    <s v="Fruits"/>
    <n v="320"/>
    <s v="Social Gathering"/>
    <n v="400"/>
    <s v="Room Temperature"/>
    <x v="0"/>
    <x v="2"/>
    <s v="Buffet"/>
    <s v="Rural"/>
    <s v="High"/>
    <n v="30"/>
    <n v="1.25"/>
  </r>
  <r>
    <s v="Vegetables"/>
    <n v="350"/>
    <s v="Wedding"/>
    <n v="450"/>
    <s v="Refrigerated"/>
    <x v="1"/>
    <x v="2"/>
    <s v="Finger Food"/>
    <s v="Suburban"/>
    <s v="Low"/>
    <n v="20"/>
    <n v="1.2857142857142858"/>
  </r>
  <r>
    <s v="Vegetables"/>
    <n v="280"/>
    <s v="Corporate"/>
    <n v="350"/>
    <s v="Refrigerated"/>
    <x v="0"/>
    <x v="1"/>
    <s v="Sit-down Dinner"/>
    <s v="Urban"/>
    <s v="Low"/>
    <n v="25"/>
    <n v="1.25"/>
  </r>
  <r>
    <s v="Meat"/>
    <n v="350"/>
    <s v="Wedding"/>
    <n v="450"/>
    <s v="Refrigerated"/>
    <x v="0"/>
    <x v="2"/>
    <s v="Sit-down Dinner"/>
    <s v="Suburban"/>
    <s v="Moderate"/>
    <n v="25"/>
    <n v="1.2857142857142858"/>
  </r>
  <r>
    <s v="Fruits"/>
    <n v="300"/>
    <s v="Wedding"/>
    <n v="450"/>
    <s v="Room Temperature"/>
    <x v="0"/>
    <x v="0"/>
    <s v="Finger Food"/>
    <s v="Rural"/>
    <s v="High"/>
    <n v="35"/>
    <n v="1.5"/>
  </r>
  <r>
    <s v="Fruits"/>
    <n v="275"/>
    <s v="Wedding"/>
    <n v="388"/>
    <s v="Room Temperature"/>
    <x v="0"/>
    <x v="1"/>
    <s v="Finger Food"/>
    <s v="Rural"/>
    <s v="Low"/>
    <n v="16"/>
    <n v="1.4109090909090909"/>
  </r>
  <r>
    <s v="Fruits"/>
    <n v="220"/>
    <s v="Birthday"/>
    <n v="450"/>
    <s v="Room Temperature"/>
    <x v="0"/>
    <x v="2"/>
    <s v="Finger Food"/>
    <s v="Rural"/>
    <s v="Low"/>
    <n v="20"/>
    <n v="2.0454545454545454"/>
  </r>
  <r>
    <s v="Baked Goods"/>
    <n v="400"/>
    <s v="Wedding"/>
    <n v="500"/>
    <s v="Room Temperature"/>
    <x v="0"/>
    <x v="2"/>
    <s v="Buffet"/>
    <s v="Rural"/>
    <s v="High"/>
    <n v="30"/>
    <n v="1.25"/>
  </r>
  <r>
    <s v="Vegetables"/>
    <n v="302"/>
    <s v="Social Gathering"/>
    <n v="371"/>
    <s v="Refrigerated"/>
    <x v="0"/>
    <x v="1"/>
    <s v="Buffet"/>
    <s v="Suburban"/>
    <s v="Low"/>
    <n v="27"/>
    <n v="1.2284768211920529"/>
  </r>
  <r>
    <s v="Baked Goods"/>
    <n v="320"/>
    <s v="Corporate"/>
    <n v="400"/>
    <s v="Room Temperature"/>
    <x v="0"/>
    <x v="0"/>
    <s v="Buffet"/>
    <s v="Urban"/>
    <s v="High"/>
    <n v="45"/>
    <n v="1.25"/>
  </r>
  <r>
    <s v="Meat"/>
    <n v="397"/>
    <s v="Wedding"/>
    <n v="482"/>
    <s v="Room Temperature"/>
    <x v="0"/>
    <x v="1"/>
    <s v="Sit-down Dinner"/>
    <s v="Suburban"/>
    <s v="Moderate"/>
    <n v="31"/>
    <n v="1.2141057934508817"/>
  </r>
  <r>
    <s v="Vegetables"/>
    <n v="320"/>
    <s v="Social Gathering"/>
    <n v="400"/>
    <s v="Refrigerated"/>
    <x v="0"/>
    <x v="0"/>
    <s v="Buffet"/>
    <s v="Rural"/>
    <s v="High"/>
    <n v="30"/>
    <n v="1.25"/>
  </r>
  <r>
    <s v="Meat"/>
    <n v="300"/>
    <s v="Social Gathering"/>
    <n v="400"/>
    <s v="Room Temperature"/>
    <x v="0"/>
    <x v="1"/>
    <s v="Finger Food"/>
    <s v="Suburban"/>
    <s v="Low"/>
    <n v="15"/>
    <n v="1.3333333333333333"/>
  </r>
  <r>
    <s v="Dairy Products"/>
    <n v="300"/>
    <s v="Corporate"/>
    <n v="400"/>
    <s v="Room Temperature"/>
    <x v="0"/>
    <x v="1"/>
    <s v="Finger Food"/>
    <s v="Urban"/>
    <s v="Low"/>
    <n v="20"/>
    <n v="1.3333333333333333"/>
  </r>
  <r>
    <s v="Fruits"/>
    <n v="300"/>
    <s v="Wedding"/>
    <n v="400"/>
    <s v="Refrigerated"/>
    <x v="1"/>
    <x v="0"/>
    <s v="Sit-down Dinner"/>
    <s v="Suburban"/>
    <s v="Low"/>
    <n v="20"/>
    <n v="1.3333333333333333"/>
  </r>
  <r>
    <s v="Baked Goods"/>
    <n v="320"/>
    <s v="Birthday"/>
    <n v="400"/>
    <s v="Room Temperature"/>
    <x v="0"/>
    <x v="1"/>
    <s v="Finger Food"/>
    <s v="Urban"/>
    <s v="Moderate"/>
    <n v="15"/>
    <n v="1.25"/>
  </r>
  <r>
    <s v="Meat"/>
    <n v="230"/>
    <s v="Birthday"/>
    <n v="500"/>
    <s v="Room Temperature"/>
    <x v="0"/>
    <x v="1"/>
    <s v="Sit-down Dinner"/>
    <s v="Suburban"/>
    <s v="Moderate"/>
    <n v="30"/>
    <n v="2.1739130434782608"/>
  </r>
  <r>
    <s v="Meat"/>
    <n v="320"/>
    <s v="Social Gathering"/>
    <n v="400"/>
    <s v="Refrigerated"/>
    <x v="0"/>
    <x v="2"/>
    <s v="Sit-down Dinner"/>
    <s v="Suburban"/>
    <s v="High"/>
    <n v="35"/>
    <n v="1.25"/>
  </r>
  <r>
    <s v="Meat"/>
    <n v="280"/>
    <s v="Wedding"/>
    <n v="350"/>
    <s v="Refrigerated"/>
    <x v="1"/>
    <x v="0"/>
    <s v="Finger Food"/>
    <s v="Rural"/>
    <s v="Low"/>
    <n v="20"/>
    <n v="1.25"/>
  </r>
  <r>
    <s v="Fruits"/>
    <n v="280"/>
    <s v="Wedding"/>
    <n v="350"/>
    <s v="Refrigerated"/>
    <x v="1"/>
    <x v="2"/>
    <s v="Finger Food"/>
    <s v="Suburban"/>
    <s v="Low"/>
    <n v="20"/>
    <n v="1.25"/>
  </r>
  <r>
    <s v="Meat"/>
    <n v="320"/>
    <s v="Wedding"/>
    <n v="400"/>
    <s v="Refrigerated"/>
    <x v="0"/>
    <x v="2"/>
    <s v="Sit-down Dinner"/>
    <s v="Suburban"/>
    <s v="High"/>
    <n v="35"/>
    <n v="1.25"/>
  </r>
  <r>
    <s v="Meat"/>
    <n v="300"/>
    <s v="Birthday"/>
    <n v="400"/>
    <s v="Refrigerated"/>
    <x v="0"/>
    <x v="1"/>
    <s v="Sit-down Dinner"/>
    <s v="Suburban"/>
    <s v="High"/>
    <n v="35"/>
    <n v="1.3333333333333333"/>
  </r>
  <r>
    <s v="Fruits"/>
    <n v="280"/>
    <s v="Wedding"/>
    <n v="350"/>
    <s v="Room Temperature"/>
    <x v="0"/>
    <x v="2"/>
    <s v="Sit-down Dinner"/>
    <s v="Urban"/>
    <s v="Low"/>
    <n v="25"/>
    <n v="1.25"/>
  </r>
  <r>
    <s v="Meat"/>
    <n v="400"/>
    <s v="Birthday"/>
    <n v="500"/>
    <s v="Refrigerated"/>
    <x v="1"/>
    <x v="0"/>
    <s v="Sit-down Dinner"/>
    <s v="Suburban"/>
    <s v="High"/>
    <n v="45"/>
    <n v="1.25"/>
  </r>
  <r>
    <s v="Meat"/>
    <n v="250"/>
    <s v="Social Gathering"/>
    <n v="350"/>
    <s v="Refrigerated"/>
    <x v="0"/>
    <x v="2"/>
    <s v="Finger Food"/>
    <s v="Suburban"/>
    <s v="Moderate"/>
    <n v="20"/>
    <n v="1.4"/>
  </r>
  <r>
    <s v="Baked Goods"/>
    <n v="400"/>
    <s v="Corporate"/>
    <n v="500"/>
    <s v="Room Temperature"/>
    <x v="0"/>
    <x v="2"/>
    <s v="Sit-down Dinner"/>
    <s v="Urban"/>
    <s v="High"/>
    <n v="50"/>
    <n v="1.25"/>
  </r>
  <r>
    <s v="Baked Goods"/>
    <n v="342"/>
    <s v="Corporate"/>
    <n v="405"/>
    <s v="Room Temperature"/>
    <x v="0"/>
    <x v="2"/>
    <s v="Finger Food"/>
    <s v="Urban"/>
    <s v="Moderate"/>
    <n v="29"/>
    <n v="1.1842105263157894"/>
  </r>
  <r>
    <s v="Vegetables"/>
    <n v="350"/>
    <s v="Birthday"/>
    <n v="450"/>
    <s v="Refrigerated"/>
    <x v="0"/>
    <x v="2"/>
    <s v="Sit-down Dinner"/>
    <s v="Suburban"/>
    <s v="Moderate"/>
    <n v="25"/>
    <n v="1.2857142857142858"/>
  </r>
  <r>
    <s v="Fruits"/>
    <n v="250"/>
    <s v="Wedding"/>
    <n v="350"/>
    <s v="Refrigerated"/>
    <x v="0"/>
    <x v="1"/>
    <s v="Sit-down Dinner"/>
    <s v="Urban"/>
    <s v="Moderate"/>
    <n v="20"/>
    <n v="1.4"/>
  </r>
  <r>
    <s v="Baked Goods"/>
    <n v="320"/>
    <s v="Birthday"/>
    <n v="480"/>
    <s v="Room Temperature"/>
    <x v="0"/>
    <x v="2"/>
    <s v="Buffet"/>
    <s v="Suburban"/>
    <s v="High"/>
    <n v="40"/>
    <n v="1.5"/>
  </r>
  <r>
    <s v="Vegetables"/>
    <n v="320"/>
    <s v="Corporate"/>
    <n v="400"/>
    <s v="Room Temperature"/>
    <x v="0"/>
    <x v="1"/>
    <s v="Buffet"/>
    <s v="Urban"/>
    <s v="Moderate"/>
    <n v="25"/>
    <n v="1.25"/>
  </r>
  <r>
    <s v="Fruits"/>
    <n v="400"/>
    <s v="Birthday"/>
    <n v="500"/>
    <s v="Room Temperature"/>
    <x v="0"/>
    <x v="2"/>
    <s v="Sit-down Dinner"/>
    <s v="Urban"/>
    <s v="High"/>
    <n v="50"/>
    <n v="1.25"/>
  </r>
  <r>
    <s v="Fruits"/>
    <n v="320"/>
    <s v="Corporate"/>
    <n v="400"/>
    <s v="Room Temperature"/>
    <x v="0"/>
    <x v="1"/>
    <s v="Finger Food"/>
    <s v="Urban"/>
    <s v="Moderate"/>
    <n v="20"/>
    <n v="1.25"/>
  </r>
  <r>
    <s v="Meat"/>
    <n v="250"/>
    <s v="Social Gathering"/>
    <n v="480"/>
    <s v="Room Temperature"/>
    <x v="0"/>
    <x v="1"/>
    <s v="Finger Food"/>
    <s v="Rural"/>
    <s v="Low"/>
    <n v="20"/>
    <n v="1.92"/>
  </r>
  <r>
    <s v="Baked Goods"/>
    <n v="350"/>
    <s v="Corporate"/>
    <n v="450"/>
    <s v="Room Temperature"/>
    <x v="0"/>
    <x v="1"/>
    <s v="Finger Food"/>
    <s v="Urban"/>
    <s v="Low"/>
    <n v="20"/>
    <n v="1.2857142857142858"/>
  </r>
  <r>
    <s v="Vegetables"/>
    <n v="400"/>
    <s v="Corporate"/>
    <n v="500"/>
    <s v="Refrigerated"/>
    <x v="0"/>
    <x v="1"/>
    <s v="Sit-down Dinner"/>
    <s v="Urban"/>
    <s v="High"/>
    <n v="45"/>
    <n v="1.25"/>
  </r>
  <r>
    <s v="Meat"/>
    <n v="250"/>
    <s v="Social Gathering"/>
    <n v="350"/>
    <s v="Room Temperature"/>
    <x v="0"/>
    <x v="2"/>
    <s v="Buffet"/>
    <s v="Rural"/>
    <s v="Moderate"/>
    <n v="20"/>
    <n v="1.4"/>
  </r>
  <r>
    <s v="Vegetables"/>
    <n v="434"/>
    <s v="Wedding"/>
    <n v="495"/>
    <s v="Room Temperature"/>
    <x v="0"/>
    <x v="1"/>
    <s v="Sit-down Dinner"/>
    <s v="Urban"/>
    <s v="Low"/>
    <n v="36"/>
    <n v="1.1405529953917051"/>
  </r>
  <r>
    <s v="Vegetables"/>
    <n v="350"/>
    <s v="Birthday"/>
    <n v="450"/>
    <s v="Refrigerated"/>
    <x v="0"/>
    <x v="1"/>
    <s v="Sit-down Dinner"/>
    <s v="Suburban"/>
    <s v="High"/>
    <n v="45"/>
    <n v="1.2857142857142858"/>
  </r>
  <r>
    <s v="Vegetables"/>
    <n v="400"/>
    <s v="Birthday"/>
    <n v="500"/>
    <s v="Refrigerated"/>
    <x v="0"/>
    <x v="2"/>
    <s v="Sit-down Dinner"/>
    <s v="Suburban"/>
    <s v="High"/>
    <n v="50"/>
    <n v="1.25"/>
  </r>
  <r>
    <s v="Baked Goods"/>
    <n v="280"/>
    <s v="Wedding"/>
    <n v="350"/>
    <s v="Room Temperature"/>
    <x v="0"/>
    <x v="2"/>
    <s v="Finger Food"/>
    <s v="Urban"/>
    <s v="Moderate"/>
    <n v="15"/>
    <n v="1.25"/>
  </r>
  <r>
    <s v="Fruits"/>
    <n v="250"/>
    <s v="Social Gathering"/>
    <n v="350"/>
    <s v="Refrigerated"/>
    <x v="0"/>
    <x v="0"/>
    <s v="Buffet"/>
    <s v="Suburban"/>
    <s v="Moderate"/>
    <n v="20"/>
    <n v="1.4"/>
  </r>
  <r>
    <s v="Baked Goods"/>
    <n v="300"/>
    <s v="Wedding"/>
    <n v="400"/>
    <s v="Room Temperature"/>
    <x v="0"/>
    <x v="2"/>
    <s v="Sit-down Dinner"/>
    <s v="Suburban"/>
    <s v="High"/>
    <n v="40"/>
    <n v="1.3333333333333333"/>
  </r>
  <r>
    <s v="Vegetables"/>
    <n v="250"/>
    <s v="Corporate"/>
    <n v="350"/>
    <s v="Refrigerated"/>
    <x v="1"/>
    <x v="2"/>
    <s v="Finger Food"/>
    <s v="Suburban"/>
    <s v="Moderate"/>
    <n v="20"/>
    <n v="1.4"/>
  </r>
  <r>
    <s v="Baked Goods"/>
    <n v="300"/>
    <s v="Birthday"/>
    <n v="400"/>
    <s v="Room Temperature"/>
    <x v="0"/>
    <x v="1"/>
    <s v="Finger Food"/>
    <s v="Suburban"/>
    <s v="Moderate"/>
    <n v="25"/>
    <n v="1.3333333333333333"/>
  </r>
  <r>
    <s v="Vegetables"/>
    <n v="300"/>
    <s v="Wedding"/>
    <n v="400"/>
    <s v="Refrigerated"/>
    <x v="1"/>
    <x v="2"/>
    <s v="Finger Food"/>
    <s v="Suburban"/>
    <s v="Moderate"/>
    <n v="25"/>
    <n v="1.3333333333333333"/>
  </r>
  <r>
    <s v="Dairy Products"/>
    <n v="280"/>
    <s v="Social Gathering"/>
    <n v="350"/>
    <s v="Room Temperature"/>
    <x v="0"/>
    <x v="1"/>
    <s v="Buffet"/>
    <s v="Urban"/>
    <s v="Low"/>
    <n v="20"/>
    <n v="1.25"/>
  </r>
  <r>
    <s v="Baked Goods"/>
    <n v="432"/>
    <s v="Wedding"/>
    <n v="477"/>
    <s v="Room Temperature"/>
    <x v="0"/>
    <x v="1"/>
    <s v="Sit-down Dinner"/>
    <s v="Suburban"/>
    <s v="Low"/>
    <n v="23"/>
    <n v="1.1041666666666667"/>
  </r>
  <r>
    <s v="Vegetables"/>
    <n v="300"/>
    <s v="Social Gathering"/>
    <n v="400"/>
    <s v="Room Temperature"/>
    <x v="0"/>
    <x v="2"/>
    <s v="Finger Food"/>
    <s v="Rural"/>
    <s v="Low"/>
    <n v="20"/>
    <n v="1.3333333333333333"/>
  </r>
  <r>
    <s v="Dairy Products"/>
    <n v="300"/>
    <s v="Wedding"/>
    <n v="400"/>
    <s v="Room Temperature"/>
    <x v="0"/>
    <x v="1"/>
    <s v="Sit-down Dinner"/>
    <s v="Rural"/>
    <s v="High"/>
    <n v="40"/>
    <n v="1.3333333333333333"/>
  </r>
  <r>
    <s v="Dairy Products"/>
    <n v="320"/>
    <s v="Corporate"/>
    <n v="480"/>
    <s v="Room Temperature"/>
    <x v="0"/>
    <x v="0"/>
    <s v="Buffet"/>
    <s v="Suburban"/>
    <s v="High"/>
    <n v="40"/>
    <n v="1.5"/>
  </r>
  <r>
    <s v="Vegetables"/>
    <n v="320"/>
    <s v="Social Gathering"/>
    <n v="400"/>
    <s v="Refrigerated"/>
    <x v="0"/>
    <x v="1"/>
    <s v="Sit-down Dinner"/>
    <s v="Urban"/>
    <s v="High"/>
    <n v="35"/>
    <n v="1.25"/>
  </r>
  <r>
    <s v="Dairy Products"/>
    <n v="300"/>
    <s v="Corporate"/>
    <n v="400"/>
    <s v="Room Temperature"/>
    <x v="0"/>
    <x v="1"/>
    <s v="Finger Food"/>
    <s v="Urban"/>
    <s v="Moderate"/>
    <n v="15"/>
    <n v="1.3333333333333333"/>
  </r>
  <r>
    <s v="Baked Goods"/>
    <n v="400"/>
    <s v="Corporate"/>
    <n v="500"/>
    <s v="Room Temperature"/>
    <x v="0"/>
    <x v="2"/>
    <s v="Sit-down Dinner"/>
    <s v="Suburban"/>
    <s v="High"/>
    <n v="40"/>
    <n v="1.25"/>
  </r>
  <r>
    <s v="Meat"/>
    <n v="350"/>
    <s v="Social Gathering"/>
    <n v="450"/>
    <s v="Refrigerated"/>
    <x v="0"/>
    <x v="2"/>
    <s v="Sit-down Dinner"/>
    <s v="Suburban"/>
    <s v="Moderate"/>
    <n v="25"/>
    <n v="1.2857142857142858"/>
  </r>
  <r>
    <s v="Baked Goods"/>
    <n v="320"/>
    <s v="Corporate"/>
    <n v="400"/>
    <s v="Room Temperature"/>
    <x v="0"/>
    <x v="2"/>
    <s v="Finger Food"/>
    <s v="Suburban"/>
    <s v="Moderate"/>
    <n v="25"/>
    <n v="1.25"/>
  </r>
  <r>
    <s v="Meat"/>
    <n v="220"/>
    <s v="Social Gathering"/>
    <n v="300"/>
    <s v="Room Temperature"/>
    <x v="1"/>
    <x v="1"/>
    <s v="Finger Food"/>
    <s v="Rural"/>
    <s v="Moderate"/>
    <n v="15"/>
    <n v="1.3636363636363635"/>
  </r>
  <r>
    <s v="Dairy Products"/>
    <n v="275"/>
    <s v="Wedding"/>
    <n v="388"/>
    <s v="Room Temperature"/>
    <x v="0"/>
    <x v="0"/>
    <s v="Finger Food"/>
    <s v="Suburban"/>
    <s v="Low"/>
    <n v="16"/>
    <n v="1.4109090909090909"/>
  </r>
  <r>
    <s v="Vegetables"/>
    <n v="350"/>
    <s v="Wedding"/>
    <n v="450"/>
    <s v="Room Temperature"/>
    <x v="0"/>
    <x v="1"/>
    <s v="Sit-down Dinner"/>
    <s v="Suburban"/>
    <s v="Moderate"/>
    <n v="25"/>
    <n v="1.2857142857142858"/>
  </r>
  <r>
    <s v="Dairy Products"/>
    <n v="320"/>
    <s v="Birthday"/>
    <n v="400"/>
    <s v="Room Temperature"/>
    <x v="0"/>
    <x v="1"/>
    <s v="Finger Food"/>
    <s v="Suburban"/>
    <s v="Moderate"/>
    <n v="25"/>
    <n v="1.25"/>
  </r>
  <r>
    <s v="Fruits"/>
    <n v="380"/>
    <s v="Wedding"/>
    <n v="500"/>
    <s v="Room Temperature"/>
    <x v="0"/>
    <x v="0"/>
    <s v="Sit-down Dinner"/>
    <s v="Suburban"/>
    <s v="High"/>
    <n v="35"/>
    <n v="1.3157894736842106"/>
  </r>
  <r>
    <s v="Dairy Products"/>
    <n v="400"/>
    <s v="Birthday"/>
    <n v="500"/>
    <s v="Room Temperature"/>
    <x v="0"/>
    <x v="1"/>
    <s v="Finger Food"/>
    <s v="Suburban"/>
    <s v="High"/>
    <n v="40"/>
    <n v="1.25"/>
  </r>
  <r>
    <s v="Vegetables"/>
    <n v="300"/>
    <s v="Social Gathering"/>
    <n v="400"/>
    <s v="Refrigerated"/>
    <x v="0"/>
    <x v="2"/>
    <s v="Finger Food"/>
    <s v="Rural"/>
    <s v="Moderate"/>
    <n v="25"/>
    <n v="1.3333333333333333"/>
  </r>
  <r>
    <s v="Baked Goods"/>
    <n v="275"/>
    <s v="Birthday"/>
    <n v="388"/>
    <s v="Room Temperature"/>
    <x v="0"/>
    <x v="0"/>
    <s v="Finger Food"/>
    <s v="Suburban"/>
    <s v="Low"/>
    <n v="16"/>
    <n v="1.4109090909090909"/>
  </r>
  <r>
    <s v="Baked Goods"/>
    <n v="400"/>
    <s v="Corporate"/>
    <n v="350"/>
    <s v="Room Temperature"/>
    <x v="0"/>
    <x v="2"/>
    <s v="Sit-down Dinner"/>
    <s v="Suburban"/>
    <s v="High"/>
    <n v="35"/>
    <n v="0.875"/>
  </r>
  <r>
    <s v="Meat"/>
    <n v="250"/>
    <s v="Social Gathering"/>
    <n v="350"/>
    <s v="Refrigerated"/>
    <x v="0"/>
    <x v="1"/>
    <s v="Sit-down Dinner"/>
    <s v="Suburban"/>
    <s v="Moderate"/>
    <n v="25"/>
    <n v="1.4"/>
  </r>
  <r>
    <s v="Baked Goods"/>
    <n v="434"/>
    <s v="Wedding"/>
    <n v="495"/>
    <s v="Room Temperature"/>
    <x v="1"/>
    <x v="2"/>
    <s v="Sit-down Dinner"/>
    <s v="Suburban"/>
    <s v="Low"/>
    <n v="36"/>
    <n v="1.1405529953917051"/>
  </r>
  <r>
    <s v="Baked Goods"/>
    <n v="320"/>
    <s v="Social Gathering"/>
    <n v="400"/>
    <s v="Room Temperature"/>
    <x v="0"/>
    <x v="0"/>
    <s v="Buffet"/>
    <s v="Rural"/>
    <s v="High"/>
    <n v="30"/>
    <n v="1.25"/>
  </r>
  <r>
    <s v="Baked Goods"/>
    <n v="400"/>
    <s v="Corporate"/>
    <n v="500"/>
    <s v="Room Temperature"/>
    <x v="0"/>
    <x v="0"/>
    <s v="Sit-down Dinner"/>
    <s v="Urban"/>
    <s v="Low"/>
    <n v="25"/>
    <n v="1.25"/>
  </r>
  <r>
    <s v="Fruits"/>
    <n v="220"/>
    <s v="Social Gathering"/>
    <n v="300"/>
    <s v="Room Temperature"/>
    <x v="0"/>
    <x v="2"/>
    <s v="Finger Food"/>
    <s v="Suburban"/>
    <s v="Moderate"/>
    <n v="15"/>
    <n v="1.3636363636363635"/>
  </r>
  <r>
    <s v="Baked Goods"/>
    <n v="280"/>
    <s v="Social Gathering"/>
    <n v="350"/>
    <s v="Room Temperature"/>
    <x v="0"/>
    <x v="2"/>
    <s v="Finger Food"/>
    <s v="Suburban"/>
    <s v="Low"/>
    <n v="20"/>
    <n v="1.25"/>
  </r>
  <r>
    <s v="Baked Goods"/>
    <n v="300"/>
    <s v="Wedding"/>
    <n v="400"/>
    <s v="Room Temperature"/>
    <x v="0"/>
    <x v="1"/>
    <s v="Sit-down Dinner"/>
    <s v="Suburban"/>
    <s v="Moderate"/>
    <n v="15"/>
    <n v="1.3333333333333333"/>
  </r>
  <r>
    <s v="Baked Goods"/>
    <n v="220"/>
    <s v="Corporate"/>
    <n v="300"/>
    <s v="Room Temperature"/>
    <x v="1"/>
    <x v="2"/>
    <s v="Finger Food"/>
    <s v="Suburban"/>
    <s v="Moderate"/>
    <n v="15"/>
    <n v="1.3636363636363635"/>
  </r>
  <r>
    <s v="Fruits"/>
    <n v="280"/>
    <s v="Social Gathering"/>
    <n v="350"/>
    <s v="Room Temperature"/>
    <x v="0"/>
    <x v="0"/>
    <s v="Finger Food"/>
    <s v="Rural"/>
    <s v="Moderate"/>
    <n v="15"/>
    <n v="1.25"/>
  </r>
  <r>
    <s v="Dairy Products"/>
    <n v="261"/>
    <s v="Wedding"/>
    <n v="350"/>
    <s v="Room Temperature"/>
    <x v="0"/>
    <x v="1"/>
    <s v="Sit-down Dinner"/>
    <s v="Suburban"/>
    <s v="Moderate"/>
    <n v="23"/>
    <n v="1.3409961685823755"/>
  </r>
  <r>
    <s v="Dairy Products"/>
    <n v="275"/>
    <s v="Social Gathering"/>
    <n v="388"/>
    <s v="Room Temperature"/>
    <x v="0"/>
    <x v="2"/>
    <s v="Finger Food"/>
    <s v="Suburban"/>
    <s v="Low"/>
    <n v="16"/>
    <n v="1.4109090909090909"/>
  </r>
  <r>
    <s v="Dairy Products"/>
    <n v="400"/>
    <s v="Corporate"/>
    <n v="500"/>
    <s v="Room Temperature"/>
    <x v="1"/>
    <x v="2"/>
    <s v="Sit-down Dinner"/>
    <s v="Suburban"/>
    <s v="High"/>
    <n v="50"/>
    <n v="1.25"/>
  </r>
  <r>
    <s v="Vegetables"/>
    <n v="380"/>
    <s v="Social Gathering"/>
    <n v="480"/>
    <s v="Room Temperature"/>
    <x v="0"/>
    <x v="0"/>
    <s v="Buffet"/>
    <s v="Suburban"/>
    <s v="Moderate"/>
    <n v="30"/>
    <n v="1.263157894736842"/>
  </r>
  <r>
    <s v="Dairy Products"/>
    <n v="280"/>
    <s v="Birthday"/>
    <n v="350"/>
    <s v="Room Temperature"/>
    <x v="0"/>
    <x v="0"/>
    <s v="Finger Food"/>
    <s v="Suburban"/>
    <s v="Moderate"/>
    <n v="20"/>
    <n v="1.25"/>
  </r>
  <r>
    <s v="Baked Goods"/>
    <n v="400"/>
    <s v="Social Gathering"/>
    <n v="500"/>
    <s v="Room Temperature"/>
    <x v="0"/>
    <x v="0"/>
    <s v="Finger Food"/>
    <s v="Suburban"/>
    <s v="High"/>
    <n v="40"/>
    <n v="1.25"/>
  </r>
  <r>
    <s v="Dairy Products"/>
    <n v="220"/>
    <s v="Corporate"/>
    <n v="300"/>
    <s v="Room Temperature"/>
    <x v="0"/>
    <x v="0"/>
    <s v="Finger Food"/>
    <s v="Suburban"/>
    <s v="Moderate"/>
    <n v="15"/>
    <n v="1.3636363636363635"/>
  </r>
  <r>
    <s v="Fruits"/>
    <n v="350"/>
    <s v="Social Gathering"/>
    <n v="450"/>
    <s v="Room Temperature"/>
    <x v="0"/>
    <x v="0"/>
    <s v="Sit-down Dinner"/>
    <s v="Rural"/>
    <s v="Moderate"/>
    <n v="15"/>
    <n v="1.2857142857142858"/>
  </r>
  <r>
    <s v="Dairy Products"/>
    <n v="350"/>
    <s v="Birthday"/>
    <n v="450"/>
    <s v="Room Temperature"/>
    <x v="0"/>
    <x v="0"/>
    <s v="Sit-down Dinner"/>
    <s v="Suburban"/>
    <s v="Moderate"/>
    <n v="25"/>
    <n v="1.2857142857142858"/>
  </r>
  <r>
    <s v="Dairy Products"/>
    <n v="220"/>
    <s v="Social Gathering"/>
    <n v="300"/>
    <s v="Room Temperature"/>
    <x v="0"/>
    <x v="0"/>
    <s v="Finger Food"/>
    <s v="Suburban"/>
    <s v="Moderate"/>
    <n v="15"/>
    <n v="1.3636363636363635"/>
  </r>
  <r>
    <s v="Baked Goods"/>
    <n v="220"/>
    <s v="Social Gathering"/>
    <n v="450"/>
    <s v="Room Temperature"/>
    <x v="0"/>
    <x v="0"/>
    <s v="Finger Food"/>
    <s v="Rural"/>
    <s v="Low"/>
    <n v="20"/>
    <n v="2.0454545454545454"/>
  </r>
  <r>
    <s v="Baked Goods"/>
    <n v="220"/>
    <s v="Social Gathering"/>
    <n v="300"/>
    <s v="Room Temperature"/>
    <x v="0"/>
    <x v="1"/>
    <s v="Finger Food"/>
    <s v="Rural"/>
    <s v="Moderate"/>
    <n v="15"/>
    <n v="1.3636363636363635"/>
  </r>
  <r>
    <s v="Meat"/>
    <n v="208"/>
    <s v="Social Gathering"/>
    <n v="282"/>
    <s v="Room Temperature"/>
    <x v="0"/>
    <x v="2"/>
    <s v="Sit-down Dinner"/>
    <s v="Suburban"/>
    <s v="Moderate"/>
    <n v="22"/>
    <n v="1.3557692307692308"/>
  </r>
  <r>
    <s v="Dairy Products"/>
    <n v="250"/>
    <s v="Wedding"/>
    <n v="350"/>
    <s v="Room Temperature"/>
    <x v="0"/>
    <x v="0"/>
    <s v="Sit-down Dinner"/>
    <s v="Suburban"/>
    <s v="High"/>
    <n v="34"/>
    <n v="1.4"/>
  </r>
  <r>
    <s v="Dairy Products"/>
    <n v="280"/>
    <s v="Social Gathering"/>
    <n v="350"/>
    <s v="Room Temperature"/>
    <x v="0"/>
    <x v="0"/>
    <s v="Finger Food"/>
    <s v="Rural"/>
    <s v="Low"/>
    <n v="20"/>
    <n v="1.25"/>
  </r>
  <r>
    <s v="Dairy Products"/>
    <n v="350"/>
    <s v="Birthday"/>
    <n v="450"/>
    <s v="Room Temperature"/>
    <x v="0"/>
    <x v="0"/>
    <s v="Sit-down Dinner"/>
    <s v="Suburban"/>
    <s v="High"/>
    <n v="45"/>
    <n v="1.2857142857142858"/>
  </r>
  <r>
    <s v="Baked Goods"/>
    <n v="250"/>
    <s v="Social Gathering"/>
    <n v="350"/>
    <s v="Room Temperature"/>
    <x v="0"/>
    <x v="1"/>
    <s v="Sit-down Dinner"/>
    <s v="Suburban"/>
    <s v="High"/>
    <n v="40"/>
    <n v="1.4"/>
  </r>
  <r>
    <s v="Dairy Products"/>
    <n v="400"/>
    <s v="Corporate"/>
    <n v="500"/>
    <s v="Room Temperature"/>
    <x v="0"/>
    <x v="0"/>
    <s v="Sit-down Dinner"/>
    <s v="Suburban"/>
    <s v="Low"/>
    <n v="25"/>
    <n v="1.25"/>
  </r>
  <r>
    <s v="Baked Goods"/>
    <n v="270"/>
    <s v="Social Gathering"/>
    <n v="400"/>
    <s v="Room Temperature"/>
    <x v="0"/>
    <x v="0"/>
    <s v="Sit-down Dinner"/>
    <s v="Urban"/>
    <s v="High"/>
    <n v="40"/>
    <n v="1.4814814814814814"/>
  </r>
  <r>
    <s v="Dairy Products"/>
    <n v="250"/>
    <s v="Corporate"/>
    <n v="350"/>
    <s v="Room Temperature"/>
    <x v="0"/>
    <x v="0"/>
    <s v="Sit-down Dinner"/>
    <s v="Urban"/>
    <s v="Moderate"/>
    <n v="25"/>
    <n v="1.4"/>
  </r>
  <r>
    <s v="Dairy Products"/>
    <n v="250"/>
    <s v="Wedding"/>
    <n v="350"/>
    <s v="Room Temperature"/>
    <x v="0"/>
    <x v="0"/>
    <s v="Sit-down Dinner"/>
    <s v="Suburban"/>
    <s v="Moderate"/>
    <n v="20"/>
    <n v="1.4"/>
  </r>
  <r>
    <s v="Dairy Products"/>
    <n v="208"/>
    <s v="Social Gathering"/>
    <n v="282"/>
    <s v="Room Temperature"/>
    <x v="0"/>
    <x v="1"/>
    <s v="Sit-down Dinner"/>
    <s v="Urban"/>
    <s v="Moderate"/>
    <n v="22"/>
    <n v="1.3557692307692308"/>
  </r>
  <r>
    <s v="Baked Goods"/>
    <n v="350"/>
    <s v="Social Gathering"/>
    <n v="450"/>
    <s v="Room Temperature"/>
    <x v="0"/>
    <x v="0"/>
    <s v="Sit-down Dinner"/>
    <s v="Suburban"/>
    <s v="High"/>
    <n v="35"/>
    <n v="1.2857142857142858"/>
  </r>
  <r>
    <s v="Dairy Products"/>
    <n v="250"/>
    <s v="Social Gathering"/>
    <n v="350"/>
    <s v="Room Temperature"/>
    <x v="0"/>
    <x v="0"/>
    <s v="Sit-down Dinner"/>
    <s v="Suburban"/>
    <s v="Moderate"/>
    <n v="20"/>
    <n v="1.4"/>
  </r>
  <r>
    <s v="Dairy Products"/>
    <n v="250"/>
    <s v="Social Gathering"/>
    <n v="350"/>
    <s v="Room Temperature"/>
    <x v="0"/>
    <x v="0"/>
    <s v="Sit-down Dinner"/>
    <s v="Suburban"/>
    <s v="Moderate"/>
    <n v="20"/>
    <n v="1.4"/>
  </r>
  <r>
    <s v="Dairy Products"/>
    <n v="250"/>
    <s v="Social Gathering"/>
    <n v="350"/>
    <s v="Room Temperature"/>
    <x v="0"/>
    <x v="0"/>
    <s v="Sit-down Dinner"/>
    <s v="Suburban"/>
    <s v="Moderate"/>
    <n v="25"/>
    <n v="1.4"/>
  </r>
  <r>
    <s v="Meat"/>
    <n v="302"/>
    <s v="Birthday"/>
    <n v="371"/>
    <s v="Refrigerated"/>
    <x v="0"/>
    <x v="1"/>
    <s v="Buffet"/>
    <s v="Suburban"/>
    <s v="Low"/>
    <n v="27"/>
    <n v="1.2284768211920529"/>
  </r>
  <r>
    <s v="Meat"/>
    <n v="430"/>
    <s v="Wedding"/>
    <n v="477"/>
    <s v="Refrigerated"/>
    <x v="0"/>
    <x v="0"/>
    <s v="Buffet"/>
    <s v="Urban"/>
    <s v="Low"/>
    <n v="29"/>
    <n v="1.1093023255813954"/>
  </r>
  <r>
    <s v="Meat"/>
    <n v="400"/>
    <s v="Birthday"/>
    <n v="450"/>
    <s v="Refrigerated"/>
    <x v="0"/>
    <x v="2"/>
    <s v="Buffet"/>
    <s v="Urban"/>
    <s v="Moderate"/>
    <n v="30"/>
    <n v="1.125"/>
  </r>
  <r>
    <s v="Meat"/>
    <n v="220"/>
    <s v="Wedding"/>
    <n v="300"/>
    <s v="Refrigerated"/>
    <x v="0"/>
    <x v="2"/>
    <s v="Sit-down Dinner"/>
    <s v="Urban"/>
    <s v="Low"/>
    <n v="15"/>
    <n v="1.3636363636363635"/>
  </r>
  <r>
    <s v="Meat"/>
    <n v="350"/>
    <s v="Wedding"/>
    <n v="450"/>
    <s v="Refrigerated"/>
    <x v="0"/>
    <x v="2"/>
    <s v="Sit-down Dinner"/>
    <s v="Urban"/>
    <s v="High"/>
    <n v="35"/>
    <n v="1.2857142857142858"/>
  </r>
  <r>
    <s v="Meat"/>
    <n v="250"/>
    <s v="Wedding"/>
    <n v="350"/>
    <s v="Refrigerated"/>
    <x v="0"/>
    <x v="0"/>
    <s v="Buffet"/>
    <s v="Rural"/>
    <s v="Moderate"/>
    <n v="20"/>
    <n v="1.4"/>
  </r>
  <r>
    <s v="Meat"/>
    <n v="290"/>
    <s v="Corporate"/>
    <n v="374"/>
    <s v="Refrigerated"/>
    <x v="1"/>
    <x v="1"/>
    <s v="Finger Food"/>
    <s v="Urban"/>
    <s v="Low"/>
    <n v="27"/>
    <n v="1.289655172413793"/>
  </r>
  <r>
    <s v="Meat"/>
    <n v="220"/>
    <s v="Birthday"/>
    <n v="450"/>
    <s v="Room Temperature"/>
    <x v="0"/>
    <x v="1"/>
    <s v="Finger Food"/>
    <s v="Rural"/>
    <s v="Low"/>
    <n v="20"/>
    <n v="2.0454545454545454"/>
  </r>
  <r>
    <s v="Meat"/>
    <n v="300"/>
    <s v="Corporate"/>
    <n v="400"/>
    <s v="Refrigerated"/>
    <x v="0"/>
    <x v="1"/>
    <s v="Sit-down Dinner"/>
    <s v="Urban"/>
    <s v="Low"/>
    <n v="20"/>
    <n v="1.3333333333333333"/>
  </r>
  <r>
    <s v="Meat"/>
    <n v="240"/>
    <s v="Corporate"/>
    <n v="450"/>
    <s v="Refrigerated"/>
    <x v="0"/>
    <x v="1"/>
    <s v="Sit-down Dinner"/>
    <s v="Urban"/>
    <s v="Low"/>
    <n v="20"/>
    <n v="1.875"/>
  </r>
  <r>
    <s v="Meat"/>
    <n v="442"/>
    <s v="Corporate"/>
    <n v="482"/>
    <s v="Refrigerated"/>
    <x v="0"/>
    <x v="2"/>
    <s v="Sit-down Dinner"/>
    <s v="Urban"/>
    <s v="Low"/>
    <n v="32"/>
    <n v="1.090497737556561"/>
  </r>
  <r>
    <s v="Meat"/>
    <n v="300"/>
    <s v="Wedding"/>
    <n v="400"/>
    <s v="Refrigerated"/>
    <x v="1"/>
    <x v="1"/>
    <s v="Sit-down Dinner"/>
    <s v="Rural"/>
    <s v="Low"/>
    <n v="20"/>
    <n v="1.3333333333333333"/>
  </r>
  <r>
    <s v="Meat"/>
    <n v="400"/>
    <s v="Corporate"/>
    <n v="500"/>
    <s v="Refrigerated"/>
    <x v="0"/>
    <x v="1"/>
    <s v="Sit-down Dinner"/>
    <s v="Urban"/>
    <s v="High"/>
    <n v="50"/>
    <n v="1.25"/>
  </r>
  <r>
    <s v="Vegetables"/>
    <n v="491"/>
    <s v="Birthday"/>
    <n v="497"/>
    <s v="Refrigerated"/>
    <x v="0"/>
    <x v="2"/>
    <s v="Finger Food"/>
    <s v="Rural"/>
    <s v="High"/>
    <n v="32"/>
    <n v="1.0122199592668024"/>
  </r>
  <r>
    <s v="Meat"/>
    <n v="220"/>
    <s v="Birthday"/>
    <n v="300"/>
    <s v="Refrigerated"/>
    <x v="0"/>
    <x v="2"/>
    <s v="Finger Food"/>
    <s v="Suburban"/>
    <s v="Moderate"/>
    <n v="20"/>
    <n v="1.3636363636363635"/>
  </r>
  <r>
    <s v="Meat"/>
    <n v="350"/>
    <s v="Birthday"/>
    <n v="450"/>
    <s v="Refrigerated"/>
    <x v="0"/>
    <x v="1"/>
    <s v="Sit-down Dinner"/>
    <s v="Suburban"/>
    <s v="High"/>
    <n v="45"/>
    <n v="1.2857142857142858"/>
  </r>
  <r>
    <s v="Meat"/>
    <n v="300"/>
    <s v="Social Gathering"/>
    <n v="400"/>
    <s v="Refrigerated"/>
    <x v="0"/>
    <x v="0"/>
    <s v="Buffet"/>
    <s v="Rural"/>
    <s v="High"/>
    <n v="40"/>
    <n v="1.3333333333333333"/>
  </r>
  <r>
    <s v="Vegetables"/>
    <n v="302"/>
    <s v="Social Gathering"/>
    <n v="371"/>
    <s v="Refrigerated"/>
    <x v="0"/>
    <x v="2"/>
    <s v="Buffet"/>
    <s v="Rural"/>
    <s v="Low"/>
    <n v="27"/>
    <n v="1.2284768211920529"/>
  </r>
  <r>
    <s v="Meat"/>
    <n v="350"/>
    <s v="Corporate"/>
    <n v="450"/>
    <s v="Refrigerated"/>
    <x v="0"/>
    <x v="1"/>
    <s v="Sit-down Dinner"/>
    <s v="Rural"/>
    <s v="Moderate"/>
    <n v="25"/>
    <n v="1.2857142857142858"/>
  </r>
  <r>
    <s v="Meat"/>
    <n v="300"/>
    <s v="Corporate"/>
    <n v="400"/>
    <s v="Refrigerated"/>
    <x v="0"/>
    <x v="2"/>
    <s v="Sit-down Dinner"/>
    <s v="Urban"/>
    <s v="Moderate"/>
    <n v="15"/>
    <n v="1.3333333333333333"/>
  </r>
  <r>
    <s v="Fruits"/>
    <n v="450"/>
    <s v="Corporate"/>
    <n v="500"/>
    <s v="Room Temperature"/>
    <x v="1"/>
    <x v="1"/>
    <s v="Finger Food"/>
    <s v="Urban"/>
    <s v="High"/>
    <n v="30"/>
    <n v="1.1111111111111112"/>
  </r>
  <r>
    <s v="Meat"/>
    <n v="434"/>
    <s v="Corporate"/>
    <n v="495"/>
    <s v="Refrigerated"/>
    <x v="1"/>
    <x v="2"/>
    <s v="Sit-down Dinner"/>
    <s v="Suburban"/>
    <s v="Low"/>
    <n v="36"/>
    <n v="1.1405529953917051"/>
  </r>
  <r>
    <s v="Meat"/>
    <n v="250"/>
    <s v="Corporate"/>
    <n v="350"/>
    <s v="Refrigerated"/>
    <x v="0"/>
    <x v="0"/>
    <s v="Sit-down Dinner"/>
    <s v="Urban"/>
    <s v="High"/>
    <n v="40"/>
    <n v="1.4"/>
  </r>
  <r>
    <s v="Meat"/>
    <n v="450"/>
    <s v="Birthday"/>
    <n v="500"/>
    <s v="Refrigerated"/>
    <x v="0"/>
    <x v="2"/>
    <s v="Finger Food"/>
    <s v="Urban"/>
    <s v="High"/>
    <n v="30"/>
    <n v="1.1111111111111112"/>
  </r>
  <r>
    <s v="Meat"/>
    <n v="434"/>
    <s v="Wedding"/>
    <n v="495"/>
    <s v="Refrigerated"/>
    <x v="0"/>
    <x v="1"/>
    <s v="Sit-down Dinner"/>
    <s v="Rural"/>
    <s v="Low"/>
    <n v="36"/>
    <n v="1.1405529953917051"/>
  </r>
  <r>
    <s v="Meat"/>
    <n v="280"/>
    <s v="Birthday"/>
    <n v="350"/>
    <s v="Room Temperature"/>
    <x v="0"/>
    <x v="1"/>
    <s v="Finger Food"/>
    <s v="Rural"/>
    <s v="Low"/>
    <n v="15"/>
    <n v="1.25"/>
  </r>
  <r>
    <s v="Meat"/>
    <n v="280"/>
    <s v="Corporate"/>
    <n v="480"/>
    <s v="Refrigerated"/>
    <x v="0"/>
    <x v="1"/>
    <s v="Sit-down Dinner"/>
    <s v="Urban"/>
    <s v="Low"/>
    <n v="15"/>
    <n v="1.7142857142857142"/>
  </r>
  <r>
    <s v="Meat"/>
    <n v="280"/>
    <s v="Corporate"/>
    <n v="350"/>
    <s v="Room Temperature"/>
    <x v="0"/>
    <x v="1"/>
    <s v="Finger Food"/>
    <s v="Rural"/>
    <s v="Low"/>
    <n v="15"/>
    <n v="1.25"/>
  </r>
  <r>
    <s v="Meat"/>
    <n v="429"/>
    <s v="Corporate"/>
    <n v="496"/>
    <s v="Refrigerated"/>
    <x v="0"/>
    <x v="2"/>
    <s v="Sit-down Dinner"/>
    <s v="Urban"/>
    <s v="Low"/>
    <n v="42"/>
    <n v="1.1561771561771561"/>
  </r>
  <r>
    <s v="Meat"/>
    <n v="320"/>
    <s v="Corporate"/>
    <n v="400"/>
    <s v="Refrigerated"/>
    <x v="0"/>
    <x v="1"/>
    <s v="Finger Food"/>
    <s v="Urban"/>
    <s v="Moderate"/>
    <n v="25"/>
    <n v="1.25"/>
  </r>
  <r>
    <s v="Meat"/>
    <n v="400"/>
    <s v="Corporate"/>
    <n v="500"/>
    <s v="Refrigerated"/>
    <x v="0"/>
    <x v="2"/>
    <s v="Sit-down Dinner"/>
    <s v="Urban"/>
    <s v="High"/>
    <n v="45"/>
    <n v="1.25"/>
  </r>
  <r>
    <s v="Fruits"/>
    <n v="220"/>
    <s v="Corporate"/>
    <n v="300"/>
    <s v="Room Temperature"/>
    <x v="0"/>
    <x v="2"/>
    <s v="Finger Food"/>
    <s v="Urban"/>
    <s v="Moderate"/>
    <n v="20"/>
    <n v="1.3636363636363635"/>
  </r>
  <r>
    <s v="Dairy Products"/>
    <n v="220"/>
    <s v="Birthday"/>
    <n v="300"/>
    <s v="Refrigerated"/>
    <x v="0"/>
    <x v="1"/>
    <s v="Sit-down Dinner"/>
    <s v="Urban"/>
    <s v="Low"/>
    <n v="15"/>
    <n v="1.3636363636363635"/>
  </r>
  <r>
    <s v="Fruits"/>
    <n v="250"/>
    <s v="Social Gathering"/>
    <n v="350"/>
    <s v="Room Temperature"/>
    <x v="0"/>
    <x v="1"/>
    <s v="Buffet"/>
    <s v="Rural"/>
    <s v="Moderate"/>
    <n v="20"/>
    <n v="1.4"/>
  </r>
  <r>
    <s v="Dairy Products"/>
    <n v="300"/>
    <s v="Corporate"/>
    <n v="400"/>
    <s v="Room Temperature"/>
    <x v="0"/>
    <x v="2"/>
    <s v="Buffet"/>
    <s v="Suburban"/>
    <s v="High"/>
    <n v="30"/>
    <n v="1.3333333333333333"/>
  </r>
  <r>
    <s v="Dairy Products"/>
    <n v="400"/>
    <s v="Wedding"/>
    <n v="500"/>
    <s v="Room Temperature"/>
    <x v="0"/>
    <x v="0"/>
    <s v="Buffet"/>
    <s v="Rural"/>
    <s v="High"/>
    <n v="30"/>
    <n v="1.25"/>
  </r>
  <r>
    <s v="Baked Goods"/>
    <n v="430"/>
    <s v="Social Gathering"/>
    <n v="477"/>
    <s v="Room Temperature"/>
    <x v="0"/>
    <x v="1"/>
    <s v="Buffet"/>
    <s v="Urban"/>
    <s v="Low"/>
    <n v="29"/>
    <n v="1.1093023255813954"/>
  </r>
  <r>
    <s v="Fruits"/>
    <n v="300"/>
    <s v="Birthday"/>
    <n v="400"/>
    <s v="Room Temperature"/>
    <x v="0"/>
    <x v="2"/>
    <s v="Finger Food"/>
    <s v="Suburban"/>
    <s v="Moderate"/>
    <n v="20"/>
    <n v="1.3333333333333333"/>
  </r>
  <r>
    <s v="Fruits"/>
    <n v="320"/>
    <s v="Corporate"/>
    <n v="400"/>
    <s v="Room Temperature"/>
    <x v="1"/>
    <x v="0"/>
    <s v="Buffet"/>
    <s v="Rural"/>
    <s v="Moderate"/>
    <n v="25"/>
    <n v="1.25"/>
  </r>
  <r>
    <s v="Baked Goods"/>
    <n v="280"/>
    <s v="Wedding"/>
    <n v="350"/>
    <s v="Room Temperature"/>
    <x v="0"/>
    <x v="1"/>
    <s v="Finger Food"/>
    <s v="Urban"/>
    <s v="Moderate"/>
    <n v="20"/>
    <n v="1.25"/>
  </r>
  <r>
    <s v="Vegetables"/>
    <n v="350"/>
    <s v="Birthday"/>
    <n v="450"/>
    <s v="Room Temperature"/>
    <x v="0"/>
    <x v="2"/>
    <s v="Sit-down Dinner"/>
    <s v="Urban"/>
    <s v="High"/>
    <n v="35"/>
    <n v="1.2857142857142858"/>
  </r>
  <r>
    <s v="Meat"/>
    <n v="453"/>
    <s v="Social Gathering"/>
    <n v="484"/>
    <s v="Refrigerated"/>
    <x v="0"/>
    <x v="2"/>
    <s v="Sit-down Dinner"/>
    <s v="Suburban"/>
    <s v="High"/>
    <n v="54"/>
    <n v="1.0684326710816776"/>
  </r>
  <r>
    <s v="Vegetables"/>
    <n v="300"/>
    <s v="Wedding"/>
    <n v="400"/>
    <s v="Refrigerated"/>
    <x v="0"/>
    <x v="0"/>
    <s v="Sit-down Dinner"/>
    <s v="Suburban"/>
    <s v="Low"/>
    <n v="20"/>
    <n v="1.3333333333333333"/>
  </r>
  <r>
    <s v="Baked Goods"/>
    <n v="320"/>
    <s v="Corporate"/>
    <n v="400"/>
    <s v="Room Temperature"/>
    <x v="0"/>
    <x v="1"/>
    <s v="Finger Food"/>
    <s v="Urban"/>
    <s v="Moderate"/>
    <n v="25"/>
    <n v="1.25"/>
  </r>
  <r>
    <s v="Dairy Products"/>
    <n v="320"/>
    <s v="Birthday"/>
    <n v="400"/>
    <s v="Room Temperature"/>
    <x v="0"/>
    <x v="0"/>
    <s v="Buffet"/>
    <s v="Suburban"/>
    <s v="High"/>
    <n v="30"/>
    <n v="1.25"/>
  </r>
  <r>
    <s v="Baked Goods"/>
    <n v="300"/>
    <s v="Corporate"/>
    <n v="400"/>
    <s v="Room Temperature"/>
    <x v="1"/>
    <x v="0"/>
    <s v="Buffet"/>
    <s v="Suburban"/>
    <s v="High"/>
    <n v="40"/>
    <n v="1.3333333333333333"/>
  </r>
  <r>
    <s v="Meat"/>
    <n v="350"/>
    <s v="Wedding"/>
    <n v="450"/>
    <s v="Refrigerated"/>
    <x v="1"/>
    <x v="0"/>
    <s v="Buffet"/>
    <s v="Suburban"/>
    <s v="High"/>
    <n v="40"/>
    <n v="1.2857142857142858"/>
  </r>
  <r>
    <s v="Baked Goods"/>
    <n v="250"/>
    <s v="Corporate"/>
    <n v="350"/>
    <s v="Room Temperature"/>
    <x v="0"/>
    <x v="2"/>
    <s v="Buffet"/>
    <s v="Urban"/>
    <s v="Low"/>
    <n v="10"/>
    <n v="1.4"/>
  </r>
  <r>
    <s v="Meat"/>
    <n v="220"/>
    <s v="Wedding"/>
    <n v="300"/>
    <s v="Refrigerated"/>
    <x v="0"/>
    <x v="1"/>
    <s v="Finger Food"/>
    <s v="Suburban"/>
    <s v="Moderate"/>
    <n v="20"/>
    <n v="1.3636363636363635"/>
  </r>
  <r>
    <s v="Meat"/>
    <n v="220"/>
    <s v="Birthday"/>
    <n v="300"/>
    <s v="Refrigerated"/>
    <x v="0"/>
    <x v="2"/>
    <s v="Finger Food"/>
    <s v="Suburban"/>
    <s v="Moderate"/>
    <n v="15"/>
    <n v="1.3636363636363635"/>
  </r>
  <r>
    <s v="Meat"/>
    <n v="250"/>
    <s v="Corporate"/>
    <n v="350"/>
    <s v="Refrigerated"/>
    <x v="0"/>
    <x v="1"/>
    <s v="Buffet"/>
    <s v="Urban"/>
    <s v="Low"/>
    <n v="10"/>
    <n v="1.4"/>
  </r>
  <r>
    <s v="Fruits"/>
    <n v="250"/>
    <s v="Corporate"/>
    <n v="350"/>
    <s v="Refrigerated"/>
    <x v="0"/>
    <x v="1"/>
    <s v="Buffet"/>
    <s v="Urban"/>
    <s v="Low"/>
    <n v="10"/>
    <n v="1.4"/>
  </r>
  <r>
    <s v="Meat"/>
    <n v="220"/>
    <s v="Corporate"/>
    <n v="300"/>
    <s v="Refrigerated"/>
    <x v="0"/>
    <x v="2"/>
    <s v="Finger Food"/>
    <s v="Urban"/>
    <s v="Moderate"/>
    <n v="15"/>
    <n v="1.3636363636363635"/>
  </r>
  <r>
    <s v="Meat"/>
    <n v="270"/>
    <s v="Corporate"/>
    <n v="400"/>
    <s v="Refrigerated"/>
    <x v="0"/>
    <x v="2"/>
    <s v="Sit-down Dinner"/>
    <s v="Urban"/>
    <s v="High"/>
    <n v="40"/>
    <n v="1.4814814814814814"/>
  </r>
  <r>
    <s v="Meat"/>
    <n v="280"/>
    <s v="Birthday"/>
    <n v="350"/>
    <s v="Refrigerated"/>
    <x v="0"/>
    <x v="0"/>
    <s v="Finger Food"/>
    <s v="Urban"/>
    <s v="Moderate"/>
    <n v="20"/>
    <n v="1.25"/>
  </r>
  <r>
    <s v="Fruits"/>
    <n v="300"/>
    <s v="Wedding"/>
    <n v="400"/>
    <s v="Room Temperature"/>
    <x v="0"/>
    <x v="2"/>
    <s v="Sit-down Dinner"/>
    <s v="Urban"/>
    <s v="High"/>
    <n v="40"/>
    <n v="1.3333333333333333"/>
  </r>
  <r>
    <s v="Dairy Products"/>
    <n v="320"/>
    <s v="Birthday"/>
    <n v="400"/>
    <s v="Room Temperature"/>
    <x v="0"/>
    <x v="1"/>
    <s v="Buffet"/>
    <s v="Rural"/>
    <s v="High"/>
    <n v="40"/>
    <n v="1.25"/>
  </r>
  <r>
    <s v="Baked Goods"/>
    <n v="280"/>
    <s v="Birthday"/>
    <n v="400"/>
    <s v="Room Temperature"/>
    <x v="0"/>
    <x v="2"/>
    <s v="Buffet"/>
    <s v="Urban"/>
    <s v="Moderate"/>
    <n v="25"/>
    <n v="1.4285714285714286"/>
  </r>
  <r>
    <s v="Vegetables"/>
    <n v="450"/>
    <s v="Corporate"/>
    <n v="500"/>
    <s v="Refrigerated"/>
    <x v="0"/>
    <x v="2"/>
    <s v="Finger Food"/>
    <s v="Suburban"/>
    <s v="High"/>
    <n v="30"/>
    <n v="1.1111111111111112"/>
  </r>
  <r>
    <s v="Meat"/>
    <n v="280"/>
    <s v="Birthday"/>
    <n v="480"/>
    <s v="Refrigerated"/>
    <x v="0"/>
    <x v="1"/>
    <s v="Sit-down Dinner"/>
    <s v="Suburban"/>
    <s v="Low"/>
    <n v="15"/>
    <n v="1.7142857142857142"/>
  </r>
  <r>
    <s v="Meat"/>
    <n v="380"/>
    <s v="Corporate"/>
    <n v="480"/>
    <s v="Refrigerated"/>
    <x v="1"/>
    <x v="2"/>
    <s v="Buffet"/>
    <s v="Suburban"/>
    <s v="Moderate"/>
    <n v="30"/>
    <n v="1.263157894736842"/>
  </r>
  <r>
    <s v="Vegetables"/>
    <n v="320"/>
    <s v="Birthday"/>
    <n v="480"/>
    <s v="Refrigerated"/>
    <x v="0"/>
    <x v="0"/>
    <s v="Buffet"/>
    <s v="Rural"/>
    <s v="High"/>
    <n v="40"/>
    <n v="1.5"/>
  </r>
  <r>
    <s v="Meat"/>
    <n v="350"/>
    <s v="Wedding"/>
    <n v="450"/>
    <s v="Refrigerated"/>
    <x v="0"/>
    <x v="1"/>
    <s v="Sit-down Dinner"/>
    <s v="Suburban"/>
    <s v="High"/>
    <n v="35"/>
    <n v="1.2857142857142858"/>
  </r>
  <r>
    <s v="Meat"/>
    <n v="350"/>
    <s v="Wedding"/>
    <n v="450"/>
    <s v="Refrigerated"/>
    <x v="0"/>
    <x v="2"/>
    <s v="Sit-down Dinner"/>
    <s v="Rural"/>
    <s v="Moderate"/>
    <n v="25"/>
    <n v="1.2857142857142858"/>
  </r>
  <r>
    <s v="Vegetables"/>
    <n v="220"/>
    <s v="Social Gathering"/>
    <n v="300"/>
    <s v="Refrigerated"/>
    <x v="0"/>
    <x v="2"/>
    <s v="Finger Food"/>
    <s v="Rural"/>
    <s v="Moderate"/>
    <n v="20"/>
    <n v="1.3636363636363635"/>
  </r>
  <r>
    <s v="Dairy Products"/>
    <n v="220"/>
    <s v="Social Gathering"/>
    <n v="300"/>
    <s v="Room Temperature"/>
    <x v="0"/>
    <x v="1"/>
    <s v="Buffet"/>
    <s v="Suburban"/>
    <s v="Low"/>
    <n v="10"/>
    <n v="1.3636363636363635"/>
  </r>
  <r>
    <s v="Baked Goods"/>
    <n v="310"/>
    <s v="Social Gathering"/>
    <n v="350"/>
    <s v="Room Temperature"/>
    <x v="0"/>
    <x v="2"/>
    <s v="Finger Food"/>
    <s v="Urban"/>
    <s v="High"/>
    <n v="35"/>
    <n v="1.1290322580645162"/>
  </r>
  <r>
    <s v="Baked Goods"/>
    <n v="220"/>
    <s v="Corporate"/>
    <n v="300"/>
    <s v="Room Temperature"/>
    <x v="0"/>
    <x v="2"/>
    <s v="Finger Food"/>
    <s v="Suburban"/>
    <s v="Moderate"/>
    <n v="15"/>
    <n v="1.3636363636363635"/>
  </r>
  <r>
    <s v="Baked Goods"/>
    <n v="280"/>
    <s v="Birthday"/>
    <n v="350"/>
    <s v="Room Temperature"/>
    <x v="0"/>
    <x v="0"/>
    <s v="Finger Food"/>
    <s v="Urban"/>
    <s v="Moderate"/>
    <n v="20"/>
    <n v="1.25"/>
  </r>
  <r>
    <s v="Meat"/>
    <n v="400"/>
    <s v="Wedding"/>
    <n v="500"/>
    <s v="Refrigerated"/>
    <x v="0"/>
    <x v="0"/>
    <s v="Sit-down Dinner"/>
    <s v="Suburban"/>
    <s v="Low"/>
    <n v="25"/>
    <n v="1.25"/>
  </r>
  <r>
    <s v="Meat"/>
    <n v="250"/>
    <s v="Wedding"/>
    <n v="350"/>
    <s v="Refrigerated"/>
    <x v="1"/>
    <x v="1"/>
    <s v="Sit-down Dinner"/>
    <s v="Rural"/>
    <s v="Moderate"/>
    <n v="20"/>
    <n v="1.4"/>
  </r>
  <r>
    <s v="Meat"/>
    <n v="280"/>
    <s v="Social Gathering"/>
    <n v="350"/>
    <s v="Refrigerated"/>
    <x v="0"/>
    <x v="0"/>
    <s v="Finger Food"/>
    <s v="Urban"/>
    <s v="Low"/>
    <n v="20"/>
    <n v="1.25"/>
  </r>
  <r>
    <s v="Vegetables"/>
    <n v="350"/>
    <s v="Wedding"/>
    <n v="450"/>
    <s v="Refrigerated"/>
    <x v="0"/>
    <x v="2"/>
    <s v="Sit-down Dinner"/>
    <s v="Suburban"/>
    <s v="High"/>
    <n v="45"/>
    <n v="1.2857142857142858"/>
  </r>
  <r>
    <s v="Meat"/>
    <n v="400"/>
    <s v="Social Gathering"/>
    <n v="500"/>
    <s v="Room Temperature"/>
    <x v="0"/>
    <x v="1"/>
    <s v="Finger Food"/>
    <s v="Rural"/>
    <s v="High"/>
    <n v="40"/>
    <n v="1.25"/>
  </r>
  <r>
    <s v="Baked Goods"/>
    <n v="400"/>
    <s v="Corporate"/>
    <n v="500"/>
    <s v="Room Temperature"/>
    <x v="0"/>
    <x v="0"/>
    <s v="Sit-down Dinner"/>
    <s v="Urban"/>
    <s v="High"/>
    <n v="40"/>
    <n v="1.25"/>
  </r>
  <r>
    <s v="Dairy Products"/>
    <n v="250"/>
    <s v="Social Gathering"/>
    <n v="480"/>
    <s v="Room Temperature"/>
    <x v="0"/>
    <x v="2"/>
    <s v="Finger Food"/>
    <s v="Urban"/>
    <s v="Low"/>
    <n v="20"/>
    <n v="1.92"/>
  </r>
  <r>
    <s v="Dairy Products"/>
    <n v="320"/>
    <s v="Wedding"/>
    <n v="400"/>
    <s v="Room Temperature"/>
    <x v="0"/>
    <x v="0"/>
    <s v="Sit-down Dinner"/>
    <s v="Rural"/>
    <s v="High"/>
    <n v="35"/>
    <n v="1.25"/>
  </r>
  <r>
    <s v="Dairy Products"/>
    <n v="350"/>
    <s v="Wedding"/>
    <n v="450"/>
    <s v="Room Temperature"/>
    <x v="0"/>
    <x v="0"/>
    <s v="Finger Food"/>
    <s v="Rural"/>
    <s v="Moderate"/>
    <n v="20"/>
    <n v="1.2857142857142858"/>
  </r>
  <r>
    <s v="Dairy Products"/>
    <n v="400"/>
    <s v="Wedding"/>
    <n v="500"/>
    <s v="Room Temperature"/>
    <x v="0"/>
    <x v="0"/>
    <s v="Sit-down Dinner"/>
    <s v="Rural"/>
    <s v="High"/>
    <n v="50"/>
    <n v="1.25"/>
  </r>
  <r>
    <s v="Baked Goods"/>
    <n v="300"/>
    <s v="Social Gathering"/>
    <n v="400"/>
    <s v="Room Temperature"/>
    <x v="0"/>
    <x v="0"/>
    <s v="Buffet"/>
    <s v="Suburban"/>
    <s v="High"/>
    <n v="40"/>
    <n v="1.3333333333333333"/>
  </r>
  <r>
    <s v="Baked Goods"/>
    <n v="250"/>
    <s v="Birthday"/>
    <n v="350"/>
    <s v="Room Temperature"/>
    <x v="0"/>
    <x v="1"/>
    <s v="Sit-down Dinner"/>
    <s v="Suburban"/>
    <s v="Moderate"/>
    <n v="25"/>
    <n v="1.4"/>
  </r>
  <r>
    <s v="Baked Goods"/>
    <n v="350"/>
    <s v="Wedding"/>
    <n v="450"/>
    <s v="Room Temperature"/>
    <x v="0"/>
    <x v="0"/>
    <s v="Sit-down Dinner"/>
    <s v="Rural"/>
    <s v="Moderate"/>
    <n v="25"/>
    <n v="1.2857142857142858"/>
  </r>
  <r>
    <s v="Baked Goods"/>
    <n v="250"/>
    <s v="Corporate"/>
    <n v="350"/>
    <s v="Room Temperature"/>
    <x v="0"/>
    <x v="2"/>
    <s v="Sit-down Dinner"/>
    <s v="Suburban"/>
    <s v="Moderate"/>
    <n v="25"/>
    <n v="1.4"/>
  </r>
  <r>
    <s v="Baked Goods"/>
    <n v="320"/>
    <s v="Birthday"/>
    <n v="400"/>
    <s v="Room Temperature"/>
    <x v="0"/>
    <x v="0"/>
    <s v="Finger Food"/>
    <s v="Suburban"/>
    <s v="Moderate"/>
    <n v="25"/>
    <n v="1.25"/>
  </r>
  <r>
    <s v="Fruits"/>
    <n v="280"/>
    <s v="Social Gathering"/>
    <n v="350"/>
    <s v="Room Temperature"/>
    <x v="0"/>
    <x v="0"/>
    <s v="Finger Food"/>
    <s v="Rural"/>
    <s v="Moderate"/>
    <n v="15"/>
    <n v="1.25"/>
  </r>
  <r>
    <s v="Baked Goods"/>
    <n v="247"/>
    <s v="Corporate"/>
    <n v="348"/>
    <s v="Room Temperature"/>
    <x v="0"/>
    <x v="0"/>
    <s v="Finger Food"/>
    <s v="Suburban"/>
    <s v="Moderate"/>
    <n v="16"/>
    <n v="1.4089068825910931"/>
  </r>
  <r>
    <s v="Dairy Products"/>
    <n v="400"/>
    <s v="Corporate"/>
    <n v="500"/>
    <s v="Room Temperature"/>
    <x v="0"/>
    <x v="0"/>
    <s v="Sit-down Dinner"/>
    <s v="Urban"/>
    <s v="High"/>
    <n v="50"/>
    <n v="1.25"/>
  </r>
  <r>
    <s v="Dairy Products"/>
    <n v="380"/>
    <s v="Wedding"/>
    <n v="500"/>
    <s v="Room Temperature"/>
    <x v="0"/>
    <x v="0"/>
    <s v="Sit-down Dinner"/>
    <s v="Suburban"/>
    <s v="High"/>
    <n v="35"/>
    <n v="1.3157894736842106"/>
  </r>
  <r>
    <s v="Fruits"/>
    <n v="400"/>
    <s v="Social Gathering"/>
    <n v="500"/>
    <s v="Room Temperature"/>
    <x v="0"/>
    <x v="0"/>
    <s v="Sit-down Dinner"/>
    <s v="Suburban"/>
    <s v="High"/>
    <n v="50"/>
    <n v="1.25"/>
  </r>
  <r>
    <s v="Fruits"/>
    <n v="250"/>
    <s v="Wedding"/>
    <n v="350"/>
    <s v="Refrigerated"/>
    <x v="1"/>
    <x v="1"/>
    <s v="Sit-down Dinner"/>
    <s v="Rural"/>
    <s v="Moderate"/>
    <n v="20"/>
    <n v="1.4"/>
  </r>
  <r>
    <s v="Meat"/>
    <n v="320"/>
    <s v="Social Gathering"/>
    <n v="400"/>
    <s v="Refrigerated"/>
    <x v="0"/>
    <x v="2"/>
    <s v="Finger Food"/>
    <s v="Urban"/>
    <s v="Moderate"/>
    <n v="25"/>
    <n v="1.25"/>
  </r>
  <r>
    <s v="Meat"/>
    <n v="320"/>
    <s v="Corporate"/>
    <n v="400"/>
    <s v="Refrigerated"/>
    <x v="1"/>
    <x v="0"/>
    <s v="Finger Food"/>
    <s v="Urban"/>
    <s v="Moderate"/>
    <n v="25"/>
    <n v="1.25"/>
  </r>
  <r>
    <s v="Fruits"/>
    <n v="280"/>
    <s v="Birthday"/>
    <n v="350"/>
    <s v="Refrigerated"/>
    <x v="1"/>
    <x v="0"/>
    <s v="Finger Food"/>
    <s v="Rural"/>
    <s v="Moderate"/>
    <n v="20"/>
    <n v="1.25"/>
  </r>
  <r>
    <s v="Baked Goods"/>
    <n v="220"/>
    <s v="Corporate"/>
    <n v="300"/>
    <s v="Room Temperature"/>
    <x v="0"/>
    <x v="2"/>
    <s v="Finger Food"/>
    <s v="Suburban"/>
    <s v="Low"/>
    <n v="15"/>
    <n v="1.3636363636363635"/>
  </r>
  <r>
    <s v="Vegetables"/>
    <n v="290"/>
    <s v="Wedding"/>
    <n v="374"/>
    <s v="Refrigerated"/>
    <x v="1"/>
    <x v="2"/>
    <s v="Finger Food"/>
    <s v="Rural"/>
    <s v="Low"/>
    <n v="27"/>
    <n v="1.289655172413793"/>
  </r>
  <r>
    <s v="Fruits"/>
    <n v="488"/>
    <s v="Corporate"/>
    <n v="498"/>
    <s v="Room Temperature"/>
    <x v="0"/>
    <x v="2"/>
    <s v="Finger Food"/>
    <s v="Rural"/>
    <s v="High"/>
    <n v="63"/>
    <n v="1.0204918032786885"/>
  </r>
  <r>
    <s v="Vegetables"/>
    <n v="220"/>
    <s v="Birthday"/>
    <n v="300"/>
    <s v="Refrigerated"/>
    <x v="0"/>
    <x v="1"/>
    <s v="Finger Food"/>
    <s v="Suburban"/>
    <s v="Low"/>
    <n v="15"/>
    <n v="1.3636363636363635"/>
  </r>
  <r>
    <s v="Meat"/>
    <n v="350"/>
    <s v="Wedding"/>
    <n v="450"/>
    <s v="Refrigerated"/>
    <x v="0"/>
    <x v="0"/>
    <s v="Sit-down Dinner"/>
    <s v="Urban"/>
    <s v="High"/>
    <n v="35"/>
    <n v="1.2857142857142858"/>
  </r>
  <r>
    <s v="Fruits"/>
    <n v="300"/>
    <s v="Wedding"/>
    <n v="400"/>
    <s v="Room Temperature"/>
    <x v="0"/>
    <x v="1"/>
    <s v="Sit-down Dinner"/>
    <s v="Urban"/>
    <s v="High"/>
    <n v="40"/>
    <n v="1.3333333333333333"/>
  </r>
  <r>
    <s v="Fruits"/>
    <n v="400"/>
    <s v="Corporate"/>
    <n v="450"/>
    <s v="Room Temperature"/>
    <x v="1"/>
    <x v="0"/>
    <s v="Buffet"/>
    <s v="Urban"/>
    <s v="Moderate"/>
    <n v="30"/>
    <n v="1.125"/>
  </r>
  <r>
    <s v="Fruits"/>
    <n v="342"/>
    <s v="Birthday"/>
    <n v="405"/>
    <s v="Room Temperature"/>
    <x v="0"/>
    <x v="0"/>
    <s v="Finger Food"/>
    <s v="Rural"/>
    <s v="Moderate"/>
    <n v="29"/>
    <n v="1.1842105263157894"/>
  </r>
  <r>
    <s v="Meat"/>
    <n v="292"/>
    <s v="Social Gathering"/>
    <n v="470"/>
    <s v="Refrigerated"/>
    <x v="1"/>
    <x v="2"/>
    <s v="Sit-down Dinner"/>
    <s v="Urban"/>
    <s v="High"/>
    <n v="50"/>
    <n v="1.6095890410958904"/>
  </r>
  <r>
    <s v="Fruits"/>
    <n v="320"/>
    <s v="Wedding"/>
    <n v="400"/>
    <s v="Room Temperature"/>
    <x v="1"/>
    <x v="0"/>
    <s v="Finger Food"/>
    <s v="Suburban"/>
    <s v="Low"/>
    <n v="15"/>
    <n v="1.25"/>
  </r>
  <r>
    <s v="Meat"/>
    <n v="350"/>
    <s v="Corporate"/>
    <n v="450"/>
    <s v="Refrigerated"/>
    <x v="1"/>
    <x v="2"/>
    <s v="Sit-down Dinner"/>
    <s v="Suburban"/>
    <s v="Moderate"/>
    <n v="25"/>
    <n v="1.2857142857142858"/>
  </r>
  <r>
    <s v="Dairy Products"/>
    <n v="380"/>
    <s v="Corporate"/>
    <n v="400"/>
    <s v="Room Temperature"/>
    <x v="0"/>
    <x v="0"/>
    <s v="Finger Food"/>
    <s v="Suburban"/>
    <s v="Moderate"/>
    <n v="25"/>
    <n v="1.0526315789473684"/>
  </r>
  <r>
    <s v="Baked Goods"/>
    <n v="250"/>
    <s v="Social Gathering"/>
    <n v="350"/>
    <s v="Room Temperature"/>
    <x v="0"/>
    <x v="0"/>
    <s v="Finger Food"/>
    <s v="Urban"/>
    <s v="Moderate"/>
    <n v="20"/>
    <n v="1.4"/>
  </r>
  <r>
    <s v="Baked Goods"/>
    <n v="247"/>
    <s v="Social Gathering"/>
    <n v="348"/>
    <s v="Room Temperature"/>
    <x v="0"/>
    <x v="0"/>
    <s v="Finger Food"/>
    <s v="Rural"/>
    <s v="Moderate"/>
    <n v="16"/>
    <n v="1.4089068825910931"/>
  </r>
  <r>
    <s v="Dairy Products"/>
    <n v="397"/>
    <s v="Wedding"/>
    <n v="482"/>
    <s v="Room Temperature"/>
    <x v="0"/>
    <x v="0"/>
    <s v="Sit-down Dinner"/>
    <s v="Suburban"/>
    <s v="Moderate"/>
    <n v="31"/>
    <n v="1.2141057934508817"/>
  </r>
  <r>
    <s v="Dairy Products"/>
    <n v="300"/>
    <s v="Social Gathering"/>
    <n v="400"/>
    <s v="Room Temperature"/>
    <x v="0"/>
    <x v="2"/>
    <s v="Sit-down Dinner"/>
    <s v="Suburban"/>
    <s v="Moderate"/>
    <n v="15"/>
    <n v="1.3333333333333333"/>
  </r>
  <r>
    <s v="Baked Goods"/>
    <n v="280"/>
    <s v="Wedding"/>
    <n v="350"/>
    <s v="Room Temperature"/>
    <x v="0"/>
    <x v="1"/>
    <s v="Finger Food"/>
    <s v="Urban"/>
    <s v="Low"/>
    <n v="15"/>
    <n v="1.25"/>
  </r>
  <r>
    <s v="Baked Goods"/>
    <n v="320"/>
    <s v="Corporate"/>
    <n v="480"/>
    <s v="Room Temperature"/>
    <x v="0"/>
    <x v="2"/>
    <s v="Buffet"/>
    <s v="Suburban"/>
    <s v="High"/>
    <n v="40"/>
    <n v="1.5"/>
  </r>
  <r>
    <s v="Vegetables"/>
    <n v="280"/>
    <s v="Birthday"/>
    <n v="350"/>
    <s v="Refrigerated"/>
    <x v="0"/>
    <x v="2"/>
    <s v="Finger Food"/>
    <s v="Urban"/>
    <s v="Moderate"/>
    <n v="20"/>
    <n v="1.25"/>
  </r>
  <r>
    <s v="Baked Goods"/>
    <n v="220"/>
    <s v="Corporate"/>
    <n v="300"/>
    <s v="Room Temperature"/>
    <x v="0"/>
    <x v="1"/>
    <s v="Finger Food"/>
    <s v="Urban"/>
    <s v="Low"/>
    <n v="15"/>
    <n v="1.3636363636363635"/>
  </r>
  <r>
    <s v="Baked Goods"/>
    <n v="434"/>
    <s v="Wedding"/>
    <n v="495"/>
    <s v="Room Temperature"/>
    <x v="0"/>
    <x v="1"/>
    <s v="Sit-down Dinner"/>
    <s v="Urban"/>
    <s v="Low"/>
    <n v="36"/>
    <n v="1.1405529953917051"/>
  </r>
  <r>
    <s v="Meat"/>
    <n v="300"/>
    <s v="Corporate"/>
    <n v="400"/>
    <s v="Refrigerated"/>
    <x v="1"/>
    <x v="0"/>
    <s v="Finger Food"/>
    <s v="Suburban"/>
    <s v="Moderate"/>
    <n v="15"/>
    <n v="1.3333333333333333"/>
  </r>
  <r>
    <s v="Dairy Products"/>
    <n v="300"/>
    <s v="Corporate"/>
    <n v="400"/>
    <s v="Room Temperature"/>
    <x v="0"/>
    <x v="0"/>
    <s v="Buffet"/>
    <s v="Suburban"/>
    <s v="High"/>
    <n v="30"/>
    <n v="1.3333333333333333"/>
  </r>
  <r>
    <s v="Baked Goods"/>
    <n v="220"/>
    <s v="Birthday"/>
    <n v="300"/>
    <s v="Room Temperature"/>
    <x v="0"/>
    <x v="2"/>
    <s v="Finger Food"/>
    <s v="Suburban"/>
    <s v="Moderate"/>
    <n v="20"/>
    <n v="1.3636363636363635"/>
  </r>
  <r>
    <s v="Baked Goods"/>
    <n v="275"/>
    <s v="Birthday"/>
    <n v="388"/>
    <s v="Room Temperature"/>
    <x v="0"/>
    <x v="0"/>
    <s v="Finger Food"/>
    <s v="Suburban"/>
    <s v="Low"/>
    <n v="16"/>
    <n v="1.4109090909090909"/>
  </r>
  <r>
    <s v="Baked Goods"/>
    <n v="400"/>
    <s v="Wedding"/>
    <n v="500"/>
    <s v="Room Temperature"/>
    <x v="0"/>
    <x v="0"/>
    <s v="Sit-down Dinner"/>
    <s v="Rural"/>
    <s v="High"/>
    <n v="40"/>
    <n v="1.25"/>
  </r>
  <r>
    <s v="Vegetables"/>
    <n v="250"/>
    <s v="Social Gathering"/>
    <n v="480"/>
    <s v="Refrigerated"/>
    <x v="0"/>
    <x v="2"/>
    <s v="Finger Food"/>
    <s v="Rural"/>
    <s v="Low"/>
    <n v="20"/>
    <n v="1.92"/>
  </r>
  <r>
    <s v="Fruits"/>
    <n v="300"/>
    <s v="Social Gathering"/>
    <n v="400"/>
    <s v="Refrigerated"/>
    <x v="0"/>
    <x v="0"/>
    <s v="Buffet"/>
    <s v="Suburban"/>
    <s v="High"/>
    <n v="40"/>
    <n v="1.3333333333333333"/>
  </r>
  <r>
    <s v="Fruits"/>
    <n v="350"/>
    <s v="Corporate"/>
    <n v="450"/>
    <s v="Room Temperature"/>
    <x v="0"/>
    <x v="1"/>
    <s v="Sit-down Dinner"/>
    <s v="Suburban"/>
    <s v="High"/>
    <n v="40"/>
    <n v="1.2857142857142858"/>
  </r>
  <r>
    <s v="Vegetables"/>
    <n v="342"/>
    <s v="Corporate"/>
    <n v="405"/>
    <s v="Refrigerated"/>
    <x v="1"/>
    <x v="1"/>
    <s v="Finger Food"/>
    <s v="Rural"/>
    <s v="Moderate"/>
    <n v="29"/>
    <n v="1.1842105263157894"/>
  </r>
  <r>
    <s v="Baked Goods"/>
    <n v="320"/>
    <s v="Birthday"/>
    <n v="480"/>
    <s v="Room Temperature"/>
    <x v="0"/>
    <x v="0"/>
    <s v="Buffet"/>
    <s v="Suburban"/>
    <s v="High"/>
    <n v="40"/>
    <n v="1.5"/>
  </r>
  <r>
    <s v="Fruits"/>
    <n v="488"/>
    <s v="Social Gathering"/>
    <n v="498"/>
    <s v="Room Temperature"/>
    <x v="0"/>
    <x v="1"/>
    <s v="Finger Food"/>
    <s v="Rural"/>
    <s v="High"/>
    <n v="63"/>
    <n v="1.0204918032786885"/>
  </r>
  <r>
    <s v="Baked Goods"/>
    <n v="280"/>
    <s v="Corporate"/>
    <n v="350"/>
    <s v="Room Temperature"/>
    <x v="0"/>
    <x v="1"/>
    <s v="Sit-down Dinner"/>
    <s v="Urban"/>
    <s v="Low"/>
    <n v="25"/>
    <n v="1.25"/>
  </r>
  <r>
    <s v="Baked Goods"/>
    <n v="280"/>
    <s v="Birthday"/>
    <n v="350"/>
    <s v="Room Temperature"/>
    <x v="0"/>
    <x v="1"/>
    <s v="Finger Food"/>
    <s v="Rural"/>
    <s v="Moderate"/>
    <n v="20"/>
    <n v="1.25"/>
  </r>
  <r>
    <s v="Fruits"/>
    <n v="280"/>
    <s v="Corporate"/>
    <n v="480"/>
    <s v="Room Temperature"/>
    <x v="0"/>
    <x v="2"/>
    <s v="Sit-down Dinner"/>
    <s v="Urban"/>
    <s v="Moderate"/>
    <n v="15"/>
    <n v="1.7142857142857142"/>
  </r>
  <r>
    <s v="Dairy Products"/>
    <n v="300"/>
    <s v="Wedding"/>
    <n v="400"/>
    <s v="Room Temperature"/>
    <x v="0"/>
    <x v="2"/>
    <s v="Finger Food"/>
    <s v="Suburban"/>
    <s v="Low"/>
    <n v="20"/>
    <n v="1.3333333333333333"/>
  </r>
  <r>
    <s v="Meat"/>
    <n v="300"/>
    <s v="Social Gathering"/>
    <n v="450"/>
    <s v="Refrigerated"/>
    <x v="0"/>
    <x v="0"/>
    <s v="Finger Food"/>
    <s v="Suburban"/>
    <s v="High"/>
    <n v="35"/>
    <n v="1.5"/>
  </r>
  <r>
    <s v="Dairy Products"/>
    <n v="280"/>
    <s v="Wedding"/>
    <n v="480"/>
    <s v="Room Temperature"/>
    <x v="0"/>
    <x v="2"/>
    <s v="Sit-down Dinner"/>
    <s v="Urban"/>
    <s v="Low"/>
    <n v="15"/>
    <n v="1.7142857142857142"/>
  </r>
  <r>
    <s v="Fruits"/>
    <n v="439"/>
    <s v="Social Gathering"/>
    <n v="459"/>
    <s v="Room Temperature"/>
    <x v="0"/>
    <x v="0"/>
    <s v="Buffet"/>
    <s v="Suburban"/>
    <s v="Low"/>
    <n v="39"/>
    <n v="1.0455580865603644"/>
  </r>
  <r>
    <s v="Dairy Products"/>
    <n v="380"/>
    <s v="Wedding"/>
    <n v="480"/>
    <s v="Room Temperature"/>
    <x v="0"/>
    <x v="2"/>
    <s v="Sit-down Dinner"/>
    <s v="Urban"/>
    <s v="Low"/>
    <n v="10"/>
    <n v="1.263157894736842"/>
  </r>
  <r>
    <s v="Baked Goods"/>
    <n v="400"/>
    <s v="Corporate"/>
    <n v="500"/>
    <s v="Room Temperature"/>
    <x v="0"/>
    <x v="0"/>
    <s v="Sit-down Dinner"/>
    <s v="Urban"/>
    <s v="Low"/>
    <n v="25"/>
    <n v="1.25"/>
  </r>
  <r>
    <s v="Baked Goods"/>
    <n v="247"/>
    <s v="Birthday"/>
    <n v="348"/>
    <s v="Room Temperature"/>
    <x v="0"/>
    <x v="0"/>
    <s v="Finger Food"/>
    <s v="Rural"/>
    <s v="Moderate"/>
    <n v="16"/>
    <n v="1.4089068825910931"/>
  </r>
  <r>
    <s v="Baked Goods"/>
    <n v="220"/>
    <s v="Corporate"/>
    <n v="300"/>
    <s v="Room Temperature"/>
    <x v="0"/>
    <x v="0"/>
    <s v="Finger Food"/>
    <s v="Rural"/>
    <s v="Moderate"/>
    <n v="15"/>
    <n v="1.3636363636363635"/>
  </r>
  <r>
    <s v="Dairy Products"/>
    <n v="280"/>
    <s v="Social Gathering"/>
    <n v="350"/>
    <s v="Room Temperature"/>
    <x v="0"/>
    <x v="1"/>
    <s v="Finger Food"/>
    <s v="Rural"/>
    <s v="Low"/>
    <n v="15"/>
    <n v="1.25"/>
  </r>
  <r>
    <s v="Dairy Products"/>
    <n v="280"/>
    <s v="Wedding"/>
    <n v="480"/>
    <s v="Room Temperature"/>
    <x v="0"/>
    <x v="0"/>
    <s v="Sit-down Dinner"/>
    <s v="Urban"/>
    <s v="Low"/>
    <n v="15"/>
    <n v="1.7142857142857142"/>
  </r>
  <r>
    <s v="Baked Goods"/>
    <n v="400"/>
    <s v="Corporate"/>
    <n v="500"/>
    <s v="Room Temperature"/>
    <x v="0"/>
    <x v="2"/>
    <s v="Sit-down Dinner"/>
    <s v="Urban"/>
    <s v="High"/>
    <n v="50"/>
    <n v="1.25"/>
  </r>
  <r>
    <s v="Vegetables"/>
    <n v="400"/>
    <s v="Corporate"/>
    <n v="500"/>
    <s v="Refrigerated"/>
    <x v="1"/>
    <x v="1"/>
    <s v="Sit-down Dinner"/>
    <s v="Suburban"/>
    <s v="High"/>
    <n v="40"/>
    <n v="1.25"/>
  </r>
  <r>
    <s v="Dairy Products"/>
    <n v="320"/>
    <s v="Social Gathering"/>
    <n v="400"/>
    <s v="Room Temperature"/>
    <x v="0"/>
    <x v="2"/>
    <s v="Buffet"/>
    <s v="Rural"/>
    <s v="High"/>
    <n v="40"/>
    <n v="1.25"/>
  </r>
  <r>
    <s v="Fruits"/>
    <n v="250"/>
    <s v="Wedding"/>
    <n v="350"/>
    <s v="Room Temperature"/>
    <x v="0"/>
    <x v="0"/>
    <s v="Sit-down Dinner"/>
    <s v="Urban"/>
    <s v="Moderate"/>
    <n v="20"/>
    <n v="1.4"/>
  </r>
  <r>
    <s v="Fruits"/>
    <n v="438"/>
    <s v="Corporate"/>
    <n v="493"/>
    <s v="Room Temperature"/>
    <x v="0"/>
    <x v="1"/>
    <s v="Sit-down Dinner"/>
    <s v="Suburban"/>
    <s v="Moderate"/>
    <n v="35"/>
    <n v="1.1255707762557077"/>
  </r>
  <r>
    <s v="Baked Goods"/>
    <n v="220"/>
    <s v="Social Gathering"/>
    <n v="300"/>
    <s v="Room Temperature"/>
    <x v="0"/>
    <x v="2"/>
    <s v="Finger Food"/>
    <s v="Rural"/>
    <s v="Low"/>
    <n v="15"/>
    <n v="1.3636363636363635"/>
  </r>
  <r>
    <s v="Fruits"/>
    <n v="320"/>
    <s v="Birthday"/>
    <n v="400"/>
    <s v="Room Temperature"/>
    <x v="0"/>
    <x v="0"/>
    <s v="Finger Food"/>
    <s v="Suburban"/>
    <s v="Moderate"/>
    <n v="25"/>
    <n v="1.25"/>
  </r>
  <r>
    <s v="Meat"/>
    <n v="250"/>
    <s v="Social Gathering"/>
    <n v="350"/>
    <s v="Refrigerated"/>
    <x v="0"/>
    <x v="1"/>
    <s v="Sit-down Dinner"/>
    <s v="Suburban"/>
    <s v="Moderate"/>
    <n v="20"/>
    <n v="1.4"/>
  </r>
  <r>
    <s v="Fruits"/>
    <n v="400"/>
    <s v="Corporate"/>
    <n v="350"/>
    <s v="Room Temperature"/>
    <x v="0"/>
    <x v="0"/>
    <s v="Sit-down Dinner"/>
    <s v="Suburban"/>
    <s v="High"/>
    <n v="35"/>
    <n v="0.875"/>
  </r>
  <r>
    <s v="Vegetables"/>
    <n v="350"/>
    <s v="Corporate"/>
    <n v="450"/>
    <s v="Refrigerated"/>
    <x v="0"/>
    <x v="0"/>
    <s v="Sit-down Dinner"/>
    <s v="Urban"/>
    <s v="Moderate"/>
    <n v="25"/>
    <n v="1.2857142857142858"/>
  </r>
  <r>
    <s v="Baked Goods"/>
    <n v="220"/>
    <s v="Wedding"/>
    <n v="300"/>
    <s v="Room Temperature"/>
    <x v="0"/>
    <x v="0"/>
    <s v="Finger Food"/>
    <s v="Suburban"/>
    <s v="Moderate"/>
    <n v="15"/>
    <n v="1.3636363636363635"/>
  </r>
  <r>
    <s v="Dairy Products"/>
    <n v="350"/>
    <s v="Corporate"/>
    <n v="450"/>
    <s v="Room Temperature"/>
    <x v="0"/>
    <x v="0"/>
    <s v="Finger Food"/>
    <s v="Suburban"/>
    <s v="Low"/>
    <n v="20"/>
    <n v="1.2857142857142858"/>
  </r>
  <r>
    <s v="Dairy Products"/>
    <n v="350"/>
    <s v="Birthday"/>
    <n v="450"/>
    <s v="Room Temperature"/>
    <x v="0"/>
    <x v="0"/>
    <s v="Finger Food"/>
    <s v="Suburban"/>
    <s v="High"/>
    <n v="30"/>
    <n v="1.2857142857142858"/>
  </r>
  <r>
    <s v="Dairy Products"/>
    <n v="300"/>
    <s v="Birthday"/>
    <n v="450"/>
    <s v="Room Temperature"/>
    <x v="0"/>
    <x v="0"/>
    <s v="Finger Food"/>
    <s v="Suburban"/>
    <s v="High"/>
    <n v="35"/>
    <n v="1.5"/>
  </r>
  <r>
    <s v="Dairy Products"/>
    <n v="400"/>
    <s v="Corporate"/>
    <n v="500"/>
    <s v="Room Temperature"/>
    <x v="0"/>
    <x v="0"/>
    <s v="Finger Food"/>
    <s v="Suburban"/>
    <s v="High"/>
    <n v="40"/>
    <n v="1.25"/>
  </r>
  <r>
    <s v="Dairy Products"/>
    <n v="488"/>
    <s v="Corporate"/>
    <n v="498"/>
    <s v="Room Temperature"/>
    <x v="0"/>
    <x v="0"/>
    <s v="Finger Food"/>
    <s v="Urban"/>
    <s v="High"/>
    <n v="63"/>
    <n v="1.0204918032786885"/>
  </r>
  <r>
    <s v="Dairy Products"/>
    <n v="350"/>
    <s v="Corporate"/>
    <n v="450"/>
    <s v="Room Temperature"/>
    <x v="0"/>
    <x v="1"/>
    <s v="Sit-down Dinner"/>
    <s v="Suburban"/>
    <s v="High"/>
    <n v="35"/>
    <n v="1.2857142857142858"/>
  </r>
  <r>
    <s v="Vegetables"/>
    <n v="230"/>
    <s v="Social Gathering"/>
    <n v="500"/>
    <s v="Refrigerated"/>
    <x v="0"/>
    <x v="1"/>
    <s v="Sit-down Dinner"/>
    <s v="Urban"/>
    <s v="Moderate"/>
    <n v="30"/>
    <n v="2.1739130434782608"/>
  </r>
  <r>
    <s v="Dairy Products"/>
    <n v="250"/>
    <s v="Wedding"/>
    <n v="350"/>
    <s v="Room Temperature"/>
    <x v="0"/>
    <x v="0"/>
    <s v="Sit-down Dinner"/>
    <s v="Urban"/>
    <s v="High"/>
    <n v="40"/>
    <n v="1.4"/>
  </r>
  <r>
    <s v="Baked Goods"/>
    <n v="320"/>
    <s v="Birthday"/>
    <n v="400"/>
    <s v="Room Temperature"/>
    <x v="0"/>
    <x v="0"/>
    <s v="Finger Food"/>
    <s v="Suburban"/>
    <s v="Moderate"/>
    <n v="25"/>
    <n v="1.25"/>
  </r>
  <r>
    <s v="Baked Goods"/>
    <n v="208"/>
    <s v="Wedding"/>
    <n v="282"/>
    <s v="Room Temperature"/>
    <x v="0"/>
    <x v="0"/>
    <s v="Sit-down Dinner"/>
    <s v="Urban"/>
    <s v="Moderate"/>
    <n v="22"/>
    <n v="1.3557692307692308"/>
  </r>
  <r>
    <s v="Baked Goods"/>
    <n v="350"/>
    <s v="Social Gathering"/>
    <n v="350"/>
    <s v="Room Temperature"/>
    <x v="0"/>
    <x v="1"/>
    <s v="Sit-down Dinner"/>
    <s v="Rural"/>
    <s v="High"/>
    <n v="35"/>
    <n v="1"/>
  </r>
  <r>
    <s v="Baked Goods"/>
    <n v="220"/>
    <s v="Social Gathering"/>
    <n v="300"/>
    <s v="Room Temperature"/>
    <x v="0"/>
    <x v="1"/>
    <s v="Finger Food"/>
    <s v="Rural"/>
    <s v="Moderate"/>
    <n v="20"/>
    <n v="1.3636363636363635"/>
  </r>
  <r>
    <s v="Dairy Products"/>
    <n v="350"/>
    <s v="Corporate"/>
    <n v="450"/>
    <s v="Room Temperature"/>
    <x v="0"/>
    <x v="0"/>
    <s v="Finger Food"/>
    <s v="Urban"/>
    <s v="Moderate"/>
    <n v="20"/>
    <n v="1.2857142857142858"/>
  </r>
  <r>
    <s v="Dairy Products"/>
    <n v="240"/>
    <s v="Social Gathering"/>
    <n v="450"/>
    <s v="Room Temperature"/>
    <x v="0"/>
    <x v="2"/>
    <s v="Sit-down Dinner"/>
    <s v="Urban"/>
    <s v="Low"/>
    <n v="20"/>
    <n v="1.875"/>
  </r>
  <r>
    <s v="Baked Goods"/>
    <n v="350"/>
    <s v="Social Gathering"/>
    <n v="450"/>
    <s v="Room Temperature"/>
    <x v="0"/>
    <x v="1"/>
    <s v="Sit-down Dinner"/>
    <s v="Urban"/>
    <s v="High"/>
    <n v="35"/>
    <n v="1.2857142857142858"/>
  </r>
  <r>
    <s v="Baked Goods"/>
    <n v="220"/>
    <s v="Birthday"/>
    <n v="300"/>
    <s v="Room Temperature"/>
    <x v="0"/>
    <x v="0"/>
    <s v="Finger Food"/>
    <s v="Suburban"/>
    <s v="Moderate"/>
    <n v="15"/>
    <n v="1.3636363636363635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400"/>
    <s v="Corporate"/>
    <n v="400"/>
    <s v="Room Temperature"/>
    <x v="0"/>
    <x v="0"/>
    <s v="Sit-down Dinner"/>
    <s v="Urban"/>
    <s v="High"/>
    <n v="40"/>
    <n v="1"/>
  </r>
  <r>
    <s v="Dairy Products"/>
    <n v="350"/>
    <s v="Wedding"/>
    <n v="450"/>
    <s v="Room Temperature"/>
    <x v="0"/>
    <x v="0"/>
    <s v="Sit-down Dinner"/>
    <s v="Suburban"/>
    <s v="High"/>
    <n v="40"/>
    <n v="1.2857142857142858"/>
  </r>
  <r>
    <s v="Baked Goods"/>
    <n v="250"/>
    <s v="Social Gathering"/>
    <n v="350"/>
    <s v="Room Temperature"/>
    <x v="1"/>
    <x v="0"/>
    <s v="Buffet"/>
    <s v="Rural"/>
    <s v="Moderate"/>
    <n v="20"/>
    <n v="1.4"/>
  </r>
  <r>
    <s v="Meat"/>
    <n v="350"/>
    <s v="Social Gathering"/>
    <n v="450"/>
    <s v="Room Temperature"/>
    <x v="1"/>
    <x v="1"/>
    <s v="Sit-down Dinner"/>
    <s v="Suburban"/>
    <s v="Moderate"/>
    <n v="25"/>
    <n v="1.2857142857142858"/>
  </r>
  <r>
    <s v="Dairy Products"/>
    <n v="350"/>
    <s v="Corporate"/>
    <n v="450"/>
    <s v="Room Temperature"/>
    <x v="0"/>
    <x v="1"/>
    <s v="Sit-down Dinner"/>
    <s v="Suburban"/>
    <s v="Moderate"/>
    <n v="30"/>
    <n v="1.2857142857142858"/>
  </r>
  <r>
    <s v="Dairy Products"/>
    <n v="300"/>
    <s v="Birthday"/>
    <n v="400"/>
    <s v="Room Temperature"/>
    <x v="0"/>
    <x v="0"/>
    <s v="Finger Food"/>
    <s v="Suburban"/>
    <s v="Moderate"/>
    <n v="15"/>
    <n v="1.3333333333333333"/>
  </r>
  <r>
    <s v="Dairy Products"/>
    <n v="280"/>
    <s v="Social Gathering"/>
    <n v="350"/>
    <s v="Room Temperature"/>
    <x v="0"/>
    <x v="2"/>
    <s v="Sit-down Dinner"/>
    <s v="Urban"/>
    <s v="Low"/>
    <n v="25"/>
    <n v="1.25"/>
  </r>
  <r>
    <s v="Dairy Products"/>
    <n v="280"/>
    <s v="Social Gathering"/>
    <n v="350"/>
    <s v="Room Temperature"/>
    <x v="0"/>
    <x v="0"/>
    <s v="Finger Food"/>
    <s v="Rural"/>
    <s v="Low"/>
    <n v="15"/>
    <n v="1.25"/>
  </r>
  <r>
    <s v="Dairy Products"/>
    <n v="453"/>
    <s v="Birthday"/>
    <n v="484"/>
    <s v="Room Temperature"/>
    <x v="0"/>
    <x v="0"/>
    <s v="Sit-down Dinner"/>
    <s v="Suburban"/>
    <s v="High"/>
    <n v="54"/>
    <n v="1.0684326710816776"/>
  </r>
  <r>
    <s v="Dairy Products"/>
    <n v="320"/>
    <s v="Birthday"/>
    <n v="400"/>
    <s v="Room Temperature"/>
    <x v="0"/>
    <x v="0"/>
    <s v="Finger Food"/>
    <s v="Suburban"/>
    <s v="Moderate"/>
    <n v="25"/>
    <n v="1.25"/>
  </r>
  <r>
    <s v="Fruits"/>
    <n v="220"/>
    <s v="Social Gathering"/>
    <n v="300"/>
    <s v="Room Temperature"/>
    <x v="0"/>
    <x v="0"/>
    <s v="Finger Food"/>
    <s v="Suburban"/>
    <s v="Moderate"/>
    <n v="15"/>
    <n v="1.3636363636363635"/>
  </r>
  <r>
    <s v="Baked Goods"/>
    <n v="208"/>
    <s v="Birthday"/>
    <n v="282"/>
    <s v="Room Temperature"/>
    <x v="0"/>
    <x v="0"/>
    <s v="Sit-down Dinner"/>
    <s v="Suburban"/>
    <s v="Moderate"/>
    <n v="22"/>
    <n v="1.3557692307692308"/>
  </r>
  <r>
    <s v="Dairy Products"/>
    <n v="220"/>
    <s v="Corporate"/>
    <n v="300"/>
    <s v="Room Temperature"/>
    <x v="0"/>
    <x v="0"/>
    <s v="Finger Food"/>
    <s v="Suburban"/>
    <s v="Moderate"/>
    <n v="15"/>
    <n v="1.3636363636363635"/>
  </r>
  <r>
    <s v="Dairy Products"/>
    <n v="300"/>
    <s v="Corporate"/>
    <n v="400"/>
    <s v="Room Temperature"/>
    <x v="0"/>
    <x v="0"/>
    <s v="Finger Food"/>
    <s v="Suburban"/>
    <s v="Moderate"/>
    <n v="15"/>
    <n v="1.3333333333333333"/>
  </r>
  <r>
    <s v="Dairy Products"/>
    <n v="280"/>
    <s v="Social Gathering"/>
    <n v="350"/>
    <s v="Room Temperature"/>
    <x v="0"/>
    <x v="0"/>
    <s v="Finger Food"/>
    <s v="Rural"/>
    <s v="Moderate"/>
    <n v="20"/>
    <n v="1.25"/>
  </r>
  <r>
    <s v="Meat"/>
    <n v="320"/>
    <s v="Wedding"/>
    <n v="400"/>
    <s v="Refrigerated"/>
    <x v="1"/>
    <x v="1"/>
    <s v="Buffet"/>
    <s v="Rural"/>
    <s v="High"/>
    <n v="30"/>
    <n v="1.25"/>
  </r>
  <r>
    <s v="Meat"/>
    <n v="300"/>
    <s v="Birthday"/>
    <n v="400"/>
    <s v="Refrigerated"/>
    <x v="0"/>
    <x v="2"/>
    <s v="Buffet"/>
    <s v="Suburban"/>
    <s v="High"/>
    <n v="40"/>
    <n v="1.3333333333333333"/>
  </r>
  <r>
    <s v="Meat"/>
    <n v="302"/>
    <s v="Wedding"/>
    <n v="371"/>
    <s v="Refrigerated"/>
    <x v="0"/>
    <x v="0"/>
    <s v="Buffet"/>
    <s v="Suburban"/>
    <s v="Low"/>
    <n v="27"/>
    <n v="1.2284768211920529"/>
  </r>
  <r>
    <s v="Meat"/>
    <n v="250"/>
    <s v="Wedding"/>
    <n v="350"/>
    <s v="Refrigerated"/>
    <x v="0"/>
    <x v="2"/>
    <s v="Finger Food"/>
    <s v="Suburban"/>
    <s v="High"/>
    <n v="35"/>
    <n v="1.4"/>
  </r>
  <r>
    <s v="Fruits"/>
    <n v="320"/>
    <s v="Social Gathering"/>
    <n v="480"/>
    <s v="Refrigerated"/>
    <x v="0"/>
    <x v="1"/>
    <s v="Buffet"/>
    <s v="Rural"/>
    <s v="High"/>
    <n v="40"/>
    <n v="1.5"/>
  </r>
  <r>
    <s v="Meat"/>
    <n v="320"/>
    <s v="Corporate"/>
    <n v="400"/>
    <s v="Refrigerated"/>
    <x v="0"/>
    <x v="1"/>
    <s v="Finger Food"/>
    <s v="Urban"/>
    <s v="Moderate"/>
    <n v="25"/>
    <n v="1.25"/>
  </r>
  <r>
    <s v="Baked Goods"/>
    <n v="284"/>
    <s v="Birthday"/>
    <n v="443"/>
    <s v="Room Temperature"/>
    <x v="0"/>
    <x v="2"/>
    <s v="Buffet"/>
    <s v="Urban"/>
    <s v="Low"/>
    <n v="32"/>
    <n v="1.5598591549295775"/>
  </r>
  <r>
    <s v="Meat"/>
    <n v="280"/>
    <s v="Wedding"/>
    <n v="350"/>
    <s v="Refrigerated"/>
    <x v="1"/>
    <x v="0"/>
    <s v="Finger Food"/>
    <s v="Rural"/>
    <s v="Low"/>
    <n v="20"/>
    <n v="1.25"/>
  </r>
  <r>
    <s v="Meat"/>
    <n v="453"/>
    <s v="Wedding"/>
    <n v="484"/>
    <s v="Refrigerated"/>
    <x v="0"/>
    <x v="2"/>
    <s v="Sit-down Dinner"/>
    <s v="Suburban"/>
    <s v="High"/>
    <n v="54"/>
    <n v="1.0684326710816776"/>
  </r>
  <r>
    <s v="Meat"/>
    <n v="400"/>
    <s v="Birthday"/>
    <n v="500"/>
    <s v="Refrigerated"/>
    <x v="0"/>
    <x v="2"/>
    <s v="Sit-down Dinner"/>
    <s v="Suburban"/>
    <s v="Low"/>
    <n v="25"/>
    <n v="1.25"/>
  </r>
  <r>
    <s v="Meat"/>
    <n v="320"/>
    <s v="Social Gathering"/>
    <n v="400"/>
    <s v="Room Temperature"/>
    <x v="0"/>
    <x v="2"/>
    <s v="Buffet"/>
    <s v="Rural"/>
    <s v="High"/>
    <n v="30"/>
    <n v="1.25"/>
  </r>
  <r>
    <s v="Vegetables"/>
    <n v="434"/>
    <s v="Wedding"/>
    <n v="495"/>
    <s v="Refrigerated"/>
    <x v="0"/>
    <x v="2"/>
    <s v="Sit-down Dinner"/>
    <s v="Urban"/>
    <s v="Low"/>
    <n v="36"/>
    <n v="1.1405529953917051"/>
  </r>
  <r>
    <s v="Meat"/>
    <n v="300"/>
    <s v="Corporate"/>
    <n v="400"/>
    <s v="Refrigerated"/>
    <x v="0"/>
    <x v="0"/>
    <s v="Finger Food"/>
    <s v="Rural"/>
    <s v="Moderate"/>
    <n v="15"/>
    <n v="1.3333333333333333"/>
  </r>
  <r>
    <s v="Fruits"/>
    <n v="220"/>
    <s v="Corporate"/>
    <n v="300"/>
    <s v="Room Temperature"/>
    <x v="0"/>
    <x v="2"/>
    <s v="Finger Food"/>
    <s v="Urban"/>
    <s v="Moderate"/>
    <n v="20"/>
    <n v="1.3636363636363635"/>
  </r>
  <r>
    <s v="Vegetables"/>
    <n v="400"/>
    <s v="Corporate"/>
    <n v="500"/>
    <s v="Refrigerated"/>
    <x v="0"/>
    <x v="2"/>
    <s v="Sit-down Dinner"/>
    <s v="Urban"/>
    <s v="High"/>
    <n v="45"/>
    <n v="1.25"/>
  </r>
  <r>
    <s v="Meat"/>
    <n v="300"/>
    <s v="Corporate"/>
    <n v="400"/>
    <s v="Refrigerated"/>
    <x v="1"/>
    <x v="1"/>
    <s v="Finger Food"/>
    <s v="Suburban"/>
    <s v="Moderate"/>
    <n v="25"/>
    <n v="1.3333333333333333"/>
  </r>
  <r>
    <s v="Meat"/>
    <n v="300"/>
    <s v="Wedding"/>
    <n v="400"/>
    <s v="Refrigerated"/>
    <x v="0"/>
    <x v="0"/>
    <s v="Sit-down Dinner"/>
    <s v="Rural"/>
    <s v="Moderate"/>
    <n v="25"/>
    <n v="1.3333333333333333"/>
  </r>
  <r>
    <s v="Fruits"/>
    <n v="412"/>
    <s v="Birthday"/>
    <n v="478"/>
    <s v="Room Temperature"/>
    <x v="0"/>
    <x v="2"/>
    <s v="Sit-down Dinner"/>
    <s v="Suburban"/>
    <s v="Low"/>
    <n v="38"/>
    <n v="1.1601941747572815"/>
  </r>
  <r>
    <s v="Fruits"/>
    <n v="491"/>
    <s v="Birthday"/>
    <n v="497"/>
    <s v="Room Temperature"/>
    <x v="0"/>
    <x v="0"/>
    <s v="Finger Food"/>
    <s v="Suburban"/>
    <s v="High"/>
    <n v="32"/>
    <n v="1.0122199592668024"/>
  </r>
  <r>
    <s v="Meat"/>
    <n v="300"/>
    <s v="Social Gathering"/>
    <n v="400"/>
    <s v="Refrigerated"/>
    <x v="0"/>
    <x v="1"/>
    <s v="Sit-down Dinner"/>
    <s v="Suburban"/>
    <s v="Low"/>
    <n v="20"/>
    <n v="1.3333333333333333"/>
  </r>
  <r>
    <s v="Fruits"/>
    <n v="270"/>
    <s v="Birthday"/>
    <n v="400"/>
    <s v="Refrigerated"/>
    <x v="0"/>
    <x v="0"/>
    <s v="Sit-down Dinner"/>
    <s v="Suburban"/>
    <s v="High"/>
    <n v="40"/>
    <n v="1.4814814814814814"/>
  </r>
  <r>
    <s v="Baked Goods"/>
    <n v="220"/>
    <s v="Wedding"/>
    <n v="300"/>
    <s v="Room Temperature"/>
    <x v="0"/>
    <x v="1"/>
    <s v="Finger Food"/>
    <s v="Rural"/>
    <s v="Moderate"/>
    <n v="15"/>
    <n v="1.3636363636363635"/>
  </r>
  <r>
    <s v="Baked Goods"/>
    <n v="400"/>
    <s v="Wedding"/>
    <n v="500"/>
    <s v="Room Temperature"/>
    <x v="0"/>
    <x v="1"/>
    <s v="Sit-down Dinner"/>
    <s v="Rural"/>
    <s v="High"/>
    <n v="45"/>
    <n v="1.25"/>
  </r>
  <r>
    <s v="Dairy Products"/>
    <n v="250"/>
    <s v="Corporate"/>
    <n v="350"/>
    <s v="Room Temperature"/>
    <x v="0"/>
    <x v="0"/>
    <s v="Buffet"/>
    <s v="Urban"/>
    <s v="Low"/>
    <n v="10"/>
    <n v="1.4"/>
  </r>
  <r>
    <s v="Baked Goods"/>
    <n v="400"/>
    <s v="Corporate"/>
    <n v="500"/>
    <s v="Room Temperature"/>
    <x v="0"/>
    <x v="1"/>
    <s v="Sit-down Dinner"/>
    <s v="Rural"/>
    <s v="Low"/>
    <n v="25"/>
    <n v="1.25"/>
  </r>
  <r>
    <s v="Vegetables"/>
    <n v="300"/>
    <s v="Corporate"/>
    <n v="400"/>
    <s v="Room Temperature"/>
    <x v="0"/>
    <x v="2"/>
    <s v="Finger Food"/>
    <s v="Rural"/>
    <s v="Moderate"/>
    <n v="15"/>
    <n v="1.3333333333333333"/>
  </r>
  <r>
    <s v="Dairy Products"/>
    <n v="380"/>
    <s v="Wedding"/>
    <n v="480"/>
    <s v="Room Temperature"/>
    <x v="0"/>
    <x v="1"/>
    <s v="Buffet"/>
    <s v="Suburban"/>
    <s v="Moderate"/>
    <n v="30"/>
    <n v="1.263157894736842"/>
  </r>
  <r>
    <s v="Dairy Products"/>
    <n v="320"/>
    <s v="Corporate"/>
    <n v="400"/>
    <s v="Room Temperature"/>
    <x v="0"/>
    <x v="0"/>
    <s v="Buffet"/>
    <s v="Rural"/>
    <s v="High"/>
    <n v="35"/>
    <n v="1.25"/>
  </r>
  <r>
    <s v="Baked Goods"/>
    <n v="280"/>
    <s v="Birthday"/>
    <n v="350"/>
    <s v="Room Temperature"/>
    <x v="0"/>
    <x v="0"/>
    <s v="Finger Food"/>
    <s v="Rural"/>
    <s v="Low"/>
    <n v="15"/>
    <n v="1.25"/>
  </r>
  <r>
    <s v="Vegetables"/>
    <n v="350"/>
    <s v="Social Gathering"/>
    <n v="450"/>
    <s v="Refrigerated"/>
    <x v="0"/>
    <x v="2"/>
    <s v="Finger Food"/>
    <s v="Suburban"/>
    <s v="Low"/>
    <n v="20"/>
    <n v="1.2857142857142858"/>
  </r>
  <r>
    <s v="Baked Goods"/>
    <n v="220"/>
    <s v="Social Gathering"/>
    <n v="300"/>
    <s v="Room Temperature"/>
    <x v="0"/>
    <x v="1"/>
    <s v="Buffet"/>
    <s v="Suburban"/>
    <s v="Low"/>
    <n v="10"/>
    <n v="1.3636363636363635"/>
  </r>
  <r>
    <s v="Dairy Products"/>
    <n v="320"/>
    <s v="Wedding"/>
    <n v="400"/>
    <s v="Room Temperature"/>
    <x v="0"/>
    <x v="2"/>
    <s v="Finger Food"/>
    <s v="Rural"/>
    <s v="Moderate"/>
    <n v="25"/>
    <n v="1.25"/>
  </r>
  <r>
    <s v="Fruits"/>
    <n v="220"/>
    <s v="Birthday"/>
    <n v="300"/>
    <s v="Room Temperature"/>
    <x v="0"/>
    <x v="0"/>
    <s v="Finger Food"/>
    <s v="Suburban"/>
    <s v="Moderate"/>
    <n v="15"/>
    <n v="1.3636363636363635"/>
  </r>
  <r>
    <s v="Baked Goods"/>
    <n v="350"/>
    <s v="Birthday"/>
    <n v="450"/>
    <s v="Room Temperature"/>
    <x v="0"/>
    <x v="1"/>
    <s v="Sit-down Dinner"/>
    <s v="Suburban"/>
    <s v="High"/>
    <n v="45"/>
    <n v="1.2857142857142858"/>
  </r>
  <r>
    <s v="Baked Goods"/>
    <n v="412"/>
    <s v="Corporate"/>
    <n v="478"/>
    <s v="Room Temperature"/>
    <x v="0"/>
    <x v="1"/>
    <s v="Sit-down Dinner"/>
    <s v="Suburban"/>
    <s v="Low"/>
    <n v="38"/>
    <n v="1.1601941747572815"/>
  </r>
  <r>
    <s v="Baked Goods"/>
    <n v="220"/>
    <s v="Social Gathering"/>
    <n v="300"/>
    <s v="Room Temperature"/>
    <x v="0"/>
    <x v="1"/>
    <s v="Finger Food"/>
    <s v="Rural"/>
    <s v="Low"/>
    <n v="15"/>
    <n v="1.3636363636363635"/>
  </r>
  <r>
    <s v="Fruits"/>
    <n v="350"/>
    <s v="Wedding"/>
    <n v="450"/>
    <s v="Room Temperature"/>
    <x v="0"/>
    <x v="0"/>
    <s v="Sit-down Dinner"/>
    <s v="Urban"/>
    <s v="Moderate"/>
    <n v="25"/>
    <n v="1.2857142857142858"/>
  </r>
  <r>
    <s v="Vegetables"/>
    <n v="320"/>
    <s v="Birthday"/>
    <n v="400"/>
    <s v="Refrigerated"/>
    <x v="0"/>
    <x v="0"/>
    <s v="Finger Food"/>
    <s v="Suburban"/>
    <s v="Moderate"/>
    <n v="25"/>
    <n v="1.25"/>
  </r>
  <r>
    <s v="Vegetables"/>
    <n v="350"/>
    <s v="Corporate"/>
    <n v="450"/>
    <s v="Refrigerated"/>
    <x v="0"/>
    <x v="1"/>
    <s v="Sit-down Dinner"/>
    <s v="Suburban"/>
    <s v="Moderate"/>
    <n v="25"/>
    <n v="1.2857142857142858"/>
  </r>
  <r>
    <s v="Vegetables"/>
    <n v="250"/>
    <s v="Wedding"/>
    <n v="350"/>
    <s v="Refrigerated"/>
    <x v="1"/>
    <x v="2"/>
    <s v="Sit-down Dinner"/>
    <s v="Suburban"/>
    <s v="Moderate"/>
    <n v="25"/>
    <n v="1.4"/>
  </r>
  <r>
    <s v="Baked Goods"/>
    <n v="320"/>
    <s v="Social Gathering"/>
    <n v="400"/>
    <s v="Room Temperature"/>
    <x v="0"/>
    <x v="0"/>
    <s v="Buffet"/>
    <s v="Rural"/>
    <s v="High"/>
    <n v="30"/>
    <n v="1.25"/>
  </r>
  <r>
    <s v="Fruits"/>
    <n v="429"/>
    <s v="Social Gathering"/>
    <n v="496"/>
    <s v="Room Temperature"/>
    <x v="0"/>
    <x v="1"/>
    <s v="Sit-down Dinner"/>
    <s v="Suburban"/>
    <s v="Low"/>
    <n v="42"/>
    <n v="1.1561771561771561"/>
  </r>
  <r>
    <s v="Baked Goods"/>
    <n v="280"/>
    <s v="Wedding"/>
    <n v="354"/>
    <s v="Room Temperature"/>
    <x v="0"/>
    <x v="0"/>
    <s v="Sit-down Dinner"/>
    <s v="Suburban"/>
    <s v="Low"/>
    <n v="23"/>
    <n v="1.2642857142857142"/>
  </r>
  <r>
    <s v="Dairy Products"/>
    <n v="400"/>
    <s v="Birthday"/>
    <n v="350"/>
    <s v="Room Temperature"/>
    <x v="0"/>
    <x v="2"/>
    <s v="Sit-down Dinner"/>
    <s v="Suburban"/>
    <s v="High"/>
    <n v="35"/>
    <n v="0.875"/>
  </r>
  <r>
    <s v="Dairy Products"/>
    <n v="300"/>
    <s v="Social Gathering"/>
    <n v="400"/>
    <s v="Room Temperature"/>
    <x v="0"/>
    <x v="1"/>
    <s v="Finger Food"/>
    <s v="Rural"/>
    <s v="Low"/>
    <n v="20"/>
    <n v="1.3333333333333333"/>
  </r>
  <r>
    <s v="Dairy Products"/>
    <n v="280"/>
    <s v="Wedding"/>
    <n v="480"/>
    <s v="Room Temperature"/>
    <x v="0"/>
    <x v="0"/>
    <s v="Sit-down Dinner"/>
    <s v="Rural"/>
    <s v="Low"/>
    <n v="15"/>
    <n v="1.7142857142857142"/>
  </r>
  <r>
    <s v="Baked Goods"/>
    <n v="400"/>
    <s v="Social Gathering"/>
    <n v="500"/>
    <s v="Room Temperature"/>
    <x v="0"/>
    <x v="2"/>
    <s v="Finger Food"/>
    <s v="Suburban"/>
    <s v="High"/>
    <n v="40"/>
    <n v="1.25"/>
  </r>
  <r>
    <s v="Baked Goods"/>
    <n v="400"/>
    <s v="Wedding"/>
    <n v="500"/>
    <s v="Room Temperature"/>
    <x v="0"/>
    <x v="0"/>
    <s v="Sit-down Dinner"/>
    <s v="Suburban"/>
    <s v="High"/>
    <n v="40"/>
    <n v="1.25"/>
  </r>
  <r>
    <s v="Dairy Products"/>
    <n v="300"/>
    <s v="Corporate"/>
    <n v="400"/>
    <s v="Room Temperature"/>
    <x v="0"/>
    <x v="0"/>
    <s v="Finger Food"/>
    <s v="Urban"/>
    <s v="Moderate"/>
    <n v="25"/>
    <n v="1.3333333333333333"/>
  </r>
  <r>
    <s v="Dairy Products"/>
    <n v="208"/>
    <s v="Birthday"/>
    <n v="282"/>
    <s v="Room Temperature"/>
    <x v="0"/>
    <x v="1"/>
    <s v="Sit-down Dinner"/>
    <s v="Suburban"/>
    <s v="Moderate"/>
    <n v="22"/>
    <n v="1.3557692307692308"/>
  </r>
  <r>
    <s v="Vegetables"/>
    <n v="230"/>
    <s v="Social Gathering"/>
    <n v="500"/>
    <s v="Refrigerated"/>
    <x v="0"/>
    <x v="2"/>
    <s v="Sit-down Dinner"/>
    <s v="Suburban"/>
    <s v="Moderate"/>
    <n v="30"/>
    <n v="2.1739130434782608"/>
  </r>
  <r>
    <s v="Dairy Products"/>
    <n v="220"/>
    <s v="Birthday"/>
    <n v="300"/>
    <s v="Room Temperature"/>
    <x v="0"/>
    <x v="0"/>
    <s v="Sit-down Dinner"/>
    <s v="Suburban"/>
    <s v="Low"/>
    <n v="15"/>
    <n v="1.3636363636363635"/>
  </r>
  <r>
    <s v="Dairy Products"/>
    <n v="300"/>
    <s v="Social Gathering"/>
    <n v="400"/>
    <s v="Room Temperature"/>
    <x v="0"/>
    <x v="0"/>
    <s v="Buffet"/>
    <s v="Urban"/>
    <s v="Moderate"/>
    <n v="30"/>
    <n v="1.3333333333333333"/>
  </r>
  <r>
    <s v="Dairy Products"/>
    <n v="280"/>
    <s v="Social Gathering"/>
    <n v="350"/>
    <s v="Room Temperature"/>
    <x v="0"/>
    <x v="0"/>
    <s v="Finger Food"/>
    <s v="Rural"/>
    <s v="Low"/>
    <n v="20"/>
    <n v="1.25"/>
  </r>
  <r>
    <s v="Baked Goods"/>
    <n v="300"/>
    <s v="Social Gathering"/>
    <n v="400"/>
    <s v="Room Temperature"/>
    <x v="0"/>
    <x v="1"/>
    <s v="Sit-down Dinner"/>
    <s v="Urban"/>
    <s v="Moderate"/>
    <n v="15"/>
    <n v="1.3333333333333333"/>
  </r>
  <r>
    <s v="Dairy Products"/>
    <n v="400"/>
    <s v="Social Gathering"/>
    <n v="500"/>
    <s v="Room Temperature"/>
    <x v="0"/>
    <x v="1"/>
    <s v="Sit-down Dinner"/>
    <s v="Suburban"/>
    <s v="High"/>
    <n v="50"/>
    <n v="1.25"/>
  </r>
  <r>
    <s v="Baked Goods"/>
    <n v="208"/>
    <s v="Social Gathering"/>
    <n v="282"/>
    <s v="Room Temperature"/>
    <x v="0"/>
    <x v="1"/>
    <s v="Sit-down Dinner"/>
    <s v="Suburban"/>
    <s v="Moderate"/>
    <n v="22"/>
    <n v="1.3557692307692308"/>
  </r>
  <r>
    <s v="Fruits"/>
    <n v="261"/>
    <s v="Social Gathering"/>
    <n v="350"/>
    <s v="Room Temperature"/>
    <x v="0"/>
    <x v="0"/>
    <s v="Sit-down Dinner"/>
    <s v="Suburban"/>
    <s v="Moderate"/>
    <n v="23"/>
    <n v="1.3409961685823755"/>
  </r>
  <r>
    <s v="Meat"/>
    <n v="320"/>
    <s v="Birthday"/>
    <n v="480"/>
    <s v="Refrigerated"/>
    <x v="0"/>
    <x v="1"/>
    <s v="Buffet"/>
    <s v="Suburban"/>
    <s v="High"/>
    <n v="40"/>
    <n v="1.5"/>
  </r>
  <r>
    <s v="Fruits"/>
    <n v="300"/>
    <s v="Wedding"/>
    <n v="400"/>
    <s v="Refrigerated"/>
    <x v="0"/>
    <x v="1"/>
    <s v="Buffet"/>
    <s v="Suburban"/>
    <s v="High"/>
    <n v="40"/>
    <n v="1.3333333333333333"/>
  </r>
  <r>
    <s v="Meat"/>
    <n v="491"/>
    <s v="Birthday"/>
    <n v="497"/>
    <s v="Refrigerated"/>
    <x v="0"/>
    <x v="1"/>
    <s v="Finger Food"/>
    <s v="Rural"/>
    <s v="High"/>
    <n v="32"/>
    <n v="1.0122199592668024"/>
  </r>
  <r>
    <s v="Meat"/>
    <n v="220"/>
    <s v="Corporate"/>
    <n v="300"/>
    <s v="Refrigerated"/>
    <x v="1"/>
    <x v="1"/>
    <s v="Buffet"/>
    <s v="Suburban"/>
    <s v="Low"/>
    <n v="10"/>
    <n v="1.3636363636363635"/>
  </r>
  <r>
    <s v="Meat"/>
    <n v="275"/>
    <s v="Wedding"/>
    <n v="388"/>
    <s v="Refrigerated"/>
    <x v="1"/>
    <x v="1"/>
    <s v="Finger Food"/>
    <s v="Rural"/>
    <s v="Low"/>
    <n v="16"/>
    <n v="1.4109090909090909"/>
  </r>
  <r>
    <s v="Dairy Products"/>
    <n v="350"/>
    <s v="Social Gathering"/>
    <n v="450"/>
    <s v="Room Temperature"/>
    <x v="0"/>
    <x v="1"/>
    <s v="Finger Food"/>
    <s v="Suburban"/>
    <s v="Moderate"/>
    <n v="20"/>
    <n v="1.2857142857142858"/>
  </r>
  <r>
    <s v="Dairy Products"/>
    <n v="300"/>
    <s v="Corporate"/>
    <n v="400"/>
    <s v="Room Temperature"/>
    <x v="1"/>
    <x v="1"/>
    <s v="Sit-down Dinner"/>
    <s v="Suburban"/>
    <s v="Moderate"/>
    <n v="25"/>
    <n v="1.3333333333333333"/>
  </r>
  <r>
    <s v="Dairy Products"/>
    <n v="320"/>
    <s v="Social Gathering"/>
    <n v="400"/>
    <s v="Room Temperature"/>
    <x v="0"/>
    <x v="0"/>
    <s v="Sit-down Dinner"/>
    <s v="Suburban"/>
    <s v="High"/>
    <n v="35"/>
    <n v="1.25"/>
  </r>
  <r>
    <s v="Meat"/>
    <n v="300"/>
    <s v="Birthday"/>
    <n v="400"/>
    <s v="Refrigerated"/>
    <x v="0"/>
    <x v="1"/>
    <s v="Buffet"/>
    <s v="Urban"/>
    <s v="Moderate"/>
    <n v="30"/>
    <n v="1.3333333333333333"/>
  </r>
  <r>
    <s v="Meat"/>
    <n v="320"/>
    <s v="Wedding"/>
    <n v="400"/>
    <s v="Refrigerated"/>
    <x v="0"/>
    <x v="1"/>
    <s v="Finger Food"/>
    <s v="Rural"/>
    <s v="Moderate"/>
    <n v="25"/>
    <n v="1.25"/>
  </r>
  <r>
    <s v="Meat"/>
    <n v="380"/>
    <s v="Corporate"/>
    <n v="480"/>
    <s v="Refrigerated"/>
    <x v="0"/>
    <x v="2"/>
    <s v="Buffet"/>
    <s v="Suburban"/>
    <s v="Moderate"/>
    <n v="30"/>
    <n v="1.263157894736842"/>
  </r>
  <r>
    <s v="Meat"/>
    <n v="442"/>
    <s v="Corporate"/>
    <n v="482"/>
    <s v="Refrigerated"/>
    <x v="0"/>
    <x v="2"/>
    <s v="Sit-down Dinner"/>
    <s v="Urban"/>
    <s v="Low"/>
    <n v="32"/>
    <n v="1.090497737556561"/>
  </r>
  <r>
    <s v="Baked Goods"/>
    <n v="250"/>
    <s v="Wedding"/>
    <n v="350"/>
    <s v="Room Temperature"/>
    <x v="0"/>
    <x v="1"/>
    <s v="Buffet"/>
    <s v="Urban"/>
    <s v="Low"/>
    <n v="10"/>
    <n v="1.4"/>
  </r>
  <r>
    <s v="Baked Goods"/>
    <n v="250"/>
    <s v="Corporate"/>
    <n v="500"/>
    <s v="Room Temperature"/>
    <x v="0"/>
    <x v="2"/>
    <s v="Buffet"/>
    <s v="Urban"/>
    <s v="High"/>
    <n v="40"/>
    <n v="2"/>
  </r>
  <r>
    <s v="Vegetables"/>
    <n v="300"/>
    <s v="Wedding"/>
    <n v="400"/>
    <s v="Refrigerated"/>
    <x v="0"/>
    <x v="1"/>
    <s v="Buffet"/>
    <s v="Suburban"/>
    <s v="Low"/>
    <n v="20"/>
    <n v="1.3333333333333333"/>
  </r>
  <r>
    <s v="Meat"/>
    <n v="250"/>
    <s v="Wedding"/>
    <n v="350"/>
    <s v="Refrigerated"/>
    <x v="0"/>
    <x v="1"/>
    <s v="Finger Food"/>
    <s v="Rural"/>
    <s v="Moderate"/>
    <n v="20"/>
    <n v="1.4"/>
  </r>
  <r>
    <s v="Meat"/>
    <n v="320"/>
    <s v="Social Gathering"/>
    <n v="400"/>
    <s v="Refrigerated"/>
    <x v="0"/>
    <x v="1"/>
    <s v="Buffet"/>
    <s v="Rural"/>
    <s v="High"/>
    <n v="30"/>
    <n v="1.25"/>
  </r>
  <r>
    <s v="Meat"/>
    <n v="250"/>
    <s v="Corporate"/>
    <n v="350"/>
    <s v="Refrigerated"/>
    <x v="0"/>
    <x v="1"/>
    <s v="Sit-down Dinner"/>
    <s v="Urban"/>
    <s v="Low"/>
    <n v="20"/>
    <n v="1.4"/>
  </r>
  <r>
    <s v="Meat"/>
    <n v="350"/>
    <s v="Birthday"/>
    <n v="450"/>
    <s v="Refrigerated"/>
    <x v="0"/>
    <x v="1"/>
    <s v="Sit-down Dinner"/>
    <s v="Urban"/>
    <s v="High"/>
    <n v="45"/>
    <n v="1.2857142857142858"/>
  </r>
  <r>
    <s v="Meat"/>
    <n v="380"/>
    <s v="Wedding"/>
    <n v="500"/>
    <s v="Room Temperature"/>
    <x v="0"/>
    <x v="2"/>
    <s v="Sit-down Dinner"/>
    <s v="Urban"/>
    <s v="High"/>
    <n v="35"/>
    <n v="1.3157894736842106"/>
  </r>
  <r>
    <s v="Meat"/>
    <n v="400"/>
    <s v="Birthday"/>
    <n v="500"/>
    <s v="Refrigerated"/>
    <x v="0"/>
    <x v="0"/>
    <s v="Finger Food"/>
    <s v="Suburban"/>
    <s v="High"/>
    <n v="40"/>
    <n v="1.25"/>
  </r>
  <r>
    <s v="Fruits"/>
    <n v="350"/>
    <s v="Corporate"/>
    <n v="450"/>
    <s v="Room Temperature"/>
    <x v="1"/>
    <x v="1"/>
    <s v="Finger Food"/>
    <s v="Rural"/>
    <s v="Low"/>
    <n v="20"/>
    <n v="1.2857142857142858"/>
  </r>
  <r>
    <s v="Vegetables"/>
    <n v="400"/>
    <s v="Wedding"/>
    <n v="500"/>
    <s v="Refrigerated"/>
    <x v="0"/>
    <x v="1"/>
    <s v="Sit-down Dinner"/>
    <s v="Urban"/>
    <s v="High"/>
    <n v="50"/>
    <n v="1.25"/>
  </r>
  <r>
    <s v="Fruits"/>
    <n v="350"/>
    <s v="Wedding"/>
    <n v="450"/>
    <s v="Room Temperature"/>
    <x v="0"/>
    <x v="0"/>
    <s v="Finger Food"/>
    <s v="Rural"/>
    <s v="Low"/>
    <n v="10"/>
    <n v="1.2857142857142858"/>
  </r>
  <r>
    <s v="Fruits"/>
    <n v="250"/>
    <s v="Wedding"/>
    <n v="350"/>
    <s v="Room Temperature"/>
    <x v="0"/>
    <x v="2"/>
    <s v="Sit-down Dinner"/>
    <s v="Urban"/>
    <s v="High"/>
    <n v="40"/>
    <n v="1.4"/>
  </r>
  <r>
    <s v="Fruits"/>
    <n v="280"/>
    <s v="Birthday"/>
    <n v="350"/>
    <s v="Room Temperature"/>
    <x v="0"/>
    <x v="0"/>
    <s v="Finger Food"/>
    <s v="Urban"/>
    <s v="Low"/>
    <n v="15"/>
    <n v="1.25"/>
  </r>
  <r>
    <s v="Fruits"/>
    <n v="400"/>
    <s v="Corporate"/>
    <n v="500"/>
    <s v="Refrigerated"/>
    <x v="0"/>
    <x v="2"/>
    <s v="Sit-down Dinner"/>
    <s v="Suburban"/>
    <s v="High"/>
    <n v="50"/>
    <n v="1.25"/>
  </r>
  <r>
    <s v="Meat"/>
    <n v="300"/>
    <s v="Birthday"/>
    <n v="400"/>
    <s v="Room Temperature"/>
    <x v="0"/>
    <x v="1"/>
    <s v="Finger Food"/>
    <s v="Suburban"/>
    <s v="Moderate"/>
    <n v="25"/>
    <n v="1.3333333333333333"/>
  </r>
  <r>
    <s v="Baked Goods"/>
    <n v="220"/>
    <s v="Corporate"/>
    <n v="300"/>
    <s v="Room Temperature"/>
    <x v="0"/>
    <x v="1"/>
    <s v="Finger Food"/>
    <s v="Rural"/>
    <s v="Low"/>
    <n v="15"/>
    <n v="1.3636363636363635"/>
  </r>
  <r>
    <s v="Fruits"/>
    <n v="320"/>
    <s v="Social Gathering"/>
    <n v="480"/>
    <s v="Room Temperature"/>
    <x v="0"/>
    <x v="1"/>
    <s v="Buffet"/>
    <s v="Suburban"/>
    <s v="High"/>
    <n v="40"/>
    <n v="1.5"/>
  </r>
  <r>
    <s v="Meat"/>
    <n v="230"/>
    <s v="Corporate"/>
    <n v="500"/>
    <s v="Refrigerated"/>
    <x v="1"/>
    <x v="0"/>
    <s v="Sit-down Dinner"/>
    <s v="Urban"/>
    <s v="Low"/>
    <n v="20"/>
    <n v="2.1739130434782608"/>
  </r>
  <r>
    <s v="Meat"/>
    <n v="453"/>
    <s v="Corporate"/>
    <n v="484"/>
    <s v="Room Temperature"/>
    <x v="0"/>
    <x v="1"/>
    <s v="Sit-down Dinner"/>
    <s v="Suburban"/>
    <s v="High"/>
    <n v="54"/>
    <n v="1.0684326710816776"/>
  </r>
  <r>
    <s v="Fruits"/>
    <n v="380"/>
    <s v="Wedding"/>
    <n v="500"/>
    <s v="Room Temperature"/>
    <x v="0"/>
    <x v="2"/>
    <s v="Sit-down Dinner"/>
    <s v="Suburban"/>
    <s v="High"/>
    <n v="35"/>
    <n v="1.3157894736842106"/>
  </r>
  <r>
    <s v="Vegetables"/>
    <n v="320"/>
    <s v="Corporate"/>
    <n v="480"/>
    <s v="Room Temperature"/>
    <x v="1"/>
    <x v="1"/>
    <s v="Buffet"/>
    <s v="Suburban"/>
    <s v="High"/>
    <n v="40"/>
    <n v="1.5"/>
  </r>
  <r>
    <s v="Meat"/>
    <n v="491"/>
    <s v="Social Gathering"/>
    <n v="497"/>
    <s v="Refrigerated"/>
    <x v="0"/>
    <x v="0"/>
    <s v="Finger Food"/>
    <s v="Urban"/>
    <s v="High"/>
    <n v="32"/>
    <n v="1.0122199592668024"/>
  </r>
  <r>
    <s v="Fruits"/>
    <n v="280"/>
    <s v="Birthday"/>
    <n v="350"/>
    <s v="Room Temperature"/>
    <x v="0"/>
    <x v="1"/>
    <s v="Finger Food"/>
    <s v="Suburban"/>
    <s v="Moderate"/>
    <n v="20"/>
    <n v="1.25"/>
  </r>
  <r>
    <s v="Baked Goods"/>
    <n v="400"/>
    <s v="Wedding"/>
    <n v="500"/>
    <s v="Room Temperature"/>
    <x v="0"/>
    <x v="1"/>
    <s v="Sit-down Dinner"/>
    <s v="Urban"/>
    <s v="Low"/>
    <n v="25"/>
    <n v="1.25"/>
  </r>
  <r>
    <s v="Fruits"/>
    <n v="450"/>
    <s v="Social Gathering"/>
    <n v="500"/>
    <s v="Room Temperature"/>
    <x v="0"/>
    <x v="1"/>
    <s v="Finger Food"/>
    <s v="Rural"/>
    <s v="High"/>
    <n v="30"/>
    <n v="1.1111111111111112"/>
  </r>
  <r>
    <s v="Vegetables"/>
    <n v="220"/>
    <s v="Corporate"/>
    <n v="300"/>
    <s v="Refrigerated"/>
    <x v="0"/>
    <x v="2"/>
    <s v="Finger Food"/>
    <s v="Suburban"/>
    <s v="Moderate"/>
    <n v="15"/>
    <n v="1.3636363636363635"/>
  </r>
  <r>
    <s v="Fruits"/>
    <n v="261"/>
    <s v="Corporate"/>
    <n v="350"/>
    <s v="Room Temperature"/>
    <x v="0"/>
    <x v="1"/>
    <s v="Sit-down Dinner"/>
    <s v="Urban"/>
    <s v="Moderate"/>
    <n v="23"/>
    <n v="1.3409961685823755"/>
  </r>
  <r>
    <s v="Fruits"/>
    <n v="220"/>
    <s v="Social Gathering"/>
    <n v="300"/>
    <s v="Room Temperature"/>
    <x v="0"/>
    <x v="1"/>
    <s v="Finger Food"/>
    <s v="Suburban"/>
    <s v="Low"/>
    <n v="15"/>
    <n v="1.3636363636363635"/>
  </r>
  <r>
    <s v="Meat"/>
    <n v="320"/>
    <s v="Corporate"/>
    <n v="400"/>
    <s v="Refrigerated"/>
    <x v="0"/>
    <x v="0"/>
    <s v="Sit-down Dinner"/>
    <s v="Suburban"/>
    <s v="Moderate"/>
    <n v="25"/>
    <n v="1.25"/>
  </r>
  <r>
    <s v="Dairy Products"/>
    <n v="250"/>
    <s v="Wedding"/>
    <n v="350"/>
    <s v="Room Temperature"/>
    <x v="0"/>
    <x v="2"/>
    <s v="Sit-down Dinner"/>
    <s v="Urban"/>
    <s v="High"/>
    <n v="40"/>
    <n v="1.4"/>
  </r>
  <r>
    <s v="Baked Goods"/>
    <n v="220"/>
    <s v="Social Gathering"/>
    <n v="450"/>
    <s v="Room Temperature"/>
    <x v="0"/>
    <x v="2"/>
    <s v="Finger Food"/>
    <s v="Urban"/>
    <s v="Low"/>
    <n v="20"/>
    <n v="2.0454545454545454"/>
  </r>
  <r>
    <s v="Baked Goods"/>
    <n v="292"/>
    <s v="Wedding"/>
    <n v="470"/>
    <s v="Room Temperature"/>
    <x v="0"/>
    <x v="0"/>
    <s v="Sit-down Dinner"/>
    <s v="Urban"/>
    <s v="High"/>
    <n v="50"/>
    <n v="1.6095890410958904"/>
  </r>
  <r>
    <s v="Dairy Products"/>
    <n v="320"/>
    <s v="Corporate"/>
    <n v="400"/>
    <s v="Room Temperature"/>
    <x v="0"/>
    <x v="2"/>
    <s v="Finger Food"/>
    <s v="Rural"/>
    <s v="Moderate"/>
    <n v="20"/>
    <n v="1.25"/>
  </r>
  <r>
    <s v="Dairy Products"/>
    <n v="300"/>
    <s v="Corporate"/>
    <n v="400"/>
    <s v="Room Temperature"/>
    <x v="0"/>
    <x v="1"/>
    <s v="Finger Food"/>
    <s v="Rural"/>
    <s v="Moderate"/>
    <n v="25"/>
    <n v="1.3333333333333333"/>
  </r>
  <r>
    <s v="Baked Goods"/>
    <n v="400"/>
    <s v="Wedding"/>
    <n v="500"/>
    <s v="Room Temperature"/>
    <x v="1"/>
    <x v="1"/>
    <s v="Sit-down Dinner"/>
    <s v="Suburban"/>
    <s v="High"/>
    <n v="40"/>
    <n v="1.25"/>
  </r>
  <r>
    <s v="Baked Goods"/>
    <n v="453"/>
    <s v="Birthday"/>
    <n v="484"/>
    <s v="Room Temperature"/>
    <x v="0"/>
    <x v="0"/>
    <s v="Sit-down Dinner"/>
    <s v="Rural"/>
    <s v="High"/>
    <n v="54"/>
    <n v="1.0684326710816776"/>
  </r>
  <r>
    <s v="Baked Goods"/>
    <n v="320"/>
    <s v="Wedding"/>
    <n v="400"/>
    <s v="Room Temperature"/>
    <x v="1"/>
    <x v="2"/>
    <s v="Sit-down Dinner"/>
    <s v="Suburban"/>
    <s v="High"/>
    <n v="35"/>
    <n v="1.25"/>
  </r>
  <r>
    <s v="Dairy Products"/>
    <n v="320"/>
    <s v="Birthday"/>
    <n v="400"/>
    <s v="Room Temperature"/>
    <x v="0"/>
    <x v="0"/>
    <s v="Finger Food"/>
    <s v="Suburban"/>
    <s v="Low"/>
    <n v="15"/>
    <n v="1.25"/>
  </r>
  <r>
    <s v="Dairy Products"/>
    <n v="220"/>
    <s v="Birthday"/>
    <n v="300"/>
    <s v="Room Temperature"/>
    <x v="0"/>
    <x v="0"/>
    <s v="Finger Food"/>
    <s v="Suburban"/>
    <s v="Low"/>
    <n v="15"/>
    <n v="1.3636363636363635"/>
  </r>
  <r>
    <s v="Dairy Products"/>
    <n v="310"/>
    <s v="Social Gathering"/>
    <n v="350"/>
    <s v="Room Temperature"/>
    <x v="0"/>
    <x v="2"/>
    <s v="Finger Food"/>
    <s v="Rural"/>
    <s v="High"/>
    <n v="35"/>
    <n v="1.1290322580645162"/>
  </r>
  <r>
    <s v="Dairy Products"/>
    <n v="220"/>
    <s v="Corporate"/>
    <n v="300"/>
    <s v="Room Temperature"/>
    <x v="0"/>
    <x v="2"/>
    <s v="Finger Food"/>
    <s v="Suburban"/>
    <s v="Moderate"/>
    <n v="15"/>
    <n v="1.3636363636363635"/>
  </r>
  <r>
    <s v="Fruits"/>
    <n v="400"/>
    <s v="Social Gathering"/>
    <n v="500"/>
    <s v="Room Temperature"/>
    <x v="0"/>
    <x v="0"/>
    <s v="Sit-down Dinner"/>
    <s v="Rural"/>
    <s v="High"/>
    <n v="50"/>
    <n v="1.25"/>
  </r>
  <r>
    <s v="Baked Goods"/>
    <n v="230"/>
    <s v="Corporate"/>
    <n v="500"/>
    <s v="Room Temperature"/>
    <x v="0"/>
    <x v="0"/>
    <s v="Sit-down Dinner"/>
    <s v="Suburban"/>
    <s v="Low"/>
    <n v="30"/>
    <n v="2.1739130434782608"/>
  </r>
  <r>
    <s v="Baked Goods"/>
    <n v="280"/>
    <s v="Birthday"/>
    <n v="350"/>
    <s v="Room Temperature"/>
    <x v="0"/>
    <x v="0"/>
    <s v="Finger Food"/>
    <s v="Suburban"/>
    <s v="Moderate"/>
    <n v="20"/>
    <n v="1.25"/>
  </r>
  <r>
    <s v="Baked Goods"/>
    <n v="250"/>
    <s v="Wedding"/>
    <n v="350"/>
    <s v="Room Temperature"/>
    <x v="0"/>
    <x v="0"/>
    <s v="Sit-down Dinner"/>
    <s v="Urban"/>
    <s v="Moderate"/>
    <n v="20"/>
    <n v="1.4"/>
  </r>
  <r>
    <s v="Baked Goods"/>
    <n v="397"/>
    <s v="Social Gathering"/>
    <n v="482"/>
    <s v="Room Temperature"/>
    <x v="0"/>
    <x v="1"/>
    <s v="Sit-down Dinner"/>
    <s v="Suburban"/>
    <s v="Moderate"/>
    <n v="31"/>
    <n v="1.2141057934508817"/>
  </r>
  <r>
    <s v="Baked Goods"/>
    <n v="300"/>
    <s v="Social Gathering"/>
    <n v="400"/>
    <s v="Room Temperature"/>
    <x v="0"/>
    <x v="0"/>
    <s v="Finger Food"/>
    <s v="Suburban"/>
    <s v="Moderate"/>
    <n v="25"/>
    <n v="1.3333333333333333"/>
  </r>
  <r>
    <s v="Baked Goods"/>
    <n v="350"/>
    <s v="Social Gathering"/>
    <n v="450"/>
    <s v="Room Temperature"/>
    <x v="0"/>
    <x v="0"/>
    <s v="Sit-down Dinner"/>
    <s v="Suburban"/>
    <s v="Moderate"/>
    <n v="25"/>
    <n v="1.2857142857142858"/>
  </r>
  <r>
    <s v="Dairy Products"/>
    <n v="250"/>
    <s v="Social Gathering"/>
    <n v="350"/>
    <s v="Room Temperature"/>
    <x v="0"/>
    <x v="0"/>
    <s v="Sit-down Dinner"/>
    <s v="Urban"/>
    <s v="Moderate"/>
    <n v="20"/>
    <n v="1.4"/>
  </r>
  <r>
    <s v="Meat"/>
    <n v="350"/>
    <s v="Corporate"/>
    <n v="450"/>
    <s v="Refrigerated"/>
    <x v="0"/>
    <x v="2"/>
    <s v="Sit-down Dinner"/>
    <s v="Urban"/>
    <s v="High"/>
    <n v="35"/>
    <n v="1.2857142857142858"/>
  </r>
  <r>
    <s v="Meat"/>
    <n v="320"/>
    <s v="Social Gathering"/>
    <n v="480"/>
    <s v="Room Temperature"/>
    <x v="0"/>
    <x v="1"/>
    <s v="Buffet"/>
    <s v="Rural"/>
    <s v="High"/>
    <n v="40"/>
    <n v="1.5"/>
  </r>
  <r>
    <s v="Vegetables"/>
    <n v="280"/>
    <s v="Wedding"/>
    <n v="350"/>
    <s v="Refrigerated"/>
    <x v="1"/>
    <x v="1"/>
    <s v="Finger Food"/>
    <s v="Rural"/>
    <s v="Low"/>
    <n v="20"/>
    <n v="1.25"/>
  </r>
  <r>
    <s v="Meat"/>
    <n v="320"/>
    <s v="Social Gathering"/>
    <n v="400"/>
    <s v="Refrigerated"/>
    <x v="0"/>
    <x v="0"/>
    <s v="Buffet"/>
    <s v="Rural"/>
    <s v="High"/>
    <n v="30"/>
    <n v="1.25"/>
  </r>
  <r>
    <s v="Dairy Products"/>
    <n v="438"/>
    <s v="Wedding"/>
    <n v="493"/>
    <s v="Room Temperature"/>
    <x v="0"/>
    <x v="1"/>
    <s v="Sit-down Dinner"/>
    <s v="Suburban"/>
    <s v="Moderate"/>
    <n v="35"/>
    <n v="1.1255707762557077"/>
  </r>
  <r>
    <s v="Vegetables"/>
    <n v="412"/>
    <s v="Social Gathering"/>
    <n v="478"/>
    <s v="Room Temperature"/>
    <x v="0"/>
    <x v="2"/>
    <s v="Sit-down Dinner"/>
    <s v="Suburban"/>
    <s v="Low"/>
    <n v="38"/>
    <n v="1.1601941747572815"/>
  </r>
  <r>
    <s v="Dairy Products"/>
    <n v="300"/>
    <s v="Wedding"/>
    <n v="400"/>
    <s v="Room Temperature"/>
    <x v="0"/>
    <x v="0"/>
    <s v="Sit-down Dinner"/>
    <s v="Suburban"/>
    <s v="High"/>
    <n v="35"/>
    <n v="1.3333333333333333"/>
  </r>
  <r>
    <s v="Dairy Products"/>
    <n v="400"/>
    <s v="Wedding"/>
    <n v="500"/>
    <s v="Room Temperature"/>
    <x v="0"/>
    <x v="0"/>
    <s v="Sit-down Dinner"/>
    <s v="Suburban"/>
    <s v="High"/>
    <n v="40"/>
    <n v="1.25"/>
  </r>
  <r>
    <s v="Dairy Products"/>
    <n v="350"/>
    <s v="Social Gathering"/>
    <n v="450"/>
    <s v="Room Temperature"/>
    <x v="0"/>
    <x v="1"/>
    <s v="Finger Food"/>
    <s v="Suburban"/>
    <s v="High"/>
    <n v="30"/>
    <n v="1.2857142857142858"/>
  </r>
  <r>
    <s v="Meat"/>
    <n v="300"/>
    <s v="Birthday"/>
    <n v="400"/>
    <s v="Refrigerated"/>
    <x v="0"/>
    <x v="1"/>
    <s v="Buffet"/>
    <s v="Urban"/>
    <s v="Moderate"/>
    <n v="30"/>
    <n v="1.3333333333333333"/>
  </r>
  <r>
    <s v="Meat"/>
    <n v="280"/>
    <s v="Corporate"/>
    <n v="350"/>
    <s v="Refrigerated"/>
    <x v="0"/>
    <x v="2"/>
    <s v="Finger Food"/>
    <s v="Urban"/>
    <s v="Low"/>
    <n v="20"/>
    <n v="1.25"/>
  </r>
  <r>
    <s v="Fruits"/>
    <n v="320"/>
    <s v="Birthday"/>
    <n v="400"/>
    <s v="Room Temperature"/>
    <x v="0"/>
    <x v="2"/>
    <s v="Buffet"/>
    <s v="Rural"/>
    <s v="High"/>
    <n v="30"/>
    <n v="1.25"/>
  </r>
  <r>
    <s v="Baked Goods"/>
    <n v="367"/>
    <s v="Birthday"/>
    <n v="420"/>
    <s v="Room Temperature"/>
    <x v="0"/>
    <x v="1"/>
    <s v="Buffet"/>
    <s v="Urban"/>
    <s v="Low"/>
    <n v="40"/>
    <n v="1.1444141689373297"/>
  </r>
  <r>
    <s v="Vegetables"/>
    <n v="220"/>
    <s v="Wedding"/>
    <n v="300"/>
    <s v="Refrigerated"/>
    <x v="1"/>
    <x v="2"/>
    <s v="Buffet"/>
    <s v="Suburban"/>
    <s v="Low"/>
    <n v="10"/>
    <n v="1.3636363636363635"/>
  </r>
  <r>
    <s v="Baked Goods"/>
    <n v="250"/>
    <s v="Corporate"/>
    <n v="350"/>
    <s v="Room Temperature"/>
    <x v="0"/>
    <x v="0"/>
    <s v="Sit-down Dinner"/>
    <s v="Urban"/>
    <s v="Moderate"/>
    <n v="25"/>
    <n v="1.4"/>
  </r>
  <r>
    <s v="Dairy Products"/>
    <n v="320"/>
    <s v="Social Gathering"/>
    <n v="400"/>
    <s v="Room Temperature"/>
    <x v="0"/>
    <x v="2"/>
    <s v="Sit-down Dinner"/>
    <s v="Urban"/>
    <s v="High"/>
    <n v="35"/>
    <n v="1.25"/>
  </r>
  <r>
    <s v="Baked Goods"/>
    <n v="350"/>
    <s v="Social Gathering"/>
    <n v="450"/>
    <s v="Room Temperature"/>
    <x v="0"/>
    <x v="0"/>
    <s v="Finger Food"/>
    <s v="Suburban"/>
    <s v="Low"/>
    <n v="20"/>
    <n v="1.2857142857142858"/>
  </r>
  <r>
    <s v="Baked Goods"/>
    <n v="320"/>
    <s v="Social Gathering"/>
    <n v="400"/>
    <s v="Room Temperature"/>
    <x v="0"/>
    <x v="2"/>
    <s v="Sit-down Dinner"/>
    <s v="Suburban"/>
    <s v="High"/>
    <n v="35"/>
    <n v="1.25"/>
  </r>
  <r>
    <s v="Dairy Products"/>
    <n v="280"/>
    <s v="Social Gathering"/>
    <n v="350"/>
    <s v="Room Temperature"/>
    <x v="0"/>
    <x v="1"/>
    <s v="Finger Food"/>
    <s v="Rural"/>
    <s v="Moderate"/>
    <n v="20"/>
    <n v="1.25"/>
  </r>
  <r>
    <s v="Baked Goods"/>
    <n v="220"/>
    <s v="Social Gathering"/>
    <n v="300"/>
    <s v="Room Temperature"/>
    <x v="0"/>
    <x v="2"/>
    <s v="Finger Food"/>
    <s v="Suburban"/>
    <s v="Moderate"/>
    <n v="15"/>
    <n v="1.3636363636363635"/>
  </r>
  <r>
    <s v="Dairy Products"/>
    <n v="310"/>
    <s v="Social Gathering"/>
    <n v="350"/>
    <s v="Room Temperature"/>
    <x v="0"/>
    <x v="0"/>
    <s v="Finger Food"/>
    <s v="Rural"/>
    <s v="High"/>
    <n v="35"/>
    <n v="1.1290322580645162"/>
  </r>
  <r>
    <s v="Baked Goods"/>
    <n v="342"/>
    <s v="Social Gathering"/>
    <n v="405"/>
    <s v="Room Temperature"/>
    <x v="0"/>
    <x v="0"/>
    <s v="Finger Food"/>
    <s v="Urban"/>
    <s v="Moderate"/>
    <n v="29"/>
    <n v="1.1842105263157894"/>
  </r>
  <r>
    <s v="Dairy Products"/>
    <n v="350"/>
    <s v="Social Gathering"/>
    <n v="450"/>
    <s v="Room Temperature"/>
    <x v="0"/>
    <x v="0"/>
    <s v="Finger Food"/>
    <s v="Suburban"/>
    <s v="Low"/>
    <n v="20"/>
    <n v="1.2857142857142858"/>
  </r>
  <r>
    <s v="Dairy Products"/>
    <n v="350"/>
    <s v="Birthday"/>
    <n v="450"/>
    <s v="Room Temperature"/>
    <x v="0"/>
    <x v="0"/>
    <s v="Sit-down Dinner"/>
    <s v="Suburban"/>
    <s v="Moderate"/>
    <n v="25"/>
    <n v="1.2857142857142858"/>
  </r>
  <r>
    <s v="Meat"/>
    <n v="400"/>
    <s v="Wedding"/>
    <n v="500"/>
    <s v="Refrigerated"/>
    <x v="0"/>
    <x v="0"/>
    <s v="Sit-down Dinner"/>
    <s v="Urban"/>
    <s v="High"/>
    <n v="40"/>
    <n v="1.25"/>
  </r>
  <r>
    <s v="Vegetables"/>
    <n v="302"/>
    <s v="Birthday"/>
    <n v="371"/>
    <s v="Refrigerated"/>
    <x v="0"/>
    <x v="0"/>
    <s v="Buffet"/>
    <s v="Suburban"/>
    <s v="Low"/>
    <n v="27"/>
    <n v="1.2284768211920529"/>
  </r>
  <r>
    <s v="Meat"/>
    <n v="220"/>
    <s v="Corporate"/>
    <n v="300"/>
    <s v="Room Temperature"/>
    <x v="0"/>
    <x v="1"/>
    <s v="Finger Food"/>
    <s v="Rural"/>
    <s v="Moderate"/>
    <n v="15"/>
    <n v="1.3636363636363635"/>
  </r>
  <r>
    <s v="Fruits"/>
    <n v="400"/>
    <s v="Wedding"/>
    <n v="500"/>
    <s v="Refrigerated"/>
    <x v="0"/>
    <x v="0"/>
    <s v="Sit-down Dinner"/>
    <s v="Urban"/>
    <s v="High"/>
    <n v="40"/>
    <n v="1.25"/>
  </r>
  <r>
    <s v="Meat"/>
    <n v="350"/>
    <s v="Wedding"/>
    <n v="450"/>
    <s v="Refrigerated"/>
    <x v="0"/>
    <x v="1"/>
    <s v="Sit-down Dinner"/>
    <s v="Suburban"/>
    <s v="Moderate"/>
    <n v="25"/>
    <n v="1.2857142857142858"/>
  </r>
  <r>
    <s v="Meat"/>
    <n v="250"/>
    <s v="Corporate"/>
    <n v="400"/>
    <s v="Refrigerated"/>
    <x v="1"/>
    <x v="1"/>
    <s v="Sit-down Dinner"/>
    <s v="Urban"/>
    <s v="Low"/>
    <n v="25"/>
    <n v="1.6"/>
  </r>
  <r>
    <s v="Meat"/>
    <n v="453"/>
    <s v="Birthday"/>
    <n v="484"/>
    <s v="Refrigerated"/>
    <x v="0"/>
    <x v="2"/>
    <s v="Sit-down Dinner"/>
    <s v="Suburban"/>
    <s v="High"/>
    <n v="54"/>
    <n v="1.0684326710816776"/>
  </r>
  <r>
    <s v="Meat"/>
    <n v="208"/>
    <s v="Wedding"/>
    <n v="282"/>
    <s v="Refrigerated"/>
    <x v="0"/>
    <x v="1"/>
    <s v="Sit-down Dinner"/>
    <s v="Rural"/>
    <s v="Moderate"/>
    <n v="22"/>
    <n v="1.3557692307692308"/>
  </r>
  <r>
    <s v="Meat"/>
    <n v="320"/>
    <s v="Wedding"/>
    <n v="400"/>
    <s v="Room Temperature"/>
    <x v="0"/>
    <x v="1"/>
    <s v="Finger Food"/>
    <s v="Rural"/>
    <s v="Moderate"/>
    <n v="25"/>
    <n v="1.25"/>
  </r>
  <r>
    <s v="Fruits"/>
    <n v="292"/>
    <s v="Wedding"/>
    <n v="470"/>
    <s v="Refrigerated"/>
    <x v="1"/>
    <x v="2"/>
    <s v="Sit-down Dinner"/>
    <s v="Rural"/>
    <s v="High"/>
    <n v="50"/>
    <n v="1.6095890410958904"/>
  </r>
  <r>
    <s v="Meat"/>
    <n v="240"/>
    <s v="Wedding"/>
    <n v="450"/>
    <s v="Refrigerated"/>
    <x v="1"/>
    <x v="2"/>
    <s v="Sit-down Dinner"/>
    <s v="Suburban"/>
    <s v="Low"/>
    <n v="20"/>
    <n v="1.875"/>
  </r>
  <r>
    <s v="Meat"/>
    <n v="220"/>
    <s v="Wedding"/>
    <n v="300"/>
    <s v="Refrigerated"/>
    <x v="1"/>
    <x v="1"/>
    <s v="Finger Food"/>
    <s v="Suburban"/>
    <s v="Moderate"/>
    <n v="15"/>
    <n v="1.3636363636363635"/>
  </r>
  <r>
    <s v="Meat"/>
    <n v="350"/>
    <s v="Wedding"/>
    <n v="450"/>
    <s v="Refrigerated"/>
    <x v="1"/>
    <x v="2"/>
    <s v="Sit-down Dinner"/>
    <s v="Suburban"/>
    <s v="High"/>
    <n v="35"/>
    <n v="1.2857142857142858"/>
  </r>
  <r>
    <s v="Vegetables"/>
    <n v="220"/>
    <s v="Wedding"/>
    <n v="300"/>
    <s v="Refrigerated"/>
    <x v="0"/>
    <x v="2"/>
    <s v="Finger Food"/>
    <s v="Rural"/>
    <s v="Moderate"/>
    <n v="15"/>
    <n v="1.3636363636363635"/>
  </r>
  <r>
    <s v="Meat"/>
    <n v="380"/>
    <s v="Corporate"/>
    <n v="480"/>
    <s v="Refrigerated"/>
    <x v="0"/>
    <x v="2"/>
    <s v="Sit-down Dinner"/>
    <s v="Rural"/>
    <s v="Moderate"/>
    <n v="30"/>
    <n v="1.263157894736842"/>
  </r>
  <r>
    <s v="Baked Goods"/>
    <n v="320"/>
    <s v="Birthday"/>
    <n v="400"/>
    <s v="Room Temperature"/>
    <x v="0"/>
    <x v="2"/>
    <s v="Buffet"/>
    <s v="Rural"/>
    <s v="Moderate"/>
    <n v="25"/>
    <n v="1.25"/>
  </r>
  <r>
    <s v="Fruits"/>
    <n v="350"/>
    <s v="Corporate"/>
    <n v="450"/>
    <s v="Room Temperature"/>
    <x v="0"/>
    <x v="1"/>
    <s v="Finger Food"/>
    <s v="Suburban"/>
    <s v="High"/>
    <n v="30"/>
    <n v="1.2857142857142858"/>
  </r>
  <r>
    <s v="Vegetables"/>
    <n v="350"/>
    <s v="Corporate"/>
    <n v="450"/>
    <s v="Refrigerated"/>
    <x v="0"/>
    <x v="1"/>
    <s v="Sit-down Dinner"/>
    <s v="Urban"/>
    <s v="High"/>
    <n v="35"/>
    <n v="1.2857142857142858"/>
  </r>
  <r>
    <s v="Fruits"/>
    <n v="280"/>
    <s v="Birthday"/>
    <n v="350"/>
    <s v="Refrigerated"/>
    <x v="0"/>
    <x v="0"/>
    <s v="Finger Food"/>
    <s v="Rural"/>
    <s v="Moderate"/>
    <n v="20"/>
    <n v="1.25"/>
  </r>
  <r>
    <s v="Fruits"/>
    <n v="350"/>
    <s v="Corporate"/>
    <n v="450"/>
    <s v="Room Temperature"/>
    <x v="0"/>
    <x v="1"/>
    <s v="Sit-down Dinner"/>
    <s v="Urban"/>
    <s v="High"/>
    <n v="45"/>
    <n v="1.2857142857142858"/>
  </r>
  <r>
    <s v="Meat"/>
    <n v="400"/>
    <s v="Corporate"/>
    <n v="500"/>
    <s v="Refrigerated"/>
    <x v="1"/>
    <x v="1"/>
    <s v="Sit-down Dinner"/>
    <s v="Suburban"/>
    <s v="High"/>
    <n v="40"/>
    <n v="1.25"/>
  </r>
  <r>
    <s v="Fruits"/>
    <n v="320"/>
    <s v="Corporate"/>
    <n v="400"/>
    <s v="Room Temperature"/>
    <x v="0"/>
    <x v="2"/>
    <s v="Finger Food"/>
    <s v="Urban"/>
    <s v="Moderate"/>
    <n v="25"/>
    <n v="1.25"/>
  </r>
  <r>
    <s v="Meat"/>
    <n v="250"/>
    <s v="Wedding"/>
    <n v="350"/>
    <s v="Room Temperature"/>
    <x v="0"/>
    <x v="1"/>
    <s v="Sit-down Dinner"/>
    <s v="Urban"/>
    <s v="Moderate"/>
    <n v="25"/>
    <n v="1.4"/>
  </r>
  <r>
    <s v="Baked Goods"/>
    <n v="400"/>
    <s v="Corporate"/>
    <n v="500"/>
    <s v="Room Temperature"/>
    <x v="0"/>
    <x v="2"/>
    <s v="Finger Food"/>
    <s v="Rural"/>
    <s v="High"/>
    <n v="40"/>
    <n v="1.25"/>
  </r>
  <r>
    <s v="Fruits"/>
    <n v="280"/>
    <s v="Corporate"/>
    <n v="350"/>
    <s v="Refrigerated"/>
    <x v="1"/>
    <x v="1"/>
    <s v="Sit-down Dinner"/>
    <s v="Suburban"/>
    <s v="Low"/>
    <n v="25"/>
    <n v="1.25"/>
  </r>
  <r>
    <s v="Fruits"/>
    <n v="320"/>
    <s v="Wedding"/>
    <n v="400"/>
    <s v="Room Temperature"/>
    <x v="0"/>
    <x v="2"/>
    <s v="Sit-down Dinner"/>
    <s v="Suburban"/>
    <s v="High"/>
    <n v="35"/>
    <n v="1.25"/>
  </r>
  <r>
    <s v="Vegetables"/>
    <n v="320"/>
    <s v="Social Gathering"/>
    <n v="400"/>
    <s v="Refrigerated"/>
    <x v="1"/>
    <x v="1"/>
    <s v="Buffet"/>
    <s v="Rural"/>
    <s v="High"/>
    <n v="30"/>
    <n v="1.25"/>
  </r>
  <r>
    <s v="Meat"/>
    <n v="220"/>
    <s v="Corporate"/>
    <n v="300"/>
    <s v="Room Temperature"/>
    <x v="0"/>
    <x v="1"/>
    <s v="Finger Food"/>
    <s v="Suburban"/>
    <s v="Moderate"/>
    <n v="15"/>
    <n v="1.3636363636363635"/>
  </r>
  <r>
    <s v="Fruits"/>
    <n v="350"/>
    <s v="Birthday"/>
    <n v="450"/>
    <s v="Refrigerated"/>
    <x v="0"/>
    <x v="2"/>
    <s v="Sit-down Dinner"/>
    <s v="Suburban"/>
    <s v="Moderate"/>
    <n v="25"/>
    <n v="1.2857142857142858"/>
  </r>
  <r>
    <s v="Baked Goods"/>
    <n v="400"/>
    <s v="Wedding"/>
    <n v="500"/>
    <s v="Room Temperature"/>
    <x v="1"/>
    <x v="1"/>
    <s v="Finger Food"/>
    <s v="Urban"/>
    <s v="High"/>
    <n v="40"/>
    <n v="1.25"/>
  </r>
  <r>
    <s v="Fruits"/>
    <n v="350"/>
    <s v="Birthday"/>
    <n v="450"/>
    <s v="Room Temperature"/>
    <x v="0"/>
    <x v="1"/>
    <s v="Sit-down Dinner"/>
    <s v="Suburban"/>
    <s v="High"/>
    <n v="40"/>
    <n v="1.2857142857142858"/>
  </r>
  <r>
    <s v="Meat"/>
    <n v="350"/>
    <s v="Corporate"/>
    <n v="450"/>
    <s v="Refrigerated"/>
    <x v="0"/>
    <x v="0"/>
    <s v="Sit-down Dinner"/>
    <s v="Rural"/>
    <s v="Moderate"/>
    <n v="30"/>
    <n v="1.2857142857142858"/>
  </r>
  <r>
    <s v="Baked Goods"/>
    <n v="300"/>
    <s v="Wedding"/>
    <n v="400"/>
    <s v="Room Temperature"/>
    <x v="0"/>
    <x v="2"/>
    <s v="Finger Food"/>
    <s v="Rural"/>
    <s v="Moderate"/>
    <n v="15"/>
    <n v="1.3333333333333333"/>
  </r>
  <r>
    <s v="Meat"/>
    <n v="350"/>
    <s v="Wedding"/>
    <n v="450"/>
    <s v="Room Temperature"/>
    <x v="0"/>
    <x v="2"/>
    <s v="Sit-down Dinner"/>
    <s v="Suburban"/>
    <s v="Moderate"/>
    <n v="25"/>
    <n v="1.2857142857142858"/>
  </r>
  <r>
    <s v="Vegetables"/>
    <n v="400"/>
    <s v="Wedding"/>
    <n v="500"/>
    <s v="Refrigerated"/>
    <x v="1"/>
    <x v="2"/>
    <s v="Sit-down Dinner"/>
    <s v="Suburban"/>
    <s v="High"/>
    <n v="40"/>
    <n v="1.25"/>
  </r>
  <r>
    <s v="Vegetables"/>
    <n v="280"/>
    <s v="Birthday"/>
    <n v="350"/>
    <s v="Refrigerated"/>
    <x v="0"/>
    <x v="0"/>
    <s v="Finger Food"/>
    <s v="Urban"/>
    <s v="Moderate"/>
    <n v="20"/>
    <n v="1.25"/>
  </r>
  <r>
    <s v="Fruits"/>
    <n v="310"/>
    <s v="Corporate"/>
    <n v="350"/>
    <s v="Room Temperature"/>
    <x v="1"/>
    <x v="0"/>
    <s v="Finger Food"/>
    <s v="Urban"/>
    <s v="High"/>
    <n v="35"/>
    <n v="1.1290322580645162"/>
  </r>
  <r>
    <s v="Vegetables"/>
    <n v="220"/>
    <s v="Social Gathering"/>
    <n v="300"/>
    <s v="Refrigerated"/>
    <x v="0"/>
    <x v="2"/>
    <s v="Finger Food"/>
    <s v="Suburban"/>
    <s v="Low"/>
    <n v="15"/>
    <n v="1.3636363636363635"/>
  </r>
  <r>
    <s v="Baked Goods"/>
    <n v="350"/>
    <s v="Corporate"/>
    <n v="450"/>
    <s v="Room Temperature"/>
    <x v="0"/>
    <x v="0"/>
    <s v="Buffet"/>
    <s v="Urban"/>
    <s v="Moderate"/>
    <n v="30"/>
    <n v="1.2857142857142858"/>
  </r>
  <r>
    <s v="Fruits"/>
    <n v="380"/>
    <s v="Social Gathering"/>
    <n v="480"/>
    <s v="Refrigerated"/>
    <x v="0"/>
    <x v="2"/>
    <s v="Buffet"/>
    <s v="Suburban"/>
    <s v="Moderate"/>
    <n v="30"/>
    <n v="1.263157894736842"/>
  </r>
  <r>
    <s v="Fruits"/>
    <n v="300"/>
    <s v="Social Gathering"/>
    <n v="400"/>
    <s v="Room Temperature"/>
    <x v="0"/>
    <x v="1"/>
    <s v="Buffet"/>
    <s v="Suburban"/>
    <s v="High"/>
    <n v="30"/>
    <n v="1.3333333333333333"/>
  </r>
  <r>
    <s v="Dairy Products"/>
    <n v="284"/>
    <s v="Birthday"/>
    <n v="443"/>
    <s v="Room Temperature"/>
    <x v="0"/>
    <x v="0"/>
    <s v="Buffet"/>
    <s v="Urban"/>
    <s v="Low"/>
    <n v="32"/>
    <n v="1.5598591549295775"/>
  </r>
  <r>
    <s v="Baked Goods"/>
    <n v="320"/>
    <s v="Wedding"/>
    <n v="400"/>
    <s v="Room Temperature"/>
    <x v="0"/>
    <x v="2"/>
    <s v="Finger Food"/>
    <s v="Rural"/>
    <s v="Moderate"/>
    <n v="25"/>
    <n v="1.25"/>
  </r>
  <r>
    <s v="Vegetables"/>
    <n v="350"/>
    <s v="Corporate"/>
    <n v="450"/>
    <s v="Refrigerated"/>
    <x v="0"/>
    <x v="1"/>
    <s v="Sit-down Dinner"/>
    <s v="Urban"/>
    <s v="Moderate"/>
    <n v="25"/>
    <n v="1.2857142857142858"/>
  </r>
  <r>
    <s v="Fruits"/>
    <n v="250"/>
    <s v="Wedding"/>
    <n v="350"/>
    <s v="Room Temperature"/>
    <x v="0"/>
    <x v="1"/>
    <s v="Sit-down Dinner"/>
    <s v="Suburban"/>
    <s v="Moderate"/>
    <n v="20"/>
    <n v="1.4"/>
  </r>
  <r>
    <s v="Vegetables"/>
    <n v="400"/>
    <s v="Wedding"/>
    <n v="500"/>
    <s v="Room Temperature"/>
    <x v="0"/>
    <x v="2"/>
    <s v="Sit-down Dinner"/>
    <s v="Suburban"/>
    <s v="High"/>
    <n v="40"/>
    <n v="1.25"/>
  </r>
  <r>
    <s v="Baked Goods"/>
    <n v="350"/>
    <s v="Wedding"/>
    <n v="450"/>
    <s v="Room Temperature"/>
    <x v="0"/>
    <x v="1"/>
    <s v="Sit-down Dinner"/>
    <s v="Suburban"/>
    <s v="High"/>
    <n v="45"/>
    <n v="1.2857142857142858"/>
  </r>
  <r>
    <s v="Fruits"/>
    <n v="400"/>
    <s v="Wedding"/>
    <n v="500"/>
    <s v="Room Temperature"/>
    <x v="0"/>
    <x v="0"/>
    <s v="Sit-down Dinner"/>
    <s v="Suburban"/>
    <s v="High"/>
    <n v="50"/>
    <n v="1.25"/>
  </r>
  <r>
    <s v="Baked Goods"/>
    <n v="320"/>
    <s v="Social Gathering"/>
    <n v="400"/>
    <s v="Room Temperature"/>
    <x v="0"/>
    <x v="0"/>
    <s v="Buffet"/>
    <s v="Rural"/>
    <s v="High"/>
    <n v="30"/>
    <n v="1.25"/>
  </r>
  <r>
    <s v="Meat"/>
    <n v="280"/>
    <s v="Social Gathering"/>
    <n v="350"/>
    <s v="Refrigerated"/>
    <x v="0"/>
    <x v="0"/>
    <s v="Finger Food"/>
    <s v="Suburban"/>
    <s v="Moderate"/>
    <n v="20"/>
    <n v="1.25"/>
  </r>
  <r>
    <s v="Baked Goods"/>
    <n v="350"/>
    <s v="Birthday"/>
    <n v="450"/>
    <s v="Room Temperature"/>
    <x v="0"/>
    <x v="0"/>
    <s v="Sit-down Dinner"/>
    <s v="Urban"/>
    <s v="High"/>
    <n v="45"/>
    <n v="1.2857142857142858"/>
  </r>
  <r>
    <s v="Vegetables"/>
    <n v="220"/>
    <s v="Social Gathering"/>
    <n v="450"/>
    <s v="Refrigerated"/>
    <x v="0"/>
    <x v="2"/>
    <s v="Finger Food"/>
    <s v="Suburban"/>
    <s v="Moderate"/>
    <n v="30"/>
    <n v="2.0454545454545454"/>
  </r>
  <r>
    <s v="Fruits"/>
    <n v="400"/>
    <s v="Social Gathering"/>
    <n v="500"/>
    <s v="Room Temperature"/>
    <x v="0"/>
    <x v="1"/>
    <s v="Sit-down Dinner"/>
    <s v="Suburban"/>
    <s v="High"/>
    <n v="45"/>
    <n v="1.25"/>
  </r>
  <r>
    <s v="Baked Goods"/>
    <n v="220"/>
    <s v="Corporate"/>
    <n v="300"/>
    <s v="Room Temperature"/>
    <x v="0"/>
    <x v="0"/>
    <s v="Finger Food"/>
    <s v="Urban"/>
    <s v="Moderate"/>
    <n v="15"/>
    <n v="1.3636363636363635"/>
  </r>
  <r>
    <s v="Dairy Products"/>
    <n v="230"/>
    <s v="Wedding"/>
    <n v="500"/>
    <s v="Room Temperature"/>
    <x v="0"/>
    <x v="0"/>
    <s v="Sit-down Dinner"/>
    <s v="Urban"/>
    <s v="Low"/>
    <n v="20"/>
    <n v="2.1739130434782608"/>
  </r>
  <r>
    <s v="Dairy Products"/>
    <n v="438"/>
    <s v="Wedding"/>
    <n v="493"/>
    <s v="Room Temperature"/>
    <x v="0"/>
    <x v="2"/>
    <s v="Sit-down Dinner"/>
    <s v="Urban"/>
    <s v="Moderate"/>
    <n v="35"/>
    <n v="1.1255707762557077"/>
  </r>
  <r>
    <s v="Vegetables"/>
    <n v="300"/>
    <s v="Social Gathering"/>
    <n v="400"/>
    <s v="Refrigerated"/>
    <x v="0"/>
    <x v="2"/>
    <s v="Sit-down Dinner"/>
    <s v="Suburban"/>
    <s v="High"/>
    <n v="35"/>
    <n v="1.3333333333333333"/>
  </r>
  <r>
    <s v="Dairy Products"/>
    <n v="300"/>
    <s v="Corporate"/>
    <n v="400"/>
    <s v="Room Temperature"/>
    <x v="1"/>
    <x v="0"/>
    <s v="Buffet"/>
    <s v="Suburban"/>
    <s v="High"/>
    <n v="30"/>
    <n v="1.3333333333333333"/>
  </r>
  <r>
    <s v="Fruits"/>
    <n v="280"/>
    <s v="Social Gathering"/>
    <n v="350"/>
    <s v="Room Temperature"/>
    <x v="0"/>
    <x v="0"/>
    <s v="Sit-down Dinner"/>
    <s v="Rural"/>
    <s v="Low"/>
    <n v="25"/>
    <n v="1.25"/>
  </r>
  <r>
    <s v="Dairy Products"/>
    <n v="350"/>
    <s v="Birthday"/>
    <n v="450"/>
    <s v="Room Temperature"/>
    <x v="0"/>
    <x v="1"/>
    <s v="Sit-down Dinner"/>
    <s v="Urban"/>
    <s v="Moderate"/>
    <n v="25"/>
    <n v="1.2857142857142858"/>
  </r>
  <r>
    <s v="Dairy Products"/>
    <n v="300"/>
    <s v="Corporate"/>
    <n v="400"/>
    <s v="Room Temperature"/>
    <x v="0"/>
    <x v="0"/>
    <s v="Finger Food"/>
    <s v="Suburban"/>
    <s v="Low"/>
    <n v="15"/>
    <n v="1.3333333333333333"/>
  </r>
  <r>
    <s v="Vegetables"/>
    <n v="280"/>
    <s v="Corporate"/>
    <n v="350"/>
    <s v="Room Temperature"/>
    <x v="0"/>
    <x v="0"/>
    <s v="Finger Food"/>
    <s v="Suburban"/>
    <s v="Moderate"/>
    <n v="20"/>
    <n v="1.25"/>
  </r>
  <r>
    <s v="Baked Goods"/>
    <n v="250"/>
    <s v="Corporate"/>
    <n v="350"/>
    <s v="Room Temperature"/>
    <x v="1"/>
    <x v="1"/>
    <s v="Sit-down Dinner"/>
    <s v="Rural"/>
    <s v="Moderate"/>
    <n v="25"/>
    <n v="1.4"/>
  </r>
  <r>
    <s v="Baked Goods"/>
    <n v="220"/>
    <s v="Birthday"/>
    <n v="300"/>
    <s v="Room Temperature"/>
    <x v="0"/>
    <x v="0"/>
    <s v="Finger Food"/>
    <s v="Suburban"/>
    <s v="Moderate"/>
    <n v="15"/>
    <n v="1.3636363636363635"/>
  </r>
  <r>
    <s v="Dairy Products"/>
    <n v="342"/>
    <s v="Corporate"/>
    <n v="405"/>
    <s v="Room Temperature"/>
    <x v="0"/>
    <x v="0"/>
    <s v="Finger Food"/>
    <s v="Urban"/>
    <s v="Moderate"/>
    <n v="29"/>
    <n v="1.1842105263157894"/>
  </r>
  <r>
    <s v="Baked Goods"/>
    <n v="380"/>
    <s v="Social Gathering"/>
    <n v="480"/>
    <s v="Room Temperature"/>
    <x v="1"/>
    <x v="1"/>
    <s v="Buffet"/>
    <s v="Suburban"/>
    <s v="Moderate"/>
    <n v="30"/>
    <n v="1.263157894736842"/>
  </r>
  <r>
    <s v="Dairy Products"/>
    <n v="300"/>
    <s v="Birthday"/>
    <n v="400"/>
    <s v="Room Temperature"/>
    <x v="0"/>
    <x v="0"/>
    <s v="Finger Food"/>
    <s v="Suburban"/>
    <s v="Moderate"/>
    <n v="25"/>
    <n v="1.3333333333333333"/>
  </r>
  <r>
    <s v="Baked Goods"/>
    <n v="280"/>
    <s v="Social Gathering"/>
    <n v="350"/>
    <s v="Room Temperature"/>
    <x v="0"/>
    <x v="1"/>
    <s v="Finger Food"/>
    <s v="Suburban"/>
    <s v="Moderate"/>
    <n v="20"/>
    <n v="1.25"/>
  </r>
  <r>
    <s v="Baked Goods"/>
    <n v="350"/>
    <s v="Wedding"/>
    <n v="450"/>
    <s v="Room Temperature"/>
    <x v="0"/>
    <x v="0"/>
    <s v="Sit-down Dinner"/>
    <s v="Suburban"/>
    <s v="Moderate"/>
    <n v="25"/>
    <n v="1.2857142857142858"/>
  </r>
  <r>
    <s v="Baked Goods"/>
    <n v="300"/>
    <s v="Corporate"/>
    <n v="400"/>
    <s v="Room Temperature"/>
    <x v="0"/>
    <x v="0"/>
    <s v="Buffet"/>
    <s v="Suburban"/>
    <s v="High"/>
    <n v="40"/>
    <n v="1.3333333333333333"/>
  </r>
  <r>
    <s v="Meat"/>
    <n v="300"/>
    <s v="Social Gathering"/>
    <n v="400"/>
    <s v="Refrigerated"/>
    <x v="0"/>
    <x v="1"/>
    <s v="Sit-down Dinner"/>
    <s v="Suburban"/>
    <s v="High"/>
    <n v="35"/>
    <n v="1.3333333333333333"/>
  </r>
  <r>
    <s v="Fruits"/>
    <n v="400"/>
    <s v="Social Gathering"/>
    <n v="500"/>
    <s v="Refrigerated"/>
    <x v="0"/>
    <x v="1"/>
    <s v="Sit-down Dinner"/>
    <s v="Suburban"/>
    <s v="Low"/>
    <n v="25"/>
    <n v="1.25"/>
  </r>
  <r>
    <s v="Fruits"/>
    <n v="300"/>
    <s v="Birthday"/>
    <n v="400"/>
    <s v="Room Temperature"/>
    <x v="0"/>
    <x v="2"/>
    <s v="Sit-down Dinner"/>
    <s v="Suburban"/>
    <s v="Moderate"/>
    <n v="15"/>
    <n v="1.3333333333333333"/>
  </r>
  <r>
    <s v="Fruits"/>
    <n v="400"/>
    <s v="Wedding"/>
    <n v="500"/>
    <s v="Room Temperature"/>
    <x v="0"/>
    <x v="0"/>
    <s v="Sit-down Dinner"/>
    <s v="Suburban"/>
    <s v="High"/>
    <n v="50"/>
    <n v="1.25"/>
  </r>
  <r>
    <s v="Dairy Products"/>
    <n v="400"/>
    <s v="Wedding"/>
    <n v="500"/>
    <s v="Room Temperature"/>
    <x v="0"/>
    <x v="1"/>
    <s v="Sit-down Dinner"/>
    <s v="Urban"/>
    <s v="High"/>
    <n v="50"/>
    <n v="1.25"/>
  </r>
  <r>
    <s v="Vegetables"/>
    <n v="280"/>
    <s v="Birthday"/>
    <n v="480"/>
    <s v="Room Temperature"/>
    <x v="0"/>
    <x v="0"/>
    <s v="Sit-down Dinner"/>
    <s v="Urban"/>
    <s v="Low"/>
    <n v="15"/>
    <n v="1.7142857142857142"/>
  </r>
  <r>
    <s v="Baked Goods"/>
    <n v="400"/>
    <s v="Wedding"/>
    <n v="500"/>
    <s v="Room Temperature"/>
    <x v="0"/>
    <x v="0"/>
    <s v="Sit-down Dinner"/>
    <s v="Urban"/>
    <s v="Low"/>
    <n v="25"/>
    <n v="1.25"/>
  </r>
  <r>
    <s v="Dairy Products"/>
    <n v="280"/>
    <s v="Birthday"/>
    <n v="350"/>
    <s v="Room Temperature"/>
    <x v="0"/>
    <x v="1"/>
    <s v="Finger Food"/>
    <s v="Rural"/>
    <s v="Moderate"/>
    <n v="20"/>
    <n v="1.25"/>
  </r>
  <r>
    <s v="Dairy Products"/>
    <n v="250"/>
    <s v="Corporate"/>
    <n v="350"/>
    <s v="Room Temperature"/>
    <x v="0"/>
    <x v="1"/>
    <s v="Finger Food"/>
    <s v="Urban"/>
    <s v="Moderate"/>
    <n v="20"/>
    <n v="1.4"/>
  </r>
  <r>
    <s v="Dairy Products"/>
    <n v="280"/>
    <s v="Corporate"/>
    <n v="350"/>
    <s v="Room Temperature"/>
    <x v="0"/>
    <x v="0"/>
    <s v="Finger Food"/>
    <s v="Urban"/>
    <s v="Low"/>
    <n v="20"/>
    <n v="1.25"/>
  </r>
  <r>
    <s v="Dairy Products"/>
    <n v="250"/>
    <s v="Wedding"/>
    <n v="350"/>
    <s v="Room Temperature"/>
    <x v="0"/>
    <x v="1"/>
    <s v="Sit-down Dinner"/>
    <s v="Urban"/>
    <s v="Moderate"/>
    <n v="25"/>
    <n v="1.4"/>
  </r>
  <r>
    <s v="Baked Goods"/>
    <n v="380"/>
    <s v="Social Gathering"/>
    <n v="480"/>
    <s v="Room Temperature"/>
    <x v="0"/>
    <x v="1"/>
    <s v="Buffet"/>
    <s v="Suburban"/>
    <s v="Moderate"/>
    <n v="30"/>
    <n v="1.263157894736842"/>
  </r>
  <r>
    <s v="Dairy Products"/>
    <n v="350"/>
    <s v="Wedding"/>
    <n v="450"/>
    <s v="Room Temperature"/>
    <x v="0"/>
    <x v="0"/>
    <s v="Sit-down Dinner"/>
    <s v="Urban"/>
    <s v="High"/>
    <n v="40"/>
    <n v="1.2857142857142858"/>
  </r>
  <r>
    <s v="Baked Goods"/>
    <n v="250"/>
    <s v="Corporate"/>
    <n v="350"/>
    <s v="Room Temperature"/>
    <x v="0"/>
    <x v="2"/>
    <s v="Sit-down Dinner"/>
    <s v="Suburban"/>
    <s v="Moderate"/>
    <n v="20"/>
    <n v="1.4"/>
  </r>
  <r>
    <s v="Baked Goods"/>
    <n v="300"/>
    <s v="Social Gathering"/>
    <n v="400"/>
    <s v="Room Temperature"/>
    <x v="0"/>
    <x v="0"/>
    <s v="Buffet"/>
    <s v="Urban"/>
    <s v="Moderate"/>
    <n v="30"/>
    <n v="1.3333333333333333"/>
  </r>
  <r>
    <s v="Baked Goods"/>
    <n v="400"/>
    <s v="Social Gathering"/>
    <n v="500"/>
    <s v="Room Temperature"/>
    <x v="0"/>
    <x v="2"/>
    <s v="Sit-down Dinner"/>
    <s v="Rural"/>
    <s v="High"/>
    <n v="50"/>
    <n v="1.25"/>
  </r>
  <r>
    <s v="Baked Goods"/>
    <n v="290"/>
    <s v="Social Gathering"/>
    <n v="374"/>
    <s v="Room Temperature"/>
    <x v="0"/>
    <x v="0"/>
    <s v="Finger Food"/>
    <s v="Rural"/>
    <s v="Low"/>
    <n v="27"/>
    <n v="1.289655172413793"/>
  </r>
  <r>
    <s v="Dairy Products"/>
    <n v="350"/>
    <s v="Wedding"/>
    <n v="450"/>
    <s v="Room Temperature"/>
    <x v="1"/>
    <x v="2"/>
    <s v="Sit-down Dinner"/>
    <s v="Suburban"/>
    <s v="High"/>
    <n v="35"/>
    <n v="1.2857142857142858"/>
  </r>
  <r>
    <s v="Baked Goods"/>
    <n v="491"/>
    <s v="Social Gathering"/>
    <n v="497"/>
    <s v="Room Temperature"/>
    <x v="0"/>
    <x v="0"/>
    <s v="Finger Food"/>
    <s v="Urban"/>
    <s v="High"/>
    <n v="32"/>
    <n v="1.0122199592668024"/>
  </r>
  <r>
    <s v="Baked Goods"/>
    <n v="350"/>
    <s v="Birthday"/>
    <n v="450"/>
    <s v="Room Temperature"/>
    <x v="0"/>
    <x v="0"/>
    <s v="Sit-down Dinner"/>
    <s v="Urban"/>
    <s v="Moderate"/>
    <n v="30"/>
    <n v="1.2857142857142858"/>
  </r>
  <r>
    <s v="Baked Goods"/>
    <n v="247"/>
    <s v="Corporate"/>
    <n v="348"/>
    <s v="Room Temperature"/>
    <x v="0"/>
    <x v="0"/>
    <s v="Finger Food"/>
    <s v="Suburban"/>
    <s v="Moderate"/>
    <n v="16"/>
    <n v="1.4089068825910931"/>
  </r>
  <r>
    <s v="Dairy Products"/>
    <n v="400"/>
    <s v="Birthday"/>
    <n v="500"/>
    <s v="Room Temperature"/>
    <x v="0"/>
    <x v="0"/>
    <s v="Sit-down Dinner"/>
    <s v="Suburban"/>
    <s v="High"/>
    <n v="45"/>
    <n v="1.25"/>
  </r>
  <r>
    <s v="Fruits"/>
    <n v="250"/>
    <s v="Social Gathering"/>
    <n v="350"/>
    <s v="Refrigerated"/>
    <x v="0"/>
    <x v="0"/>
    <s v="Sit-down Dinner"/>
    <s v="Suburban"/>
    <s v="Moderate"/>
    <n v="25"/>
    <n v="1.4"/>
  </r>
  <r>
    <s v="Dairy Products"/>
    <n v="220"/>
    <s v="Corporate"/>
    <n v="300"/>
    <s v="Room Temperature"/>
    <x v="0"/>
    <x v="0"/>
    <s v="Sit-down Dinner"/>
    <s v="Suburban"/>
    <s v="Low"/>
    <n v="15"/>
    <n v="1.3636363636363635"/>
  </r>
  <r>
    <s v="Baked Goods"/>
    <n v="320"/>
    <s v="Social Gathering"/>
    <n v="400"/>
    <s v="Room Temperature"/>
    <x v="0"/>
    <x v="1"/>
    <s v="Sit-down Dinner"/>
    <s v="Suburban"/>
    <s v="High"/>
    <n v="40"/>
    <n v="1.25"/>
  </r>
  <r>
    <s v="Dairy Products"/>
    <n v="320"/>
    <s v="Birthday"/>
    <n v="400"/>
    <s v="Room Temperature"/>
    <x v="0"/>
    <x v="0"/>
    <s v="Sit-down Dinner"/>
    <s v="Suburban"/>
    <s v="High"/>
    <n v="40"/>
    <n v="1.25"/>
  </r>
  <r>
    <s v="Baked Goods"/>
    <n v="250"/>
    <s v="Wedding"/>
    <n v="350"/>
    <s v="Room Temperature"/>
    <x v="0"/>
    <x v="0"/>
    <s v="Sit-down Dinner"/>
    <s v="Suburban"/>
    <s v="Moderate"/>
    <n v="20"/>
    <n v="1.4"/>
  </r>
  <r>
    <s v="Baked Goods"/>
    <n v="250"/>
    <s v="Birthday"/>
    <n v="350"/>
    <s v="Room Temperature"/>
    <x v="0"/>
    <x v="0"/>
    <s v="Sit-down Dinner"/>
    <s v="Suburban"/>
    <s v="Moderate"/>
    <n v="20"/>
    <n v="1.4"/>
  </r>
  <r>
    <s v="Meat"/>
    <n v="284"/>
    <s v="Birthday"/>
    <n v="443"/>
    <s v="Refrigerated"/>
    <x v="0"/>
    <x v="2"/>
    <s v="Buffet"/>
    <s v="Urban"/>
    <s v="Low"/>
    <n v="32"/>
    <n v="1.5598591549295775"/>
  </r>
  <r>
    <s v="Meat"/>
    <n v="280"/>
    <s v="Corporate"/>
    <n v="350"/>
    <s v="Refrigerated"/>
    <x v="0"/>
    <x v="1"/>
    <s v="Buffet"/>
    <s v="Urban"/>
    <s v="Low"/>
    <n v="20"/>
    <n v="1.25"/>
  </r>
  <r>
    <s v="Meat"/>
    <n v="300"/>
    <s v="Wedding"/>
    <n v="400"/>
    <s v="Refrigerated"/>
    <x v="1"/>
    <x v="1"/>
    <s v="Buffet"/>
    <s v="Suburban"/>
    <s v="Low"/>
    <n v="20"/>
    <n v="1.3333333333333333"/>
  </r>
  <r>
    <s v="Meat"/>
    <n v="300"/>
    <s v="Corporate"/>
    <n v="400"/>
    <s v="Refrigerated"/>
    <x v="0"/>
    <x v="1"/>
    <s v="Buffet"/>
    <s v="Suburban"/>
    <s v="High"/>
    <n v="40"/>
    <n v="1.3333333333333333"/>
  </r>
  <r>
    <s v="Meat"/>
    <n v="310"/>
    <s v="Corporate"/>
    <n v="450"/>
    <s v="Refrigerated"/>
    <x v="0"/>
    <x v="0"/>
    <s v="Buffet"/>
    <s v="Urban"/>
    <s v="Low"/>
    <n v="25"/>
    <n v="1.4516129032258065"/>
  </r>
  <r>
    <s v="Meat"/>
    <n v="412"/>
    <s v="Wedding"/>
    <n v="478"/>
    <s v="Refrigerated"/>
    <x v="0"/>
    <x v="1"/>
    <s v="Sit-down Dinner"/>
    <s v="Urban"/>
    <s v="Low"/>
    <n v="38"/>
    <n v="1.1601941747572815"/>
  </r>
  <r>
    <s v="Meat"/>
    <n v="434"/>
    <s v="Wedding"/>
    <n v="495"/>
    <s v="Refrigerated"/>
    <x v="0"/>
    <x v="2"/>
    <s v="Sit-down Dinner"/>
    <s v="Rural"/>
    <s v="Low"/>
    <n v="36"/>
    <n v="1.1405529953917051"/>
  </r>
  <r>
    <s v="Meat"/>
    <n v="250"/>
    <s v="Birthday"/>
    <n v="350"/>
    <s v="Refrigerated"/>
    <x v="0"/>
    <x v="2"/>
    <s v="Finger Food"/>
    <s v="Suburban"/>
    <s v="High"/>
    <n v="30"/>
    <n v="1.4"/>
  </r>
  <r>
    <s v="Meat"/>
    <n v="400"/>
    <s v="Corporate"/>
    <n v="500"/>
    <s v="Refrigerated"/>
    <x v="0"/>
    <x v="1"/>
    <s v="Sit-down Dinner"/>
    <s v="Urban"/>
    <s v="High"/>
    <n v="50"/>
    <n v="1.25"/>
  </r>
  <r>
    <s v="Fruits"/>
    <n v="280"/>
    <s v="Birthday"/>
    <n v="350"/>
    <s v="Room Temperature"/>
    <x v="0"/>
    <x v="2"/>
    <s v="Finger Food"/>
    <s v="Rural"/>
    <s v="Low"/>
    <n v="20"/>
    <n v="1.25"/>
  </r>
  <r>
    <s v="Meat"/>
    <n v="300"/>
    <s v="Social Gathering"/>
    <n v="400"/>
    <s v="Refrigerated"/>
    <x v="0"/>
    <x v="1"/>
    <s v="Buffet"/>
    <s v="Suburban"/>
    <s v="Low"/>
    <n v="20"/>
    <n v="1.3333333333333333"/>
  </r>
  <r>
    <s v="Meat"/>
    <n v="300"/>
    <s v="Wedding"/>
    <n v="400"/>
    <s v="Room Temperature"/>
    <x v="0"/>
    <x v="1"/>
    <s v="Sit-down Dinner"/>
    <s v="Urban"/>
    <s v="Low"/>
    <n v="20"/>
    <n v="1.3333333333333333"/>
  </r>
  <r>
    <s v="Meat"/>
    <n v="400"/>
    <s v="Wedding"/>
    <n v="500"/>
    <s v="Refrigerated"/>
    <x v="0"/>
    <x v="1"/>
    <s v="Sit-down Dinner"/>
    <s v="Suburban"/>
    <s v="High"/>
    <n v="40"/>
    <n v="1.25"/>
  </r>
  <r>
    <s v="Meat"/>
    <n v="320"/>
    <s v="Social Gathering"/>
    <n v="400"/>
    <s v="Room Temperature"/>
    <x v="0"/>
    <x v="1"/>
    <s v="Buffet"/>
    <s v="Rural"/>
    <s v="High"/>
    <n v="30"/>
    <n v="1.25"/>
  </r>
  <r>
    <s v="Meat"/>
    <n v="250"/>
    <s v="Social Gathering"/>
    <n v="350"/>
    <s v="Refrigerated"/>
    <x v="0"/>
    <x v="0"/>
    <s v="Buffet"/>
    <s v="Urban"/>
    <s v="Low"/>
    <n v="10"/>
    <n v="1.4"/>
  </r>
  <r>
    <s v="Vegetables"/>
    <n v="320"/>
    <s v="Corporate"/>
    <n v="400"/>
    <s v="Refrigerated"/>
    <x v="0"/>
    <x v="0"/>
    <s v="Buffet"/>
    <s v="Rural"/>
    <s v="High"/>
    <n v="30"/>
    <n v="1.25"/>
  </r>
  <r>
    <s v="Meat"/>
    <n v="300"/>
    <s v="Social Gathering"/>
    <n v="400"/>
    <s v="Room Temperature"/>
    <x v="0"/>
    <x v="1"/>
    <s v="Buffet"/>
    <s v="Suburban"/>
    <s v="Low"/>
    <n v="20"/>
    <n v="1.3333333333333333"/>
  </r>
  <r>
    <s v="Meat"/>
    <n v="320"/>
    <s v="Corporate"/>
    <n v="400"/>
    <s v="Room Temperature"/>
    <x v="0"/>
    <x v="1"/>
    <s v="Finger Food"/>
    <s v="Urban"/>
    <s v="Moderate"/>
    <n v="25"/>
    <n v="1.25"/>
  </r>
  <r>
    <s v="Fruits"/>
    <n v="400"/>
    <s v="Birthday"/>
    <n v="500"/>
    <s v="Refrigerated"/>
    <x v="0"/>
    <x v="1"/>
    <s v="Sit-down Dinner"/>
    <s v="Suburban"/>
    <s v="High"/>
    <n v="40"/>
    <n v="1.25"/>
  </r>
  <r>
    <s v="Meat"/>
    <n v="310"/>
    <s v="Social Gathering"/>
    <n v="450"/>
    <s v="Refrigerated"/>
    <x v="0"/>
    <x v="2"/>
    <s v="Finger Food"/>
    <s v="Suburban"/>
    <s v="Low"/>
    <n v="25"/>
    <n v="1.4516129032258065"/>
  </r>
  <r>
    <s v="Fruits"/>
    <n v="250"/>
    <s v="Wedding"/>
    <n v="350"/>
    <s v="Room Temperature"/>
    <x v="0"/>
    <x v="0"/>
    <s v="Finger Food"/>
    <s v="Rural"/>
    <s v="High"/>
    <n v="30"/>
    <n v="1.4"/>
  </r>
  <r>
    <s v="Meat"/>
    <n v="300"/>
    <s v="Corporate"/>
    <n v="400"/>
    <s v="Refrigerated"/>
    <x v="1"/>
    <x v="2"/>
    <s v="Finger Food"/>
    <s v="Suburban"/>
    <s v="Moderate"/>
    <n v="25"/>
    <n v="1.3333333333333333"/>
  </r>
  <r>
    <s v="Vegetables"/>
    <n v="300"/>
    <s v="Birthday"/>
    <n v="400"/>
    <s v="Refrigerated"/>
    <x v="0"/>
    <x v="1"/>
    <s v="Finger Food"/>
    <s v="Suburban"/>
    <s v="Moderate"/>
    <n v="15"/>
    <n v="1.3333333333333333"/>
  </r>
  <r>
    <s v="Vegetables"/>
    <n v="280"/>
    <s v="Corporate"/>
    <n v="480"/>
    <s v="Refrigerated"/>
    <x v="1"/>
    <x v="1"/>
    <s v="Sit-down Dinner"/>
    <s v="Urban"/>
    <s v="Low"/>
    <n v="15"/>
    <n v="1.7142857142857142"/>
  </r>
  <r>
    <s v="Baked Goods"/>
    <n v="434"/>
    <s v="Wedding"/>
    <n v="495"/>
    <s v="Room Temperature"/>
    <x v="0"/>
    <x v="2"/>
    <s v="Sit-down Dinner"/>
    <s v="Urban"/>
    <s v="Low"/>
    <n v="36"/>
    <n v="1.1405529953917051"/>
  </r>
  <r>
    <s v="Fruits"/>
    <n v="280"/>
    <s v="Social Gathering"/>
    <n v="350"/>
    <s v="Room Temperature"/>
    <x v="0"/>
    <x v="1"/>
    <s v="Finger Food"/>
    <s v="Urban"/>
    <s v="Low"/>
    <n v="20"/>
    <n v="1.25"/>
  </r>
  <r>
    <s v="Fruits"/>
    <n v="400"/>
    <s v="Corporate"/>
    <n v="350"/>
    <s v="Room Temperature"/>
    <x v="0"/>
    <x v="1"/>
    <s v="Sit-down Dinner"/>
    <s v="Suburban"/>
    <s v="High"/>
    <n v="35"/>
    <n v="0.875"/>
  </r>
  <r>
    <s v="Baked Goods"/>
    <n v="300"/>
    <s v="Social Gathering"/>
    <n v="400"/>
    <s v="Room Temperature"/>
    <x v="0"/>
    <x v="1"/>
    <s v="Buffet"/>
    <s v="Rural"/>
    <s v="High"/>
    <n v="30"/>
    <n v="1.3333333333333333"/>
  </r>
  <r>
    <s v="Meat"/>
    <n v="350"/>
    <s v="Wedding"/>
    <n v="450"/>
    <s v="Refrigerated"/>
    <x v="1"/>
    <x v="0"/>
    <s v="Sit-down Dinner"/>
    <s v="Suburban"/>
    <s v="High"/>
    <n v="45"/>
    <n v="1.2857142857142858"/>
  </r>
  <r>
    <s v="Meat"/>
    <n v="250"/>
    <s v="Wedding"/>
    <n v="350"/>
    <s v="Refrigerated"/>
    <x v="1"/>
    <x v="0"/>
    <s v="Sit-down Dinner"/>
    <s v="Rural"/>
    <s v="Moderate"/>
    <n v="20"/>
    <n v="1.4"/>
  </r>
  <r>
    <s v="Meat"/>
    <n v="230"/>
    <s v="Wedding"/>
    <n v="500"/>
    <s v="Refrigerated"/>
    <x v="1"/>
    <x v="0"/>
    <s v="Sit-down Dinner"/>
    <s v="Rural"/>
    <s v="Moderate"/>
    <n v="30"/>
    <n v="2.1739130434782608"/>
  </r>
  <r>
    <s v="Meat"/>
    <n v="220"/>
    <s v="Social Gathering"/>
    <n v="300"/>
    <s v="Room Temperature"/>
    <x v="0"/>
    <x v="1"/>
    <s v="Finger Food"/>
    <s v="Rural"/>
    <s v="Moderate"/>
    <n v="15"/>
    <n v="1.3636363636363635"/>
  </r>
  <r>
    <s v="Baked Goods"/>
    <n v="380"/>
    <s v="Corporate"/>
    <n v="500"/>
    <s v="Room Temperature"/>
    <x v="0"/>
    <x v="1"/>
    <s v="Sit-down Dinner"/>
    <s v="Urban"/>
    <s v="High"/>
    <n v="35"/>
    <n v="1.3157894736842106"/>
  </r>
  <r>
    <s v="Fruits"/>
    <n v="280"/>
    <s v="Corporate"/>
    <n v="350"/>
    <s v="Room Temperature"/>
    <x v="0"/>
    <x v="0"/>
    <s v="Finger Food"/>
    <s v="Urban"/>
    <s v="Moderate"/>
    <n v="20"/>
    <n v="1.25"/>
  </r>
  <r>
    <s v="Fruits"/>
    <n v="300"/>
    <s v="Social Gathering"/>
    <n v="400"/>
    <s v="Room Temperature"/>
    <x v="0"/>
    <x v="0"/>
    <s v="Buffet"/>
    <s v="Suburban"/>
    <s v="High"/>
    <n v="30"/>
    <n v="1.3333333333333333"/>
  </r>
  <r>
    <s v="Baked Goods"/>
    <n v="400"/>
    <s v="Wedding"/>
    <n v="500"/>
    <s v="Room Temperature"/>
    <x v="0"/>
    <x v="1"/>
    <s v="Sit-down Dinner"/>
    <s v="Suburban"/>
    <s v="High"/>
    <n v="50"/>
    <n v="1.25"/>
  </r>
  <r>
    <s v="Baked Goods"/>
    <n v="400"/>
    <s v="Wedding"/>
    <n v="500"/>
    <s v="Room Temperature"/>
    <x v="0"/>
    <x v="1"/>
    <s v="Sit-down Dinner"/>
    <s v="Suburban"/>
    <s v="High"/>
    <n v="50"/>
    <n v="1.25"/>
  </r>
  <r>
    <s v="Dairy Products"/>
    <n v="280"/>
    <s v="Birthday"/>
    <n v="350"/>
    <s v="Room Temperature"/>
    <x v="0"/>
    <x v="2"/>
    <s v="Finger Food"/>
    <s v="Rural"/>
    <s v="Moderate"/>
    <n v="20"/>
    <n v="1.25"/>
  </r>
  <r>
    <s v="Baked Goods"/>
    <n v="300"/>
    <s v="Birthday"/>
    <n v="400"/>
    <s v="Room Temperature"/>
    <x v="1"/>
    <x v="0"/>
    <s v="Finger Food"/>
    <s v="Rural"/>
    <s v="Low"/>
    <n v="20"/>
    <n v="1.3333333333333333"/>
  </r>
  <r>
    <s v="Baked Goods"/>
    <n v="280"/>
    <s v="Social Gathering"/>
    <n v="350"/>
    <s v="Room Temperature"/>
    <x v="0"/>
    <x v="2"/>
    <s v="Finger Food"/>
    <s v="Rural"/>
    <s v="Low"/>
    <n v="20"/>
    <n v="1.25"/>
  </r>
  <r>
    <s v="Meat"/>
    <n v="350"/>
    <s v="Social Gathering"/>
    <n v="450"/>
    <s v="Room Temperature"/>
    <x v="0"/>
    <x v="1"/>
    <s v="Sit-down Dinner"/>
    <s v="Suburban"/>
    <s v="High"/>
    <n v="45"/>
    <n v="1.2857142857142858"/>
  </r>
  <r>
    <s v="Vegetables"/>
    <n v="300"/>
    <s v="Wedding"/>
    <n v="400"/>
    <s v="Refrigerated"/>
    <x v="1"/>
    <x v="1"/>
    <s v="Sit-down Dinner"/>
    <s v="Suburban"/>
    <s v="Moderate"/>
    <n v="25"/>
    <n v="1.3333333333333333"/>
  </r>
  <r>
    <s v="Meat"/>
    <n v="320"/>
    <s v="Social Gathering"/>
    <n v="400"/>
    <s v="Room Temperature"/>
    <x v="0"/>
    <x v="1"/>
    <s v="Finger Food"/>
    <s v="Suburban"/>
    <s v="Moderate"/>
    <n v="25"/>
    <n v="1.25"/>
  </r>
  <r>
    <s v="Dairy Products"/>
    <n v="230"/>
    <s v="Social Gathering"/>
    <n v="500"/>
    <s v="Room Temperature"/>
    <x v="0"/>
    <x v="1"/>
    <s v="Sit-down Dinner"/>
    <s v="Suburban"/>
    <s v="Moderate"/>
    <n v="30"/>
    <n v="2.1739130434782608"/>
  </r>
  <r>
    <s v="Dairy Products"/>
    <n v="250"/>
    <s v="Social Gathering"/>
    <n v="350"/>
    <s v="Room Temperature"/>
    <x v="0"/>
    <x v="0"/>
    <s v="Sit-down Dinner"/>
    <s v="Urban"/>
    <s v="Moderate"/>
    <n v="20"/>
    <n v="1.4"/>
  </r>
  <r>
    <s v="Meat"/>
    <n v="300"/>
    <s v="Corporate"/>
    <n v="400"/>
    <s v="Refrigerated"/>
    <x v="0"/>
    <x v="2"/>
    <s v="Buffet"/>
    <s v="Suburban"/>
    <s v="Low"/>
    <n v="20"/>
    <n v="1.3333333333333333"/>
  </r>
  <r>
    <s v="Meat"/>
    <n v="320"/>
    <s v="Social Gathering"/>
    <n v="400"/>
    <s v="Room Temperature"/>
    <x v="0"/>
    <x v="1"/>
    <s v="Finger Food"/>
    <s v="Suburban"/>
    <s v="Moderate"/>
    <n v="25"/>
    <n v="1.25"/>
  </r>
  <r>
    <s v="Fruits"/>
    <n v="350"/>
    <s v="Social Gathering"/>
    <n v="450"/>
    <s v="Room Temperature"/>
    <x v="0"/>
    <x v="0"/>
    <s v="Finger Food"/>
    <s v="Suburban"/>
    <s v="Low"/>
    <n v="10"/>
    <n v="1.2857142857142858"/>
  </r>
  <r>
    <s v="Dairy Products"/>
    <n v="250"/>
    <s v="Social Gathering"/>
    <n v="350"/>
    <s v="Room Temperature"/>
    <x v="0"/>
    <x v="2"/>
    <s v="Finger Food"/>
    <s v="Urban"/>
    <s v="High"/>
    <n v="35"/>
    <n v="1.4"/>
  </r>
  <r>
    <s v="Dairy Products"/>
    <n v="350"/>
    <s v="Corporate"/>
    <n v="450"/>
    <s v="Room Temperature"/>
    <x v="0"/>
    <x v="1"/>
    <s v="Sit-down Dinner"/>
    <s v="Suburban"/>
    <s v="High"/>
    <n v="45"/>
    <n v="1.2857142857142858"/>
  </r>
  <r>
    <s v="Fruits"/>
    <n v="350"/>
    <s v="Wedding"/>
    <n v="450"/>
    <s v="Room Temperature"/>
    <x v="0"/>
    <x v="2"/>
    <s v="Buffet"/>
    <s v="Urban"/>
    <s v="High"/>
    <n v="40"/>
    <n v="1.2857142857142858"/>
  </r>
  <r>
    <s v="Vegetables"/>
    <n v="350"/>
    <s v="Corporate"/>
    <n v="450"/>
    <s v="Refrigerated"/>
    <x v="0"/>
    <x v="2"/>
    <s v="Buffet"/>
    <s v="Urban"/>
    <s v="High"/>
    <n v="40"/>
    <n v="1.2857142857142858"/>
  </r>
  <r>
    <s v="Fruits"/>
    <n v="250"/>
    <s v="Wedding"/>
    <n v="400"/>
    <s v="Refrigerated"/>
    <x v="0"/>
    <x v="1"/>
    <s v="Sit-down Dinner"/>
    <s v="Urban"/>
    <s v="Low"/>
    <n v="25"/>
    <n v="1.6"/>
  </r>
  <r>
    <s v="Fruits"/>
    <n v="320"/>
    <s v="Wedding"/>
    <n v="400"/>
    <s v="Refrigerated"/>
    <x v="0"/>
    <x v="2"/>
    <s v="Finger Food"/>
    <s v="Rural"/>
    <s v="Moderate"/>
    <n v="25"/>
    <n v="1.25"/>
  </r>
  <r>
    <s v="Meat"/>
    <n v="267"/>
    <s v="Birthday"/>
    <n v="393"/>
    <s v="Refrigerated"/>
    <x v="0"/>
    <x v="2"/>
    <s v="Sit-down Dinner"/>
    <s v="Suburban"/>
    <s v="Low"/>
    <n v="24"/>
    <n v="1.4719101123595506"/>
  </r>
  <r>
    <s v="Fruits"/>
    <n v="400"/>
    <s v="Corporate"/>
    <n v="500"/>
    <s v="Refrigerated"/>
    <x v="0"/>
    <x v="2"/>
    <s v="Sit-down Dinner"/>
    <s v="Urban"/>
    <s v="Low"/>
    <n v="25"/>
    <n v="1.25"/>
  </r>
  <r>
    <s v="Fruits"/>
    <n v="350"/>
    <s v="Corporate"/>
    <n v="350"/>
    <s v="Room Temperature"/>
    <x v="0"/>
    <x v="1"/>
    <s v="Finger Food"/>
    <s v="Urban"/>
    <s v="High"/>
    <n v="54"/>
    <n v="1"/>
  </r>
  <r>
    <s v="Meat"/>
    <n v="300"/>
    <s v="Corporate"/>
    <n v="400"/>
    <s v="Refrigerated"/>
    <x v="1"/>
    <x v="1"/>
    <s v="Finger Food"/>
    <s v="Rural"/>
    <s v="Moderate"/>
    <n v="20"/>
    <n v="1.3333333333333333"/>
  </r>
  <r>
    <s v="Fruits"/>
    <n v="439"/>
    <s v="Birthday"/>
    <n v="459"/>
    <s v="Room Temperature"/>
    <x v="0"/>
    <x v="0"/>
    <s v="Buffet"/>
    <s v="Suburban"/>
    <s v="Low"/>
    <n v="36"/>
    <n v="1.0455580865603644"/>
  </r>
  <r>
    <s v="Baked Goods"/>
    <n v="275"/>
    <s v="Wedding"/>
    <n v="388"/>
    <s v="Room Temperature"/>
    <x v="0"/>
    <x v="1"/>
    <s v="Finger Food"/>
    <s v="Rural"/>
    <s v="Low"/>
    <n v="16"/>
    <n v="1.4109090909090909"/>
  </r>
  <r>
    <s v="Vegetables"/>
    <n v="320"/>
    <s v="Social Gathering"/>
    <n v="400"/>
    <s v="Refrigerated"/>
    <x v="0"/>
    <x v="1"/>
    <s v="Buffet"/>
    <s v="Rural"/>
    <s v="High"/>
    <n v="30"/>
    <n v="1.25"/>
  </r>
  <r>
    <s v="Fruits"/>
    <n v="250"/>
    <s v="Corporate"/>
    <n v="480"/>
    <s v="Room Temperature"/>
    <x v="0"/>
    <x v="1"/>
    <s v="Finger Food"/>
    <s v="Suburban"/>
    <s v="Low"/>
    <n v="20"/>
    <n v="1.92"/>
  </r>
  <r>
    <s v="Fruits"/>
    <n v="300"/>
    <s v="Wedding"/>
    <n v="400"/>
    <s v="Room Temperature"/>
    <x v="0"/>
    <x v="2"/>
    <s v="Finger Food"/>
    <s v="Rural"/>
    <s v="Moderate"/>
    <n v="15"/>
    <n v="1.3333333333333333"/>
  </r>
  <r>
    <s v="Vegetables"/>
    <n v="220"/>
    <s v="Corporate"/>
    <n v="300"/>
    <s v="Room Temperature"/>
    <x v="0"/>
    <x v="2"/>
    <s v="Finger Food"/>
    <s v="Urban"/>
    <s v="Low"/>
    <n v="15"/>
    <n v="1.3636363636363635"/>
  </r>
  <r>
    <s v="Meat"/>
    <n v="350"/>
    <s v="Wedding"/>
    <n v="450"/>
    <s v="Refrigerated"/>
    <x v="0"/>
    <x v="0"/>
    <s v="Sit-down Dinner"/>
    <s v="Suburban"/>
    <s v="High"/>
    <n v="35"/>
    <n v="1.2857142857142858"/>
  </r>
  <r>
    <s v="Baked Goods"/>
    <n v="250"/>
    <s v="Corporate"/>
    <n v="480"/>
    <s v="Room Temperature"/>
    <x v="0"/>
    <x v="1"/>
    <s v="Finger Food"/>
    <s v="Urban"/>
    <s v="Low"/>
    <n v="20"/>
    <n v="1.92"/>
  </r>
  <r>
    <s v="Vegetables"/>
    <n v="280"/>
    <s v="Wedding"/>
    <n v="350"/>
    <s v="Room Temperature"/>
    <x v="0"/>
    <x v="2"/>
    <s v="Sit-down Dinner"/>
    <s v="Urban"/>
    <s v="Low"/>
    <n v="20"/>
    <n v="1.25"/>
  </r>
  <r>
    <s v="Dairy Products"/>
    <n v="320"/>
    <s v="Birthday"/>
    <n v="480"/>
    <s v="Room Temperature"/>
    <x v="0"/>
    <x v="1"/>
    <s v="Buffet"/>
    <s v="Suburban"/>
    <s v="High"/>
    <n v="40"/>
    <n v="1.5"/>
  </r>
  <r>
    <s v="Vegetables"/>
    <n v="230"/>
    <s v="Wedding"/>
    <n v="500"/>
    <s v="Refrigerated"/>
    <x v="0"/>
    <x v="2"/>
    <s v="Sit-down Dinner"/>
    <s v="Urban"/>
    <s v="Moderate"/>
    <n v="30"/>
    <n v="2.1739130434782608"/>
  </r>
  <r>
    <s v="Vegetables"/>
    <n v="250"/>
    <s v="Birthday"/>
    <n v="350"/>
    <s v="Refrigerated"/>
    <x v="0"/>
    <x v="2"/>
    <s v="Sit-down Dinner"/>
    <s v="Suburban"/>
    <s v="High"/>
    <n v="40"/>
    <n v="1.4"/>
  </r>
  <r>
    <s v="Vegetables"/>
    <n v="300"/>
    <s v="Social Gathering"/>
    <n v="400"/>
    <s v="Refrigerated"/>
    <x v="0"/>
    <x v="2"/>
    <s v="Buffet"/>
    <s v="Urban"/>
    <s v="Moderate"/>
    <n v="30"/>
    <n v="1.3333333333333333"/>
  </r>
  <r>
    <s v="Vegetables"/>
    <n v="261"/>
    <s v="Wedding"/>
    <n v="350"/>
    <s v="Refrigerated"/>
    <x v="0"/>
    <x v="1"/>
    <s v="Sit-down Dinner"/>
    <s v="Urban"/>
    <s v="Moderate"/>
    <n v="23"/>
    <n v="1.3409961685823755"/>
  </r>
  <r>
    <s v="Fruits"/>
    <n v="300"/>
    <s v="Corporate"/>
    <n v="450"/>
    <s v="Room Temperature"/>
    <x v="1"/>
    <x v="1"/>
    <s v="Finger Food"/>
    <s v="Suburban"/>
    <s v="High"/>
    <n v="35"/>
    <n v="1.5"/>
  </r>
  <r>
    <s v="Dairy Products"/>
    <n v="280"/>
    <s v="Birthday"/>
    <n v="350"/>
    <s v="Room Temperature"/>
    <x v="0"/>
    <x v="0"/>
    <s v="Sit-down Dinner"/>
    <s v="Urban"/>
    <s v="Low"/>
    <n v="25"/>
    <n v="1.25"/>
  </r>
  <r>
    <s v="Dairy Products"/>
    <n v="320"/>
    <s v="Wedding"/>
    <n v="400"/>
    <s v="Room Temperature"/>
    <x v="0"/>
    <x v="0"/>
    <s v="Finger Food"/>
    <s v="Rural"/>
    <s v="Moderate"/>
    <n v="25"/>
    <n v="1.25"/>
  </r>
  <r>
    <s v="Baked Goods"/>
    <n v="261"/>
    <s v="Birthday"/>
    <n v="350"/>
    <s v="Room Temperature"/>
    <x v="0"/>
    <x v="2"/>
    <s v="Sit-down Dinner"/>
    <s v="Suburban"/>
    <s v="Moderate"/>
    <n v="24"/>
    <n v="1.3409961685823755"/>
  </r>
  <r>
    <s v="Dairy Products"/>
    <n v="380"/>
    <s v="Corporate"/>
    <n v="480"/>
    <s v="Room Temperature"/>
    <x v="0"/>
    <x v="0"/>
    <s v="Buffet"/>
    <s v="Suburban"/>
    <s v="Moderate"/>
    <n v="30"/>
    <n v="1.263157894736842"/>
  </r>
  <r>
    <s v="Baked Goods"/>
    <n v="220"/>
    <s v="Social Gathering"/>
    <n v="300"/>
    <s v="Room Temperature"/>
    <x v="0"/>
    <x v="2"/>
    <s v="Finger Food"/>
    <s v="Rural"/>
    <s v="Moderate"/>
    <n v="15"/>
    <n v="1.3636363636363635"/>
  </r>
  <r>
    <s v="Fruits"/>
    <n v="250"/>
    <s v="Social Gathering"/>
    <n v="350"/>
    <s v="Room Temperature"/>
    <x v="0"/>
    <x v="2"/>
    <s v="Finger Food"/>
    <s v="Rural"/>
    <s v="High"/>
    <n v="30"/>
    <n v="1.4"/>
  </r>
  <r>
    <s v="Vegetables"/>
    <n v="429"/>
    <s v="Wedding"/>
    <n v="496"/>
    <s v="Refrigerated"/>
    <x v="1"/>
    <x v="2"/>
    <s v="Sit-down Dinner"/>
    <s v="Suburban"/>
    <s v="Low"/>
    <n v="42"/>
    <n v="1.1561771561771561"/>
  </r>
  <r>
    <s v="Dairy Products"/>
    <n v="320"/>
    <s v="Birthday"/>
    <n v="400"/>
    <s v="Room Temperature"/>
    <x v="0"/>
    <x v="0"/>
    <s v="Buffet"/>
    <s v="Rural"/>
    <s v="High"/>
    <n v="30"/>
    <n v="1.25"/>
  </r>
  <r>
    <s v="Baked Goods"/>
    <n v="300"/>
    <s v="Corporate"/>
    <n v="400"/>
    <s v="Room Temperature"/>
    <x v="0"/>
    <x v="2"/>
    <s v="Finger Food"/>
    <s v="Suburban"/>
    <s v="Low"/>
    <n v="15"/>
    <n v="1.3333333333333333"/>
  </r>
  <r>
    <s v="Dairy Products"/>
    <n v="320"/>
    <s v="Corporate"/>
    <n v="400"/>
    <s v="Room Temperature"/>
    <x v="0"/>
    <x v="1"/>
    <s v="Buffet"/>
    <s v="Urban"/>
    <s v="Moderate"/>
    <n v="25"/>
    <n v="1.25"/>
  </r>
  <r>
    <s v="Dairy Products"/>
    <n v="400"/>
    <s v="Corporate"/>
    <n v="500"/>
    <s v="Room Temperature"/>
    <x v="0"/>
    <x v="0"/>
    <s v="Sit-down Dinner"/>
    <s v="Suburban"/>
    <s v="High"/>
    <n v="45"/>
    <n v="1.25"/>
  </r>
  <r>
    <s v="Dairy Products"/>
    <n v="350"/>
    <s v="Wedding"/>
    <n v="450"/>
    <s v="Room Temperature"/>
    <x v="0"/>
    <x v="0"/>
    <s v="Sit-down Dinner"/>
    <s v="Suburban"/>
    <s v="Moderate"/>
    <n v="25"/>
    <n v="1.2857142857142858"/>
  </r>
  <r>
    <s v="Dairy Products"/>
    <n v="400"/>
    <s v="Social Gathering"/>
    <n v="500"/>
    <s v="Room Temperature"/>
    <x v="0"/>
    <x v="0"/>
    <s v="Sit-down Dinner"/>
    <s v="Urban"/>
    <s v="High"/>
    <n v="50"/>
    <n v="1.25"/>
  </r>
  <r>
    <s v="Meat"/>
    <n v="491"/>
    <s v="Wedding"/>
    <n v="497"/>
    <s v="Refrigerated"/>
    <x v="0"/>
    <x v="2"/>
    <s v="Finger Food"/>
    <s v="Rural"/>
    <s v="High"/>
    <n v="32"/>
    <n v="1.0122199592668024"/>
  </r>
  <r>
    <s v="Meat"/>
    <n v="250"/>
    <s v="Corporate"/>
    <n v="350"/>
    <s v="Refrigerated"/>
    <x v="1"/>
    <x v="1"/>
    <s v="Buffet"/>
    <s v="Suburban"/>
    <s v="Low"/>
    <n v="10"/>
    <n v="1.4"/>
  </r>
  <r>
    <s v="Baked Goods"/>
    <n v="280"/>
    <s v="Wedding"/>
    <n v="350"/>
    <s v="Room Temperature"/>
    <x v="0"/>
    <x v="1"/>
    <s v="Finger Food"/>
    <s v="Rural"/>
    <s v="Moderate"/>
    <n v="15"/>
    <n v="1.25"/>
  </r>
  <r>
    <s v="Meat"/>
    <n v="438"/>
    <s v="Birthday"/>
    <n v="493"/>
    <s v="Room Temperature"/>
    <x v="0"/>
    <x v="1"/>
    <s v="Sit-down Dinner"/>
    <s v="Suburban"/>
    <s v="Moderate"/>
    <n v="35"/>
    <n v="1.1255707762557077"/>
  </r>
  <r>
    <s v="Baked Goods"/>
    <n v="472"/>
    <s v="Social Gathering"/>
    <n v="489"/>
    <s v="Room Temperature"/>
    <x v="0"/>
    <x v="1"/>
    <s v="Buffet"/>
    <s v="Suburban"/>
    <s v="Low"/>
    <n v="36"/>
    <n v="1.0360169491525424"/>
  </r>
  <r>
    <s v="Baked Goods"/>
    <n v="491"/>
    <s v="Birthday"/>
    <n v="497"/>
    <s v="Room Temperature"/>
    <x v="0"/>
    <x v="0"/>
    <s v="Finger Food"/>
    <s v="Rural"/>
    <s v="High"/>
    <n v="32"/>
    <n v="1.0122199592668024"/>
  </r>
  <r>
    <s v="Baked Goods"/>
    <n v="400"/>
    <s v="Corporate"/>
    <n v="500"/>
    <s v="Room Temperature"/>
    <x v="0"/>
    <x v="2"/>
    <s v="Sit-down Dinner"/>
    <s v="Urban"/>
    <s v="High"/>
    <n v="40"/>
    <n v="1.25"/>
  </r>
  <r>
    <s v="Baked Goods"/>
    <n v="300"/>
    <s v="Birthday"/>
    <n v="400"/>
    <s v="Room Temperature"/>
    <x v="0"/>
    <x v="2"/>
    <s v="Sit-down Dinner"/>
    <s v="Suburban"/>
    <s v="Low"/>
    <n v="20"/>
    <n v="1.3333333333333333"/>
  </r>
  <r>
    <s v="Vegetables"/>
    <n v="320"/>
    <s v="Wedding"/>
    <n v="400"/>
    <s v="Refrigerated"/>
    <x v="0"/>
    <x v="0"/>
    <s v="Sit-down Dinner"/>
    <s v="Suburban"/>
    <s v="High"/>
    <n v="35"/>
    <n v="1.25"/>
  </r>
  <r>
    <s v="Vegetables"/>
    <n v="250"/>
    <s v="Corporate"/>
    <n v="350"/>
    <s v="Refrigerated"/>
    <x v="1"/>
    <x v="1"/>
    <s v="Finger Food"/>
    <s v="Suburban"/>
    <s v="Moderate"/>
    <n v="20"/>
    <n v="1.4"/>
  </r>
  <r>
    <s v="Dairy Products"/>
    <n v="400"/>
    <s v="Wedding"/>
    <n v="500"/>
    <s v="Room Temperature"/>
    <x v="0"/>
    <x v="0"/>
    <s v="Finger Food"/>
    <s v="Urban"/>
    <s v="High"/>
    <n v="40"/>
    <n v="1.25"/>
  </r>
  <r>
    <s v="Dairy Products"/>
    <n v="280"/>
    <s v="Birthday"/>
    <n v="350"/>
    <s v="Room Temperature"/>
    <x v="0"/>
    <x v="0"/>
    <s v="Finger Food"/>
    <s v="Rural"/>
    <s v="Low"/>
    <n v="15"/>
    <n v="1.25"/>
  </r>
  <r>
    <s v="Baked Goods"/>
    <n v="280"/>
    <s v="Social Gathering"/>
    <n v="350"/>
    <s v="Room Temperature"/>
    <x v="0"/>
    <x v="1"/>
    <s v="Finger Food"/>
    <s v="Rural"/>
    <s v="Moderate"/>
    <n v="20"/>
    <n v="1.25"/>
  </r>
  <r>
    <s v="Dairy Products"/>
    <n v="400"/>
    <s v="Corporate"/>
    <n v="500"/>
    <s v="Room Temperature"/>
    <x v="0"/>
    <x v="0"/>
    <s v="Sit-down Dinner"/>
    <s v="Rural"/>
    <s v="High"/>
    <n v="40"/>
    <n v="1.25"/>
  </r>
  <r>
    <s v="Dairy Products"/>
    <n v="350"/>
    <s v="Wedding"/>
    <n v="450"/>
    <s v="Room Temperature"/>
    <x v="0"/>
    <x v="0"/>
    <s v="Sit-down Dinner"/>
    <s v="Suburban"/>
    <s v="High"/>
    <n v="45"/>
    <n v="1.2857142857142858"/>
  </r>
  <r>
    <s v="Dairy Products"/>
    <n v="400"/>
    <s v="Birthday"/>
    <n v="500"/>
    <s v="Room Temperature"/>
    <x v="0"/>
    <x v="0"/>
    <s v="Sit-down Dinner"/>
    <s v="Suburban"/>
    <s v="Low"/>
    <n v="25"/>
    <n v="1.25"/>
  </r>
  <r>
    <s v="Dairy Products"/>
    <n v="280"/>
    <s v="Birthday"/>
    <n v="350"/>
    <s v="Room Temperature"/>
    <x v="0"/>
    <x v="0"/>
    <s v="Finger Food"/>
    <s v="Suburban"/>
    <s v="Moderate"/>
    <n v="20"/>
    <n v="1.25"/>
  </r>
  <r>
    <s v="Dairy Products"/>
    <n v="400"/>
    <s v="Corporate"/>
    <n v="500"/>
    <s v="Room Temperature"/>
    <x v="0"/>
    <x v="1"/>
    <s v="Sit-down Dinner"/>
    <s v="Urban"/>
    <s v="High"/>
    <n v="50"/>
    <n v="1.25"/>
  </r>
  <r>
    <s v="Baked Goods"/>
    <n v="350"/>
    <s v="Corporate"/>
    <n v="450"/>
    <s v="Room Temperature"/>
    <x v="0"/>
    <x v="1"/>
    <s v="Sit-down Dinner"/>
    <s v="Urban"/>
    <s v="Moderate"/>
    <n v="25"/>
    <n v="1.2857142857142858"/>
  </r>
  <r>
    <s v="Dairy Products"/>
    <n v="400"/>
    <s v="Wedding"/>
    <n v="500"/>
    <s v="Room Temperature"/>
    <x v="1"/>
    <x v="0"/>
    <s v="Finger Food"/>
    <s v="Rural"/>
    <s v="High"/>
    <n v="40"/>
    <n v="1.25"/>
  </r>
  <r>
    <s v="Fruits"/>
    <n v="250"/>
    <s v="Social Gathering"/>
    <n v="350"/>
    <s v="Room Temperature"/>
    <x v="0"/>
    <x v="1"/>
    <s v="Finger Food"/>
    <s v="Suburban"/>
    <s v="Moderate"/>
    <n v="20"/>
    <n v="1.4"/>
  </r>
  <r>
    <s v="Baked Goods"/>
    <n v="292"/>
    <s v="Corporate"/>
    <n v="470"/>
    <s v="Room Temperature"/>
    <x v="0"/>
    <x v="0"/>
    <s v="Sit-down Dinner"/>
    <s v="Urban"/>
    <s v="High"/>
    <n v="50"/>
    <n v="1.6095890410958904"/>
  </r>
  <r>
    <s v="Baked Goods"/>
    <n v="400"/>
    <s v="Wedding"/>
    <n v="500"/>
    <s v="Room Temperature"/>
    <x v="0"/>
    <x v="0"/>
    <s v="Sit-down Dinner"/>
    <s v="Suburban"/>
    <s v="High"/>
    <n v="40"/>
    <n v="1.25"/>
  </r>
  <r>
    <s v="Baked Goods"/>
    <n v="320"/>
    <s v="Social Gathering"/>
    <n v="400"/>
    <s v="Room Temperature"/>
    <x v="0"/>
    <x v="2"/>
    <s v="Finger Food"/>
    <s v="Rural"/>
    <s v="Moderate"/>
    <n v="25"/>
    <n v="1.25"/>
  </r>
  <r>
    <s v="Dairy Products"/>
    <n v="220"/>
    <s v="Corporate"/>
    <n v="300"/>
    <s v="Room Temperature"/>
    <x v="0"/>
    <x v="0"/>
    <s v="Finger Food"/>
    <s v="Urban"/>
    <s v="Moderate"/>
    <n v="15"/>
    <n v="1.3636363636363635"/>
  </r>
  <r>
    <s v="Baked Goods"/>
    <n v="450"/>
    <s v="Social Gathering"/>
    <n v="500"/>
    <s v="Room Temperature"/>
    <x v="0"/>
    <x v="0"/>
    <s v="Finger Food"/>
    <s v="Rural"/>
    <s v="High"/>
    <n v="30"/>
    <n v="1.1111111111111112"/>
  </r>
  <r>
    <s v="Fruits"/>
    <n v="280"/>
    <s v="Social Gathering"/>
    <n v="350"/>
    <s v="Room Temperature"/>
    <x v="1"/>
    <x v="2"/>
    <s v="Finger Food"/>
    <s v="Suburban"/>
    <s v="Moderate"/>
    <n v="20"/>
    <n v="1.25"/>
  </r>
  <r>
    <s v="Meat"/>
    <n v="380"/>
    <s v="Corporate"/>
    <n v="480"/>
    <s v="Refrigerated"/>
    <x v="0"/>
    <x v="1"/>
    <s v="Buffet"/>
    <s v="Suburban"/>
    <s v="Moderate"/>
    <n v="30"/>
    <n v="1.263157894736842"/>
  </r>
  <r>
    <s v="Meat"/>
    <n v="320"/>
    <s v="Wedding"/>
    <n v="400"/>
    <s v="Refrigerated"/>
    <x v="0"/>
    <x v="1"/>
    <s v="Finger Food"/>
    <s v="Rural"/>
    <s v="Moderate"/>
    <n v="25"/>
    <n v="1.25"/>
  </r>
  <r>
    <s v="Meat"/>
    <n v="207"/>
    <s v="Corporate"/>
    <n v="280"/>
    <s v="Refrigerated"/>
    <x v="0"/>
    <x v="1"/>
    <s v="Finger Food"/>
    <s v="Suburban"/>
    <s v="High"/>
    <n v="20"/>
    <n v="1.3526570048309179"/>
  </r>
  <r>
    <s v="Meat"/>
    <n v="491"/>
    <s v="Birthday"/>
    <n v="497"/>
    <s v="Room Temperature"/>
    <x v="0"/>
    <x v="1"/>
    <s v="Finger Food"/>
    <s v="Urban"/>
    <s v="High"/>
    <n v="38"/>
    <n v="1.0122199592668024"/>
  </r>
  <r>
    <s v="Meat"/>
    <n v="267"/>
    <s v="Corporate"/>
    <n v="393"/>
    <s v="Refrigerated"/>
    <x v="0"/>
    <x v="2"/>
    <s v="Sit-down Dinner"/>
    <s v="Rural"/>
    <s v="Low"/>
    <n v="24"/>
    <n v="1.4719101123595506"/>
  </r>
  <r>
    <s v="Dairy Products"/>
    <n v="280"/>
    <s v="Corporate"/>
    <n v="350"/>
    <s v="Room Temperature"/>
    <x v="0"/>
    <x v="0"/>
    <s v="Finger Food"/>
    <s v="Urban"/>
    <s v="Moderate"/>
    <n v="20"/>
    <n v="1.25"/>
  </r>
  <r>
    <s v="Baked Goods"/>
    <n v="280"/>
    <s v="Corporate"/>
    <n v="350"/>
    <s v="Room Temperature"/>
    <x v="0"/>
    <x v="0"/>
    <s v="Finger Food"/>
    <s v="Suburban"/>
    <s v="Moderate"/>
    <n v="20"/>
    <n v="1.25"/>
  </r>
  <r>
    <s v="Dairy Products"/>
    <n v="280"/>
    <s v="Corporate"/>
    <n v="350"/>
    <s v="Room Temperature"/>
    <x v="0"/>
    <x v="0"/>
    <s v="Finger Food"/>
    <s v="Rural"/>
    <s v="Moderate"/>
    <n v="20"/>
    <n v="1.25"/>
  </r>
  <r>
    <s v="Baked Goods"/>
    <n v="400"/>
    <s v="Social Gathering"/>
    <n v="500"/>
    <s v="Room Temperature"/>
    <x v="0"/>
    <x v="1"/>
    <s v="Sit-down Dinner"/>
    <s v="Suburban"/>
    <s v="High"/>
    <n v="50"/>
    <n v="1.25"/>
  </r>
  <r>
    <s v="Dairy Products"/>
    <n v="320"/>
    <s v="Birthday"/>
    <n v="400"/>
    <s v="Room Temperature"/>
    <x v="0"/>
    <x v="0"/>
    <s v="Finger Food"/>
    <s v="Suburban"/>
    <s v="Moderate"/>
    <n v="20"/>
    <n v="1.25"/>
  </r>
  <r>
    <s v="Dairy Products"/>
    <n v="280"/>
    <s v="Social Gathering"/>
    <n v="350"/>
    <s v="Room Temperature"/>
    <x v="0"/>
    <x v="2"/>
    <s v="Finger Food"/>
    <s v="Rural"/>
    <s v="Moderate"/>
    <n v="20"/>
    <n v="1.25"/>
  </r>
  <r>
    <s v="Baked Goods"/>
    <n v="491"/>
    <s v="Social Gathering"/>
    <n v="497"/>
    <s v="Room Temperature"/>
    <x v="0"/>
    <x v="0"/>
    <s v="Finger Food"/>
    <s v="Suburban"/>
    <s v="High"/>
    <n v="32"/>
    <n v="1.0122199592668024"/>
  </r>
  <r>
    <s v="Dairy Products"/>
    <n v="438"/>
    <s v="Corporate"/>
    <n v="493"/>
    <s v="Room Temperature"/>
    <x v="0"/>
    <x v="0"/>
    <s v="Sit-down Dinner"/>
    <s v="Urban"/>
    <s v="Moderate"/>
    <n v="35"/>
    <n v="1.1255707762557077"/>
  </r>
  <r>
    <s v="Dairy Products"/>
    <n v="350"/>
    <s v="Corporate"/>
    <n v="450"/>
    <s v="Room Temperature"/>
    <x v="0"/>
    <x v="0"/>
    <s v="Sit-down Dinner"/>
    <s v="Rural"/>
    <s v="Moderate"/>
    <n v="25"/>
    <n v="1.2857142857142858"/>
  </r>
  <r>
    <s v="Baked Goods"/>
    <n v="442"/>
    <s v="Social Gathering"/>
    <n v="482"/>
    <s v="Room Temperature"/>
    <x v="0"/>
    <x v="0"/>
    <s v="Sit-down Dinner"/>
    <s v="Suburban"/>
    <s v="Low"/>
    <n v="32"/>
    <n v="1.090497737556561"/>
  </r>
  <r>
    <s v="Meat"/>
    <n v="270"/>
    <s v="Corporate"/>
    <n v="470"/>
    <s v="Refrigerated"/>
    <x v="0"/>
    <x v="1"/>
    <s v="Sit-down Dinner"/>
    <s v="Urban"/>
    <s v="High"/>
    <n v="40"/>
    <n v="1.7407407407407407"/>
  </r>
  <r>
    <s v="Meat"/>
    <n v="284"/>
    <s v="Social Gathering"/>
    <n v="443"/>
    <s v="Refrigerated"/>
    <x v="1"/>
    <x v="1"/>
    <s v="Buffet"/>
    <s v="Rural"/>
    <s v="Low"/>
    <n v="32"/>
    <n v="1.5598591549295775"/>
  </r>
  <r>
    <s v="Meat"/>
    <n v="250"/>
    <s v="Wedding"/>
    <n v="400"/>
    <s v="Refrigerated"/>
    <x v="1"/>
    <x v="1"/>
    <s v="Sit-down Dinner"/>
    <s v="Urban"/>
    <s v="Low"/>
    <n v="25"/>
    <n v="1.6"/>
  </r>
  <r>
    <s v="Meat"/>
    <n v="320"/>
    <s v="Corporate"/>
    <n v="400"/>
    <s v="Refrigerated"/>
    <x v="0"/>
    <x v="2"/>
    <s v="Finger Food"/>
    <s v="Rural"/>
    <s v="Moderate"/>
    <n v="25"/>
    <n v="1.25"/>
  </r>
  <r>
    <s v="Meat"/>
    <n v="220"/>
    <s v="Wedding"/>
    <n v="300"/>
    <s v="Refrigerated"/>
    <x v="1"/>
    <x v="1"/>
    <s v="Finger Food"/>
    <s v="Rural"/>
    <s v="Moderate"/>
    <n v="15"/>
    <n v="1.3636363636363635"/>
  </r>
  <r>
    <s v="Meat"/>
    <n v="367"/>
    <s v="Social Gathering"/>
    <n v="420"/>
    <s v="Refrigerated"/>
    <x v="0"/>
    <x v="0"/>
    <s v="Buffet"/>
    <s v="Urban"/>
    <s v="Low"/>
    <n v="40"/>
    <n v="1.1444141689373297"/>
  </r>
  <r>
    <s v="Meat"/>
    <n v="434"/>
    <s v="Birthday"/>
    <n v="495"/>
    <s v="Refrigerated"/>
    <x v="0"/>
    <x v="1"/>
    <s v="Sit-down Dinner"/>
    <s v="Suburban"/>
    <s v="High"/>
    <n v="36"/>
    <n v="1.1405529953917051"/>
  </r>
  <r>
    <s v="Meat"/>
    <n v="280"/>
    <s v="Corporate"/>
    <n v="350"/>
    <s v="Refrigerated"/>
    <x v="0"/>
    <x v="2"/>
    <s v="Finger Food"/>
    <s v="Suburban"/>
    <s v="Moderate"/>
    <n v="20"/>
    <n v="1.25"/>
  </r>
  <r>
    <s v="Meat"/>
    <n v="240"/>
    <s v="Birthday"/>
    <n v="450"/>
    <s v="Refrigerated"/>
    <x v="0"/>
    <x v="0"/>
    <s v="Sit-down Dinner"/>
    <s v="Urban"/>
    <s v="Low"/>
    <n v="20"/>
    <n v="1.875"/>
  </r>
  <r>
    <s v="Fruits"/>
    <n v="380"/>
    <s v="Birthday"/>
    <n v="480"/>
    <s v="Room Temperature"/>
    <x v="0"/>
    <x v="1"/>
    <s v="Buffet"/>
    <s v="Suburban"/>
    <s v="Moderate"/>
    <n v="30"/>
    <n v="1.263157894736842"/>
  </r>
  <r>
    <s v="Dairy Products"/>
    <n v="320"/>
    <s v="Birthday"/>
    <n v="400"/>
    <s v="Room Temperature"/>
    <x v="0"/>
    <x v="2"/>
    <s v="Buffet"/>
    <s v="Rural"/>
    <s v="High"/>
    <n v="40"/>
    <n v="1.25"/>
  </r>
  <r>
    <s v="Fruits"/>
    <n v="250"/>
    <s v="Social Gathering"/>
    <n v="480"/>
    <s v="Refrigerated"/>
    <x v="0"/>
    <x v="1"/>
    <s v="Finger Food"/>
    <s v="Urban"/>
    <s v="Low"/>
    <n v="20"/>
    <n v="1.92"/>
  </r>
  <r>
    <s v="Fruits"/>
    <n v="302"/>
    <s v="Corporate"/>
    <n v="371"/>
    <s v="Room Temperature"/>
    <x v="0"/>
    <x v="0"/>
    <s v="Buffet"/>
    <s v="Suburban"/>
    <s v="Low"/>
    <n v="27"/>
    <n v="1.2284768211920529"/>
  </r>
  <r>
    <s v="Fruits"/>
    <n v="300"/>
    <s v="Wedding"/>
    <n v="400"/>
    <s v="Room Temperature"/>
    <x v="0"/>
    <x v="1"/>
    <s v="Sit-down Dinner"/>
    <s v="Urban"/>
    <s v="High"/>
    <n v="40"/>
    <n v="1.3333333333333333"/>
  </r>
  <r>
    <s v="Vegetables"/>
    <n v="267"/>
    <s v="Corporate"/>
    <n v="393"/>
    <s v="Refrigerated"/>
    <x v="0"/>
    <x v="2"/>
    <s v="Sit-down Dinner"/>
    <s v="Urban"/>
    <s v="Low"/>
    <n v="24"/>
    <n v="1.4719101123595506"/>
  </r>
  <r>
    <s v="Fruits"/>
    <n v="320"/>
    <s v="Corporate"/>
    <n v="400"/>
    <s v="Room Temperature"/>
    <x v="0"/>
    <x v="0"/>
    <s v="Buffet"/>
    <s v="Urban"/>
    <s v="Moderate"/>
    <n v="25"/>
    <n v="1.25"/>
  </r>
  <r>
    <s v="Baked Goods"/>
    <n v="488"/>
    <s v="Corporate"/>
    <n v="498"/>
    <s v="Room Temperature"/>
    <x v="0"/>
    <x v="1"/>
    <s v="Finger Food"/>
    <s v="Urban"/>
    <s v="High"/>
    <n v="63"/>
    <n v="1.0204918032786885"/>
  </r>
  <r>
    <s v="Meat"/>
    <n v="350"/>
    <s v="Corporate"/>
    <n v="450"/>
    <s v="Room Temperature"/>
    <x v="0"/>
    <x v="1"/>
    <s v="Sit-down Dinner"/>
    <s v="Suburban"/>
    <s v="High"/>
    <n v="45"/>
    <n v="1.2857142857142858"/>
  </r>
  <r>
    <s v="Fruits"/>
    <n v="300"/>
    <s v="Social Gathering"/>
    <n v="400"/>
    <s v="Refrigerated"/>
    <x v="0"/>
    <x v="0"/>
    <s v="Buffet"/>
    <s v="Suburban"/>
    <s v="High"/>
    <n v="40"/>
    <n v="1.3333333333333333"/>
  </r>
  <r>
    <s v="Vegetables"/>
    <n v="300"/>
    <s v="Birthday"/>
    <n v="400"/>
    <s v="Refrigerated"/>
    <x v="0"/>
    <x v="2"/>
    <s v="Finger Food"/>
    <s v="Suburban"/>
    <s v="Moderate"/>
    <n v="15"/>
    <n v="1.3333333333333333"/>
  </r>
  <r>
    <s v="Dairy Products"/>
    <n v="472"/>
    <s v="Birthday"/>
    <n v="489"/>
    <s v="Room Temperature"/>
    <x v="0"/>
    <x v="0"/>
    <s v="Buffet"/>
    <s v="Urban"/>
    <s v="Low"/>
    <n v="36"/>
    <n v="1.0360169491525424"/>
  </r>
  <r>
    <s v="Fruits"/>
    <n v="380"/>
    <s v="Corporate"/>
    <n v="480"/>
    <s v="Refrigerated"/>
    <x v="1"/>
    <x v="0"/>
    <s v="Buffet"/>
    <s v="Suburban"/>
    <s v="Moderate"/>
    <n v="30"/>
    <n v="1.263157894736842"/>
  </r>
  <r>
    <s v="Vegetables"/>
    <n v="429"/>
    <s v="Wedding"/>
    <n v="496"/>
    <s v="Refrigerated"/>
    <x v="0"/>
    <x v="0"/>
    <s v="Sit-down Dinner"/>
    <s v="Rural"/>
    <s v="Low"/>
    <n v="42"/>
    <n v="1.1561771561771561"/>
  </r>
  <r>
    <s v="Baked Goods"/>
    <n v="220"/>
    <s v="Birthday"/>
    <n v="300"/>
    <s v="Refrigerated"/>
    <x v="0"/>
    <x v="0"/>
    <s v="Finger Food"/>
    <s v="Suburban"/>
    <s v="Low"/>
    <n v="15"/>
    <n v="1.3636363636363635"/>
  </r>
  <r>
    <s v="Meat"/>
    <n v="220"/>
    <s v="Social Gathering"/>
    <n v="300"/>
    <s v="Room Temperature"/>
    <x v="0"/>
    <x v="2"/>
    <s v="Finger Food"/>
    <s v="Suburban"/>
    <s v="Low"/>
    <n v="15"/>
    <n v="1.3636363636363635"/>
  </r>
  <r>
    <s v="Fruits"/>
    <n v="350"/>
    <s v="Corporate"/>
    <n v="450"/>
    <s v="Refrigerated"/>
    <x v="0"/>
    <x v="1"/>
    <s v="Sit-down Dinner"/>
    <s v="Suburban"/>
    <s v="Moderate"/>
    <n v="30"/>
    <n v="1.2857142857142858"/>
  </r>
  <r>
    <s v="Dairy Products"/>
    <n v="250"/>
    <s v="Corporate"/>
    <n v="350"/>
    <s v="Room Temperature"/>
    <x v="0"/>
    <x v="1"/>
    <s v="Finger Food"/>
    <s v="Urban"/>
    <s v="High"/>
    <n v="30"/>
    <n v="1.4"/>
  </r>
  <r>
    <s v="Fruits"/>
    <n v="230"/>
    <s v="Wedding"/>
    <n v="500"/>
    <s v="Room Temperature"/>
    <x v="0"/>
    <x v="1"/>
    <s v="Sit-down Dinner"/>
    <s v="Suburban"/>
    <s v="Moderate"/>
    <n v="30"/>
    <n v="2.1739130434782608"/>
  </r>
  <r>
    <s v="Dairy Products"/>
    <n v="320"/>
    <s v="Social Gathering"/>
    <n v="400"/>
    <s v="Room Temperature"/>
    <x v="0"/>
    <x v="2"/>
    <s v="Buffet"/>
    <s v="Rural"/>
    <s v="High"/>
    <n v="30"/>
    <n v="1.25"/>
  </r>
  <r>
    <s v="Meat"/>
    <n v="320"/>
    <s v="Corporate"/>
    <n v="400"/>
    <s v="Refrigerated"/>
    <x v="0"/>
    <x v="1"/>
    <s v="Buffet"/>
    <s v="Urban"/>
    <s v="High"/>
    <n v="45"/>
    <n v="1.25"/>
  </r>
  <r>
    <s v="Meat"/>
    <n v="310"/>
    <s v="Wedding"/>
    <n v="450"/>
    <s v="Refrigerated"/>
    <x v="1"/>
    <x v="2"/>
    <s v="Buffet"/>
    <s v="Urban"/>
    <s v="Low"/>
    <n v="25"/>
    <n v="1.4516129032258065"/>
  </r>
  <r>
    <s v="Fruits"/>
    <n v="491"/>
    <s v="Birthday"/>
    <n v="497"/>
    <s v="Refrigerated"/>
    <x v="0"/>
    <x v="1"/>
    <s v="Finger Food"/>
    <s v="Rural"/>
    <s v="High"/>
    <n v="32"/>
    <n v="1.0122199592668024"/>
  </r>
  <r>
    <s v="Meat"/>
    <n v="491"/>
    <s v="Birthday"/>
    <n v="497"/>
    <s v="Refrigerated"/>
    <x v="0"/>
    <x v="2"/>
    <s v="Finger Food"/>
    <s v="Suburban"/>
    <s v="High"/>
    <n v="32"/>
    <n v="1.0122199592668024"/>
  </r>
  <r>
    <s v="Meat"/>
    <n v="280"/>
    <s v="Birthday"/>
    <n v="350"/>
    <s v="Refrigerated"/>
    <x v="0"/>
    <x v="2"/>
    <s v="Finger Food"/>
    <s v="Rural"/>
    <s v="Moderate"/>
    <n v="20"/>
    <n v="1.25"/>
  </r>
  <r>
    <s v="Meat"/>
    <n v="292"/>
    <s v="Corporate"/>
    <n v="470"/>
    <s v="Refrigerated"/>
    <x v="0"/>
    <x v="1"/>
    <s v="Sit-down Dinner"/>
    <s v="Rural"/>
    <s v="High"/>
    <n v="50"/>
    <n v="1.6095890410958904"/>
  </r>
  <r>
    <s v="Vegetables"/>
    <n v="300"/>
    <s v="Wedding"/>
    <n v="400"/>
    <s v="Refrigerated"/>
    <x v="1"/>
    <x v="2"/>
    <s v="Buffet"/>
    <s v="Suburban"/>
    <s v="High"/>
    <n v="30"/>
    <n v="1.3333333333333333"/>
  </r>
  <r>
    <s v="Baked Goods"/>
    <n v="320"/>
    <s v="Birthday"/>
    <n v="400"/>
    <s v="Room Temperature"/>
    <x v="0"/>
    <x v="1"/>
    <s v="Buffet"/>
    <s v="Rural"/>
    <s v="High"/>
    <n v="30"/>
    <n v="1.25"/>
  </r>
  <r>
    <s v="Fruits"/>
    <n v="310"/>
    <s v="Corporate"/>
    <n v="350"/>
    <s v="Room Temperature"/>
    <x v="0"/>
    <x v="2"/>
    <s v="Finger Food"/>
    <s v="Urban"/>
    <s v="High"/>
    <n v="35"/>
    <n v="1.1290322580645162"/>
  </r>
  <r>
    <s v="Vegetables"/>
    <n v="280"/>
    <s v="Social Gathering"/>
    <n v="350"/>
    <s v="Refrigerated"/>
    <x v="0"/>
    <x v="2"/>
    <s v="Buffet"/>
    <s v="Urban"/>
    <s v="Low"/>
    <n v="20"/>
    <n v="1.25"/>
  </r>
  <r>
    <s v="Meat"/>
    <n v="320"/>
    <s v="Social Gathering"/>
    <n v="400"/>
    <s v="Refrigerated"/>
    <x v="0"/>
    <x v="0"/>
    <s v="Buffet"/>
    <s v="Rural"/>
    <s v="High"/>
    <n v="30"/>
    <n v="1.25"/>
  </r>
  <r>
    <s v="Meat"/>
    <n v="300"/>
    <s v="Corporate"/>
    <n v="400"/>
    <s v="Refrigerated"/>
    <x v="1"/>
    <x v="2"/>
    <s v="Finger Food"/>
    <s v="Rural"/>
    <s v="Moderate"/>
    <n v="25"/>
    <n v="1.3333333333333333"/>
  </r>
  <r>
    <s v="Vegetables"/>
    <n v="380"/>
    <s v="Wedding"/>
    <n v="500"/>
    <s v="Refrigerated"/>
    <x v="0"/>
    <x v="1"/>
    <s v="Sit-down Dinner"/>
    <s v="Urban"/>
    <s v="High"/>
    <n v="35"/>
    <n v="1.3157894736842106"/>
  </r>
  <r>
    <s v="Fruits"/>
    <n v="380"/>
    <s v="Birthday"/>
    <n v="480"/>
    <s v="Refrigerated"/>
    <x v="0"/>
    <x v="0"/>
    <s v="Buffet"/>
    <s v="Suburban"/>
    <s v="Moderate"/>
    <n v="30"/>
    <n v="1.263157894736842"/>
  </r>
  <r>
    <s v="Fruits"/>
    <n v="400"/>
    <s v="Wedding"/>
    <n v="500"/>
    <s v="Room Temperature"/>
    <x v="0"/>
    <x v="1"/>
    <s v="Sit-down Dinner"/>
    <s v="Urban"/>
    <s v="High"/>
    <n v="45"/>
    <n v="1.25"/>
  </r>
  <r>
    <s v="Fruits"/>
    <n v="350"/>
    <s v="Wedding"/>
    <n v="450"/>
    <s v="Refrigerated"/>
    <x v="0"/>
    <x v="0"/>
    <s v="Sit-down Dinner"/>
    <s v="Urban"/>
    <s v="High"/>
    <n v="35"/>
    <n v="1.2857142857142858"/>
  </r>
  <r>
    <s v="Meat"/>
    <n v="320"/>
    <s v="Birthday"/>
    <n v="400"/>
    <s v="Refrigerated"/>
    <x v="1"/>
    <x v="2"/>
    <s v="Finger Food"/>
    <s v="Suburban"/>
    <s v="Moderate"/>
    <n v="20"/>
    <n v="1.25"/>
  </r>
  <r>
    <s v="Meat"/>
    <n v="350"/>
    <s v="Wedding"/>
    <n v="450"/>
    <s v="Refrigerated"/>
    <x v="0"/>
    <x v="0"/>
    <s v="Sit-down Dinner"/>
    <s v="Suburban"/>
    <s v="High"/>
    <n v="35"/>
    <n v="1.2857142857142858"/>
  </r>
  <r>
    <s v="Fruits"/>
    <n v="429"/>
    <s v="Wedding"/>
    <n v="496"/>
    <s v="Room Temperature"/>
    <x v="0"/>
    <x v="2"/>
    <s v="Sit-down Dinner"/>
    <s v="Suburban"/>
    <s v="Low"/>
    <n v="42"/>
    <n v="1.1561771561771561"/>
  </r>
  <r>
    <s v="Vegetables"/>
    <n v="350"/>
    <s v="Corporate"/>
    <n v="450"/>
    <s v="Refrigerated"/>
    <x v="0"/>
    <x v="2"/>
    <s v="Sit-down Dinner"/>
    <s v="Urban"/>
    <s v="High"/>
    <n v="35"/>
    <n v="1.2857142857142858"/>
  </r>
  <r>
    <s v="Fruits"/>
    <n v="491"/>
    <s v="Birthday"/>
    <n v="497"/>
    <s v="Room Temperature"/>
    <x v="0"/>
    <x v="0"/>
    <s v="Finger Food"/>
    <s v="Urban"/>
    <s v="High"/>
    <n v="32"/>
    <n v="1.0122199592668024"/>
  </r>
  <r>
    <s v="Meat"/>
    <n v="350"/>
    <s v="Birthday"/>
    <n v="450"/>
    <s v="Room Temperature"/>
    <x v="0"/>
    <x v="1"/>
    <s v="Sit-down Dinner"/>
    <s v="Urban"/>
    <s v="Moderate"/>
    <n v="25"/>
    <n v="1.2857142857142858"/>
  </r>
  <r>
    <s v="Meat"/>
    <n v="491"/>
    <s v="Social Gathering"/>
    <n v="497"/>
    <s v="Room Temperature"/>
    <x v="0"/>
    <x v="1"/>
    <s v="Finger Food"/>
    <s v="Urban"/>
    <s v="High"/>
    <n v="32"/>
    <n v="1.0122199592668024"/>
  </r>
  <r>
    <s v="Baked Goods"/>
    <n v="310"/>
    <s v="Corporate"/>
    <n v="350"/>
    <s v="Room Temperature"/>
    <x v="0"/>
    <x v="2"/>
    <s v="Finger Food"/>
    <s v="Urban"/>
    <s v="High"/>
    <n v="35"/>
    <n v="1.1290322580645162"/>
  </r>
  <r>
    <s v="Baked Goods"/>
    <n v="284"/>
    <s v="Social Gathering"/>
    <n v="443"/>
    <s v="Room Temperature"/>
    <x v="0"/>
    <x v="1"/>
    <s v="Buffet"/>
    <s v="Rural"/>
    <s v="Low"/>
    <n v="32"/>
    <n v="1.5598591549295775"/>
  </r>
  <r>
    <s v="Fruits"/>
    <n v="220"/>
    <s v="Wedding"/>
    <n v="300"/>
    <s v="Room Temperature"/>
    <x v="0"/>
    <x v="0"/>
    <s v="Finger Food"/>
    <s v="Urban"/>
    <s v="Moderate"/>
    <n v="15"/>
    <n v="1.3636363636363635"/>
  </r>
  <r>
    <s v="Fruits"/>
    <n v="250"/>
    <s v="Wedding"/>
    <n v="350"/>
    <s v="Room Temperature"/>
    <x v="0"/>
    <x v="0"/>
    <s v="Finger Food"/>
    <s v="Rural"/>
    <s v="Moderate"/>
    <n v="20"/>
    <n v="1.4"/>
  </r>
  <r>
    <s v="Baked Goods"/>
    <n v="400"/>
    <s v="Wedding"/>
    <n v="500"/>
    <s v="Room Temperature"/>
    <x v="0"/>
    <x v="1"/>
    <s v="Sit-down Dinner"/>
    <s v="Rural"/>
    <s v="High"/>
    <n v="45"/>
    <n v="1.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2">
  <r>
    <s v="Meat"/>
    <n v="310"/>
    <x v="0"/>
    <n v="450"/>
    <s v="Refrigerated"/>
    <s v="Regular"/>
    <s v="All Seasons"/>
    <s v="Buffet"/>
    <s v="Urban"/>
    <s v="Low"/>
    <n v="25"/>
    <n v="5.5555555555555552E-2"/>
    <n v="425"/>
    <n v="25"/>
  </r>
  <r>
    <s v="Meat"/>
    <n v="400"/>
    <x v="1"/>
    <n v="500"/>
    <s v="Room Temperature"/>
    <s v="Regular"/>
    <s v="Winter"/>
    <s v="Buffet"/>
    <s v="Suburban"/>
    <s v="High"/>
    <n v="40"/>
    <n v="0.08"/>
    <n v="460"/>
    <n v="40"/>
  </r>
  <r>
    <s v="Vegetables"/>
    <n v="302"/>
    <x v="1"/>
    <n v="371"/>
    <s v="Refrigerated"/>
    <s v="Regular"/>
    <s v="Summer"/>
    <s v="Buffet"/>
    <s v="Suburban"/>
    <s v="Low"/>
    <n v="27"/>
    <n v="7.277628032345014E-2"/>
    <n v="344"/>
    <n v="27"/>
  </r>
  <r>
    <s v="Meat"/>
    <n v="491"/>
    <x v="1"/>
    <n v="497"/>
    <s v="Refrigerated"/>
    <s v="Regular"/>
    <s v="All Seasons"/>
    <s v="Finger Food"/>
    <s v="Rural"/>
    <s v="High"/>
    <n v="32"/>
    <n v="6.4386317907444673E-2"/>
    <n v="465"/>
    <n v="32"/>
  </r>
  <r>
    <s v="Meat"/>
    <n v="300"/>
    <x v="0"/>
    <n v="400"/>
    <s v="Refrigerated"/>
    <s v="Regular"/>
    <s v="Winter"/>
    <s v="Finger Food"/>
    <s v="Urban"/>
    <s v="Moderate"/>
    <n v="25"/>
    <n v="6.25E-2"/>
    <n v="375"/>
    <n v="25"/>
  </r>
  <r>
    <s v="Meat"/>
    <n v="302"/>
    <x v="1"/>
    <n v="371"/>
    <s v="Refrigerated"/>
    <s v="Regular"/>
    <s v="Summer"/>
    <s v="Buffet"/>
    <s v="Suburban"/>
    <s v="Low"/>
    <n v="27"/>
    <n v="7.277628032345014E-2"/>
    <n v="344"/>
    <n v="27"/>
  </r>
  <r>
    <s v="Meat"/>
    <n v="240"/>
    <x v="2"/>
    <n v="450"/>
    <s v="Refrigerated"/>
    <s v="Regular"/>
    <s v="Winter"/>
    <s v="Sit-down Dinner"/>
    <s v="Urban"/>
    <s v="Low"/>
    <n v="20"/>
    <n v="4.4444444444444446E-2"/>
    <n v="430"/>
    <n v="20"/>
  </r>
  <r>
    <s v="Meat"/>
    <n v="300"/>
    <x v="2"/>
    <n v="400"/>
    <s v="Refrigerated"/>
    <s v="Regular"/>
    <s v="Summer"/>
    <s v="Finger Food"/>
    <s v="Rural"/>
    <s v="Moderate"/>
    <n v="25"/>
    <n v="6.25E-2"/>
    <n v="375"/>
    <n v="25"/>
  </r>
  <r>
    <s v="Fruits"/>
    <n v="320"/>
    <x v="0"/>
    <n v="400"/>
    <s v="Refrigerated"/>
    <s v="Regular"/>
    <s v="All Seasons"/>
    <s v="Buffet"/>
    <s v="Urban"/>
    <s v="High"/>
    <n v="45"/>
    <n v="0.1125"/>
    <n v="355"/>
    <n v="45"/>
  </r>
  <r>
    <s v="Meat"/>
    <n v="400"/>
    <x v="0"/>
    <n v="500"/>
    <s v="Refrigerated"/>
    <s v="Occasional"/>
    <s v="Winter"/>
    <s v="Finger Food"/>
    <s v="Urban"/>
    <s v="High"/>
    <n v="40"/>
    <n v="0.08"/>
    <n v="460"/>
    <n v="40"/>
  </r>
  <r>
    <s v="Fruits"/>
    <n v="320"/>
    <x v="2"/>
    <n v="400"/>
    <s v="Room Temperature"/>
    <s v="Regular"/>
    <s v="Summer"/>
    <s v="Buffet"/>
    <s v="Rural"/>
    <s v="High"/>
    <n v="35"/>
    <n v="8.7499999999999994E-2"/>
    <n v="365"/>
    <n v="35"/>
  </r>
  <r>
    <s v="Meat"/>
    <n v="302"/>
    <x v="1"/>
    <n v="371"/>
    <s v="Room Temperature"/>
    <s v="Regular"/>
    <s v="Winter"/>
    <s v="Buffet"/>
    <s v="Suburban"/>
    <s v="Low"/>
    <n v="27"/>
    <n v="7.277628032345014E-2"/>
    <n v="344"/>
    <n v="27"/>
  </r>
  <r>
    <s v="Meat"/>
    <n v="400"/>
    <x v="2"/>
    <n v="500"/>
    <s v="Refrigerated"/>
    <s v="Occasional"/>
    <s v="Summer"/>
    <s v="Sit-down Dinner"/>
    <s v="Urban"/>
    <s v="Low"/>
    <n v="25"/>
    <n v="0.05"/>
    <n v="475"/>
    <n v="25"/>
  </r>
  <r>
    <s v="Meat"/>
    <n v="250"/>
    <x v="3"/>
    <n v="350"/>
    <s v="Room Temperature"/>
    <s v="Regular"/>
    <s v="Winter"/>
    <s v="Buffet"/>
    <s v="Urban"/>
    <s v="Low"/>
    <n v="10"/>
    <n v="2.8571428571428571E-2"/>
    <n v="340"/>
    <n v="10"/>
  </r>
  <r>
    <s v="Fruits"/>
    <n v="267"/>
    <x v="0"/>
    <n v="393"/>
    <s v="Refrigerated"/>
    <s v="Regular"/>
    <s v="Winter"/>
    <s v="Sit-down Dinner"/>
    <s v="Urban"/>
    <s v="Low"/>
    <n v="24"/>
    <n v="6.1068702290076333E-2"/>
    <n v="369"/>
    <n v="24"/>
  </r>
  <r>
    <s v="Meat"/>
    <n v="350"/>
    <x v="2"/>
    <n v="450"/>
    <s v="Refrigerated"/>
    <s v="Regular"/>
    <s v="Winter"/>
    <s v="Sit-down Dinner"/>
    <s v="Suburban"/>
    <s v="High"/>
    <n v="40"/>
    <n v="8.8888888888888892E-2"/>
    <n v="410"/>
    <n v="40"/>
  </r>
  <r>
    <s v="Fruits"/>
    <n v="300"/>
    <x v="1"/>
    <n v="400"/>
    <s v="Room Temperature"/>
    <s v="Regular"/>
    <s v="Winter"/>
    <s v="Finger Food"/>
    <s v="Suburban"/>
    <s v="Low"/>
    <n v="20"/>
    <n v="0.05"/>
    <n v="380"/>
    <n v="20"/>
  </r>
  <r>
    <s v="Fruits"/>
    <n v="380"/>
    <x v="2"/>
    <n v="500"/>
    <s v="Room Temperature"/>
    <s v="Regular"/>
    <s v="Winter"/>
    <s v="Sit-down Dinner"/>
    <s v="Rural"/>
    <s v="High"/>
    <n v="35"/>
    <n v="7.0000000000000007E-2"/>
    <n v="464.99999999999994"/>
    <n v="35.000000000000057"/>
  </r>
  <r>
    <s v="Fruits"/>
    <n v="300"/>
    <x v="1"/>
    <n v="450"/>
    <s v="Refrigerated"/>
    <s v="Regular"/>
    <s v="All Seasons"/>
    <s v="Finger Food"/>
    <s v="Suburban"/>
    <s v="Low"/>
    <n v="25"/>
    <n v="5.5555555555555552E-2"/>
    <n v="425"/>
    <n v="25"/>
  </r>
  <r>
    <s v="Meat"/>
    <n v="220"/>
    <x v="3"/>
    <n v="300"/>
    <s v="Room Temperature"/>
    <s v="Regular"/>
    <s v="Winter"/>
    <s v="Buffet"/>
    <s v="Suburban"/>
    <s v="Low"/>
    <n v="10"/>
    <n v="3.3333333333333333E-2"/>
    <n v="290"/>
    <n v="10"/>
  </r>
  <r>
    <s v="Meat"/>
    <n v="220"/>
    <x v="0"/>
    <n v="450"/>
    <s v="Room Temperature"/>
    <s v="Regular"/>
    <s v="Winter"/>
    <s v="Finger Food"/>
    <s v="Urban"/>
    <s v="Moderate"/>
    <n v="30"/>
    <n v="6.6666666666666666E-2"/>
    <n v="420"/>
    <n v="30"/>
  </r>
  <r>
    <s v="Vegetables"/>
    <n v="220"/>
    <x v="0"/>
    <n v="300"/>
    <s v="Refrigerated"/>
    <s v="Regular"/>
    <s v="Winter"/>
    <s v="Finger Food"/>
    <s v="Suburban"/>
    <s v="Low"/>
    <n v="15"/>
    <n v="0.05"/>
    <n v="285"/>
    <n v="15"/>
  </r>
  <r>
    <s v="Meat"/>
    <n v="350"/>
    <x v="0"/>
    <n v="450"/>
    <s v="Refrigerated"/>
    <s v="Regular"/>
    <s v="Summer"/>
    <s v="Sit-down Dinner"/>
    <s v="Urban"/>
    <s v="High"/>
    <n v="35"/>
    <n v="7.7777777777777779E-2"/>
    <n v="415"/>
    <n v="35"/>
  </r>
  <r>
    <s v="Fruits"/>
    <n v="400"/>
    <x v="2"/>
    <n v="500"/>
    <s v="Refrigerated"/>
    <s v="Regular"/>
    <s v="Winter"/>
    <s v="Sit-down Dinner"/>
    <s v="Urban"/>
    <s v="High"/>
    <n v="40"/>
    <n v="0.08"/>
    <n v="460"/>
    <n v="40"/>
  </r>
  <r>
    <s v="Meat"/>
    <n v="320"/>
    <x v="2"/>
    <n v="400"/>
    <s v="Refrigerated"/>
    <s v="Regular"/>
    <s v="Winter"/>
    <s v="Finger Food"/>
    <s v="Suburban"/>
    <s v="Moderate"/>
    <n v="25"/>
    <n v="6.25E-2"/>
    <n v="375"/>
    <n v="25"/>
  </r>
  <r>
    <s v="Fruits"/>
    <n v="400"/>
    <x v="2"/>
    <n v="500"/>
    <s v="Refrigerated"/>
    <s v="Regular"/>
    <s v="All Seasons"/>
    <s v="Finger Food"/>
    <s v="Urban"/>
    <s v="High"/>
    <n v="40"/>
    <n v="0.08"/>
    <n v="460"/>
    <n v="40"/>
  </r>
  <r>
    <s v="Baked Goods"/>
    <n v="320"/>
    <x v="0"/>
    <n v="400"/>
    <s v="Room Temperature"/>
    <s v="Regular"/>
    <s v="Summer"/>
    <s v="Buffet"/>
    <s v="Rural"/>
    <s v="High"/>
    <n v="35"/>
    <n v="8.7499999999999994E-2"/>
    <n v="365"/>
    <n v="35"/>
  </r>
  <r>
    <s v="Meat"/>
    <n v="400"/>
    <x v="1"/>
    <n v="500"/>
    <s v="Room Temperature"/>
    <s v="Regular"/>
    <s v="Winter"/>
    <s v="Finger Food"/>
    <s v="Suburban"/>
    <s v="High"/>
    <n v="40"/>
    <n v="0.08"/>
    <n v="460"/>
    <n v="40"/>
  </r>
  <r>
    <s v="Meat"/>
    <n v="208"/>
    <x v="2"/>
    <n v="282"/>
    <s v="Refrigerated"/>
    <s v="Regular"/>
    <s v="Summer"/>
    <s v="Sit-down Dinner"/>
    <s v="Rural"/>
    <s v="Moderate"/>
    <n v="22"/>
    <n v="7.8014184397163122E-2"/>
    <n v="260"/>
    <n v="22"/>
  </r>
  <r>
    <s v="Meat"/>
    <n v="280"/>
    <x v="1"/>
    <n v="350"/>
    <s v="Room Temperature"/>
    <s v="Regular"/>
    <s v="Winter"/>
    <s v="Finger Food"/>
    <s v="Rural"/>
    <s v="Moderate"/>
    <n v="20"/>
    <n v="5.7142857142857141E-2"/>
    <n v="330"/>
    <n v="20"/>
  </r>
  <r>
    <s v="Meat"/>
    <n v="380"/>
    <x v="0"/>
    <n v="400"/>
    <s v="Refrigerated"/>
    <s v="Regular"/>
    <s v="Winter"/>
    <s v="Finger Food"/>
    <s v="Suburban"/>
    <s v="Moderate"/>
    <n v="25"/>
    <n v="6.25E-2"/>
    <n v="375"/>
    <n v="25"/>
  </r>
  <r>
    <s v="Meat"/>
    <n v="438"/>
    <x v="0"/>
    <n v="493"/>
    <s v="Refrigerated"/>
    <s v="Regular"/>
    <s v="Summer"/>
    <s v="Sit-down Dinner"/>
    <s v="Urban"/>
    <s v="Moderate"/>
    <n v="35"/>
    <n v="7.099391480730223E-2"/>
    <n v="458"/>
    <n v="35"/>
  </r>
  <r>
    <s v="Fruits"/>
    <n v="350"/>
    <x v="0"/>
    <n v="450"/>
    <s v="Refrigerated"/>
    <s v="Regular"/>
    <s v="All Seasons"/>
    <s v="Finger Food"/>
    <s v="Suburban"/>
    <s v="Low"/>
    <n v="20"/>
    <n v="4.4444444444444446E-2"/>
    <n v="430"/>
    <n v="20"/>
  </r>
  <r>
    <s v="Meat"/>
    <n v="220"/>
    <x v="0"/>
    <n v="300"/>
    <s v="Refrigerated"/>
    <s v="Occasional"/>
    <s v="Winter"/>
    <s v="Finger Food"/>
    <s v="Suburban"/>
    <s v="Moderate"/>
    <n v="15"/>
    <n v="0.05"/>
    <n v="285"/>
    <n v="15"/>
  </r>
  <r>
    <s v="Fruits"/>
    <n v="220"/>
    <x v="0"/>
    <n v="300"/>
    <s v="Room Temperature"/>
    <s v="Regular"/>
    <s v="Winter"/>
    <s v="Finger Food"/>
    <s v="Rural"/>
    <s v="Moderate"/>
    <n v="15"/>
    <n v="0.05"/>
    <n v="285"/>
    <n v="15"/>
  </r>
  <r>
    <s v="Vegetables"/>
    <n v="280"/>
    <x v="3"/>
    <n v="350"/>
    <s v="Room Temperature"/>
    <s v="Regular"/>
    <s v="Summer"/>
    <s v="Buffet"/>
    <s v="Urban"/>
    <s v="Low"/>
    <n v="20"/>
    <n v="5.7142857142857141E-2"/>
    <n v="330"/>
    <n v="20"/>
  </r>
  <r>
    <s v="Meat"/>
    <n v="220"/>
    <x v="0"/>
    <n v="300"/>
    <s v="Room Temperature"/>
    <s v="Regular"/>
    <s v="Winter"/>
    <s v="Finger Food"/>
    <s v="Suburban"/>
    <s v="Moderate"/>
    <n v="15"/>
    <n v="0.05"/>
    <n v="285"/>
    <n v="15"/>
  </r>
  <r>
    <s v="Fruits"/>
    <n v="491"/>
    <x v="2"/>
    <n v="497"/>
    <s v="Room Temperature"/>
    <s v="Regular"/>
    <s v="All Seasons"/>
    <s v="Finger Food"/>
    <s v="Urban"/>
    <s v="High"/>
    <n v="32"/>
    <n v="6.4386317907444673E-2"/>
    <n v="465"/>
    <n v="32"/>
  </r>
  <r>
    <s v="Fruits"/>
    <n v="400"/>
    <x v="1"/>
    <n v="500"/>
    <s v="Room Temperature"/>
    <s v="Regular"/>
    <s v="Winter"/>
    <s v="Sit-down Dinner"/>
    <s v="Urban"/>
    <s v="High"/>
    <n v="50"/>
    <n v="0.1"/>
    <n v="450"/>
    <n v="50"/>
  </r>
  <r>
    <s v="Meat"/>
    <n v="250"/>
    <x v="1"/>
    <n v="350"/>
    <s v="Refrigerated"/>
    <s v="Regular"/>
    <s v="Winter"/>
    <s v="Sit-down Dinner"/>
    <s v="Suburban"/>
    <s v="Moderate"/>
    <n v="20"/>
    <n v="5.7142857142857141E-2"/>
    <n v="330"/>
    <n v="20"/>
  </r>
  <r>
    <s v="Meat"/>
    <n v="300"/>
    <x v="0"/>
    <n v="400"/>
    <s v="Room Temperature"/>
    <s v="Regular"/>
    <s v="Winter"/>
    <s v="Sit-down Dinner"/>
    <s v="Suburban"/>
    <s v="High"/>
    <n v="35"/>
    <n v="8.7499999999999994E-2"/>
    <n v="365"/>
    <n v="35"/>
  </r>
  <r>
    <s v="Dairy Products"/>
    <n v="439"/>
    <x v="0"/>
    <n v="459"/>
    <s v="Room Temperature"/>
    <s v="Regular"/>
    <s v="Summer"/>
    <s v="Buffet"/>
    <s v="Suburban"/>
    <s v="Low"/>
    <n v="39"/>
    <n v="8.4967320261437912E-2"/>
    <n v="420"/>
    <n v="39"/>
  </r>
  <r>
    <s v="Fruits"/>
    <n v="240"/>
    <x v="0"/>
    <n v="450"/>
    <s v="Room Temperature"/>
    <s v="Regular"/>
    <s v="Winter"/>
    <s v="Sit-down Dinner"/>
    <s v="Suburban"/>
    <s v="Low"/>
    <n v="20"/>
    <n v="4.4444444444444446E-2"/>
    <n v="430"/>
    <n v="20"/>
  </r>
  <r>
    <s v="Baked Goods"/>
    <n v="300"/>
    <x v="1"/>
    <n v="400"/>
    <s v="Room Temperature"/>
    <s v="Regular"/>
    <s v="Summer"/>
    <s v="Finger Food"/>
    <s v="Suburban"/>
    <s v="Low"/>
    <n v="20"/>
    <n v="0.05"/>
    <n v="380"/>
    <n v="20"/>
  </r>
  <r>
    <s v="Fruits"/>
    <n v="280"/>
    <x v="0"/>
    <n v="350"/>
    <s v="Refrigerated"/>
    <s v="Occasional"/>
    <s v="Summer"/>
    <s v="Finger Food"/>
    <s v="Suburban"/>
    <s v="Moderate"/>
    <n v="20"/>
    <n v="5.7142857142857141E-2"/>
    <n v="330"/>
    <n v="20"/>
  </r>
  <r>
    <s v="Fruits"/>
    <n v="350"/>
    <x v="2"/>
    <n v="450"/>
    <s v="Room Temperature"/>
    <s v="Regular"/>
    <s v="All Seasons"/>
    <s v="Sit-down Dinner"/>
    <s v="Urban"/>
    <s v="High"/>
    <n v="40"/>
    <n v="8.8888888888888892E-2"/>
    <n v="410"/>
    <n v="40"/>
  </r>
  <r>
    <s v="Meat"/>
    <n v="400"/>
    <x v="3"/>
    <n v="450"/>
    <s v="Refrigerated"/>
    <s v="Regular"/>
    <s v="All Seasons"/>
    <s v="Buffet"/>
    <s v="Urban"/>
    <s v="Moderate"/>
    <n v="30"/>
    <n v="6.6666666666666666E-2"/>
    <n v="420"/>
    <n v="30"/>
  </r>
  <r>
    <s v="Fruits"/>
    <n v="434"/>
    <x v="1"/>
    <n v="495"/>
    <s v="Room Temperature"/>
    <s v="Regular"/>
    <s v="Summer"/>
    <s v="Sit-down Dinner"/>
    <s v="Suburban"/>
    <s v="Low"/>
    <n v="36"/>
    <n v="7.2727272727272724E-2"/>
    <n v="459"/>
    <n v="36"/>
  </r>
  <r>
    <s v="Fruits"/>
    <n v="300"/>
    <x v="0"/>
    <n v="400"/>
    <s v="Refrigerated"/>
    <s v="Regular"/>
    <s v="All Seasons"/>
    <s v="Finger Food"/>
    <s v="Rural"/>
    <s v="Moderate"/>
    <n v="15"/>
    <n v="3.7499999999999999E-2"/>
    <n v="385"/>
    <n v="15"/>
  </r>
  <r>
    <s v="Fruits"/>
    <n v="290"/>
    <x v="3"/>
    <n v="374"/>
    <s v="Room Temperature"/>
    <s v="Regular"/>
    <s v="Winter"/>
    <s v="Finger Food"/>
    <s v="Urban"/>
    <s v="Low"/>
    <n v="27"/>
    <n v="7.2192513368983954E-2"/>
    <n v="347"/>
    <n v="27"/>
  </r>
  <r>
    <s v="Dairy Products"/>
    <n v="300"/>
    <x v="1"/>
    <n v="400"/>
    <s v="Room Temperature"/>
    <s v="Regular"/>
    <s v="Winter"/>
    <s v="Finger Food"/>
    <s v="Urban"/>
    <s v="Low"/>
    <n v="20"/>
    <n v="0.05"/>
    <n v="380"/>
    <n v="20"/>
  </r>
  <r>
    <s v="Meat"/>
    <n v="320"/>
    <x v="3"/>
    <n v="400"/>
    <s v="Refrigerated"/>
    <s v="Regular"/>
    <s v="Summer"/>
    <s v="Sit-down Dinner"/>
    <s v="Suburban"/>
    <s v="High"/>
    <n v="40"/>
    <n v="0.1"/>
    <n v="360"/>
    <n v="40"/>
  </r>
  <r>
    <s v="Baked Goods"/>
    <n v="320"/>
    <x v="1"/>
    <n v="400"/>
    <s v="Room Temperature"/>
    <s v="Regular"/>
    <s v="Summer"/>
    <s v="Finger Food"/>
    <s v="Urban"/>
    <s v="Moderate"/>
    <n v="20"/>
    <n v="0.05"/>
    <n v="380"/>
    <n v="20"/>
  </r>
  <r>
    <s v="Meat"/>
    <n v="400"/>
    <x v="3"/>
    <n v="500"/>
    <s v="Refrigerated"/>
    <s v="Regular"/>
    <s v="Summer"/>
    <s v="Sit-down Dinner"/>
    <s v="Suburban"/>
    <s v="High"/>
    <n v="45"/>
    <n v="0.09"/>
    <n v="455"/>
    <n v="45"/>
  </r>
  <r>
    <s v="Vegetables"/>
    <n v="280"/>
    <x v="1"/>
    <n v="350"/>
    <s v="Refrigerated"/>
    <s v="Regular"/>
    <s v="All Seasons"/>
    <s v="Finger Food"/>
    <s v="Rural"/>
    <s v="Moderate"/>
    <n v="20"/>
    <n v="5.7142857142857141E-2"/>
    <n v="330"/>
    <n v="20"/>
  </r>
  <r>
    <s v="Baked Goods"/>
    <n v="380"/>
    <x v="0"/>
    <n v="500"/>
    <s v="Room Temperature"/>
    <s v="Regular"/>
    <s v="Winter"/>
    <s v="Sit-down Dinner"/>
    <s v="Urban"/>
    <s v="High"/>
    <n v="35"/>
    <n v="7.0000000000000007E-2"/>
    <n v="464.99999999999994"/>
    <n v="35.000000000000057"/>
  </r>
  <r>
    <s v="Meat"/>
    <n v="380"/>
    <x v="1"/>
    <n v="480"/>
    <s v="Refrigerated"/>
    <s v="Regular"/>
    <s v="Summer"/>
    <s v="Buffet"/>
    <s v="Suburban"/>
    <s v="Moderate"/>
    <n v="30"/>
    <n v="6.25E-2"/>
    <n v="450"/>
    <n v="30"/>
  </r>
  <r>
    <s v="Meat"/>
    <n v="400"/>
    <x v="2"/>
    <n v="500"/>
    <s v="Refrigerated"/>
    <s v="Regular"/>
    <s v="Summer"/>
    <s v="Sit-down Dinner"/>
    <s v="Urban"/>
    <s v="High"/>
    <n v="50"/>
    <n v="0.1"/>
    <n v="450"/>
    <n v="50"/>
  </r>
  <r>
    <s v="Meat"/>
    <n v="320"/>
    <x v="1"/>
    <n v="400"/>
    <s v="Refrigerated"/>
    <s v="Regular"/>
    <s v="All Seasons"/>
    <s v="Buffet"/>
    <s v="Suburban"/>
    <s v="High"/>
    <n v="30"/>
    <n v="7.4999999999999997E-2"/>
    <n v="370"/>
    <n v="30"/>
  </r>
  <r>
    <s v="Vegetables"/>
    <n v="280"/>
    <x v="2"/>
    <n v="350"/>
    <s v="Refrigerated"/>
    <s v="Regular"/>
    <s v="Winter"/>
    <s v="Finger Food"/>
    <s v="Urban"/>
    <s v="Low"/>
    <n v="15"/>
    <n v="4.2857142857142858E-2"/>
    <n v="335"/>
    <n v="15"/>
  </r>
  <r>
    <s v="Vegetables"/>
    <n v="320"/>
    <x v="1"/>
    <n v="400"/>
    <s v="Refrigerated"/>
    <s v="Regular"/>
    <s v="Summer"/>
    <s v="Sit-down Dinner"/>
    <s v="Suburban"/>
    <s v="High"/>
    <n v="40"/>
    <n v="0.1"/>
    <n v="360"/>
    <n v="40"/>
  </r>
  <r>
    <s v="Fruits"/>
    <n v="250"/>
    <x v="3"/>
    <n v="350"/>
    <s v="Room Temperature"/>
    <s v="Regular"/>
    <s v="All Seasons"/>
    <s v="Buffet"/>
    <s v="Urban"/>
    <s v="Low"/>
    <n v="10"/>
    <n v="2.8571428571428571E-2"/>
    <n v="340"/>
    <n v="10"/>
  </r>
  <r>
    <s v="Vegetables"/>
    <n v="350"/>
    <x v="0"/>
    <n v="450"/>
    <s v="Refrigerated"/>
    <s v="Regular"/>
    <s v="Winter"/>
    <s v="Sit-down Dinner"/>
    <s v="Suburban"/>
    <s v="High"/>
    <n v="35"/>
    <n v="7.7777777777777779E-2"/>
    <n v="415"/>
    <n v="35"/>
  </r>
  <r>
    <s v="Meat"/>
    <n v="250"/>
    <x v="2"/>
    <n v="350"/>
    <s v="Refrigerated"/>
    <s v="Occasional"/>
    <s v="All Seasons"/>
    <s v="Sit-down Dinner"/>
    <s v="Suburban"/>
    <s v="High"/>
    <n v="40"/>
    <n v="0.11428571428571428"/>
    <n v="310"/>
    <n v="40"/>
  </r>
  <r>
    <s v="Vegetables"/>
    <n v="280"/>
    <x v="0"/>
    <n v="350"/>
    <s v="Refrigerated"/>
    <s v="Occasional"/>
    <s v="Summer"/>
    <s v="Finger Food"/>
    <s v="Urban"/>
    <s v="Moderate"/>
    <n v="20"/>
    <n v="5.7142857142857141E-2"/>
    <n v="330"/>
    <n v="20"/>
  </r>
  <r>
    <s v="Baked Goods"/>
    <n v="450"/>
    <x v="1"/>
    <n v="500"/>
    <s v="Room Temperature"/>
    <s v="Regular"/>
    <s v="All Seasons"/>
    <s v="Finger Food"/>
    <s v="Rural"/>
    <s v="High"/>
    <n v="30"/>
    <n v="0.06"/>
    <n v="470"/>
    <n v="30"/>
  </r>
  <r>
    <s v="Dairy Products"/>
    <n v="250"/>
    <x v="3"/>
    <n v="350"/>
    <s v="Room Temperature"/>
    <s v="Regular"/>
    <s v="Summer"/>
    <s v="Buffet"/>
    <s v="Urban"/>
    <s v="Low"/>
    <n v="10"/>
    <n v="2.8571428571428571E-2"/>
    <n v="340"/>
    <n v="10"/>
  </r>
  <r>
    <s v="Fruits"/>
    <n v="230"/>
    <x v="2"/>
    <n v="500"/>
    <s v="Room Temperature"/>
    <s v="Regular"/>
    <s v="All Seasons"/>
    <s v="Sit-down Dinner"/>
    <s v="Rural"/>
    <s v="Moderate"/>
    <n v="30"/>
    <n v="0.06"/>
    <n v="470"/>
    <n v="30"/>
  </r>
  <r>
    <s v="Baked Goods"/>
    <n v="320"/>
    <x v="1"/>
    <n v="400"/>
    <s v="Room Temperature"/>
    <s v="Regular"/>
    <s v="Summer"/>
    <s v="Finger Food"/>
    <s v="Suburban"/>
    <s v="Moderate"/>
    <n v="25"/>
    <n v="6.25E-2"/>
    <n v="375"/>
    <n v="25"/>
  </r>
  <r>
    <s v="Baked Goods"/>
    <n v="442"/>
    <x v="2"/>
    <n v="482"/>
    <s v="Room Temperature"/>
    <s v="Regular"/>
    <s v="All Seasons"/>
    <s v="Sit-down Dinner"/>
    <s v="Urban"/>
    <s v="Low"/>
    <n v="32"/>
    <n v="6.6390041493775934E-2"/>
    <n v="450"/>
    <n v="32"/>
  </r>
  <r>
    <s v="Baked Goods"/>
    <n v="250"/>
    <x v="1"/>
    <n v="350"/>
    <s v="Room Temperature"/>
    <s v="Regular"/>
    <s v="Winter"/>
    <s v="Finger Food"/>
    <s v="Suburban"/>
    <s v="High"/>
    <n v="35"/>
    <n v="0.1"/>
    <n v="315"/>
    <n v="35"/>
  </r>
  <r>
    <s v="Vegetables"/>
    <n v="310"/>
    <x v="3"/>
    <n v="350"/>
    <s v="Refrigerated"/>
    <s v="Regular"/>
    <s v="Winter"/>
    <s v="Finger Food"/>
    <s v="Rural"/>
    <s v="High"/>
    <n v="35"/>
    <n v="0.1"/>
    <n v="315"/>
    <n v="35"/>
  </r>
  <r>
    <s v="Fruit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Dairy Products"/>
    <n v="350"/>
    <x v="0"/>
    <n v="450"/>
    <s v="Room Temperature"/>
    <s v="Regular"/>
    <s v="Summer"/>
    <s v="Finger Food"/>
    <s v="Urban"/>
    <s v="High"/>
    <n v="30"/>
    <n v="6.6666666666666666E-2"/>
    <n v="420"/>
    <n v="30"/>
  </r>
  <r>
    <s v="Meat"/>
    <n v="400"/>
    <x v="3"/>
    <n v="500"/>
    <s v="Refrigerated"/>
    <s v="Regular"/>
    <s v="Summer"/>
    <s v="Sit-down Dinner"/>
    <s v="Suburban"/>
    <s v="High"/>
    <n v="50"/>
    <n v="0.1"/>
    <n v="450"/>
    <n v="50"/>
  </r>
  <r>
    <s v="Fruits"/>
    <n v="320"/>
    <x v="0"/>
    <n v="400"/>
    <s v="Room Temperature"/>
    <s v="Regular"/>
    <s v="All Seasons"/>
    <s v="Finger Food"/>
    <s v="Suburban"/>
    <s v="High"/>
    <n v="35"/>
    <n v="8.7499999999999994E-2"/>
    <n v="365"/>
    <n v="35"/>
  </r>
  <r>
    <s v="Vegetables"/>
    <n v="350"/>
    <x v="2"/>
    <n v="450"/>
    <s v="Refrigerated"/>
    <s v="Occasional"/>
    <s v="Winter"/>
    <s v="Sit-down Dinner"/>
    <s v="Suburban"/>
    <s v="High"/>
    <n v="35"/>
    <n v="7.7777777777777779E-2"/>
    <n v="415"/>
    <n v="35"/>
  </r>
  <r>
    <s v="Meat"/>
    <n v="280"/>
    <x v="3"/>
    <n v="350"/>
    <s v="Room Temperature"/>
    <s v="Regular"/>
    <s v="Winter"/>
    <s v="Finger Food"/>
    <s v="Urban"/>
    <s v="Moderate"/>
    <n v="20"/>
    <n v="5.7142857142857141E-2"/>
    <n v="330"/>
    <n v="20"/>
  </r>
  <r>
    <s v="Meat"/>
    <n v="350"/>
    <x v="3"/>
    <n v="450"/>
    <s v="Refrigerated"/>
    <s v="Occasional"/>
    <s v="All Seasons"/>
    <s v="Finger Food"/>
    <s v="Rural"/>
    <s v="High"/>
    <n v="40"/>
    <n v="8.8888888888888892E-2"/>
    <n v="410"/>
    <n v="40"/>
  </r>
  <r>
    <s v="Baked Goods"/>
    <n v="302"/>
    <x v="3"/>
    <n v="371"/>
    <s v="Room Temperature"/>
    <s v="Regular"/>
    <s v="Summer"/>
    <s v="Buffet"/>
    <s v="Suburban"/>
    <s v="Low"/>
    <n v="27"/>
    <n v="7.277628032345014E-2"/>
    <n v="344"/>
    <n v="27"/>
  </r>
  <r>
    <s v="Fruits"/>
    <n v="438"/>
    <x v="0"/>
    <n v="493"/>
    <s v="Refrigerated"/>
    <s v="Regular"/>
    <s v="All Seasons"/>
    <s v="Sit-down Dinner"/>
    <s v="Urban"/>
    <s v="Moderate"/>
    <n v="35"/>
    <n v="7.099391480730223E-2"/>
    <n v="458"/>
    <n v="35"/>
  </r>
  <r>
    <s v="Baked Goods"/>
    <n v="310"/>
    <x v="0"/>
    <n v="350"/>
    <s v="Room Temperature"/>
    <s v="Regular"/>
    <s v="All Seasons"/>
    <s v="Finger Food"/>
    <s v="Urban"/>
    <s v="High"/>
    <n v="35"/>
    <n v="0.1"/>
    <n v="315"/>
    <n v="35"/>
  </r>
  <r>
    <s v="Dairy Products"/>
    <n v="320"/>
    <x v="3"/>
    <n v="400"/>
    <s v="Room Temperature"/>
    <s v="Regular"/>
    <s v="Summer"/>
    <s v="Buffet"/>
    <s v="Rural"/>
    <s v="High"/>
    <n v="40"/>
    <n v="0.1"/>
    <n v="360"/>
    <n v="40"/>
  </r>
  <r>
    <s v="Fruits"/>
    <n v="300"/>
    <x v="1"/>
    <n v="400"/>
    <s v="Room Temperature"/>
    <s v="Regular"/>
    <s v="All Seasons"/>
    <s v="Finger Food"/>
    <s v="Suburban"/>
    <s v="Moderate"/>
    <n v="15"/>
    <n v="3.7499999999999999E-2"/>
    <n v="385"/>
    <n v="15"/>
  </r>
  <r>
    <s v="Baked Goods"/>
    <n v="280"/>
    <x v="1"/>
    <n v="350"/>
    <s v="Room Temperature"/>
    <s v="Regular"/>
    <s v="Summer"/>
    <s v="Finger Food"/>
    <s v="Suburban"/>
    <s v="Moderate"/>
    <n v="20"/>
    <n v="5.7142857142857141E-2"/>
    <n v="330"/>
    <n v="20"/>
  </r>
  <r>
    <s v="Dairy Products"/>
    <n v="400"/>
    <x v="0"/>
    <n v="500"/>
    <s v="Room Temperature"/>
    <s v="Regular"/>
    <s v="Summer"/>
    <s v="Sit-down Dinner"/>
    <s v="Urban"/>
    <s v="Low"/>
    <n v="25"/>
    <n v="0.05"/>
    <n v="475"/>
    <n v="25"/>
  </r>
  <r>
    <s v="Vegetables"/>
    <n v="250"/>
    <x v="0"/>
    <n v="350"/>
    <s v="Room Temperature"/>
    <s v="Regular"/>
    <s v="Winter"/>
    <s v="Sit-down Dinner"/>
    <s v="Urban"/>
    <s v="Moderate"/>
    <n v="20"/>
    <n v="5.7142857142857141E-2"/>
    <n v="330"/>
    <n v="20"/>
  </r>
  <r>
    <s v="Fruits"/>
    <n v="350"/>
    <x v="0"/>
    <n v="450"/>
    <s v="Room Temperature"/>
    <s v="Regular"/>
    <s v="All Seasons"/>
    <s v="Sit-down Dinner"/>
    <s v="Suburban"/>
    <s v="High"/>
    <n v="45"/>
    <n v="0.1"/>
    <n v="405"/>
    <n v="45"/>
  </r>
  <r>
    <s v="Dairy Products"/>
    <n v="300"/>
    <x v="0"/>
    <n v="400"/>
    <s v="Room Temperature"/>
    <s v="Regular"/>
    <s v="Winter"/>
    <s v="Sit-down Dinner"/>
    <s v="Urban"/>
    <s v="High"/>
    <n v="40"/>
    <n v="0.1"/>
    <n v="360"/>
    <n v="40"/>
  </r>
  <r>
    <s v="Fruits"/>
    <n v="350"/>
    <x v="0"/>
    <n v="450"/>
    <s v="Refrigerated"/>
    <s v="Occasional"/>
    <s v="All Seasons"/>
    <s v="Sit-down Dinner"/>
    <s v="Rural"/>
    <s v="Moderate"/>
    <n v="25"/>
    <n v="5.5555555555555552E-2"/>
    <n v="425"/>
    <n v="25"/>
  </r>
  <r>
    <s v="Baked Goods"/>
    <n v="380"/>
    <x v="0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Dairy Products"/>
    <n v="250"/>
    <x v="0"/>
    <n v="480"/>
    <s v="Room Temperature"/>
    <s v="Regular"/>
    <s v="All Seasons"/>
    <s v="Finger Food"/>
    <s v="Urban"/>
    <s v="Low"/>
    <n v="20"/>
    <n v="4.1666666666666664E-2"/>
    <n v="460"/>
    <n v="20"/>
  </r>
  <r>
    <s v="Dairy Products"/>
    <n v="300"/>
    <x v="3"/>
    <n v="400"/>
    <s v="Room Temperature"/>
    <s v="Regular"/>
    <s v="Summer"/>
    <s v="Buffet"/>
    <s v="Suburban"/>
    <s v="High"/>
    <n v="30"/>
    <n v="7.4999999999999997E-2"/>
    <n v="370"/>
    <n v="30"/>
  </r>
  <r>
    <s v="Fruits"/>
    <n v="250"/>
    <x v="2"/>
    <n v="350"/>
    <s v="Refrigerated"/>
    <s v="Occasional"/>
    <s v="All Seasons"/>
    <s v="Sit-down Dinner"/>
    <s v="Suburban"/>
    <s v="Moderate"/>
    <n v="20"/>
    <n v="5.7142857142857141E-2"/>
    <n v="330"/>
    <n v="20"/>
  </r>
  <r>
    <s v="Fruits"/>
    <n v="400"/>
    <x v="3"/>
    <n v="500"/>
    <s v="Room Temperature"/>
    <s v="Regular"/>
    <s v="Summer"/>
    <s v="Sit-down Dinner"/>
    <s v="Suburban"/>
    <s v="High"/>
    <n v="40"/>
    <n v="0.08"/>
    <n v="460"/>
    <n v="40"/>
  </r>
  <r>
    <s v="Baked Goods"/>
    <n v="300"/>
    <x v="0"/>
    <n v="400"/>
    <s v="Room Temperature"/>
    <s v="Regular"/>
    <s v="Summer"/>
    <s v="Finger Food"/>
    <s v="Suburban"/>
    <s v="Moderate"/>
    <n v="25"/>
    <n v="6.25E-2"/>
    <n v="375"/>
    <n v="25"/>
  </r>
  <r>
    <s v="Meat"/>
    <n v="300"/>
    <x v="3"/>
    <n v="400"/>
    <s v="Refrigerated"/>
    <s v="Regular"/>
    <s v="All Seasons"/>
    <s v="Sit-down Dinner"/>
    <s v="Suburban"/>
    <s v="High"/>
    <n v="40"/>
    <n v="0.1"/>
    <n v="360"/>
    <n v="40"/>
  </r>
  <r>
    <s v="Fruits"/>
    <n v="350"/>
    <x v="3"/>
    <n v="450"/>
    <s v="Room Temperature"/>
    <s v="Regular"/>
    <s v="Summer"/>
    <s v="Sit-down Dinner"/>
    <s v="Suburban"/>
    <s v="High"/>
    <n v="45"/>
    <n v="0.1"/>
    <n v="405"/>
    <n v="45"/>
  </r>
  <r>
    <s v="Dairy Products"/>
    <n v="280"/>
    <x v="0"/>
    <n v="350"/>
    <s v="Refrigerated"/>
    <s v="Occasional"/>
    <s v="Summer"/>
    <s v="Finger Food"/>
    <s v="Suburban"/>
    <s v="Moderate"/>
    <n v="20"/>
    <n v="5.7142857142857141E-2"/>
    <n v="330"/>
    <n v="20"/>
  </r>
  <r>
    <s v="Fruits"/>
    <n v="380"/>
    <x v="3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Dairy Products"/>
    <n v="240"/>
    <x v="1"/>
    <n v="450"/>
    <s v="Room Temperature"/>
    <s v="Regular"/>
    <s v="All Seasons"/>
    <s v="Sit-down Dinner"/>
    <s v="Urban"/>
    <s v="Low"/>
    <n v="20"/>
    <n v="4.4444444444444446E-2"/>
    <n v="430"/>
    <n v="20"/>
  </r>
  <r>
    <s v="Baked Goods"/>
    <n v="397"/>
    <x v="2"/>
    <n v="482"/>
    <s v="Room Temperature"/>
    <s v="Regular"/>
    <s v="All Seasons"/>
    <s v="Sit-down Dinner"/>
    <s v="Urban"/>
    <s v="Moderate"/>
    <n v="31"/>
    <n v="6.4315352697095429E-2"/>
    <n v="451"/>
    <n v="31"/>
  </r>
  <r>
    <s v="Baked Good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Dairy Products"/>
    <n v="320"/>
    <x v="0"/>
    <n v="400"/>
    <s v="Room Temperature"/>
    <s v="Regular"/>
    <s v="All Seasons"/>
    <s v="Finger Food"/>
    <s v="Urban"/>
    <s v="Moderate"/>
    <n v="25"/>
    <n v="6.25E-2"/>
    <n v="375"/>
    <n v="25"/>
  </r>
  <r>
    <s v="Vegetables"/>
    <n v="400"/>
    <x v="3"/>
    <n v="500"/>
    <s v="Refrigerated"/>
    <s v="Occasional"/>
    <s v="Summer"/>
    <s v="Sit-down Dinner"/>
    <s v="Suburban"/>
    <s v="High"/>
    <n v="30"/>
    <n v="0.06"/>
    <n v="470"/>
    <n v="30"/>
  </r>
  <r>
    <s v="Dairy Products"/>
    <n v="220"/>
    <x v="0"/>
    <n v="300"/>
    <s v="Room Temperature"/>
    <s v="Regular"/>
    <s v="All Seasons"/>
    <s v="Finger Food"/>
    <s v="Rural"/>
    <s v="Moderate"/>
    <n v="15"/>
    <n v="0.05"/>
    <n v="285"/>
    <n v="15"/>
  </r>
  <r>
    <s v="Dairy Products"/>
    <n v="350"/>
    <x v="2"/>
    <n v="450"/>
    <s v="Room Temperature"/>
    <s v="Regular"/>
    <s v="Winter"/>
    <s v="Sit-down Dinner"/>
    <s v="Suburban"/>
    <s v="Moderate"/>
    <n v="25"/>
    <n v="5.5555555555555552E-2"/>
    <n v="425"/>
    <n v="25"/>
  </r>
  <r>
    <s v="Baked Goods"/>
    <n v="350"/>
    <x v="0"/>
    <n v="450"/>
    <s v="Room Temperature"/>
    <s v="Regular"/>
    <s v="All Seasons"/>
    <s v="Sit-down Dinner"/>
    <s v="Urban"/>
    <s v="Moderate"/>
    <n v="25"/>
    <n v="5.5555555555555552E-2"/>
    <n v="425"/>
    <n v="25"/>
  </r>
  <r>
    <s v="Baked Goods"/>
    <n v="300"/>
    <x v="3"/>
    <n v="400"/>
    <s v="Room Temperature"/>
    <s v="Regular"/>
    <s v="Winter"/>
    <s v="Finger Food"/>
    <s v="Suburban"/>
    <s v="Moderate"/>
    <n v="15"/>
    <n v="3.7499999999999999E-2"/>
    <n v="385"/>
    <n v="15"/>
  </r>
  <r>
    <s v="Baked Goods"/>
    <n v="350"/>
    <x v="3"/>
    <n v="450"/>
    <s v="Room Temperature"/>
    <s v="Regular"/>
    <s v="Winter"/>
    <s v="Sit-down Dinner"/>
    <s v="Suburban"/>
    <s v="High"/>
    <n v="35"/>
    <n v="7.7777777777777779E-2"/>
    <n v="415"/>
    <n v="35"/>
  </r>
  <r>
    <s v="Dairy Products"/>
    <n v="250"/>
    <x v="3"/>
    <n v="350"/>
    <s v="Room Temperature"/>
    <s v="Regular"/>
    <s v="Summer"/>
    <s v="Buffet"/>
    <s v="Rural"/>
    <s v="Moderate"/>
    <n v="20"/>
    <n v="5.7142857142857141E-2"/>
    <n v="330"/>
    <n v="20"/>
  </r>
  <r>
    <s v="Baked Goods"/>
    <n v="250"/>
    <x v="1"/>
    <n v="350"/>
    <s v="Room Temperature"/>
    <s v="Regular"/>
    <s v="Winter"/>
    <s v="Sit-down Dinner"/>
    <s v="Suburban"/>
    <s v="Moderate"/>
    <n v="20"/>
    <n v="5.7142857142857141E-2"/>
    <n v="330"/>
    <n v="20"/>
  </r>
  <r>
    <s v="Vegetables"/>
    <n v="400"/>
    <x v="3"/>
    <n v="500"/>
    <s v="Room Temperature"/>
    <s v="Regular"/>
    <s v="Summer"/>
    <s v="Sit-down Dinner"/>
    <s v="Urban"/>
    <s v="High"/>
    <n v="40"/>
    <n v="0.08"/>
    <n v="460"/>
    <n v="40"/>
  </r>
  <r>
    <s v="Vegetables"/>
    <n v="290"/>
    <x v="3"/>
    <n v="374"/>
    <s v="Room Temperature"/>
    <s v="Regular"/>
    <s v="All Seasons"/>
    <s v="Finger Food"/>
    <s v="Urban"/>
    <s v="Low"/>
    <n v="27"/>
    <n v="7.2192513368983954E-2"/>
    <n v="347"/>
    <n v="27"/>
  </r>
  <r>
    <s v="Dairy Products"/>
    <n v="280"/>
    <x v="3"/>
    <n v="350"/>
    <s v="Room Temperature"/>
    <s v="Regular"/>
    <s v="Winter"/>
    <s v="Sit-down Dinner"/>
    <s v="Urban"/>
    <s v="Low"/>
    <n v="25"/>
    <n v="7.1428571428571425E-2"/>
    <n v="325"/>
    <n v="25"/>
  </r>
  <r>
    <s v="Vegetables"/>
    <n v="350"/>
    <x v="0"/>
    <n v="450"/>
    <s v="Refrigerated"/>
    <s v="Regular"/>
    <s v="Summer"/>
    <s v="Buffet"/>
    <s v="Urban"/>
    <s v="High"/>
    <n v="40"/>
    <n v="8.8888888888888892E-2"/>
    <n v="410"/>
    <n v="40"/>
  </r>
  <r>
    <s v="Fruits"/>
    <n v="267"/>
    <x v="2"/>
    <n v="480"/>
    <s v="Refrigerated"/>
    <s v="Regular"/>
    <s v="Winter"/>
    <s v="Sit-down Dinner"/>
    <s v="Rural"/>
    <s v="Low"/>
    <n v="30"/>
    <n v="6.25E-2"/>
    <n v="450"/>
    <n v="30"/>
  </r>
  <r>
    <s v="Fruits"/>
    <n v="290"/>
    <x v="1"/>
    <n v="374"/>
    <s v="Refrigerated"/>
    <s v="Occasional"/>
    <s v="Winter"/>
    <s v="Finger Food"/>
    <s v="Rural"/>
    <s v="Low"/>
    <n v="27"/>
    <n v="7.2192513368983954E-2"/>
    <n v="347"/>
    <n v="27"/>
  </r>
  <r>
    <s v="Fruits"/>
    <n v="300"/>
    <x v="2"/>
    <n v="450"/>
    <s v="Room Temperature"/>
    <s v="Regular"/>
    <s v="Summer"/>
    <s v="Finger Food"/>
    <s v="Urban"/>
    <s v="High"/>
    <n v="35"/>
    <n v="7.7777777777777779E-2"/>
    <n v="415"/>
    <n v="35"/>
  </r>
  <r>
    <s v="Meat"/>
    <n v="400"/>
    <x v="2"/>
    <n v="500"/>
    <s v="Refrigerated"/>
    <s v="Regular"/>
    <s v="Summer"/>
    <s v="Sit-down Dinner"/>
    <s v="Suburban"/>
    <s v="High"/>
    <n v="50"/>
    <n v="0.1"/>
    <n v="450"/>
    <n v="50"/>
  </r>
  <r>
    <s v="Fruits"/>
    <n v="250"/>
    <x v="1"/>
    <n v="350"/>
    <s v="Room Temperature"/>
    <s v="Regular"/>
    <s v="Summer"/>
    <s v="Finger Food"/>
    <s v="Rural"/>
    <s v="High"/>
    <n v="30"/>
    <n v="8.5714285714285715E-2"/>
    <n v="320"/>
    <n v="30"/>
  </r>
  <r>
    <s v="Vegetables"/>
    <n v="310"/>
    <x v="1"/>
    <n v="350"/>
    <s v="Refrigerated"/>
    <s v="Regular"/>
    <s v="Summer"/>
    <s v="Finger Food"/>
    <s v="Rural"/>
    <s v="High"/>
    <n v="35"/>
    <n v="0.1"/>
    <n v="315"/>
    <n v="35"/>
  </r>
  <r>
    <s v="Meat"/>
    <n v="290"/>
    <x v="3"/>
    <n v="374"/>
    <s v="Refrigerated"/>
    <s v="Regular"/>
    <s v="Summer"/>
    <s v="Finger Food"/>
    <s v="Rural"/>
    <s v="Low"/>
    <n v="27"/>
    <n v="7.2192513368983954E-2"/>
    <n v="347"/>
    <n v="27"/>
  </r>
  <r>
    <s v="Meat"/>
    <n v="250"/>
    <x v="1"/>
    <n v="350"/>
    <s v="Refrigerated"/>
    <s v="Regular"/>
    <s v="Winter"/>
    <s v="Sit-down Dinner"/>
    <s v="Suburban"/>
    <s v="High"/>
    <n v="40"/>
    <n v="0.11428571428571428"/>
    <n v="310"/>
    <n v="40"/>
  </r>
  <r>
    <s v="Baked Goods"/>
    <n v="220"/>
    <x v="2"/>
    <n v="300"/>
    <s v="Room Temperature"/>
    <s v="Regular"/>
    <s v="Summer"/>
    <s v="Buffet"/>
    <s v="Suburban"/>
    <s v="Low"/>
    <n v="10"/>
    <n v="3.3333333333333333E-2"/>
    <n v="290"/>
    <n v="10"/>
  </r>
  <r>
    <s v="Meat"/>
    <n v="400"/>
    <x v="1"/>
    <n v="500"/>
    <s v="Refrigerated"/>
    <s v="Regular"/>
    <s v="Winter"/>
    <s v="Sit-down Dinner"/>
    <s v="Suburban"/>
    <s v="High"/>
    <n v="45"/>
    <n v="0.09"/>
    <n v="455"/>
    <n v="45"/>
  </r>
  <r>
    <s v="Vegetables"/>
    <n v="250"/>
    <x v="0"/>
    <n v="350"/>
    <s v="Refrigerated"/>
    <s v="Occasional"/>
    <s v="Summer"/>
    <s v="Buffet"/>
    <s v="Suburban"/>
    <s v="Low"/>
    <n v="10"/>
    <n v="2.8571428571428571E-2"/>
    <n v="340"/>
    <n v="10"/>
  </r>
  <r>
    <s v="Vegetables"/>
    <n v="350"/>
    <x v="0"/>
    <n v="450"/>
    <s v="Refrigerated"/>
    <s v="Regular"/>
    <s v="Summer"/>
    <s v="Finger Food"/>
    <s v="Urban"/>
    <s v="High"/>
    <n v="30"/>
    <n v="6.6666666666666666E-2"/>
    <n v="420"/>
    <n v="30"/>
  </r>
  <r>
    <s v="Meat"/>
    <n v="300"/>
    <x v="1"/>
    <n v="400"/>
    <s v="Refrigerated"/>
    <s v="Regular"/>
    <s v="All Seasons"/>
    <s v="Finger Food"/>
    <s v="Suburban"/>
    <s v="Low"/>
    <n v="20"/>
    <n v="0.05"/>
    <n v="380"/>
    <n v="20"/>
  </r>
  <r>
    <s v="Meat"/>
    <n v="250"/>
    <x v="1"/>
    <n v="350"/>
    <s v="Refrigerated"/>
    <s v="Regular"/>
    <s v="Winter"/>
    <s v="Finger Food"/>
    <s v="Suburban"/>
    <s v="Moderate"/>
    <n v="20"/>
    <n v="5.7142857142857141E-2"/>
    <n v="330"/>
    <n v="20"/>
  </r>
  <r>
    <s v="Meat"/>
    <n v="261"/>
    <x v="2"/>
    <n v="350"/>
    <s v="Refrigerated"/>
    <s v="Regular"/>
    <s v="Summer"/>
    <s v="Sit-down Dinner"/>
    <s v="Urban"/>
    <s v="Moderate"/>
    <n v="23"/>
    <n v="6.5714285714285711E-2"/>
    <n v="327"/>
    <n v="23"/>
  </r>
  <r>
    <s v="Meat"/>
    <n v="400"/>
    <x v="2"/>
    <n v="500"/>
    <s v="Refrigerated"/>
    <s v="Regular"/>
    <s v="All Seasons"/>
    <s v="Sit-down Dinner"/>
    <s v="Urban"/>
    <s v="High"/>
    <n v="30"/>
    <n v="0.06"/>
    <n v="470"/>
    <n v="30"/>
  </r>
  <r>
    <s v="Vegetables"/>
    <n v="350"/>
    <x v="2"/>
    <n v="450"/>
    <s v="Refrigerated"/>
    <s v="Regular"/>
    <s v="Winter"/>
    <s v="Sit-down Dinner"/>
    <s v="Urban"/>
    <s v="High"/>
    <n v="40"/>
    <n v="8.8888888888888892E-2"/>
    <n v="410"/>
    <n v="40"/>
  </r>
  <r>
    <s v="Fruits"/>
    <n v="320"/>
    <x v="3"/>
    <n v="400"/>
    <s v="Room Temperature"/>
    <s v="Regular"/>
    <s v="Summer"/>
    <s v="Buffet"/>
    <s v="Rural"/>
    <s v="High"/>
    <n v="30"/>
    <n v="7.4999999999999997E-2"/>
    <n v="370"/>
    <n v="30"/>
  </r>
  <r>
    <s v="Fruits"/>
    <n v="300"/>
    <x v="2"/>
    <n v="400"/>
    <s v="Refrigerated"/>
    <s v="Regular"/>
    <s v="Winter"/>
    <s v="Sit-down Dinner"/>
    <s v="Rural"/>
    <s v="Moderate"/>
    <n v="15"/>
    <n v="3.7499999999999999E-2"/>
    <n v="385"/>
    <n v="15"/>
  </r>
  <r>
    <s v="Vegetables"/>
    <n v="280"/>
    <x v="1"/>
    <n v="350"/>
    <s v="Room Temperature"/>
    <s v="Regular"/>
    <s v="Summer"/>
    <s v="Finger Food"/>
    <s v="Rural"/>
    <s v="Low"/>
    <n v="15"/>
    <n v="4.2857142857142858E-2"/>
    <n v="335"/>
    <n v="15"/>
  </r>
  <r>
    <s v="Meat"/>
    <n v="220"/>
    <x v="2"/>
    <n v="300"/>
    <s v="Refrigerated"/>
    <s v="Occasional"/>
    <s v="Winter"/>
    <s v="Finger Food"/>
    <s v="Suburban"/>
    <s v="Moderate"/>
    <n v="23"/>
    <n v="7.6666666666666661E-2"/>
    <n v="277"/>
    <n v="23"/>
  </r>
  <r>
    <s v="Vegetables"/>
    <n v="300"/>
    <x v="0"/>
    <n v="400"/>
    <s v="Refrigerated"/>
    <s v="Regular"/>
    <s v="Winter"/>
    <s v="Finger Food"/>
    <s v="Rural"/>
    <s v="Moderate"/>
    <n v="15"/>
    <n v="3.7499999999999999E-2"/>
    <n v="385"/>
    <n v="15"/>
  </r>
  <r>
    <s v="Meat"/>
    <n v="250"/>
    <x v="2"/>
    <n v="350"/>
    <s v="Room Temperature"/>
    <s v="Regular"/>
    <s v="Winter"/>
    <s v="Sit-down Dinner"/>
    <s v="Urban"/>
    <s v="Moderate"/>
    <n v="25"/>
    <n v="7.1428571428571425E-2"/>
    <n v="325"/>
    <n v="25"/>
  </r>
  <r>
    <s v="Baked Goods"/>
    <n v="280"/>
    <x v="3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380"/>
    <x v="3"/>
    <n v="400"/>
    <s v="Room Temperature"/>
    <s v="Regular"/>
    <s v="Summer"/>
    <s v="Finger Food"/>
    <s v="Suburban"/>
    <s v="Moderate"/>
    <n v="25"/>
    <n v="6.25E-2"/>
    <n v="375"/>
    <n v="25"/>
  </r>
  <r>
    <s v="Dairy Products"/>
    <n v="320"/>
    <x v="0"/>
    <n v="400"/>
    <s v="Room Temperature"/>
    <s v="Regular"/>
    <s v="All Seasons"/>
    <s v="Sit-down Dinner"/>
    <s v="Suburban"/>
    <s v="High"/>
    <n v="35"/>
    <n v="8.7499999999999994E-2"/>
    <n v="365"/>
    <n v="35"/>
  </r>
  <r>
    <s v="Baked Goods"/>
    <n v="350"/>
    <x v="1"/>
    <n v="450"/>
    <s v="Room Temperature"/>
    <s v="Regular"/>
    <s v="All Seasons"/>
    <s v="Sit-down Dinner"/>
    <s v="Suburban"/>
    <s v="Moderate"/>
    <n v="30"/>
    <n v="6.6666666666666666E-2"/>
    <n v="420"/>
    <n v="30"/>
  </r>
  <r>
    <s v="Dairy Products"/>
    <n v="230"/>
    <x v="0"/>
    <n v="500"/>
    <s v="Room Temperature"/>
    <s v="Regular"/>
    <s v="All Seasons"/>
    <s v="Sit-down Dinner"/>
    <s v="Urban"/>
    <s v="Moderate"/>
    <n v="30"/>
    <n v="0.06"/>
    <n v="470"/>
    <n v="30"/>
  </r>
  <r>
    <s v="Baked Goods"/>
    <n v="350"/>
    <x v="3"/>
    <n v="450"/>
    <s v="Room Temperature"/>
    <s v="Regular"/>
    <s v="All Seasons"/>
    <s v="Sit-down Dinner"/>
    <s v="Urban"/>
    <s v="High"/>
    <n v="40"/>
    <n v="8.8888888888888892E-2"/>
    <n v="410"/>
    <n v="40"/>
  </r>
  <r>
    <s v="Dairy Products"/>
    <n v="380"/>
    <x v="3"/>
    <n v="500"/>
    <s v="Room Temperature"/>
    <s v="Regular"/>
    <s v="Winter"/>
    <s v="Sit-down Dinner"/>
    <s v="Urban"/>
    <s v="Moderate"/>
    <n v="25"/>
    <n v="0.05"/>
    <n v="475"/>
    <n v="25"/>
  </r>
  <r>
    <s v="Dairy Products"/>
    <n v="342"/>
    <x v="3"/>
    <n v="405"/>
    <s v="Room Temperature"/>
    <s v="Regular"/>
    <s v="All Seasons"/>
    <s v="Finger Food"/>
    <s v="Rural"/>
    <s v="Moderate"/>
    <n v="29"/>
    <n v="7.160493827160494E-2"/>
    <n v="376"/>
    <n v="29"/>
  </r>
  <r>
    <s v="Fruits"/>
    <n v="400"/>
    <x v="2"/>
    <n v="500"/>
    <s v="Refrigerated"/>
    <s v="Occasional"/>
    <s v="Summer"/>
    <s v="Sit-down Dinner"/>
    <s v="Suburban"/>
    <s v="High"/>
    <n v="40"/>
    <n v="0.08"/>
    <n v="460"/>
    <n v="40"/>
  </r>
  <r>
    <s v="Vegetables"/>
    <n v="275"/>
    <x v="2"/>
    <n v="388"/>
    <s v="Room Temperature"/>
    <s v="Regular"/>
    <s v="All Seasons"/>
    <s v="Finger Food"/>
    <s v="Rural"/>
    <s v="Low"/>
    <n v="16"/>
    <n v="4.1237113402061855E-2"/>
    <n v="372"/>
    <n v="16"/>
  </r>
  <r>
    <s v="Vegetables"/>
    <n v="220"/>
    <x v="3"/>
    <n v="300"/>
    <s v="Refrigerated"/>
    <s v="Regular"/>
    <s v="Winter"/>
    <s v="Finger Food"/>
    <s v="Urban"/>
    <s v="Low"/>
    <n v="15"/>
    <n v="0.05"/>
    <n v="285"/>
    <n v="15"/>
  </r>
  <r>
    <s v="Baked Goods"/>
    <n v="280"/>
    <x v="2"/>
    <n v="400"/>
    <s v="Room Temperature"/>
    <s v="Regular"/>
    <s v="All Seasons"/>
    <s v="Buffet"/>
    <s v="Urban"/>
    <s v="Moderate"/>
    <n v="25"/>
    <n v="6.25E-2"/>
    <n v="375"/>
    <n v="25"/>
  </r>
  <r>
    <s v="Vegetables"/>
    <n v="400"/>
    <x v="0"/>
    <n v="500"/>
    <s v="Refrigerated"/>
    <s v="Occasional"/>
    <s v="Summer"/>
    <s v="Sit-down Dinner"/>
    <s v="Urban"/>
    <s v="High"/>
    <n v="40"/>
    <n v="0.08"/>
    <n v="460"/>
    <n v="40"/>
  </r>
  <r>
    <s v="Baked Good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Baked Goods"/>
    <n v="400"/>
    <x v="2"/>
    <n v="500"/>
    <s v="Room Temperature"/>
    <s v="Regular"/>
    <s v="Winter"/>
    <s v="Sit-down Dinner"/>
    <s v="Urban"/>
    <s v="High"/>
    <n v="40"/>
    <n v="0.08"/>
    <n v="460"/>
    <n v="40"/>
  </r>
  <r>
    <s v="Dairy Products"/>
    <n v="400"/>
    <x v="2"/>
    <n v="500"/>
    <s v="Refrigerated"/>
    <s v="Regular"/>
    <s v="Summer"/>
    <s v="Sit-down Dinner"/>
    <s v="Suburban"/>
    <s v="Low"/>
    <n v="25"/>
    <n v="0.05"/>
    <n v="475"/>
    <n v="25"/>
  </r>
  <r>
    <s v="Meat"/>
    <n v="350"/>
    <x v="3"/>
    <n v="450"/>
    <s v="Refrigerated"/>
    <s v="Regular"/>
    <s v="Summer"/>
    <s v="Sit-down Dinner"/>
    <s v="Suburban"/>
    <s v="High"/>
    <n v="35"/>
    <n v="7.7777777777777779E-2"/>
    <n v="415"/>
    <n v="35"/>
  </r>
  <r>
    <s v="Dairy Products"/>
    <n v="300"/>
    <x v="0"/>
    <n v="450"/>
    <s v="Room Temperature"/>
    <s v="Regular"/>
    <s v="Winter"/>
    <s v="Finger Food"/>
    <s v="Urban"/>
    <s v="High"/>
    <n v="35"/>
    <n v="7.7777777777777779E-2"/>
    <n v="415"/>
    <n v="35"/>
  </r>
  <r>
    <s v="Fruits"/>
    <n v="300"/>
    <x v="0"/>
    <n v="450"/>
    <s v="Room Temperature"/>
    <s v="Regular"/>
    <s v="All Seasons"/>
    <s v="Finger Food"/>
    <s v="Suburban"/>
    <s v="High"/>
    <n v="35"/>
    <n v="7.7777777777777779E-2"/>
    <n v="415"/>
    <n v="35"/>
  </r>
  <r>
    <s v="Dairy Products"/>
    <n v="472"/>
    <x v="3"/>
    <n v="489"/>
    <s v="Room Temperature"/>
    <s v="Regular"/>
    <s v="Summer"/>
    <s v="Buffet"/>
    <s v="Urban"/>
    <s v="Low"/>
    <n v="36"/>
    <n v="7.3619631901840496E-2"/>
    <n v="453"/>
    <n v="36"/>
  </r>
  <r>
    <s v="Fruits"/>
    <n v="397"/>
    <x v="2"/>
    <n v="482"/>
    <s v="Room Temperature"/>
    <s v="Regular"/>
    <s v="Summer"/>
    <s v="Sit-down Dinner"/>
    <s v="Suburban"/>
    <s v="Moderate"/>
    <n v="31"/>
    <n v="6.4315352697095429E-2"/>
    <n v="451"/>
    <n v="31"/>
  </r>
  <r>
    <s v="Dairy Products"/>
    <n v="439"/>
    <x v="1"/>
    <n v="459"/>
    <s v="Room Temperature"/>
    <s v="Regular"/>
    <s v="All Seasons"/>
    <s v="Buffet"/>
    <s v="Suburban"/>
    <s v="Low"/>
    <n v="39"/>
    <n v="8.4967320261437912E-2"/>
    <n v="420"/>
    <n v="39"/>
  </r>
  <r>
    <s v="Vegetables"/>
    <n v="220"/>
    <x v="0"/>
    <n v="300"/>
    <s v="Refrigerated"/>
    <s v="Occasional"/>
    <s v="Summer"/>
    <s v="Finger Food"/>
    <s v="Suburban"/>
    <s v="Moderate"/>
    <n v="15"/>
    <n v="0.05"/>
    <n v="285"/>
    <n v="15"/>
  </r>
  <r>
    <s v="Fruit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Fruit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300"/>
    <x v="0"/>
    <n v="420"/>
    <s v="Room Temperature"/>
    <s v="Regular"/>
    <s v="All Seasons"/>
    <s v="Finger Food"/>
    <s v="Urban"/>
    <s v="Low"/>
    <n v="20"/>
    <n v="4.7619047619047616E-2"/>
    <n v="400"/>
    <n v="20"/>
  </r>
  <r>
    <s v="Baked Goods"/>
    <n v="400"/>
    <x v="0"/>
    <n v="500"/>
    <s v="Room Temperature"/>
    <s v="Regular"/>
    <s v="Winter"/>
    <s v="Sit-down Dinner"/>
    <s v="Suburban"/>
    <s v="High"/>
    <n v="50"/>
    <n v="0.1"/>
    <n v="450"/>
    <n v="50"/>
  </r>
  <r>
    <s v="Baked Goods"/>
    <n v="280"/>
    <x v="0"/>
    <n v="350"/>
    <s v="Room Temperature"/>
    <s v="Regular"/>
    <s v="Summer"/>
    <s v="Finger Food"/>
    <s v="Suburban"/>
    <s v="Moderate"/>
    <n v="20"/>
    <n v="5.7142857142857141E-2"/>
    <n v="330"/>
    <n v="20"/>
  </r>
  <r>
    <s v="Baked Goods"/>
    <n v="350"/>
    <x v="2"/>
    <n v="450"/>
    <s v="Room Temperature"/>
    <s v="Regular"/>
    <s v="All Seasons"/>
    <s v="Sit-down Dinner"/>
    <s v="Rural"/>
    <s v="High"/>
    <n v="35"/>
    <n v="7.7777777777777779E-2"/>
    <n v="415"/>
    <n v="35"/>
  </r>
  <r>
    <s v="Baked Goods"/>
    <n v="350"/>
    <x v="0"/>
    <n v="450"/>
    <s v="Room Temperature"/>
    <s v="Regular"/>
    <s v="Summer"/>
    <s v="Sit-down Dinner"/>
    <s v="Suburban"/>
    <s v="High"/>
    <n v="40"/>
    <n v="8.8888888888888892E-2"/>
    <n v="410"/>
    <n v="40"/>
  </r>
  <r>
    <s v="Dairy Products"/>
    <n v="400"/>
    <x v="2"/>
    <n v="350"/>
    <s v="Room Temperature"/>
    <s v="Regular"/>
    <s v="Summer"/>
    <s v="Sit-down Dinner"/>
    <s v="Suburban"/>
    <s v="High"/>
    <n v="35"/>
    <n v="0.1"/>
    <n v="315"/>
    <n v="35"/>
  </r>
  <r>
    <s v="Meat"/>
    <n v="350"/>
    <x v="3"/>
    <n v="450"/>
    <s v="Refrigerated"/>
    <s v="Regular"/>
    <s v="All Seasons"/>
    <s v="Sit-down Dinner"/>
    <s v="Suburban"/>
    <s v="High"/>
    <n v="45"/>
    <n v="0.1"/>
    <n v="405"/>
    <n v="45"/>
  </r>
  <r>
    <s v="Fruits"/>
    <n v="250"/>
    <x v="3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350"/>
    <x v="0"/>
    <n v="450"/>
    <s v="Refrigerated"/>
    <s v="Regular"/>
    <s v="All Seasons"/>
    <s v="Sit-down Dinner"/>
    <s v="Urban"/>
    <s v="Moderate"/>
    <n v="25"/>
    <n v="5.5555555555555552E-2"/>
    <n v="425"/>
    <n v="25"/>
  </r>
  <r>
    <s v="Dairy Products"/>
    <n v="290"/>
    <x v="3"/>
    <n v="374"/>
    <s v="Room Temperature"/>
    <s v="Regular"/>
    <s v="Winter"/>
    <s v="Finger Food"/>
    <s v="Rural"/>
    <s v="Low"/>
    <n v="27"/>
    <n v="7.2192513368983954E-2"/>
    <n v="347"/>
    <n v="27"/>
  </r>
  <r>
    <s v="Dairy Products"/>
    <n v="400"/>
    <x v="2"/>
    <n v="350"/>
    <s v="Room Temperature"/>
    <s v="Regular"/>
    <s v="All Seasons"/>
    <s v="Sit-down Dinner"/>
    <s v="Rural"/>
    <s v="High"/>
    <n v="35"/>
    <n v="0.1"/>
    <n v="315"/>
    <n v="35"/>
  </r>
  <r>
    <s v="Dairy Products"/>
    <n v="280"/>
    <x v="0"/>
    <n v="350"/>
    <s v="Room Temperature"/>
    <s v="Regular"/>
    <s v="Summer"/>
    <s v="Finger Food"/>
    <s v="Suburban"/>
    <s v="Moderate"/>
    <n v="20"/>
    <n v="5.7142857142857141E-2"/>
    <n v="330"/>
    <n v="20"/>
  </r>
  <r>
    <s v="Dairy Products"/>
    <n v="400"/>
    <x v="0"/>
    <n v="500"/>
    <s v="Room Temperature"/>
    <s v="Regular"/>
    <s v="All Seasons"/>
    <s v="Sit-down Dinner"/>
    <s v="Urban"/>
    <s v="Low"/>
    <n v="25"/>
    <n v="0.05"/>
    <n v="475"/>
    <n v="25"/>
  </r>
  <r>
    <s v="Meat"/>
    <n v="400"/>
    <x v="2"/>
    <n v="500"/>
    <s v="Refrigerated"/>
    <s v="Occasional"/>
    <s v="Winter"/>
    <s v="Sit-down Dinner"/>
    <s v="Rural"/>
    <s v="High"/>
    <n v="45"/>
    <n v="0.09"/>
    <n v="455"/>
    <n v="45"/>
  </r>
  <r>
    <s v="Baked Goods"/>
    <n v="320"/>
    <x v="1"/>
    <n v="400"/>
    <s v="Room Temperature"/>
    <s v="Regular"/>
    <s v="Winter"/>
    <s v="Buffet"/>
    <s v="Rural"/>
    <s v="High"/>
    <n v="30"/>
    <n v="7.4999999999999997E-2"/>
    <n v="370"/>
    <n v="30"/>
  </r>
  <r>
    <s v="Fruits"/>
    <n v="310"/>
    <x v="0"/>
    <n v="450"/>
    <s v="Room Temperature"/>
    <s v="Regular"/>
    <s v="All Seasons"/>
    <s v="Buffet"/>
    <s v="Urban"/>
    <s v="Low"/>
    <n v="25"/>
    <n v="5.5555555555555552E-2"/>
    <n v="425"/>
    <n v="25"/>
  </r>
  <r>
    <s v="Vegetables"/>
    <n v="220"/>
    <x v="2"/>
    <n v="300"/>
    <s v="Refrigerated"/>
    <s v="Occasional"/>
    <s v="Summer"/>
    <s v="Finger Food"/>
    <s v="Rural"/>
    <s v="Low"/>
    <n v="15"/>
    <n v="0.05"/>
    <n v="285"/>
    <n v="15"/>
  </r>
  <r>
    <s v="Vegetables"/>
    <n v="367"/>
    <x v="3"/>
    <n v="420"/>
    <s v="Refrigerated"/>
    <s v="Regular"/>
    <s v="Summer"/>
    <s v="Buffet"/>
    <s v="Urban"/>
    <s v="Low"/>
    <n v="40"/>
    <n v="9.5238095238095233E-2"/>
    <n v="380"/>
    <n v="40"/>
  </r>
  <r>
    <s v="Meat"/>
    <n v="350"/>
    <x v="1"/>
    <n v="450"/>
    <s v="Refrigerated"/>
    <s v="Regular"/>
    <s v="Summer"/>
    <s v="Sit-down Dinner"/>
    <s v="Urban"/>
    <s v="Moderate"/>
    <n v="25"/>
    <n v="5.5555555555555552E-2"/>
    <n v="425"/>
    <n v="25"/>
  </r>
  <r>
    <s v="Dairy Products"/>
    <n v="250"/>
    <x v="2"/>
    <n v="500"/>
    <s v="Room Temperature"/>
    <s v="Regular"/>
    <s v="Winter"/>
    <s v="Buffet"/>
    <s v="Urban"/>
    <s v="High"/>
    <n v="40"/>
    <n v="0.08"/>
    <n v="460"/>
    <n v="40"/>
  </r>
  <r>
    <s v="Dairy Products"/>
    <n v="472"/>
    <x v="0"/>
    <n v="489"/>
    <s v="Room Temperature"/>
    <s v="Regular"/>
    <s v="Winter"/>
    <s v="Buffet"/>
    <s v="Urban"/>
    <s v="Low"/>
    <n v="36"/>
    <n v="7.3619631901840496E-2"/>
    <n v="453"/>
    <n v="36"/>
  </r>
  <r>
    <s v="Baked Goods"/>
    <n v="250"/>
    <x v="2"/>
    <n v="350"/>
    <s v="Room Temperature"/>
    <s v="Regular"/>
    <s v="All Seasons"/>
    <s v="Buffet"/>
    <s v="Urban"/>
    <s v="Low"/>
    <n v="10"/>
    <n v="2.8571428571428571E-2"/>
    <n v="340"/>
    <n v="10"/>
  </r>
  <r>
    <s v="Fruits"/>
    <n v="220"/>
    <x v="3"/>
    <n v="450"/>
    <s v="Refrigerated"/>
    <s v="Regular"/>
    <s v="Summer"/>
    <s v="Finger Food"/>
    <s v="Rural"/>
    <s v="Low"/>
    <n v="20"/>
    <n v="4.4444444444444446E-2"/>
    <n v="430"/>
    <n v="20"/>
  </r>
  <r>
    <s v="Vegetables"/>
    <n v="380"/>
    <x v="0"/>
    <n v="480"/>
    <s v="Refrigerated"/>
    <s v="Regular"/>
    <s v="Summer"/>
    <s v="Buffet"/>
    <s v="Suburban"/>
    <s v="Moderate"/>
    <n v="30"/>
    <n v="6.25E-2"/>
    <n v="450"/>
    <n v="30"/>
  </r>
  <r>
    <s v="Meat"/>
    <n v="220"/>
    <x v="0"/>
    <n v="300"/>
    <s v="Room Temperature"/>
    <s v="Regular"/>
    <s v="Winter"/>
    <s v="Finger Food"/>
    <s v="Rural"/>
    <s v="Moderate"/>
    <n v="15"/>
    <n v="0.05"/>
    <n v="285"/>
    <n v="15"/>
  </r>
  <r>
    <s v="Fruits"/>
    <n v="400"/>
    <x v="2"/>
    <n v="500"/>
    <s v="Room Temperature"/>
    <s v="Regular"/>
    <s v="Winter"/>
    <s v="Sit-down Dinner"/>
    <s v="Urban"/>
    <s v="High"/>
    <n v="40"/>
    <n v="0.08"/>
    <n v="460"/>
    <n v="40"/>
  </r>
  <r>
    <s v="Fruits"/>
    <n v="380"/>
    <x v="1"/>
    <n v="400"/>
    <s v="Room Temperature"/>
    <s v="Regular"/>
    <s v="Winter"/>
    <s v="Finger Food"/>
    <s v="Rural"/>
    <s v="Moderate"/>
    <n v="25"/>
    <n v="6.25E-2"/>
    <n v="375"/>
    <n v="25"/>
  </r>
  <r>
    <s v="Baked Goods"/>
    <n v="250"/>
    <x v="1"/>
    <n v="350"/>
    <s v="Room Temperature"/>
    <s v="Regular"/>
    <s v="Winter"/>
    <s v="Buffet"/>
    <s v="Rural"/>
    <s v="Moderate"/>
    <n v="20"/>
    <n v="5.7142857142857141E-2"/>
    <n v="330"/>
    <n v="20"/>
  </r>
  <r>
    <s v="Meat"/>
    <n v="350"/>
    <x v="1"/>
    <n v="450"/>
    <s v="Refrigerated"/>
    <s v="Regular"/>
    <s v="Winter"/>
    <s v="Sit-down Dinner"/>
    <s v="Suburban"/>
    <s v="Moderate"/>
    <n v="25"/>
    <n v="5.5555555555555552E-2"/>
    <n v="425"/>
    <n v="25"/>
  </r>
  <r>
    <s v="Fruits"/>
    <n v="491"/>
    <x v="1"/>
    <n v="497"/>
    <s v="Room Temperature"/>
    <s v="Regular"/>
    <s v="All Seasons"/>
    <s v="Finger Food"/>
    <s v="Rural"/>
    <s v="High"/>
    <n v="32"/>
    <n v="6.4386317907444673E-2"/>
    <n v="465"/>
    <n v="32"/>
  </r>
  <r>
    <s v="Fruits"/>
    <n v="380"/>
    <x v="1"/>
    <n v="480"/>
    <s v="Room Temperature"/>
    <s v="Occasional"/>
    <s v="Summer"/>
    <s v="Buffet"/>
    <s v="Suburban"/>
    <s v="Moderate"/>
    <n v="30"/>
    <n v="6.25E-2"/>
    <n v="450"/>
    <n v="30"/>
  </r>
  <r>
    <s v="Meat"/>
    <n v="292"/>
    <x v="3"/>
    <n v="470"/>
    <s v="Refrigerated"/>
    <s v="Regular"/>
    <s v="Summer"/>
    <s v="Sit-down Dinner"/>
    <s v="Urban"/>
    <s v="High"/>
    <n v="50"/>
    <n v="0.10638297872340426"/>
    <n v="420"/>
    <n v="50"/>
  </r>
  <r>
    <s v="Vegetables"/>
    <n v="400"/>
    <x v="1"/>
    <n v="500"/>
    <s v="Refrigerated"/>
    <s v="Regular"/>
    <s v="Winter"/>
    <s v="Sit-down Dinner"/>
    <s v="Suburban"/>
    <s v="Low"/>
    <n v="25"/>
    <n v="0.05"/>
    <n v="475"/>
    <n v="25"/>
  </r>
  <r>
    <s v="Baked Goods"/>
    <n v="300"/>
    <x v="1"/>
    <n v="450"/>
    <s v="Room Temperature"/>
    <s v="Regular"/>
    <s v="Summer"/>
    <s v="Finger Food"/>
    <s v="Suburban"/>
    <s v="High"/>
    <n v="35"/>
    <n v="7.7777777777777779E-2"/>
    <n v="415"/>
    <n v="35"/>
  </r>
  <r>
    <s v="Baked Good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Dairy Products"/>
    <n v="250"/>
    <x v="0"/>
    <n v="350"/>
    <s v="Room Temperature"/>
    <s v="Regular"/>
    <s v="All Seasons"/>
    <s v="Buffet"/>
    <s v="Urban"/>
    <s v="Low"/>
    <n v="10"/>
    <n v="2.8571428571428571E-2"/>
    <n v="340"/>
    <n v="10"/>
  </r>
  <r>
    <s v="Baked Goods"/>
    <n v="220"/>
    <x v="0"/>
    <n v="300"/>
    <s v="Room Temperature"/>
    <s v="Regular"/>
    <s v="Summer"/>
    <s v="Sit-down Dinner"/>
    <s v="Urban"/>
    <s v="Low"/>
    <n v="15"/>
    <n v="0.05"/>
    <n v="285"/>
    <n v="15"/>
  </r>
  <r>
    <s v="Fruits"/>
    <n v="230"/>
    <x v="0"/>
    <n v="500"/>
    <s v="Room Temperature"/>
    <s v="Regular"/>
    <s v="All Seasons"/>
    <s v="Sit-down Dinner"/>
    <s v="Urban"/>
    <s v="Low"/>
    <n v="20"/>
    <n v="0.04"/>
    <n v="480"/>
    <n v="20"/>
  </r>
  <r>
    <s v="Vegetables"/>
    <n v="320"/>
    <x v="1"/>
    <n v="400"/>
    <s v="Refrigerated"/>
    <s v="Regular"/>
    <s v="All Seasons"/>
    <s v="Finger Food"/>
    <s v="Rural"/>
    <s v="Moderate"/>
    <n v="25"/>
    <n v="6.25E-2"/>
    <n v="375"/>
    <n v="25"/>
  </r>
  <r>
    <s v="Baked Goods"/>
    <n v="450"/>
    <x v="0"/>
    <n v="500"/>
    <s v="Room Temperature"/>
    <s v="Occasional"/>
    <s v="Summer"/>
    <s v="Finger Food"/>
    <s v="Urban"/>
    <s v="High"/>
    <n v="30"/>
    <n v="0.06"/>
    <n v="470"/>
    <n v="30"/>
  </r>
  <r>
    <s v="Fruits"/>
    <n v="400"/>
    <x v="0"/>
    <n v="500"/>
    <s v="Refrigerated"/>
    <s v="Regular"/>
    <s v="All Seasons"/>
    <s v="Sit-down Dinner"/>
    <s v="Suburban"/>
    <s v="High"/>
    <n v="40"/>
    <n v="0.08"/>
    <n v="460"/>
    <n v="40"/>
  </r>
  <r>
    <s v="Fruits"/>
    <n v="342"/>
    <x v="0"/>
    <n v="405"/>
    <s v="Room Temperature"/>
    <s v="Regular"/>
    <s v="All Seasons"/>
    <s v="Finger Food"/>
    <s v="Urban"/>
    <s v="Moderate"/>
    <n v="29"/>
    <n v="7.160493827160494E-2"/>
    <n v="376"/>
    <n v="29"/>
  </r>
  <r>
    <s v="Dairy Products"/>
    <n v="400"/>
    <x v="2"/>
    <n v="350"/>
    <s v="Room Temperature"/>
    <s v="Regular"/>
    <s v="Winter"/>
    <s v="Sit-down Dinner"/>
    <s v="Rural"/>
    <s v="High"/>
    <n v="35"/>
    <n v="0.1"/>
    <n v="315"/>
    <n v="35"/>
  </r>
  <r>
    <s v="Vegetables"/>
    <n v="220"/>
    <x v="0"/>
    <n v="300"/>
    <s v="Refrigerated"/>
    <s v="Occasional"/>
    <s v="Summer"/>
    <s v="Finger Food"/>
    <s v="Suburban"/>
    <s v="Moderate"/>
    <n v="15"/>
    <n v="0.05"/>
    <n v="285"/>
    <n v="15"/>
  </r>
  <r>
    <s v="Vegetables"/>
    <n v="240"/>
    <x v="1"/>
    <n v="450"/>
    <s v="Refrigerated"/>
    <s v="Regular"/>
    <s v="All Seasons"/>
    <s v="Finger Food"/>
    <s v="Suburban"/>
    <s v="Moderate"/>
    <n v="30"/>
    <n v="6.6666666666666666E-2"/>
    <n v="420"/>
    <n v="30"/>
  </r>
  <r>
    <s v="Dairy Products"/>
    <n v="250"/>
    <x v="2"/>
    <n v="350"/>
    <s v="Room Temperature"/>
    <s v="Regular"/>
    <s v="All Seasons"/>
    <s v="Finger Food"/>
    <s v="Rural"/>
    <s v="High"/>
    <n v="35"/>
    <n v="0.1"/>
    <n v="315"/>
    <n v="35"/>
  </r>
  <r>
    <s v="Dairy Products"/>
    <n v="300"/>
    <x v="1"/>
    <n v="400"/>
    <s v="Room Temperature"/>
    <s v="Regular"/>
    <s v="All Seasons"/>
    <s v="Buffet"/>
    <s v="Urban"/>
    <s v="Moderate"/>
    <n v="30"/>
    <n v="7.4999999999999997E-2"/>
    <n v="370"/>
    <n v="30"/>
  </r>
  <r>
    <s v="Dairy Products"/>
    <n v="488"/>
    <x v="0"/>
    <n v="498"/>
    <s v="Room Temperature"/>
    <s v="Regular"/>
    <s v="Summer"/>
    <s v="Finger Food"/>
    <s v="Suburban"/>
    <s v="High"/>
    <n v="63"/>
    <n v="0.12650602409638553"/>
    <n v="435"/>
    <n v="63"/>
  </r>
  <r>
    <s v="Baked Goods"/>
    <n v="350"/>
    <x v="1"/>
    <n v="450"/>
    <s v="Room Temperature"/>
    <s v="Occasional"/>
    <s v="All Seasons"/>
    <s v="Finger Food"/>
    <s v="Rural"/>
    <s v="High"/>
    <n v="30"/>
    <n v="6.6666666666666666E-2"/>
    <n v="420"/>
    <n v="30"/>
  </r>
  <r>
    <s v="Meat"/>
    <n v="230"/>
    <x v="1"/>
    <n v="500"/>
    <s v="Refrigerated"/>
    <s v="Occasional"/>
    <s v="All Seasons"/>
    <s v="Sit-down Dinner"/>
    <s v="Suburban"/>
    <s v="Moderate"/>
    <n v="30"/>
    <n v="0.06"/>
    <n v="470"/>
    <n v="30"/>
  </r>
  <r>
    <s v="Meat"/>
    <n v="220"/>
    <x v="3"/>
    <n v="300"/>
    <s v="Room Temperature"/>
    <s v="Regular"/>
    <s v="Winter"/>
    <s v="Finger Food"/>
    <s v="Suburban"/>
    <s v="Moderate"/>
    <n v="15"/>
    <n v="0.05"/>
    <n v="285"/>
    <n v="15"/>
  </r>
  <r>
    <s v="Dairy Products"/>
    <n v="280"/>
    <x v="2"/>
    <n v="350"/>
    <s v="Room Temperature"/>
    <s v="Regular"/>
    <s v="Winter"/>
    <s v="Finger Food"/>
    <s v="Suburban"/>
    <s v="Moderate"/>
    <n v="20"/>
    <n v="5.7142857142857141E-2"/>
    <n v="330"/>
    <n v="20"/>
  </r>
  <r>
    <s v="Fruits"/>
    <n v="400"/>
    <x v="2"/>
    <n v="500"/>
    <s v="Room Temperature"/>
    <s v="Occasional"/>
    <s v="All Seasons"/>
    <s v="Sit-down Dinner"/>
    <s v="Suburban"/>
    <s v="High"/>
    <n v="50"/>
    <n v="0.1"/>
    <n v="450"/>
    <n v="50"/>
  </r>
  <r>
    <s v="Dairy Products"/>
    <n v="400"/>
    <x v="0"/>
    <n v="500"/>
    <s v="Room Temperature"/>
    <s v="Regular"/>
    <s v="All Seasons"/>
    <s v="Finger Food"/>
    <s v="Urban"/>
    <s v="High"/>
    <n v="40"/>
    <n v="0.08"/>
    <n v="460"/>
    <n v="40"/>
  </r>
  <r>
    <s v="Baked Goods"/>
    <n v="380"/>
    <x v="1"/>
    <n v="400"/>
    <s v="Room Temperature"/>
    <s v="Regular"/>
    <s v="All Seasons"/>
    <s v="Finger Food"/>
    <s v="Rural"/>
    <s v="Moderate"/>
    <n v="25"/>
    <n v="6.25E-2"/>
    <n v="375"/>
    <n v="25"/>
  </r>
  <r>
    <s v="Fruits"/>
    <n v="250"/>
    <x v="3"/>
    <n v="350"/>
    <s v="Refrigerated"/>
    <s v="Regular"/>
    <s v="Winter"/>
    <s v="Sit-down Dinner"/>
    <s v="Suburban"/>
    <s v="Moderate"/>
    <n v="20"/>
    <n v="5.7142857142857141E-2"/>
    <n v="330"/>
    <n v="20"/>
  </r>
  <r>
    <s v="Dairy Products"/>
    <n v="300"/>
    <x v="0"/>
    <n v="400"/>
    <s v="Room Temperature"/>
    <s v="Regular"/>
    <s v="Winter"/>
    <s v="Sit-down Dinner"/>
    <s v="Suburban"/>
    <s v="Low"/>
    <n v="20"/>
    <n v="0.05"/>
    <n v="380"/>
    <n v="20"/>
  </r>
  <r>
    <s v="Dairy Products"/>
    <n v="220"/>
    <x v="0"/>
    <n v="300"/>
    <s v="Room Temperature"/>
    <s v="Regular"/>
    <s v="Summer"/>
    <s v="Finger Food"/>
    <s v="Suburban"/>
    <s v="Moderate"/>
    <n v="15"/>
    <n v="0.05"/>
    <n v="285"/>
    <n v="15"/>
  </r>
  <r>
    <s v="Baked Goods"/>
    <n v="350"/>
    <x v="0"/>
    <n v="450"/>
    <s v="Room Temperature"/>
    <s v="Regular"/>
    <s v="Winter"/>
    <s v="Sit-down Dinner"/>
    <s v="Suburban"/>
    <s v="Moderate"/>
    <n v="25"/>
    <n v="5.5555555555555552E-2"/>
    <n v="425"/>
    <n v="25"/>
  </r>
  <r>
    <s v="Vegetables"/>
    <n v="320"/>
    <x v="3"/>
    <n v="400"/>
    <s v="Refrigerated"/>
    <s v="Occasional"/>
    <s v="Summer"/>
    <s v="Finger Food"/>
    <s v="Suburban"/>
    <s v="Moderate"/>
    <n v="25"/>
    <n v="6.25E-2"/>
    <n v="375"/>
    <n v="25"/>
  </r>
  <r>
    <s v="Baked Goods"/>
    <n v="320"/>
    <x v="0"/>
    <n v="400"/>
    <s v="Room Temperature"/>
    <s v="Regular"/>
    <s v="All Seasons"/>
    <s v="Finger Food"/>
    <s v="Suburban"/>
    <s v="Moderate"/>
    <n v="25"/>
    <n v="6.25E-2"/>
    <n v="375"/>
    <n v="25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25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280"/>
    <x v="0"/>
    <n v="480"/>
    <s v="Room Temperature"/>
    <s v="Regular"/>
    <s v="All Seasons"/>
    <s v="Sit-down Dinner"/>
    <s v="Suburban"/>
    <s v="Low"/>
    <n v="15"/>
    <n v="3.125E-2"/>
    <n v="465"/>
    <n v="15"/>
  </r>
  <r>
    <s v="Dairy Products"/>
    <n v="450"/>
    <x v="3"/>
    <n v="500"/>
    <s v="Room Temperature"/>
    <s v="Regular"/>
    <s v="All Seasons"/>
    <s v="Finger Food"/>
    <s v="Rural"/>
    <s v="High"/>
    <n v="30"/>
    <n v="0.06"/>
    <n v="470"/>
    <n v="30"/>
  </r>
  <r>
    <s v="Dairy Products"/>
    <n v="350"/>
    <x v="2"/>
    <n v="450"/>
    <s v="Room Temperature"/>
    <s v="Occasional"/>
    <s v="All Seasons"/>
    <s v="Sit-down Dinner"/>
    <s v="Suburban"/>
    <s v="High"/>
    <n v="40"/>
    <n v="8.8888888888888892E-2"/>
    <n v="410"/>
    <n v="40"/>
  </r>
  <r>
    <s v="Vegetables"/>
    <n v="300"/>
    <x v="3"/>
    <n v="400"/>
    <s v="Room Temperature"/>
    <s v="Occasional"/>
    <s v="Winter"/>
    <s v="Sit-down Dinner"/>
    <s v="Suburban"/>
    <s v="High"/>
    <n v="40"/>
    <n v="0.1"/>
    <n v="360"/>
    <n v="40"/>
  </r>
  <r>
    <s v="Dairy Products"/>
    <n v="300"/>
    <x v="3"/>
    <n v="400"/>
    <s v="Room Temperature"/>
    <s v="Regular"/>
    <s v="Winter"/>
    <s v="Sit-down Dinner"/>
    <s v="Suburban"/>
    <s v="Low"/>
    <n v="20"/>
    <n v="0.05"/>
    <n v="380"/>
    <n v="20"/>
  </r>
  <r>
    <s v="Baked Goods"/>
    <n v="220"/>
    <x v="3"/>
    <n v="450"/>
    <s v="Room Temperature"/>
    <s v="Regular"/>
    <s v="All Seasons"/>
    <s v="Finger Food"/>
    <s v="Suburban"/>
    <s v="Moderate"/>
    <n v="30"/>
    <n v="6.6666666666666666E-2"/>
    <n v="420"/>
    <n v="30"/>
  </r>
  <r>
    <s v="Dairy Products"/>
    <n v="280"/>
    <x v="3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350"/>
    <x v="3"/>
    <n v="450"/>
    <s v="Room Temperature"/>
    <s v="Regular"/>
    <s v="All Seasons"/>
    <s v="Sit-down Dinner"/>
    <s v="Urban"/>
    <s v="Moderate"/>
    <n v="25"/>
    <n v="5.5555555555555552E-2"/>
    <n v="425"/>
    <n v="25"/>
  </r>
  <r>
    <s v="Dairy Products"/>
    <n v="247"/>
    <x v="3"/>
    <n v="348"/>
    <s v="Room Temperature"/>
    <s v="Regular"/>
    <s v="All Seasons"/>
    <s v="Finger Food"/>
    <s v="Suburban"/>
    <s v="Moderate"/>
    <n v="16"/>
    <n v="4.5977011494252873E-2"/>
    <n v="332"/>
    <n v="16"/>
  </r>
  <r>
    <s v="Dairy Products"/>
    <n v="400"/>
    <x v="3"/>
    <n v="500"/>
    <s v="Room Temperature"/>
    <s v="Regular"/>
    <s v="All Seasons"/>
    <s v="Sit-down Dinner"/>
    <s v="Suburban"/>
    <s v="High"/>
    <n v="40"/>
    <n v="0.08"/>
    <n v="460"/>
    <n v="40"/>
  </r>
  <r>
    <s v="Dairy Products"/>
    <n v="320"/>
    <x v="3"/>
    <n v="400"/>
    <s v="Room Temperature"/>
    <s v="Regular"/>
    <s v="All Seasons"/>
    <s v="Finger Food"/>
    <s v="Suburban"/>
    <s v="Moderate"/>
    <n v="25"/>
    <n v="6.25E-2"/>
    <n v="375"/>
    <n v="25"/>
  </r>
  <r>
    <s v="Dairy Products"/>
    <n v="400"/>
    <x v="3"/>
    <n v="350"/>
    <s v="Room Temperature"/>
    <s v="Regular"/>
    <s v="All Seasons"/>
    <s v="Sit-down Dinner"/>
    <s v="Suburban"/>
    <s v="High"/>
    <n v="35"/>
    <n v="0.1"/>
    <n v="315"/>
    <n v="35"/>
  </r>
  <r>
    <s v="Meat"/>
    <n v="320"/>
    <x v="1"/>
    <n v="400"/>
    <s v="Refrigerated"/>
    <s v="Regular"/>
    <s v="Winter"/>
    <s v="Buffet"/>
    <s v="Rural"/>
    <s v="High"/>
    <n v="30"/>
    <n v="7.4999999999999997E-2"/>
    <n v="370"/>
    <n v="30"/>
  </r>
  <r>
    <s v="Meat"/>
    <n v="280"/>
    <x v="2"/>
    <n v="400"/>
    <s v="Refrigerated"/>
    <s v="Regular"/>
    <s v="Winter"/>
    <s v="Buffet"/>
    <s v="Urban"/>
    <s v="Moderate"/>
    <n v="25"/>
    <n v="6.25E-2"/>
    <n v="375"/>
    <n v="25"/>
  </r>
  <r>
    <s v="Meat"/>
    <n v="320"/>
    <x v="0"/>
    <n v="400"/>
    <s v="Room Temperature"/>
    <s v="Regular"/>
    <s v="Summer"/>
    <s v="Buffet"/>
    <s v="Urban"/>
    <s v="High"/>
    <n v="45"/>
    <n v="0.1125"/>
    <n v="355"/>
    <n v="45"/>
  </r>
  <r>
    <s v="Meat"/>
    <n v="310"/>
    <x v="0"/>
    <n v="450"/>
    <s v="Refrigerated"/>
    <s v="Regular"/>
    <s v="All Seasons"/>
    <s v="Buffet"/>
    <s v="Urban"/>
    <s v="Low"/>
    <n v="25"/>
    <n v="5.5555555555555552E-2"/>
    <n v="425"/>
    <n v="25"/>
  </r>
  <r>
    <s v="Meat"/>
    <n v="350"/>
    <x v="1"/>
    <n v="450"/>
    <s v="Refrigerated"/>
    <s v="Regular"/>
    <s v="Summer"/>
    <s v="Finger Food"/>
    <s v="Suburban"/>
    <s v="Low"/>
    <n v="20"/>
    <n v="4.4444444444444446E-2"/>
    <n v="430"/>
    <n v="20"/>
  </r>
  <r>
    <s v="Meat"/>
    <n v="400"/>
    <x v="2"/>
    <n v="350"/>
    <s v="Refrigerated"/>
    <s v="Regular"/>
    <s v="Summer"/>
    <s v="Sit-down Dinner"/>
    <s v="Rural"/>
    <s v="High"/>
    <n v="35"/>
    <n v="0.1"/>
    <n v="315"/>
    <n v="35"/>
  </r>
  <r>
    <s v="Meat"/>
    <n v="350"/>
    <x v="1"/>
    <n v="450"/>
    <s v="Refrigerated"/>
    <s v="Regular"/>
    <s v="Winter"/>
    <s v="Finger Food"/>
    <s v="Suburban"/>
    <s v="High"/>
    <n v="30"/>
    <n v="6.6666666666666666E-2"/>
    <n v="420"/>
    <n v="30"/>
  </r>
  <r>
    <s v="Meat"/>
    <n v="350"/>
    <x v="1"/>
    <n v="450"/>
    <s v="Refrigerated"/>
    <s v="Regular"/>
    <s v="Winter"/>
    <s v="Finger Food"/>
    <s v="Suburban"/>
    <s v="High"/>
    <n v="30"/>
    <n v="6.6666666666666666E-2"/>
    <n v="420"/>
    <n v="30"/>
  </r>
  <r>
    <s v="Meat"/>
    <n v="400"/>
    <x v="2"/>
    <n v="500"/>
    <s v="Refrigerated"/>
    <s v="Regular"/>
    <s v="Winter"/>
    <s v="Sit-down Dinner"/>
    <s v="Urban"/>
    <s v="High"/>
    <n v="50"/>
    <n v="0.1"/>
    <n v="450"/>
    <n v="50"/>
  </r>
  <r>
    <s v="Fruits"/>
    <n v="320"/>
    <x v="2"/>
    <n v="400"/>
    <s v="Refrigerated"/>
    <s v="Regular"/>
    <s v="Summer"/>
    <s v="Sit-down Dinner"/>
    <s v="Urban"/>
    <s v="High"/>
    <n v="35"/>
    <n v="8.7499999999999994E-2"/>
    <n v="365"/>
    <n v="35"/>
  </r>
  <r>
    <s v="Fruits"/>
    <n v="400"/>
    <x v="2"/>
    <n v="500"/>
    <s v="Refrigerated"/>
    <s v="Regular"/>
    <s v="Winter"/>
    <s v="Sit-down Dinner"/>
    <s v="Urban"/>
    <s v="High"/>
    <n v="40"/>
    <n v="0.08"/>
    <n v="460"/>
    <n v="40"/>
  </r>
  <r>
    <s v="Baked Goods"/>
    <n v="220"/>
    <x v="3"/>
    <n v="300"/>
    <s v="Room Temperature"/>
    <s v="Regular"/>
    <s v="Winter"/>
    <s v="Finger Food"/>
    <s v="Suburban"/>
    <s v="Moderate"/>
    <n v="15"/>
    <n v="0.05"/>
    <n v="285"/>
    <n v="15"/>
  </r>
  <r>
    <s v="Dairy Products"/>
    <n v="434"/>
    <x v="3"/>
    <n v="495"/>
    <s v="Room Temperature"/>
    <s v="Regular"/>
    <s v="Winter"/>
    <s v="Sit-down Dinner"/>
    <s v="Suburban"/>
    <s v="Low"/>
    <n v="36"/>
    <n v="7.2727272727272724E-2"/>
    <n v="459"/>
    <n v="36"/>
  </r>
  <r>
    <s v="Dairy Products"/>
    <n v="300"/>
    <x v="3"/>
    <n v="400"/>
    <s v="Room Temperature"/>
    <s v="Regular"/>
    <s v="Winter"/>
    <s v="Sit-down Dinner"/>
    <s v="Suburban"/>
    <s v="High"/>
    <n v="40"/>
    <n v="0.1"/>
    <n v="360"/>
    <n v="40"/>
  </r>
  <r>
    <s v="Dairy Products"/>
    <n v="300"/>
    <x v="3"/>
    <n v="400"/>
    <s v="Room Temperature"/>
    <s v="Regular"/>
    <s v="All Seasons"/>
    <s v="Finger Food"/>
    <s v="Suburban"/>
    <s v="Moderate"/>
    <n v="25"/>
    <n v="6.25E-2"/>
    <n v="375"/>
    <n v="25"/>
  </r>
  <r>
    <s v="Meat"/>
    <n v="320"/>
    <x v="1"/>
    <n v="480"/>
    <s v="Refrigerated"/>
    <s v="Regular"/>
    <s v="Winter"/>
    <s v="Buffet"/>
    <s v="Rural"/>
    <s v="High"/>
    <n v="40"/>
    <n v="8.3333333333333329E-2"/>
    <n v="440"/>
    <n v="40"/>
  </r>
  <r>
    <s v="Meat"/>
    <n v="350"/>
    <x v="0"/>
    <n v="450"/>
    <s v="Refrigerated"/>
    <s v="Occasional"/>
    <s v="Summer"/>
    <s v="Buffet"/>
    <s v="Urban"/>
    <s v="High"/>
    <n v="40"/>
    <n v="8.8888888888888892E-2"/>
    <n v="410"/>
    <n v="40"/>
  </r>
  <r>
    <s v="Meat"/>
    <n v="400"/>
    <x v="0"/>
    <n v="500"/>
    <s v="Refrigerated"/>
    <s v="Occasional"/>
    <s v="Winter"/>
    <s v="Buffet"/>
    <s v="Rural"/>
    <s v="High"/>
    <n v="30"/>
    <n v="0.06"/>
    <n v="470"/>
    <n v="30"/>
  </r>
  <r>
    <s v="Meat"/>
    <n v="310"/>
    <x v="1"/>
    <n v="350"/>
    <s v="Refrigerated"/>
    <s v="Regular"/>
    <s v="Winter"/>
    <s v="Finger Food"/>
    <s v="Rural"/>
    <s v="High"/>
    <n v="35"/>
    <n v="0.1"/>
    <n v="315"/>
    <n v="35"/>
  </r>
  <r>
    <s v="Meat"/>
    <n v="380"/>
    <x v="2"/>
    <n v="500"/>
    <s v="Refrigerated"/>
    <s v="Regular"/>
    <s v="Winter"/>
    <s v="Sit-down Dinner"/>
    <s v="Urban"/>
    <s v="High"/>
    <n v="35"/>
    <n v="7.0000000000000007E-2"/>
    <n v="464.99999999999994"/>
    <n v="35.000000000000057"/>
  </r>
  <r>
    <s v="Meat"/>
    <n v="220"/>
    <x v="2"/>
    <n v="300"/>
    <s v="Refrigerated"/>
    <s v="Regular"/>
    <s v="Summer"/>
    <s v="Finger Food"/>
    <s v="Rural"/>
    <s v="Moderate"/>
    <n v="15"/>
    <n v="0.05"/>
    <n v="285"/>
    <n v="15"/>
  </r>
  <r>
    <s v="Meat"/>
    <n v="220"/>
    <x v="0"/>
    <n v="300"/>
    <s v="Room Temperature"/>
    <s v="Regular"/>
    <s v="Summer"/>
    <s v="Finger Food"/>
    <s v="Urban"/>
    <s v="Low"/>
    <n v="15"/>
    <n v="0.05"/>
    <n v="285"/>
    <n v="15"/>
  </r>
  <r>
    <s v="Fruits"/>
    <n v="310"/>
    <x v="2"/>
    <n v="350"/>
    <s v="Refrigerated"/>
    <s v="Regular"/>
    <s v="All Seasons"/>
    <s v="Finger Food"/>
    <s v="Rural"/>
    <s v="High"/>
    <n v="35"/>
    <n v="0.1"/>
    <n v="315"/>
    <n v="35"/>
  </r>
  <r>
    <s v="Meat"/>
    <n v="434"/>
    <x v="1"/>
    <n v="495"/>
    <s v="Refrigerated"/>
    <s v="Regular"/>
    <s v="Winter"/>
    <s v="Sit-down Dinner"/>
    <s v="Suburban"/>
    <s v="Low"/>
    <n v="36"/>
    <n v="7.2727272727272724E-2"/>
    <n v="459"/>
    <n v="36"/>
  </r>
  <r>
    <s v="Fruits"/>
    <n v="488"/>
    <x v="0"/>
    <n v="498"/>
    <s v="Room Temperature"/>
    <s v="Regular"/>
    <s v="Summer"/>
    <s v="Finger Food"/>
    <s v="Rural"/>
    <s v="High"/>
    <n v="63"/>
    <n v="0.12650602409638553"/>
    <n v="435"/>
    <n v="63"/>
  </r>
  <r>
    <s v="Fruits"/>
    <n v="275"/>
    <x v="0"/>
    <n v="388"/>
    <s v="Room Temperature"/>
    <s v="Regular"/>
    <s v="Winter"/>
    <s v="Finger Food"/>
    <s v="Urban"/>
    <s v="Low"/>
    <n v="16"/>
    <n v="4.1237113402061855E-2"/>
    <n v="372"/>
    <n v="16"/>
  </r>
  <r>
    <s v="Meat"/>
    <n v="300"/>
    <x v="2"/>
    <n v="400"/>
    <s v="Refrigerated"/>
    <s v="Regular"/>
    <s v="All Seasons"/>
    <s v="Finger Food"/>
    <s v="Urban"/>
    <s v="Moderate"/>
    <n v="15"/>
    <n v="3.7499999999999999E-2"/>
    <n v="385"/>
    <n v="15"/>
  </r>
  <r>
    <s v="Meat"/>
    <n v="220"/>
    <x v="2"/>
    <n v="300"/>
    <s v="Room Temperature"/>
    <s v="Regular"/>
    <s v="Winter"/>
    <s v="Sit-down Dinner"/>
    <s v="Suburban"/>
    <s v="Low"/>
    <n v="15"/>
    <n v="0.05"/>
    <n v="285"/>
    <n v="15"/>
  </r>
  <r>
    <s v="Meat"/>
    <n v="350"/>
    <x v="0"/>
    <n v="450"/>
    <s v="Refrigerated"/>
    <s v="Regular"/>
    <s v="Summer"/>
    <s v="Sit-down Dinner"/>
    <s v="Urban"/>
    <s v="Moderate"/>
    <n v="25"/>
    <n v="5.5555555555555552E-2"/>
    <n v="425"/>
    <n v="25"/>
  </r>
  <r>
    <s v="Meat"/>
    <n v="400"/>
    <x v="2"/>
    <n v="500"/>
    <s v="Refrigerated"/>
    <s v="Occasional"/>
    <s v="Summer"/>
    <s v="Sit-down Dinner"/>
    <s v="Suburban"/>
    <s v="High"/>
    <n v="40"/>
    <n v="0.08"/>
    <n v="460"/>
    <n v="40"/>
  </r>
  <r>
    <s v="Meat"/>
    <n v="220"/>
    <x v="0"/>
    <n v="300"/>
    <s v="Room Temperature"/>
    <s v="Regular"/>
    <s v="Summer"/>
    <s v="Finger Food"/>
    <s v="Urban"/>
    <s v="Moderate"/>
    <n v="15"/>
    <n v="0.05"/>
    <n v="285"/>
    <n v="15"/>
  </r>
  <r>
    <s v="Meat"/>
    <n v="220"/>
    <x v="1"/>
    <n v="300"/>
    <s v="Refrigerated"/>
    <s v="Occasional"/>
    <s v="Winter"/>
    <s v="Finger Food"/>
    <s v="Suburban"/>
    <s v="Moderate"/>
    <n v="15"/>
    <n v="0.05"/>
    <n v="285"/>
    <n v="15"/>
  </r>
  <r>
    <s v="Vegetables"/>
    <n v="350"/>
    <x v="1"/>
    <n v="450"/>
    <s v="Room Temperature"/>
    <s v="Regular"/>
    <s v="Summer"/>
    <s v="Finger Food"/>
    <s v="Urban"/>
    <s v="High"/>
    <n v="30"/>
    <n v="6.6666666666666666E-2"/>
    <n v="420"/>
    <n v="30"/>
  </r>
  <r>
    <s v="Vegetables"/>
    <n v="220"/>
    <x v="0"/>
    <n v="300"/>
    <s v="Refrigerated"/>
    <s v="Regular"/>
    <s v="Winter"/>
    <s v="Sit-down Dinner"/>
    <s v="Urban"/>
    <s v="Low"/>
    <n v="15"/>
    <n v="0.05"/>
    <n v="285"/>
    <n v="15"/>
  </r>
  <r>
    <s v="Baked Goods"/>
    <n v="220"/>
    <x v="1"/>
    <n v="300"/>
    <s v="Room Temperature"/>
    <s v="Regular"/>
    <s v="Summer"/>
    <s v="Finger Food"/>
    <s v="Urban"/>
    <s v="Low"/>
    <n v="15"/>
    <n v="0.05"/>
    <n v="285"/>
    <n v="15"/>
  </r>
  <r>
    <s v="Dairy Products"/>
    <n v="300"/>
    <x v="1"/>
    <n v="400"/>
    <s v="Room Temperature"/>
    <s v="Regular"/>
    <s v="Summer"/>
    <s v="Buffet"/>
    <s v="Suburban"/>
    <s v="Low"/>
    <n v="20"/>
    <n v="0.05"/>
    <n v="380"/>
    <n v="20"/>
  </r>
  <r>
    <s v="Vegetables"/>
    <n v="280"/>
    <x v="0"/>
    <n v="350"/>
    <s v="Refrigerated"/>
    <s v="Regular"/>
    <s v="Summer"/>
    <s v="Finger Food"/>
    <s v="Urban"/>
    <s v="Moderate"/>
    <n v="20"/>
    <n v="5.7142857142857141E-2"/>
    <n v="330"/>
    <n v="20"/>
  </r>
  <r>
    <s v="Baked Goods"/>
    <n v="350"/>
    <x v="0"/>
    <n v="450"/>
    <s v="Room Temperature"/>
    <s v="Regular"/>
    <s v="Summer"/>
    <s v="Finger Food"/>
    <s v="Urban"/>
    <s v="Low"/>
    <n v="20"/>
    <n v="4.4444444444444446E-2"/>
    <n v="430"/>
    <n v="20"/>
  </r>
  <r>
    <s v="Fruits"/>
    <n v="280"/>
    <x v="0"/>
    <n v="350"/>
    <s v="Room Temperature"/>
    <s v="Regular"/>
    <s v="Winter"/>
    <s v="Finger Food"/>
    <s v="Urban"/>
    <s v="Moderate"/>
    <n v="20"/>
    <n v="5.7142857142857141E-2"/>
    <n v="330"/>
    <n v="20"/>
  </r>
  <r>
    <s v="Baked Goods"/>
    <n v="320"/>
    <x v="2"/>
    <n v="400"/>
    <s v="Room Temperature"/>
    <s v="Occasional"/>
    <s v="Summer"/>
    <s v="Buffet"/>
    <s v="Rural"/>
    <s v="High"/>
    <n v="35"/>
    <n v="8.7499999999999994E-2"/>
    <n v="365"/>
    <n v="35"/>
  </r>
  <r>
    <s v="Meat"/>
    <n v="280"/>
    <x v="1"/>
    <n v="350"/>
    <s v="Room Temperature"/>
    <s v="Regular"/>
    <s v="Summer"/>
    <s v="Finger Food"/>
    <s v="Rural"/>
    <s v="Moderate"/>
    <n v="20"/>
    <n v="5.7142857142857141E-2"/>
    <n v="330"/>
    <n v="20"/>
  </r>
  <r>
    <s v="Meat"/>
    <n v="207"/>
    <x v="0"/>
    <n v="280"/>
    <s v="Room Temperature"/>
    <s v="Regular"/>
    <s v="Winter"/>
    <s v="Finger Food"/>
    <s v="Suburban"/>
    <s v="High"/>
    <n v="20"/>
    <n v="7.1428571428571425E-2"/>
    <n v="260"/>
    <n v="20"/>
  </r>
  <r>
    <s v="Fruits"/>
    <n v="275"/>
    <x v="0"/>
    <n v="388"/>
    <s v="Room Temperature"/>
    <s v="Regular"/>
    <s v="Winter"/>
    <s v="Finger Food"/>
    <s v="Suburban"/>
    <s v="Low"/>
    <n v="16"/>
    <n v="4.1237113402061855E-2"/>
    <n v="372"/>
    <n v="16"/>
  </r>
  <r>
    <s v="Vegetables"/>
    <n v="400"/>
    <x v="2"/>
    <n v="350"/>
    <s v="Refrigerated"/>
    <s v="Regular"/>
    <s v="Summer"/>
    <s v="Sit-down Dinner"/>
    <s v="Urban"/>
    <s v="High"/>
    <n v="35"/>
    <n v="0.1"/>
    <n v="315"/>
    <n v="35"/>
  </r>
  <r>
    <s v="Meat"/>
    <n v="250"/>
    <x v="2"/>
    <n v="350"/>
    <s v="Refrigerated"/>
    <s v="Regular"/>
    <s v="All Seasons"/>
    <s v="Sit-down Dinner"/>
    <s v="Urban"/>
    <s v="Moderate"/>
    <n v="20"/>
    <n v="5.7142857142857141E-2"/>
    <n v="330"/>
    <n v="20"/>
  </r>
  <r>
    <s v="Meat"/>
    <n v="400"/>
    <x v="1"/>
    <n v="500"/>
    <s v="Refrigerated"/>
    <s v="Regular"/>
    <s v="All Seasons"/>
    <s v="Sit-down Dinner"/>
    <s v="Suburban"/>
    <s v="High"/>
    <n v="40"/>
    <n v="0.08"/>
    <n v="460"/>
    <n v="40"/>
  </r>
  <r>
    <s v="Fruits"/>
    <n v="350"/>
    <x v="1"/>
    <n v="450"/>
    <s v="Room Temperature"/>
    <s v="Regular"/>
    <s v="All Seasons"/>
    <s v="Finger Food"/>
    <s v="Suburban"/>
    <s v="High"/>
    <n v="30"/>
    <n v="6.6666666666666666E-2"/>
    <n v="420"/>
    <n v="30"/>
  </r>
  <r>
    <s v="Baked Goods"/>
    <n v="300"/>
    <x v="2"/>
    <n v="400"/>
    <s v="Room Temperature"/>
    <s v="Regular"/>
    <s v="All Seasons"/>
    <s v="Finger Food"/>
    <s v="Rural"/>
    <s v="Low"/>
    <n v="20"/>
    <n v="0.05"/>
    <n v="380"/>
    <n v="20"/>
  </r>
  <r>
    <s v="Meat"/>
    <n v="350"/>
    <x v="1"/>
    <n v="450"/>
    <s v="Room Temperature"/>
    <s v="Regular"/>
    <s v="Winter"/>
    <s v="Sit-down Dinner"/>
    <s v="Suburban"/>
    <s v="Moderate"/>
    <n v="25"/>
    <n v="5.5555555555555552E-2"/>
    <n v="425"/>
    <n v="25"/>
  </r>
  <r>
    <s v="Baked Goods"/>
    <n v="250"/>
    <x v="1"/>
    <n v="350"/>
    <s v="Room Temperature"/>
    <s v="Regular"/>
    <s v="All Seasons"/>
    <s v="Buffet"/>
    <s v="Rural"/>
    <s v="Moderate"/>
    <n v="20"/>
    <n v="5.7142857142857141E-2"/>
    <n v="330"/>
    <n v="20"/>
  </r>
  <r>
    <s v="Fruits"/>
    <n v="320"/>
    <x v="1"/>
    <n v="400"/>
    <s v="Room Temperature"/>
    <s v="Regular"/>
    <s v="All Seasons"/>
    <s v="Sit-down Dinner"/>
    <s v="Urban"/>
    <s v="High"/>
    <n v="35"/>
    <n v="8.7499999999999994E-2"/>
    <n v="365"/>
    <n v="35"/>
  </r>
  <r>
    <s v="Baked Goods"/>
    <n v="292"/>
    <x v="2"/>
    <n v="470"/>
    <s v="Room Temperature"/>
    <s v="Regular"/>
    <s v="Summer"/>
    <s v="Sit-down Dinner"/>
    <s v="Suburban"/>
    <s v="High"/>
    <n v="50"/>
    <n v="0.10638297872340426"/>
    <n v="420"/>
    <n v="50"/>
  </r>
  <r>
    <s v="Dairy Products"/>
    <n v="350"/>
    <x v="1"/>
    <n v="450"/>
    <s v="Refrigerated"/>
    <s v="Regular"/>
    <s v="All Seasons"/>
    <s v="Finger Food"/>
    <s v="Suburban"/>
    <s v="Low"/>
    <n v="20"/>
    <n v="4.4444444444444446E-2"/>
    <n v="430"/>
    <n v="20"/>
  </r>
  <r>
    <s v="Vegetables"/>
    <n v="320"/>
    <x v="2"/>
    <n v="400"/>
    <s v="Refrigerated"/>
    <s v="Regular"/>
    <s v="Winter"/>
    <s v="Buffet"/>
    <s v="Rural"/>
    <s v="High"/>
    <n v="30"/>
    <n v="7.4999999999999997E-2"/>
    <n v="370"/>
    <n v="30"/>
  </r>
  <r>
    <s v="Fruits"/>
    <n v="472"/>
    <x v="1"/>
    <n v="489"/>
    <s v="Room Temperature"/>
    <s v="Regular"/>
    <s v="Summer"/>
    <s v="Buffet"/>
    <s v="Urban"/>
    <s v="Low"/>
    <n v="36"/>
    <n v="7.3619631901840496E-2"/>
    <n v="453"/>
    <n v="36"/>
  </r>
  <r>
    <s v="Meat"/>
    <n v="320"/>
    <x v="0"/>
    <n v="400"/>
    <s v="Refrigerated"/>
    <s v="Regular"/>
    <s v="Winter"/>
    <s v="Finger Food"/>
    <s v="Urban"/>
    <s v="Low"/>
    <n v="15"/>
    <n v="3.7499999999999999E-2"/>
    <n v="385"/>
    <n v="15"/>
  </r>
  <r>
    <s v="Fruits"/>
    <n v="320"/>
    <x v="2"/>
    <n v="400"/>
    <s v="Refrigerated"/>
    <s v="Regular"/>
    <s v="All Seasons"/>
    <s v="Buffet"/>
    <s v="Rural"/>
    <s v="High"/>
    <n v="35"/>
    <n v="8.7499999999999994E-2"/>
    <n v="365"/>
    <n v="35"/>
  </r>
  <r>
    <s v="Meat"/>
    <n v="453"/>
    <x v="2"/>
    <n v="484"/>
    <s v="Refrigerated"/>
    <s v="Regular"/>
    <s v="Summer"/>
    <s v="Sit-down Dinner"/>
    <s v="Urban"/>
    <s v="High"/>
    <n v="54"/>
    <n v="0.1115702479338843"/>
    <n v="430"/>
    <n v="54"/>
  </r>
  <r>
    <s v="Dairy Products"/>
    <n v="290"/>
    <x v="2"/>
    <n v="374"/>
    <s v="Room Temperature"/>
    <s v="Regular"/>
    <s v="All Seasons"/>
    <s v="Finger Food"/>
    <s v="Urban"/>
    <s v="Low"/>
    <n v="27"/>
    <n v="7.2192513368983954E-2"/>
    <n v="347"/>
    <n v="27"/>
  </r>
  <r>
    <s v="Dairy Products"/>
    <n v="350"/>
    <x v="1"/>
    <n v="450"/>
    <s v="Room Temperature"/>
    <s v="Regular"/>
    <s v="Summer"/>
    <s v="Sit-down Dinner"/>
    <s v="Rural"/>
    <s v="High"/>
    <n v="35"/>
    <n v="7.7777777777777779E-2"/>
    <n v="415"/>
    <n v="35"/>
  </r>
  <r>
    <s v="Fruits"/>
    <n v="280"/>
    <x v="3"/>
    <n v="350"/>
    <s v="Room Temperature"/>
    <s v="Regular"/>
    <s v="Winter"/>
    <s v="Finger Food"/>
    <s v="Rural"/>
    <s v="Moderate"/>
    <n v="20"/>
    <n v="5.7142857142857141E-2"/>
    <n v="330"/>
    <n v="20"/>
  </r>
  <r>
    <s v="Fruit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280"/>
    <x v="0"/>
    <n v="400"/>
    <s v="Room Temperature"/>
    <s v="Regular"/>
    <s v="All Seasons"/>
    <s v="Buffet"/>
    <s v="Urban"/>
    <s v="Moderate"/>
    <n v="25"/>
    <n v="6.25E-2"/>
    <n v="375"/>
    <n v="25"/>
  </r>
  <r>
    <s v="Baked Goods"/>
    <n v="250"/>
    <x v="2"/>
    <n v="350"/>
    <s v="Room Temperature"/>
    <s v="Regular"/>
    <s v="Summer"/>
    <s v="Finger Food"/>
    <s v="Rural"/>
    <s v="High"/>
    <n v="30"/>
    <n v="8.5714285714285715E-2"/>
    <n v="320"/>
    <n v="30"/>
  </r>
  <r>
    <s v="Fruits"/>
    <n v="320"/>
    <x v="0"/>
    <n v="400"/>
    <s v="Refrigerated"/>
    <s v="Regular"/>
    <s v="Summer"/>
    <s v="Finger Food"/>
    <s v="Suburban"/>
    <s v="Moderate"/>
    <n v="20"/>
    <n v="0.05"/>
    <n v="380"/>
    <n v="20"/>
  </r>
  <r>
    <s v="Meat"/>
    <n v="350"/>
    <x v="2"/>
    <n v="450"/>
    <s v="Refrigerated"/>
    <s v="Regular"/>
    <s v="Winter"/>
    <s v="Sit-down Dinner"/>
    <s v="Suburban"/>
    <s v="Moderate"/>
    <n v="25"/>
    <n v="5.5555555555555552E-2"/>
    <n v="425"/>
    <n v="25"/>
  </r>
  <r>
    <s v="Vegetables"/>
    <n v="267"/>
    <x v="2"/>
    <n v="393"/>
    <s v="Room Temperature"/>
    <s v="Regular"/>
    <s v="Summer"/>
    <s v="Sit-down Dinner"/>
    <s v="Rural"/>
    <s v="Low"/>
    <n v="24"/>
    <n v="6.1068702290076333E-2"/>
    <n v="369"/>
    <n v="24"/>
  </r>
  <r>
    <s v="Baked Goods"/>
    <n v="450"/>
    <x v="0"/>
    <n v="500"/>
    <s v="Room Temperature"/>
    <s v="Regular"/>
    <s v="Summer"/>
    <s v="Finger Food"/>
    <s v="Urban"/>
    <s v="High"/>
    <n v="30"/>
    <n v="0.06"/>
    <n v="470"/>
    <n v="30"/>
  </r>
  <r>
    <s v="Meat"/>
    <n v="220"/>
    <x v="2"/>
    <n v="300"/>
    <s v="Refrigerated"/>
    <s v="Regular"/>
    <s v="Summer"/>
    <s v="Finger Food"/>
    <s v="Rural"/>
    <s v="Moderate"/>
    <n v="20"/>
    <n v="6.6666666666666666E-2"/>
    <n v="280"/>
    <n v="20"/>
  </r>
  <r>
    <s v="Meat"/>
    <n v="300"/>
    <x v="2"/>
    <n v="400"/>
    <s v="Refrigerated"/>
    <s v="Regular"/>
    <s v="Summer"/>
    <s v="Finger Food"/>
    <s v="Rural"/>
    <s v="Moderate"/>
    <n v="25"/>
    <n v="6.25E-2"/>
    <n v="375"/>
    <n v="25"/>
  </r>
  <r>
    <s v="Fruits"/>
    <n v="320"/>
    <x v="1"/>
    <n v="400"/>
    <s v="Room Temperature"/>
    <s v="Occasional"/>
    <s v="Winter"/>
    <s v="Buffet"/>
    <s v="Rural"/>
    <s v="High"/>
    <n v="30"/>
    <n v="7.4999999999999997E-2"/>
    <n v="370"/>
    <n v="30"/>
  </r>
  <r>
    <s v="Meat"/>
    <n v="400"/>
    <x v="0"/>
    <n v="500"/>
    <s v="Refrigerated"/>
    <s v="Regular"/>
    <s v="Summer"/>
    <s v="Sit-down Dinner"/>
    <s v="Rural"/>
    <s v="High"/>
    <n v="40"/>
    <n v="0.08"/>
    <n v="460"/>
    <n v="40"/>
  </r>
  <r>
    <s v="Meat"/>
    <n v="220"/>
    <x v="3"/>
    <n v="300"/>
    <s v="Room Temperature"/>
    <s v="Regular"/>
    <s v="Winter"/>
    <s v="Finger Food"/>
    <s v="Suburban"/>
    <s v="Moderate"/>
    <n v="15"/>
    <n v="0.05"/>
    <n v="285"/>
    <n v="15"/>
  </r>
  <r>
    <s v="Dairy Products"/>
    <n v="400"/>
    <x v="0"/>
    <n v="500"/>
    <s v="Room Temperature"/>
    <s v="Regular"/>
    <s v="Winter"/>
    <s v="Sit-down Dinner"/>
    <s v="Urban"/>
    <s v="High"/>
    <n v="50"/>
    <n v="0.1"/>
    <n v="450"/>
    <n v="50"/>
  </r>
  <r>
    <s v="Fruits"/>
    <n v="442"/>
    <x v="2"/>
    <n v="452"/>
    <s v="Room Temperature"/>
    <s v="Occasional"/>
    <s v="All Seasons"/>
    <s v="Sit-down Dinner"/>
    <s v="Suburban"/>
    <s v="Low"/>
    <n v="32"/>
    <n v="7.0796460176991149E-2"/>
    <n v="420"/>
    <n v="32"/>
  </r>
  <r>
    <s v="Baked Goods"/>
    <n v="247"/>
    <x v="1"/>
    <n v="348"/>
    <s v="Room Temperature"/>
    <s v="Regular"/>
    <s v="All Seasons"/>
    <s v="Finger Food"/>
    <s v="Urban"/>
    <s v="Moderate"/>
    <n v="16"/>
    <n v="4.5977011494252873E-2"/>
    <n v="332"/>
    <n v="16"/>
  </r>
  <r>
    <s v="Baked Goods"/>
    <n v="380"/>
    <x v="1"/>
    <n v="400"/>
    <s v="Room Temperature"/>
    <s v="Regular"/>
    <s v="All Seasons"/>
    <s v="Finger Food"/>
    <s v="Rural"/>
    <s v="Moderate"/>
    <n v="25"/>
    <n v="6.25E-2"/>
    <n v="375"/>
    <n v="25"/>
  </r>
  <r>
    <s v="Fruits"/>
    <n v="320"/>
    <x v="2"/>
    <n v="400"/>
    <s v="Room Temperature"/>
    <s v="Regular"/>
    <s v="Winter"/>
    <s v="Sit-down Dinner"/>
    <s v="Suburban"/>
    <s v="High"/>
    <n v="35"/>
    <n v="8.7499999999999994E-2"/>
    <n v="365"/>
    <n v="35"/>
  </r>
  <r>
    <s v="Meat"/>
    <n v="290"/>
    <x v="3"/>
    <n v="374"/>
    <s v="Refrigerated"/>
    <s v="Regular"/>
    <s v="All Seasons"/>
    <s v="Finger Food"/>
    <s v="Rural"/>
    <s v="Low"/>
    <n v="27"/>
    <n v="7.2192513368983954E-2"/>
    <n v="347"/>
    <n v="27"/>
  </r>
  <r>
    <s v="Fruits"/>
    <n v="320"/>
    <x v="1"/>
    <n v="400"/>
    <s v="Room Temperature"/>
    <s v="Regular"/>
    <s v="Summer"/>
    <s v="Sit-down Dinner"/>
    <s v="Suburban"/>
    <s v="High"/>
    <n v="40"/>
    <n v="0.1"/>
    <n v="360"/>
    <n v="40"/>
  </r>
  <r>
    <s v="Vegetables"/>
    <n v="438"/>
    <x v="1"/>
    <n v="493"/>
    <s v="Refrigerated"/>
    <s v="Regular"/>
    <s v="Winter"/>
    <s v="Sit-down Dinner"/>
    <s v="Suburban"/>
    <s v="High"/>
    <n v="33"/>
    <n v="6.6937119675456389E-2"/>
    <n v="460"/>
    <n v="33"/>
  </r>
  <r>
    <s v="Dairy Products"/>
    <n v="280"/>
    <x v="1"/>
    <n v="350"/>
    <s v="Room Temperature"/>
    <s v="Regular"/>
    <s v="Summer"/>
    <s v="Finger Food"/>
    <s v="Urban"/>
    <s v="Low"/>
    <n v="15"/>
    <n v="4.2857142857142858E-2"/>
    <n v="335"/>
    <n v="15"/>
  </r>
  <r>
    <s v="Dairy Products"/>
    <n v="280"/>
    <x v="3"/>
    <n v="350"/>
    <s v="Room Temperature"/>
    <s v="Regular"/>
    <s v="Winter"/>
    <s v="Finger Food"/>
    <s v="Rural"/>
    <s v="Low"/>
    <n v="20"/>
    <n v="5.7142857142857141E-2"/>
    <n v="330"/>
    <n v="20"/>
  </r>
  <r>
    <s v="Dairy Products"/>
    <n v="280"/>
    <x v="2"/>
    <n v="350"/>
    <s v="Room Temperature"/>
    <s v="Regular"/>
    <s v="All Seasons"/>
    <s v="Finger Food"/>
    <s v="Urban"/>
    <s v="Moderate"/>
    <n v="20"/>
    <n v="5.7142857142857141E-2"/>
    <n v="330"/>
    <n v="20"/>
  </r>
  <r>
    <s v="Baked Goods"/>
    <n v="400"/>
    <x v="1"/>
    <n v="500"/>
    <s v="Room Temperature"/>
    <s v="Regular"/>
    <s v="All Seasons"/>
    <s v="Sit-down Dinner"/>
    <s v="Suburban"/>
    <s v="High"/>
    <n v="45"/>
    <n v="0.09"/>
    <n v="455"/>
    <n v="45"/>
  </r>
  <r>
    <s v="Baked Goods"/>
    <n v="350"/>
    <x v="1"/>
    <n v="450"/>
    <s v="Room Temperature"/>
    <s v="Regular"/>
    <s v="All Seasons"/>
    <s v="Sit-down Dinner"/>
    <s v="Suburban"/>
    <s v="High"/>
    <n v="35"/>
    <n v="7.7777777777777779E-2"/>
    <n v="415"/>
    <n v="35"/>
  </r>
  <r>
    <s v="Dairy Products"/>
    <n v="350"/>
    <x v="2"/>
    <n v="450"/>
    <s v="Room Temperature"/>
    <s v="Occasional"/>
    <s v="Summer"/>
    <s v="Sit-down Dinner"/>
    <s v="Urban"/>
    <s v="Moderate"/>
    <n v="25"/>
    <n v="5.5555555555555552E-2"/>
    <n v="425"/>
    <n v="25"/>
  </r>
  <r>
    <s v="Dairy Products"/>
    <n v="220"/>
    <x v="2"/>
    <n v="300"/>
    <s v="Room Temperature"/>
    <s v="Regular"/>
    <s v="All Seasons"/>
    <s v="Sit-down Dinner"/>
    <s v="Suburban"/>
    <s v="Low"/>
    <n v="15"/>
    <n v="0.05"/>
    <n v="285"/>
    <n v="15"/>
  </r>
  <r>
    <s v="Dairy Products"/>
    <n v="260"/>
    <x v="0"/>
    <n v="400"/>
    <s v="Room Temperature"/>
    <s v="Occasional"/>
    <s v="Winter"/>
    <s v="Sit-down Dinner"/>
    <s v="Suburban"/>
    <s v="Low"/>
    <n v="20"/>
    <n v="0.05"/>
    <n v="380"/>
    <n v="20"/>
  </r>
  <r>
    <s v="Dairy Products"/>
    <n v="250"/>
    <x v="2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412"/>
    <x v="3"/>
    <n v="478"/>
    <s v="Room Temperature"/>
    <s v="Regular"/>
    <s v="Winter"/>
    <s v="Sit-down Dinner"/>
    <s v="Suburban"/>
    <s v="Low"/>
    <n v="38"/>
    <n v="7.9497907949790794E-2"/>
    <n v="440"/>
    <n v="38"/>
  </r>
  <r>
    <s v="Dairy Products"/>
    <n v="320"/>
    <x v="3"/>
    <n v="400"/>
    <s v="Room Temperature"/>
    <s v="Regular"/>
    <s v="All Seasons"/>
    <s v="Buffet"/>
    <s v="Urban"/>
    <s v="Moderate"/>
    <n v="25"/>
    <n v="6.25E-2"/>
    <n v="375"/>
    <n v="25"/>
  </r>
  <r>
    <s v="Meat"/>
    <n v="230"/>
    <x v="0"/>
    <n v="500"/>
    <s v="Refrigerated"/>
    <s v="Regular"/>
    <s v="All Seasons"/>
    <s v="Sit-down Dinner"/>
    <s v="Urban"/>
    <s v="Moderate"/>
    <n v="30"/>
    <n v="0.06"/>
    <n v="470"/>
    <n v="30"/>
  </r>
  <r>
    <s v="Baked Goods"/>
    <n v="350"/>
    <x v="1"/>
    <n v="450"/>
    <s v="Room Temperature"/>
    <s v="Regular"/>
    <s v="Summer"/>
    <s v="Finger Food"/>
    <s v="Suburban"/>
    <s v="High"/>
    <n v="30"/>
    <n v="6.6666666666666666E-2"/>
    <n v="420"/>
    <n v="30"/>
  </r>
  <r>
    <s v="Baked Goods"/>
    <n v="302"/>
    <x v="0"/>
    <n v="371"/>
    <s v="Room Temperature"/>
    <s v="Regular"/>
    <s v="All Seasons"/>
    <s v="Buffet"/>
    <s v="Suburban"/>
    <s v="Low"/>
    <n v="27"/>
    <n v="7.277628032345014E-2"/>
    <n v="344"/>
    <n v="27"/>
  </r>
  <r>
    <s v="Baked Goods"/>
    <n v="488"/>
    <x v="0"/>
    <n v="498"/>
    <s v="Room Temperature"/>
    <s v="Regular"/>
    <s v="Summer"/>
    <s v="Finger Food"/>
    <s v="Suburban"/>
    <s v="High"/>
    <n v="63"/>
    <n v="0.12650602409638553"/>
    <n v="435"/>
    <n v="63"/>
  </r>
  <r>
    <s v="Vegetables"/>
    <n v="350"/>
    <x v="0"/>
    <n v="450"/>
    <s v="Room Temperature"/>
    <s v="Regular"/>
    <s v="Summer"/>
    <s v="Sit-down Dinner"/>
    <s v="Urban"/>
    <s v="High"/>
    <n v="35"/>
    <n v="7.7777777777777779E-2"/>
    <n v="415"/>
    <n v="35"/>
  </r>
  <r>
    <s v="Fruits"/>
    <n v="310"/>
    <x v="0"/>
    <n v="450"/>
    <s v="Room Temperature"/>
    <s v="Regular"/>
    <s v="All Seasons"/>
    <s v="Buffet"/>
    <s v="Urban"/>
    <s v="Low"/>
    <n v="25"/>
    <n v="5.5555555555555552E-2"/>
    <n v="425"/>
    <n v="25"/>
  </r>
  <r>
    <s v="Fruits"/>
    <n v="280"/>
    <x v="1"/>
    <n v="350"/>
    <s v="Refrigerated"/>
    <s v="Regular"/>
    <s v="Summer"/>
    <s v="Finger Food"/>
    <s v="Rural"/>
    <s v="Moderate"/>
    <n v="20"/>
    <n v="5.7142857142857141E-2"/>
    <n v="330"/>
    <n v="20"/>
  </r>
  <r>
    <s v="Meat"/>
    <n v="250"/>
    <x v="2"/>
    <n v="350"/>
    <s v="Refrigerated"/>
    <s v="Regular"/>
    <s v="Winter"/>
    <s v="Sit-down Dinner"/>
    <s v="Urban"/>
    <s v="Moderate"/>
    <n v="25"/>
    <n v="7.1428571428571425E-2"/>
    <n v="325"/>
    <n v="25"/>
  </r>
  <r>
    <s v="Meat"/>
    <n v="230"/>
    <x v="2"/>
    <n v="500"/>
    <s v="Refrigerated"/>
    <s v="Regular"/>
    <s v="All Seasons"/>
    <s v="Sit-down Dinner"/>
    <s v="Urban"/>
    <s v="Low"/>
    <n v="20"/>
    <n v="0.04"/>
    <n v="480"/>
    <n v="20"/>
  </r>
  <r>
    <s v="Meat"/>
    <n v="250"/>
    <x v="1"/>
    <n v="350"/>
    <s v="Refrigerated"/>
    <s v="Regular"/>
    <s v="Winter"/>
    <s v="Finger Food"/>
    <s v="Suburban"/>
    <s v="Moderate"/>
    <n v="20"/>
    <n v="5.7142857142857141E-2"/>
    <n v="330"/>
    <n v="20"/>
  </r>
  <r>
    <s v="Baked Goods"/>
    <n v="350"/>
    <x v="3"/>
    <n v="450"/>
    <s v="Room Temperature"/>
    <s v="Regular"/>
    <s v="Winter"/>
    <s v="Sit-down Dinner"/>
    <s v="Urban"/>
    <s v="Moderate"/>
    <n v="25"/>
    <n v="5.5555555555555552E-2"/>
    <n v="425"/>
    <n v="25"/>
  </r>
  <r>
    <s v="Dairy Products"/>
    <n v="280"/>
    <x v="0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280"/>
    <x v="3"/>
    <n v="350"/>
    <s v="Room Temperature"/>
    <s v="Regular"/>
    <s v="All Seasons"/>
    <s v="Finger Food"/>
    <s v="Rural"/>
    <s v="Moderate"/>
    <n v="20"/>
    <n v="5.7142857142857141E-2"/>
    <n v="330"/>
    <n v="20"/>
  </r>
  <r>
    <s v="Vegetables"/>
    <n v="208"/>
    <x v="3"/>
    <n v="282"/>
    <s v="Room Temperature"/>
    <s v="Regular"/>
    <s v="Summer"/>
    <s v="Sit-down Dinner"/>
    <s v="Suburban"/>
    <s v="Moderate"/>
    <n v="22"/>
    <n v="7.8014184397163122E-2"/>
    <n v="260"/>
    <n v="22"/>
  </r>
  <r>
    <s v="Dairy Products"/>
    <n v="250"/>
    <x v="2"/>
    <n v="350"/>
    <s v="Room Temperature"/>
    <s v="Regular"/>
    <s v="All Seasons"/>
    <s v="Sit-down Dinner"/>
    <s v="Suburban"/>
    <s v="Moderate"/>
    <n v="20"/>
    <n v="5.7142857142857141E-2"/>
    <n v="330"/>
    <n v="20"/>
  </r>
  <r>
    <s v="Meat"/>
    <n v="250"/>
    <x v="1"/>
    <n v="350"/>
    <s v="Room Temperature"/>
    <s v="Regular"/>
    <s v="Summer"/>
    <s v="Sit-down Dinner"/>
    <s v="Suburban"/>
    <s v="Moderate"/>
    <n v="20"/>
    <n v="5.7142857142857141E-2"/>
    <n v="330"/>
    <n v="20"/>
  </r>
  <r>
    <s v="Fruits"/>
    <n v="260"/>
    <x v="2"/>
    <n v="400"/>
    <s v="Room Temperature"/>
    <s v="Regular"/>
    <s v="All Seasons"/>
    <s v="Sit-down Dinner"/>
    <s v="Suburban"/>
    <s v="Low"/>
    <n v="20"/>
    <n v="0.05"/>
    <n v="380"/>
    <n v="20"/>
  </r>
  <r>
    <s v="Meat"/>
    <n v="300"/>
    <x v="3"/>
    <n v="400"/>
    <s v="Room Temperature"/>
    <s v="Regular"/>
    <s v="Winter"/>
    <s v="Finger Food"/>
    <s v="Rural"/>
    <s v="Moderate"/>
    <n v="15"/>
    <n v="3.7499999999999999E-2"/>
    <n v="385"/>
    <n v="15"/>
  </r>
  <r>
    <s v="Dairy Products"/>
    <n v="400"/>
    <x v="2"/>
    <n v="400"/>
    <s v="Room Temperature"/>
    <s v="Regular"/>
    <s v="Summer"/>
    <s v="Sit-down Dinner"/>
    <s v="Urban"/>
    <s v="High"/>
    <n v="40"/>
    <n v="0.1"/>
    <n v="360"/>
    <n v="40"/>
  </r>
  <r>
    <s v="Baked Goods"/>
    <n v="400"/>
    <x v="1"/>
    <n v="500"/>
    <s v="Room Temperature"/>
    <s v="Regular"/>
    <s v="Winter"/>
    <s v="Sit-down Dinner"/>
    <s v="Suburban"/>
    <s v="High"/>
    <n v="40"/>
    <n v="0.08"/>
    <n v="460"/>
    <n v="40"/>
  </r>
  <r>
    <s v="Meat"/>
    <n v="350"/>
    <x v="3"/>
    <n v="450"/>
    <s v="Refrigerated"/>
    <s v="Regular"/>
    <s v="Winter"/>
    <s v="Sit-down Dinner"/>
    <s v="Suburban"/>
    <s v="Moderate"/>
    <n v="25"/>
    <n v="5.5555555555555552E-2"/>
    <n v="425"/>
    <n v="25"/>
  </r>
  <r>
    <s v="Baked Goods"/>
    <n v="400"/>
    <x v="3"/>
    <n v="500"/>
    <s v="Room Temperature"/>
    <s v="Regular"/>
    <s v="Winter"/>
    <s v="Finger Food"/>
    <s v="Rural"/>
    <s v="High"/>
    <n v="40"/>
    <n v="0.08"/>
    <n v="460"/>
    <n v="40"/>
  </r>
  <r>
    <s v="Baked Goods"/>
    <n v="320"/>
    <x v="0"/>
    <n v="400"/>
    <s v="Room Temperature"/>
    <s v="Regular"/>
    <s v="Summer"/>
    <s v="Finger Food"/>
    <s v="Suburban"/>
    <s v="Moderate"/>
    <n v="25"/>
    <n v="6.25E-2"/>
    <n v="375"/>
    <n v="25"/>
  </r>
  <r>
    <s v="Baked Goods"/>
    <n v="400"/>
    <x v="0"/>
    <n v="500"/>
    <s v="Room Temperature"/>
    <s v="Regular"/>
    <s v="Winter"/>
    <s v="Sit-down Dinner"/>
    <s v="Suburban"/>
    <s v="High"/>
    <n v="50"/>
    <n v="0.1"/>
    <n v="450"/>
    <n v="50"/>
  </r>
  <r>
    <s v="Dairy Products"/>
    <n v="270"/>
    <x v="2"/>
    <n v="400"/>
    <s v="Room Temperature"/>
    <s v="Regular"/>
    <s v="Winter"/>
    <s v="Sit-down Dinner"/>
    <s v="Suburban"/>
    <s v="High"/>
    <n v="40"/>
    <n v="0.1"/>
    <n v="360"/>
    <n v="40"/>
  </r>
  <r>
    <s v="Dairy Products"/>
    <n v="220"/>
    <x v="2"/>
    <n v="300"/>
    <s v="Room Temperature"/>
    <s v="Regular"/>
    <s v="Winter"/>
    <s v="Finger Food"/>
    <s v="Suburban"/>
    <s v="Moderate"/>
    <n v="15"/>
    <n v="0.05"/>
    <n v="285"/>
    <n v="15"/>
  </r>
  <r>
    <s v="Dairy Products"/>
    <n v="280"/>
    <x v="1"/>
    <n v="350"/>
    <s v="Room Temperature"/>
    <s v="Regular"/>
    <s v="Summer"/>
    <s v="Finger Food"/>
    <s v="Suburban"/>
    <s v="Moderate"/>
    <n v="20"/>
    <n v="5.7142857142857141E-2"/>
    <n v="330"/>
    <n v="20"/>
  </r>
  <r>
    <s v="Baked Goods"/>
    <n v="400"/>
    <x v="2"/>
    <n v="500"/>
    <s v="Room Temperature"/>
    <s v="Regular"/>
    <s v="All Seasons"/>
    <s v="Sit-down Dinner"/>
    <s v="Suburban"/>
    <s v="High"/>
    <n v="50"/>
    <n v="0.1"/>
    <n v="450"/>
    <n v="50"/>
  </r>
  <r>
    <s v="Vegetables"/>
    <n v="220"/>
    <x v="0"/>
    <n v="300"/>
    <s v="Refrigerated"/>
    <s v="Occasional"/>
    <s v="All Seasons"/>
    <s v="Finger Food"/>
    <s v="Suburban"/>
    <s v="Moderate"/>
    <n v="15"/>
    <n v="0.05"/>
    <n v="285"/>
    <n v="15"/>
  </r>
  <r>
    <s v="Baked Goods"/>
    <n v="247"/>
    <x v="0"/>
    <n v="348"/>
    <s v="Room Temperature"/>
    <s v="Occasional"/>
    <s v="Summer"/>
    <s v="Finger Food"/>
    <s v="Suburban"/>
    <s v="Moderate"/>
    <n v="16"/>
    <n v="4.5977011494252873E-2"/>
    <n v="332"/>
    <n v="16"/>
  </r>
  <r>
    <s v="Fruits"/>
    <n v="320"/>
    <x v="3"/>
    <n v="400"/>
    <s v="Refrigerated"/>
    <s v="Occasional"/>
    <s v="Winter"/>
    <s v="Buffet"/>
    <s v="Rural"/>
    <s v="High"/>
    <n v="40"/>
    <n v="0.1"/>
    <n v="360"/>
    <n v="40"/>
  </r>
  <r>
    <s v="Dairy Products"/>
    <n v="320"/>
    <x v="1"/>
    <n v="400"/>
    <s v="Room Temperature"/>
    <s v="Regular"/>
    <s v="Summer"/>
    <s v="Buffet"/>
    <s v="Rural"/>
    <s v="High"/>
    <n v="35"/>
    <n v="8.7499999999999994E-2"/>
    <n v="365"/>
    <n v="35"/>
  </r>
  <r>
    <s v="Fruits"/>
    <n v="250"/>
    <x v="1"/>
    <n v="500"/>
    <s v="Refrigerated"/>
    <s v="Regular"/>
    <s v="Winter"/>
    <s v="Sit-down Dinner"/>
    <s v="Suburban"/>
    <s v="High"/>
    <n v="40"/>
    <n v="0.08"/>
    <n v="460"/>
    <n v="40"/>
  </r>
  <r>
    <s v="Dairy Products"/>
    <n v="320"/>
    <x v="0"/>
    <n v="400"/>
    <s v="Room Temperature"/>
    <s v="Regular"/>
    <s v="Winter"/>
    <s v="Buffet"/>
    <s v="Urban"/>
    <s v="High"/>
    <n v="45"/>
    <n v="0.1125"/>
    <n v="355"/>
    <n v="45"/>
  </r>
  <r>
    <s v="Meat"/>
    <n v="220"/>
    <x v="1"/>
    <n v="300"/>
    <s v="Refrigerated"/>
    <s v="Occasional"/>
    <s v="Summer"/>
    <s v="Finger Food"/>
    <s v="Suburban"/>
    <s v="Moderate"/>
    <n v="15"/>
    <n v="0.05"/>
    <n v="285"/>
    <n v="15"/>
  </r>
  <r>
    <s v="Dairy Products"/>
    <n v="400"/>
    <x v="0"/>
    <n v="500"/>
    <s v="Room Temperature"/>
    <s v="Regular"/>
    <s v="Summer"/>
    <s v="Sit-down Dinner"/>
    <s v="Suburban"/>
    <s v="High"/>
    <n v="45"/>
    <n v="0.09"/>
    <n v="455"/>
    <n v="45"/>
  </r>
  <r>
    <s v="Baked Goods"/>
    <n v="350"/>
    <x v="1"/>
    <n v="450"/>
    <s v="Room Temperature"/>
    <s v="Regular"/>
    <s v="All Seasons"/>
    <s v="Sit-down Dinner"/>
    <s v="Suburban"/>
    <s v="High"/>
    <n v="40"/>
    <n v="8.8888888888888892E-2"/>
    <n v="410"/>
    <n v="40"/>
  </r>
  <r>
    <s v="Baked Goods"/>
    <n v="280"/>
    <x v="3"/>
    <n v="350"/>
    <s v="Room Temperature"/>
    <s v="Regular"/>
    <s v="All Seasons"/>
    <s v="Finger Food"/>
    <s v="Rural"/>
    <s v="Low"/>
    <n v="20"/>
    <n v="5.7142857142857141E-2"/>
    <n v="330"/>
    <n v="20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320"/>
    <x v="0"/>
    <n v="400"/>
    <s v="Room Temperature"/>
    <s v="Regular"/>
    <s v="All Seasons"/>
    <s v="Finger Food"/>
    <s v="Rural"/>
    <s v="Moderate"/>
    <n v="25"/>
    <n v="6.25E-2"/>
    <n v="375"/>
    <n v="25"/>
  </r>
  <r>
    <s v="Baked Goods"/>
    <n v="247"/>
    <x v="0"/>
    <n v="348"/>
    <s v="Room Temperature"/>
    <s v="Regular"/>
    <s v="All Seasons"/>
    <s v="Finger Food"/>
    <s v="Suburban"/>
    <s v="Moderate"/>
    <n v="16"/>
    <n v="4.5977011494252873E-2"/>
    <n v="332"/>
    <n v="16"/>
  </r>
  <r>
    <s v="Dairy Products"/>
    <n v="280"/>
    <x v="0"/>
    <n v="350"/>
    <s v="Room Temperature"/>
    <s v="Occasional"/>
    <s v="Winter"/>
    <s v="Finger Food"/>
    <s v="Suburban"/>
    <s v="Moderate"/>
    <n v="20"/>
    <n v="5.7142857142857141E-2"/>
    <n v="330"/>
    <n v="20"/>
  </r>
  <r>
    <s v="Baked Goods"/>
    <n v="247"/>
    <x v="3"/>
    <n v="348"/>
    <s v="Room Temperature"/>
    <s v="Regular"/>
    <s v="Summer"/>
    <s v="Finger Food"/>
    <s v="Suburban"/>
    <s v="Moderate"/>
    <n v="16"/>
    <n v="4.5977011494252873E-2"/>
    <n v="332"/>
    <n v="16"/>
  </r>
  <r>
    <s v="Baked Goods"/>
    <n v="230"/>
    <x v="2"/>
    <n v="500"/>
    <s v="Room Temperature"/>
    <s v="Regular"/>
    <s v="All Seasons"/>
    <s v="Sit-down Dinner"/>
    <s v="Suburban"/>
    <s v="Moderate"/>
    <n v="30"/>
    <n v="0.06"/>
    <n v="470"/>
    <n v="30"/>
  </r>
  <r>
    <s v="Baked Goods"/>
    <n v="400"/>
    <x v="3"/>
    <n v="500"/>
    <s v="Room Temperature"/>
    <s v="Regular"/>
    <s v="Winter"/>
    <s v="Sit-down Dinner"/>
    <s v="Suburban"/>
    <s v="High"/>
    <n v="40"/>
    <n v="0.08"/>
    <n v="460"/>
    <n v="40"/>
  </r>
  <r>
    <s v="Baked Goods"/>
    <n v="220"/>
    <x v="3"/>
    <n v="450"/>
    <s v="Room Temperature"/>
    <s v="Regular"/>
    <s v="All Seasons"/>
    <s v="Finger Food"/>
    <s v="Urban"/>
    <s v="Moderate"/>
    <n v="30"/>
    <n v="6.6666666666666666E-2"/>
    <n v="420"/>
    <n v="30"/>
  </r>
  <r>
    <s v="Dairy Products"/>
    <n v="350"/>
    <x v="3"/>
    <n v="450"/>
    <s v="Room Temperature"/>
    <s v="Regular"/>
    <s v="All Seasons"/>
    <s v="Sit-down Dinner"/>
    <s v="Urban"/>
    <s v="High"/>
    <n v="35"/>
    <n v="7.7777777777777779E-2"/>
    <n v="415"/>
    <n v="35"/>
  </r>
  <r>
    <s v="Dairy Products"/>
    <n v="280"/>
    <x v="3"/>
    <n v="350"/>
    <s v="Room Temperature"/>
    <s v="Regular"/>
    <s v="All Seasons"/>
    <s v="Finger Food"/>
    <s v="Rural"/>
    <s v="Moderate"/>
    <n v="15"/>
    <n v="4.2857142857142858E-2"/>
    <n v="335"/>
    <n v="15"/>
  </r>
  <r>
    <s v="Dairy Products"/>
    <n v="250"/>
    <x v="3"/>
    <n v="350"/>
    <s v="Room Temperature"/>
    <s v="Regular"/>
    <s v="Summer"/>
    <s v="Sit-down Dinner"/>
    <s v="Suburban"/>
    <s v="Moderate"/>
    <n v="20"/>
    <n v="5.7142857142857141E-2"/>
    <n v="330"/>
    <n v="20"/>
  </r>
  <r>
    <s v="Vegetables"/>
    <n v="350"/>
    <x v="0"/>
    <n v="450"/>
    <s v="Refrigerated"/>
    <s v="Occasional"/>
    <s v="All Seasons"/>
    <s v="Sit-down Dinner"/>
    <s v="Suburban"/>
    <s v="Moderate"/>
    <n v="30"/>
    <n v="6.6666666666666666E-2"/>
    <n v="420"/>
    <n v="30"/>
  </r>
  <r>
    <s v="Baked Goods"/>
    <n v="350"/>
    <x v="3"/>
    <n v="450"/>
    <s v="Room Temperature"/>
    <s v="Regular"/>
    <s v="Winter"/>
    <s v="Sit-down Dinner"/>
    <s v="Rural"/>
    <s v="Moderate"/>
    <n v="30"/>
    <n v="6.6666666666666666E-2"/>
    <n v="420"/>
    <n v="30"/>
  </r>
  <r>
    <s v="Vegetables"/>
    <n v="397"/>
    <x v="3"/>
    <n v="482"/>
    <s v="Refrigerated"/>
    <s v="Regular"/>
    <s v="All Seasons"/>
    <s v="Sit-down Dinner"/>
    <s v="Rural"/>
    <s v="Moderate"/>
    <n v="31"/>
    <n v="6.4315352697095429E-2"/>
    <n v="451"/>
    <n v="31"/>
  </r>
  <r>
    <s v="Baked Goods"/>
    <n v="400"/>
    <x v="3"/>
    <n v="500"/>
    <s v="Room Temperature"/>
    <s v="Regular"/>
    <s v="All Seasons"/>
    <s v="Finger Food"/>
    <s v="Suburban"/>
    <s v="High"/>
    <n v="40"/>
    <n v="0.08"/>
    <n v="460"/>
    <n v="40"/>
  </r>
  <r>
    <s v="Dairy Products"/>
    <n v="261"/>
    <x v="1"/>
    <n v="350"/>
    <s v="Room Temperature"/>
    <s v="Regular"/>
    <s v="All Seasons"/>
    <s v="Sit-down Dinner"/>
    <s v="Urban"/>
    <s v="Moderate"/>
    <n v="23"/>
    <n v="6.5714285714285711E-2"/>
    <n v="327"/>
    <n v="23"/>
  </r>
  <r>
    <s v="Baked Goods"/>
    <n v="290"/>
    <x v="1"/>
    <n v="374"/>
    <s v="Room Temperature"/>
    <s v="Regular"/>
    <s v="Summer"/>
    <s v="Finger Food"/>
    <s v="Rural"/>
    <s v="Low"/>
    <n v="27"/>
    <n v="7.2192513368983954E-2"/>
    <n v="347"/>
    <n v="27"/>
  </r>
  <r>
    <s v="Vegetables"/>
    <n v="300"/>
    <x v="0"/>
    <n v="400"/>
    <s v="Refrigerated"/>
    <s v="Regular"/>
    <s v="Summer"/>
    <s v="Sit-down Dinner"/>
    <s v="Urban"/>
    <s v="High"/>
    <n v="30"/>
    <n v="7.4999999999999997E-2"/>
    <n v="370"/>
    <n v="30"/>
  </r>
  <r>
    <s v="Fruits"/>
    <n v="350"/>
    <x v="0"/>
    <n v="450"/>
    <s v="Room Temperature"/>
    <s v="Regular"/>
    <s v="Winter"/>
    <s v="Sit-down Dinner"/>
    <s v="Urban"/>
    <s v="High"/>
    <n v="45"/>
    <n v="0.1"/>
    <n v="405"/>
    <n v="45"/>
  </r>
  <r>
    <s v="Meat"/>
    <n v="350"/>
    <x v="0"/>
    <n v="450"/>
    <s v="Refrigerated"/>
    <s v="Occasional"/>
    <s v="Winter"/>
    <s v="Sit-down Dinner"/>
    <s v="Rural"/>
    <s v="Moderate"/>
    <n v="25"/>
    <n v="5.5555555555555552E-2"/>
    <n v="425"/>
    <n v="25"/>
  </r>
  <r>
    <s v="Dairy Products"/>
    <n v="320"/>
    <x v="2"/>
    <n v="400"/>
    <s v="Room Temperature"/>
    <s v="Regular"/>
    <s v="All Seasons"/>
    <s v="Buffet"/>
    <s v="Urban"/>
    <s v="High"/>
    <n v="45"/>
    <n v="0.1125"/>
    <n v="355"/>
    <n v="45"/>
  </r>
  <r>
    <s v="Meat"/>
    <n v="400"/>
    <x v="2"/>
    <n v="500"/>
    <s v="Refrigerated"/>
    <s v="Occasional"/>
    <s v="All Seasons"/>
    <s v="Sit-down Dinner"/>
    <s v="Suburban"/>
    <s v="High"/>
    <n v="45"/>
    <n v="0.09"/>
    <n v="455"/>
    <n v="45"/>
  </r>
  <r>
    <s v="Fruits"/>
    <n v="400"/>
    <x v="3"/>
    <n v="500"/>
    <s v="Room Temperature"/>
    <s v="Regular"/>
    <s v="Summer"/>
    <s v="Finger Food"/>
    <s v="Rural"/>
    <s v="High"/>
    <n v="40"/>
    <n v="0.08"/>
    <n v="460"/>
    <n v="40"/>
  </r>
  <r>
    <s v="Meat"/>
    <n v="380"/>
    <x v="3"/>
    <n v="480"/>
    <s v="Room Temperature"/>
    <s v="Regular"/>
    <s v="Winter"/>
    <s v="Buffet"/>
    <s v="Suburban"/>
    <s v="Moderate"/>
    <n v="30"/>
    <n v="6.25E-2"/>
    <n v="450"/>
    <n v="30"/>
  </r>
  <r>
    <s v="Meat"/>
    <n v="400"/>
    <x v="3"/>
    <n v="500"/>
    <s v="Room Temperature"/>
    <s v="Regular"/>
    <s v="Summer"/>
    <s v="Sit-down Dinner"/>
    <s v="Urban"/>
    <s v="Low"/>
    <n v="25"/>
    <n v="0.05"/>
    <n v="475"/>
    <n v="25"/>
  </r>
  <r>
    <s v="Meat"/>
    <n v="350"/>
    <x v="3"/>
    <n v="450"/>
    <s v="Room Temperature"/>
    <s v="Regular"/>
    <s v="Winter"/>
    <s v="Finger Food"/>
    <s v="Suburban"/>
    <s v="High"/>
    <n v="30"/>
    <n v="6.6666666666666666E-2"/>
    <n v="420"/>
    <n v="30"/>
  </r>
  <r>
    <s v="Dairy Products"/>
    <n v="350"/>
    <x v="0"/>
    <n v="450"/>
    <s v="Room Temperature"/>
    <s v="Regular"/>
    <s v="Winter"/>
    <s v="Finger Food"/>
    <s v="Urban"/>
    <s v="High"/>
    <n v="30"/>
    <n v="6.6666666666666666E-2"/>
    <n v="420"/>
    <n v="30"/>
  </r>
  <r>
    <s v="Fruits"/>
    <n v="310"/>
    <x v="0"/>
    <n v="350"/>
    <s v="Room Temperature"/>
    <s v="Occasional"/>
    <s v="All Seasons"/>
    <s v="Finger Food"/>
    <s v="Urban"/>
    <s v="High"/>
    <n v="35"/>
    <n v="0.1"/>
    <n v="315"/>
    <n v="35"/>
  </r>
  <r>
    <s v="Baked Goods"/>
    <n v="450"/>
    <x v="1"/>
    <n v="500"/>
    <s v="Room Temperature"/>
    <s v="Regular"/>
    <s v="All Seasons"/>
    <s v="Finger Food"/>
    <s v="Urban"/>
    <s v="High"/>
    <n v="30"/>
    <n v="0.06"/>
    <n v="470"/>
    <n v="30"/>
  </r>
  <r>
    <s v="Baked Goods"/>
    <n v="247"/>
    <x v="0"/>
    <n v="348"/>
    <s v="Room Temperature"/>
    <s v="Regular"/>
    <s v="Winter"/>
    <s v="Finger Food"/>
    <s v="Urban"/>
    <s v="Moderate"/>
    <n v="16"/>
    <n v="4.5977011494252873E-2"/>
    <n v="332"/>
    <n v="16"/>
  </r>
  <r>
    <s v="Meat"/>
    <n v="400"/>
    <x v="0"/>
    <n v="500"/>
    <s v="Refrigerated"/>
    <s v="Occasional"/>
    <s v="All Seasons"/>
    <s v="Sit-down Dinner"/>
    <s v="Suburban"/>
    <s v="High"/>
    <n v="40"/>
    <n v="0.08"/>
    <n v="460"/>
    <n v="40"/>
  </r>
  <r>
    <s v="Baked Goods"/>
    <n v="220"/>
    <x v="2"/>
    <n v="300"/>
    <s v="Room Temperature"/>
    <s v="Occasional"/>
    <s v="Summer"/>
    <s v="Finger Food"/>
    <s v="Suburban"/>
    <s v="High"/>
    <n v="35"/>
    <n v="0.11666666666666667"/>
    <n v="265"/>
    <n v="35"/>
  </r>
  <r>
    <s v="Fruits"/>
    <n v="250"/>
    <x v="3"/>
    <n v="350"/>
    <s v="Refrigerated"/>
    <s v="Regular"/>
    <s v="Winter"/>
    <s v="Sit-down Dinner"/>
    <s v="Suburban"/>
    <s v="High"/>
    <n v="40"/>
    <n v="0.11428571428571428"/>
    <n v="310"/>
    <n v="40"/>
  </r>
  <r>
    <s v="Vegetables"/>
    <n v="300"/>
    <x v="3"/>
    <n v="400"/>
    <s v="Room Temperature"/>
    <s v="Regular"/>
    <s v="Summer"/>
    <s v="Finger Food"/>
    <s v="Rural"/>
    <s v="Low"/>
    <n v="20"/>
    <n v="0.05"/>
    <n v="380"/>
    <n v="20"/>
  </r>
  <r>
    <s v="Fruits"/>
    <n v="342"/>
    <x v="3"/>
    <n v="405"/>
    <s v="Room Temperature"/>
    <s v="Regular"/>
    <s v="Winter"/>
    <s v="Finger Food"/>
    <s v="Rural"/>
    <s v="Moderate"/>
    <n v="29"/>
    <n v="7.160493827160494E-2"/>
    <n v="376"/>
    <n v="29"/>
  </r>
  <r>
    <s v="Dairy Products"/>
    <n v="280"/>
    <x v="1"/>
    <n v="350"/>
    <s v="Room Temperature"/>
    <s v="Regular"/>
    <s v="All Seasons"/>
    <s v="Finger Food"/>
    <s v="Urban"/>
    <s v="Low"/>
    <n v="20"/>
    <n v="5.7142857142857141E-2"/>
    <n v="330"/>
    <n v="20"/>
  </r>
  <r>
    <s v="Baked Goods"/>
    <n v="350"/>
    <x v="2"/>
    <n v="450"/>
    <s v="Room Temperature"/>
    <s v="Regular"/>
    <s v="All Seasons"/>
    <s v="Sit-down Dinner"/>
    <s v="Urban"/>
    <s v="High"/>
    <n v="35"/>
    <n v="7.7777777777777779E-2"/>
    <n v="415"/>
    <n v="35"/>
  </r>
  <r>
    <s v="Baked Goods"/>
    <n v="250"/>
    <x v="3"/>
    <n v="350"/>
    <s v="Room Temperature"/>
    <s v="Occasional"/>
    <s v="Summer"/>
    <s v="Buffet"/>
    <s v="Suburban"/>
    <s v="Low"/>
    <n v="10"/>
    <n v="2.8571428571428571E-2"/>
    <n v="340"/>
    <n v="10"/>
  </r>
  <r>
    <s v="Dairy Products"/>
    <n v="220"/>
    <x v="0"/>
    <n v="300"/>
    <s v="Room Temperature"/>
    <s v="Regular"/>
    <s v="Winter"/>
    <s v="Finger Food"/>
    <s v="Urban"/>
    <s v="Moderate"/>
    <n v="15"/>
    <n v="0.05"/>
    <n v="285"/>
    <n v="15"/>
  </r>
  <r>
    <s v="Baked Goods"/>
    <n v="320"/>
    <x v="0"/>
    <n v="400"/>
    <s v="Room Temperature"/>
    <s v="Regular"/>
    <s v="All Seasons"/>
    <s v="Finger Food"/>
    <s v="Urban"/>
    <s v="Moderate"/>
    <n v="25"/>
    <n v="6.25E-2"/>
    <n v="375"/>
    <n v="25"/>
  </r>
  <r>
    <s v="Vegetables"/>
    <n v="250"/>
    <x v="3"/>
    <n v="350"/>
    <s v="Refrigerated"/>
    <s v="Regular"/>
    <s v="Summer"/>
    <s v="Sit-down Dinner"/>
    <s v="Urban"/>
    <s v="Moderate"/>
    <n v="20"/>
    <n v="5.7142857142857141E-2"/>
    <n v="330"/>
    <n v="20"/>
  </r>
  <r>
    <s v="Dairy Products"/>
    <n v="350"/>
    <x v="0"/>
    <n v="450"/>
    <s v="Room Temperature"/>
    <s v="Regular"/>
    <s v="All Seasons"/>
    <s v="Finger Food"/>
    <s v="Suburban"/>
    <s v="High"/>
    <n v="30"/>
    <n v="6.6666666666666666E-2"/>
    <n v="420"/>
    <n v="30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400"/>
    <x v="0"/>
    <n v="500"/>
    <s v="Room Temperature"/>
    <s v="Regular"/>
    <s v="All Seasons"/>
    <s v="Sit-down Dinner"/>
    <s v="Urban"/>
    <s v="High"/>
    <n v="50"/>
    <n v="0.1"/>
    <n v="450"/>
    <n v="50"/>
  </r>
  <r>
    <s v="Dairy Products"/>
    <n v="439"/>
    <x v="3"/>
    <n v="459"/>
    <s v="Room Temperature"/>
    <s v="Regular"/>
    <s v="All Seasons"/>
    <s v="Buffet"/>
    <s v="Suburban"/>
    <s v="Low"/>
    <n v="39"/>
    <n v="8.4967320261437912E-2"/>
    <n v="420"/>
    <n v="39"/>
  </r>
  <r>
    <s v="Dairy Products"/>
    <n v="300"/>
    <x v="2"/>
    <n v="400"/>
    <s v="Room Temperature"/>
    <s v="Regular"/>
    <s v="Winter"/>
    <s v="Sit-down Dinner"/>
    <s v="Suburban"/>
    <s v="Moderate"/>
    <n v="25"/>
    <n v="6.25E-2"/>
    <n v="375"/>
    <n v="25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280"/>
    <x v="2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220"/>
    <x v="3"/>
    <n v="300"/>
    <s v="Room Temperature"/>
    <s v="Regular"/>
    <s v="Winter"/>
    <s v="Sit-down Dinner"/>
    <s v="Suburban"/>
    <s v="Low"/>
    <n v="15"/>
    <n v="0.05"/>
    <n v="285"/>
    <n v="15"/>
  </r>
  <r>
    <s v="Dairy Products"/>
    <n v="300"/>
    <x v="3"/>
    <n v="400"/>
    <s v="Room Temperature"/>
    <s v="Regular"/>
    <s v="Summer"/>
    <s v="Finger Food"/>
    <s v="Suburban"/>
    <s v="High"/>
    <n v="40"/>
    <n v="0.1"/>
    <n v="360"/>
    <n v="40"/>
  </r>
  <r>
    <s v="Fruits"/>
    <n v="230"/>
    <x v="3"/>
    <n v="500"/>
    <s v="Room Temperature"/>
    <s v="Regular"/>
    <s v="All Seasons"/>
    <s v="Sit-down Dinner"/>
    <s v="Suburban"/>
    <s v="Low"/>
    <n v="20"/>
    <n v="0.04"/>
    <n v="480"/>
    <n v="20"/>
  </r>
  <r>
    <s v="Dairy Products"/>
    <n v="350"/>
    <x v="1"/>
    <n v="450"/>
    <s v="Room Temperature"/>
    <s v="Regular"/>
    <s v="Summer"/>
    <s v="Sit-down Dinner"/>
    <s v="Suburban"/>
    <s v="Moderate"/>
    <n v="25"/>
    <n v="5.5555555555555552E-2"/>
    <n v="425"/>
    <n v="25"/>
  </r>
  <r>
    <s v="Dairy Products"/>
    <n v="400"/>
    <x v="3"/>
    <n v="450"/>
    <s v="Room Temperature"/>
    <s v="Regular"/>
    <s v="All Seasons"/>
    <s v="Buffet"/>
    <s v="Urban"/>
    <s v="Moderate"/>
    <n v="30"/>
    <n v="6.6666666666666666E-2"/>
    <n v="420"/>
    <n v="30"/>
  </r>
  <r>
    <s v="Fruits"/>
    <n v="220"/>
    <x v="3"/>
    <n v="300"/>
    <s v="Room Temperature"/>
    <s v="Regular"/>
    <s v="All Seasons"/>
    <s v="Finger Food"/>
    <s v="Suburban"/>
    <s v="Moderate"/>
    <n v="15"/>
    <n v="0.05"/>
    <n v="285"/>
    <n v="15"/>
  </r>
  <r>
    <s v="Baked Goods"/>
    <n v="300"/>
    <x v="3"/>
    <n v="400"/>
    <s v="Room Temperature"/>
    <s v="Regular"/>
    <s v="Winter"/>
    <s v="Finger Food"/>
    <s v="Suburban"/>
    <s v="Moderate"/>
    <n v="25"/>
    <n v="6.25E-2"/>
    <n v="375"/>
    <n v="25"/>
  </r>
  <r>
    <s v="Fruits"/>
    <n v="280"/>
    <x v="3"/>
    <n v="350"/>
    <s v="Room Temperature"/>
    <s v="Regular"/>
    <s v="All Seasons"/>
    <s v="Finger Food"/>
    <s v="Suburban"/>
    <s v="Moderate"/>
    <n v="20"/>
    <n v="5.7142857142857141E-2"/>
    <n v="330"/>
    <n v="20"/>
  </r>
  <r>
    <s v="Fruits"/>
    <n v="320"/>
    <x v="1"/>
    <n v="480"/>
    <s v="Refrigerated"/>
    <s v="Regular"/>
    <s v="Summer"/>
    <s v="Buffet"/>
    <s v="Rural"/>
    <s v="High"/>
    <n v="40"/>
    <n v="8.3333333333333329E-2"/>
    <n v="440"/>
    <n v="40"/>
  </r>
  <r>
    <s v="Meat"/>
    <n v="220"/>
    <x v="2"/>
    <n v="300"/>
    <s v="Refrigerated"/>
    <s v="Regular"/>
    <s v="Summer"/>
    <s v="Sit-down Dinner"/>
    <s v="Urban"/>
    <s v="Low"/>
    <n v="15"/>
    <n v="0.05"/>
    <n v="285"/>
    <n v="15"/>
  </r>
  <r>
    <s v="Meat"/>
    <n v="434"/>
    <x v="2"/>
    <n v="495"/>
    <s v="Refrigerated"/>
    <s v="Regular"/>
    <s v="Winter"/>
    <s v="Sit-down Dinner"/>
    <s v="Urban"/>
    <s v="Low"/>
    <n v="36"/>
    <n v="7.2727272727272724E-2"/>
    <n v="459"/>
    <n v="36"/>
  </r>
  <r>
    <s v="Vegetables"/>
    <n v="472"/>
    <x v="0"/>
    <n v="489"/>
    <s v="Refrigerated"/>
    <s v="Occasional"/>
    <s v="Winter"/>
    <s v="Buffet"/>
    <s v="Urban"/>
    <s v="Low"/>
    <n v="36"/>
    <n v="7.3619631901840496E-2"/>
    <n v="453"/>
    <n v="36"/>
  </r>
  <r>
    <s v="Meat"/>
    <n v="250"/>
    <x v="0"/>
    <n v="350"/>
    <s v="Room Temperature"/>
    <s v="Regular"/>
    <s v="Winter"/>
    <s v="Finger Food"/>
    <s v="Urban"/>
    <s v="High"/>
    <n v="30"/>
    <n v="8.5714285714285715E-2"/>
    <n v="320"/>
    <n v="30"/>
  </r>
  <r>
    <s v="Fruits"/>
    <n v="220"/>
    <x v="2"/>
    <n v="300"/>
    <s v="Refrigerated"/>
    <s v="Regular"/>
    <s v="Winter"/>
    <s v="Finger Food"/>
    <s v="Rural"/>
    <s v="Moderate"/>
    <n v="15"/>
    <n v="0.05"/>
    <n v="285"/>
    <n v="15"/>
  </r>
  <r>
    <s v="Meat"/>
    <n v="320"/>
    <x v="0"/>
    <n v="400"/>
    <s v="Refrigerated"/>
    <s v="Regular"/>
    <s v="Summer"/>
    <s v="Sit-down Dinner"/>
    <s v="Suburban"/>
    <s v="High"/>
    <n v="35"/>
    <n v="8.7499999999999994E-2"/>
    <n v="365"/>
    <n v="35"/>
  </r>
  <r>
    <s v="Vegetables"/>
    <n v="350"/>
    <x v="2"/>
    <n v="450"/>
    <s v="Refrigerated"/>
    <s v="Occasional"/>
    <s v="Summer"/>
    <s v="Finger Food"/>
    <s v="Rural"/>
    <s v="High"/>
    <n v="30"/>
    <n v="6.6666666666666666E-2"/>
    <n v="420"/>
    <n v="30"/>
  </r>
  <r>
    <s v="Meat"/>
    <n v="400"/>
    <x v="0"/>
    <n v="400"/>
    <s v="Refrigerated"/>
    <s v="Regular"/>
    <s v="Summer"/>
    <s v="Sit-down Dinner"/>
    <s v="Suburban"/>
    <s v="High"/>
    <n v="40"/>
    <n v="0.1"/>
    <n v="360"/>
    <n v="40"/>
  </r>
  <r>
    <s v="Fruits"/>
    <n v="320"/>
    <x v="0"/>
    <n v="480"/>
    <s v="Refrigerated"/>
    <s v="Occasional"/>
    <s v="All Seasons"/>
    <s v="Buffet"/>
    <s v="Suburban"/>
    <s v="High"/>
    <n v="40"/>
    <n v="8.3333333333333329E-2"/>
    <n v="440"/>
    <n v="40"/>
  </r>
  <r>
    <s v="Vegetables"/>
    <n v="280"/>
    <x v="0"/>
    <n v="350"/>
    <s v="Refrigerated"/>
    <s v="Regular"/>
    <s v="Winter"/>
    <s v="Buffet"/>
    <s v="Suburban"/>
    <s v="Moderate"/>
    <n v="24"/>
    <n v="6.8571428571428575E-2"/>
    <n v="326"/>
    <n v="24"/>
  </r>
  <r>
    <s v="Fruits"/>
    <n v="292"/>
    <x v="1"/>
    <n v="470"/>
    <s v="Room Temperature"/>
    <s v="Regular"/>
    <s v="Winter"/>
    <s v="Sit-down Dinner"/>
    <s v="Urban"/>
    <s v="High"/>
    <n v="50"/>
    <n v="0.10638297872340426"/>
    <n v="420"/>
    <n v="50"/>
  </r>
  <r>
    <s v="Meat"/>
    <n v="208"/>
    <x v="2"/>
    <n v="282"/>
    <s v="Room Temperature"/>
    <s v="Regular"/>
    <s v="Summer"/>
    <s v="Sit-down Dinner"/>
    <s v="Urban"/>
    <s v="Moderate"/>
    <n v="22"/>
    <n v="7.8014184397163122E-2"/>
    <n v="260"/>
    <n v="22"/>
  </r>
  <r>
    <s v="Fruits"/>
    <n v="250"/>
    <x v="0"/>
    <n v="350"/>
    <s v="Refrigerated"/>
    <s v="Regular"/>
    <s v="Winter"/>
    <s v="Sit-down Dinner"/>
    <s v="Urban"/>
    <s v="Moderate"/>
    <n v="20"/>
    <n v="5.7142857142857141E-2"/>
    <n v="330"/>
    <n v="20"/>
  </r>
  <r>
    <s v="Meat"/>
    <n v="320"/>
    <x v="1"/>
    <n v="400"/>
    <s v="Room Temperature"/>
    <s v="Regular"/>
    <s v="Summer"/>
    <s v="Sit-down Dinner"/>
    <s v="Suburban"/>
    <s v="High"/>
    <n v="35"/>
    <n v="8.7499999999999994E-2"/>
    <n v="365"/>
    <n v="35"/>
  </r>
  <r>
    <s v="Meat"/>
    <n v="320"/>
    <x v="0"/>
    <n v="400"/>
    <s v="Refrigerated"/>
    <s v="Occasional"/>
    <s v="Winter"/>
    <s v="Finger Food"/>
    <s v="Suburban"/>
    <s v="Moderate"/>
    <n v="20"/>
    <n v="0.05"/>
    <n v="380"/>
    <n v="20"/>
  </r>
  <r>
    <s v="Vegetables"/>
    <n v="220"/>
    <x v="2"/>
    <n v="300"/>
    <s v="Refrigerated"/>
    <s v="Occasional"/>
    <s v="Summer"/>
    <s v="Finger Food"/>
    <s v="Rural"/>
    <s v="Moderate"/>
    <n v="15"/>
    <n v="0.05"/>
    <n v="285"/>
    <n v="15"/>
  </r>
  <r>
    <s v="Baked Goods"/>
    <n v="302"/>
    <x v="0"/>
    <n v="371"/>
    <s v="Room Temperature"/>
    <s v="Occasional"/>
    <s v="Winter"/>
    <s v="Buffet"/>
    <s v="Suburban"/>
    <s v="Low"/>
    <n v="27"/>
    <n v="7.277628032345014E-2"/>
    <n v="344"/>
    <n v="27"/>
  </r>
  <r>
    <s v="Vegetables"/>
    <n v="250"/>
    <x v="3"/>
    <n v="350"/>
    <s v="Refrigerated"/>
    <s v="Regular"/>
    <s v="Summer"/>
    <s v="Buffet"/>
    <s v="Rural"/>
    <s v="Moderate"/>
    <n v="20"/>
    <n v="5.7142857142857141E-2"/>
    <n v="330"/>
    <n v="20"/>
  </r>
  <r>
    <s v="Baked Goods"/>
    <n v="267"/>
    <x v="2"/>
    <n v="393"/>
    <s v="Room Temperature"/>
    <s v="Regular"/>
    <s v="Winter"/>
    <s v="Sit-down Dinner"/>
    <s v="Urban"/>
    <s v="Low"/>
    <n v="24"/>
    <n v="6.1068702290076333E-2"/>
    <n v="369"/>
    <n v="24"/>
  </r>
  <r>
    <s v="Fruits"/>
    <n v="453"/>
    <x v="2"/>
    <n v="484"/>
    <s v="Refrigerated"/>
    <s v="Regular"/>
    <s v="All Seasons"/>
    <s v="Sit-down Dinner"/>
    <s v="Suburban"/>
    <s v="High"/>
    <n v="54"/>
    <n v="0.1115702479338843"/>
    <n v="430"/>
    <n v="54"/>
  </r>
  <r>
    <s v="Vegetables"/>
    <n v="400"/>
    <x v="3"/>
    <n v="500"/>
    <s v="Room Temperature"/>
    <s v="Regular"/>
    <s v="Summer"/>
    <s v="Buffet"/>
    <s v="Rural"/>
    <s v="High"/>
    <n v="30"/>
    <n v="0.06"/>
    <n v="470"/>
    <n v="30"/>
  </r>
  <r>
    <s v="Meat"/>
    <n v="300"/>
    <x v="2"/>
    <n v="400"/>
    <s v="Refrigerated"/>
    <s v="Occasional"/>
    <s v="Summer"/>
    <s v="Sit-down Dinner"/>
    <s v="Suburban"/>
    <s v="Moderate"/>
    <n v="15"/>
    <n v="3.7499999999999999E-2"/>
    <n v="385"/>
    <n v="15"/>
  </r>
  <r>
    <s v="Baked Goods"/>
    <n v="220"/>
    <x v="2"/>
    <n v="300"/>
    <s v="Room Temperature"/>
    <s v="Regular"/>
    <s v="Summer"/>
    <s v="Finger Food"/>
    <s v="Urban"/>
    <s v="Moderate"/>
    <n v="15"/>
    <n v="0.05"/>
    <n v="285"/>
    <n v="15"/>
  </r>
  <r>
    <s v="Baked Goods"/>
    <n v="300"/>
    <x v="1"/>
    <n v="480"/>
    <s v="Room Temperature"/>
    <s v="Regular"/>
    <s v="All Seasons"/>
    <s v="Buffet"/>
    <s v="Suburban"/>
    <s v="High"/>
    <n v="40"/>
    <n v="8.3333333333333329E-2"/>
    <n v="440"/>
    <n v="40"/>
  </r>
  <r>
    <s v="Fruits"/>
    <n v="280"/>
    <x v="3"/>
    <n v="350"/>
    <s v="Refrigerated"/>
    <s v="Regular"/>
    <s v="All Seasons"/>
    <s v="Finger Food"/>
    <s v="Rural"/>
    <s v="Low"/>
    <n v="20"/>
    <n v="5.7142857142857141E-2"/>
    <n v="330"/>
    <n v="20"/>
  </r>
  <r>
    <s v="Dairy Products"/>
    <n v="290"/>
    <x v="0"/>
    <n v="374"/>
    <s v="Room Temperature"/>
    <s v="Regular"/>
    <s v="Winter"/>
    <s v="Finger Food"/>
    <s v="Rural"/>
    <s v="Low"/>
    <n v="27"/>
    <n v="7.2192513368983954E-2"/>
    <n v="347"/>
    <n v="27"/>
  </r>
  <r>
    <s v="Meat"/>
    <n v="438"/>
    <x v="0"/>
    <n v="493"/>
    <s v="Refrigerated"/>
    <s v="Occasional"/>
    <s v="Winter"/>
    <s v="Sit-down Dinner"/>
    <s v="Suburban"/>
    <s v="Moderate"/>
    <n v="35"/>
    <n v="7.099391480730223E-2"/>
    <n v="458"/>
    <n v="35"/>
  </r>
  <r>
    <s v="Baked Goods"/>
    <n v="350"/>
    <x v="1"/>
    <n v="450"/>
    <s v="Room Temperature"/>
    <s v="Regular"/>
    <s v="Winter"/>
    <s v="Sit-down Dinner"/>
    <s v="Urban"/>
    <s v="High"/>
    <n v="45"/>
    <n v="0.1"/>
    <n v="405"/>
    <n v="45"/>
  </r>
  <r>
    <s v="Vegetables"/>
    <n v="300"/>
    <x v="0"/>
    <n v="450"/>
    <s v="Refrigerated"/>
    <s v="Regular"/>
    <s v="All Seasons"/>
    <s v="Sit-down Dinner"/>
    <s v="Urban"/>
    <s v="High"/>
    <n v="35"/>
    <n v="7.7777777777777779E-2"/>
    <n v="415"/>
    <n v="35"/>
  </r>
  <r>
    <s v="Baked Goods"/>
    <n v="300"/>
    <x v="0"/>
    <n v="400"/>
    <s v="Room Temperature"/>
    <s v="Regular"/>
    <s v="Summer"/>
    <s v="Finger Food"/>
    <s v="Rural"/>
    <s v="Moderate"/>
    <n v="15"/>
    <n v="3.7499999999999999E-2"/>
    <n v="385"/>
    <n v="15"/>
  </r>
  <r>
    <s v="Dairy Products"/>
    <n v="300"/>
    <x v="2"/>
    <n v="400"/>
    <s v="Room Temperature"/>
    <s v="Regular"/>
    <s v="Winter"/>
    <s v="Sit-down Dinner"/>
    <s v="Urban"/>
    <s v="High"/>
    <n v="35"/>
    <n v="8.7499999999999994E-2"/>
    <n v="365"/>
    <n v="35"/>
  </r>
  <r>
    <s v="Fruits"/>
    <n v="267"/>
    <x v="3"/>
    <n v="393"/>
    <s v="Room Temperature"/>
    <s v="Regular"/>
    <s v="Winter"/>
    <s v="Sit-down Dinner"/>
    <s v="Urban"/>
    <s v="Low"/>
    <n v="24"/>
    <n v="6.1068702290076333E-2"/>
    <n v="369"/>
    <n v="24"/>
  </r>
  <r>
    <s v="Fruits"/>
    <n v="300"/>
    <x v="1"/>
    <n v="400"/>
    <s v="Room Temperature"/>
    <s v="Regular"/>
    <s v="Summer"/>
    <s v="Sit-down Dinner"/>
    <s v="Suburban"/>
    <s v="Moderate"/>
    <n v="25"/>
    <n v="6.25E-2"/>
    <n v="375"/>
    <n v="25"/>
  </r>
  <r>
    <s v="Meat"/>
    <n v="342"/>
    <x v="3"/>
    <n v="405"/>
    <s v="Refrigerated"/>
    <s v="Regular"/>
    <s v="All Seasons"/>
    <s v="Finger Food"/>
    <s v="Rural"/>
    <s v="Moderate"/>
    <n v="29"/>
    <n v="7.160493827160494E-2"/>
    <n v="376"/>
    <n v="29"/>
  </r>
  <r>
    <s v="Fruits"/>
    <n v="350"/>
    <x v="1"/>
    <n v="450"/>
    <s v="Room Temperature"/>
    <s v="Regular"/>
    <s v="Summer"/>
    <s v="Sit-down Dinner"/>
    <s v="Suburban"/>
    <s v="Moderate"/>
    <n v="25"/>
    <n v="5.5555555555555552E-2"/>
    <n v="425"/>
    <n v="25"/>
  </r>
  <r>
    <s v="Fruits"/>
    <n v="400"/>
    <x v="3"/>
    <n v="500"/>
    <s v="Room Temperature"/>
    <s v="Regular"/>
    <s v="Summer"/>
    <s v="Sit-down Dinner"/>
    <s v="Rural"/>
    <s v="High"/>
    <n v="40"/>
    <n v="0.08"/>
    <n v="460"/>
    <n v="40"/>
  </r>
  <r>
    <s v="Vegetables"/>
    <n v="220"/>
    <x v="0"/>
    <n v="300"/>
    <s v="Room Temperature"/>
    <s v="Regular"/>
    <s v="Winter"/>
    <s v="Finger Food"/>
    <s v="Suburban"/>
    <s v="Moderate"/>
    <n v="15"/>
    <n v="0.05"/>
    <n v="285"/>
    <n v="15"/>
  </r>
  <r>
    <s v="Vegetables"/>
    <n v="320"/>
    <x v="3"/>
    <n v="400"/>
    <s v="Refrigerated"/>
    <s v="Regular"/>
    <s v="Summer"/>
    <s v="Sit-down Dinner"/>
    <s v="Urban"/>
    <s v="High"/>
    <n v="35"/>
    <n v="8.7499999999999994E-2"/>
    <n v="365"/>
    <n v="35"/>
  </r>
  <r>
    <s v="Dairy Products"/>
    <n v="491"/>
    <x v="1"/>
    <n v="497"/>
    <s v="Room Temperature"/>
    <s v="Regular"/>
    <s v="All Seasons"/>
    <s v="Finger Food"/>
    <s v="Urban"/>
    <s v="High"/>
    <n v="32"/>
    <n v="6.4386317907444673E-2"/>
    <n v="465"/>
    <n v="32"/>
  </r>
  <r>
    <s v="Fruits"/>
    <n v="250"/>
    <x v="2"/>
    <n v="350"/>
    <s v="Room Temperature"/>
    <s v="Occasional"/>
    <s v="Winter"/>
    <s v="Sit-down Dinner"/>
    <s v="Suburban"/>
    <s v="Moderate"/>
    <n v="20"/>
    <n v="5.7142857142857141E-2"/>
    <n v="330"/>
    <n v="20"/>
  </r>
  <r>
    <s v="Meat"/>
    <n v="350"/>
    <x v="3"/>
    <n v="450"/>
    <s v="Room Temperature"/>
    <s v="Regular"/>
    <s v="Winter"/>
    <s v="Sit-down Dinner"/>
    <s v="Suburban"/>
    <s v="High"/>
    <n v="35"/>
    <n v="7.7777777777777779E-2"/>
    <n v="415"/>
    <n v="35"/>
  </r>
  <r>
    <s v="Dairy Products"/>
    <n v="220"/>
    <x v="3"/>
    <n v="300"/>
    <s v="Room Temperature"/>
    <s v="Regular"/>
    <s v="Summer"/>
    <s v="Finger Food"/>
    <s v="Rural"/>
    <s v="Low"/>
    <n v="15"/>
    <n v="0.05"/>
    <n v="285"/>
    <n v="15"/>
  </r>
  <r>
    <s v="Baked Goods"/>
    <n v="380"/>
    <x v="3"/>
    <n v="480"/>
    <s v="Room Temperature"/>
    <s v="Regular"/>
    <s v="Summer"/>
    <s v="Buffet"/>
    <s v="Suburban"/>
    <s v="Moderate"/>
    <n v="30"/>
    <n v="6.25E-2"/>
    <n v="450"/>
    <n v="30"/>
  </r>
  <r>
    <s v="Vegetables"/>
    <n v="250"/>
    <x v="2"/>
    <n v="350"/>
    <s v="Refrigerated"/>
    <s v="Regular"/>
    <s v="All Seasons"/>
    <s v="Sit-down Dinner"/>
    <s v="Suburban"/>
    <s v="Moderate"/>
    <n v="20"/>
    <n v="5.7142857142857141E-2"/>
    <n v="330"/>
    <n v="20"/>
  </r>
  <r>
    <s v="Dairy Products"/>
    <n v="400"/>
    <x v="2"/>
    <n v="500"/>
    <s v="Room Temperature"/>
    <s v="Regular"/>
    <s v="All Seasons"/>
    <s v="Sit-down Dinner"/>
    <s v="Urban"/>
    <s v="High"/>
    <n v="50"/>
    <n v="0.1"/>
    <n v="450"/>
    <n v="50"/>
  </r>
  <r>
    <s v="Dairy Products"/>
    <n v="250"/>
    <x v="0"/>
    <n v="400"/>
    <s v="Room Temperature"/>
    <s v="Regular"/>
    <s v="All Seasons"/>
    <s v="Sit-down Dinner"/>
    <s v="Urban"/>
    <s v="Low"/>
    <n v="25"/>
    <n v="6.25E-2"/>
    <n v="375"/>
    <n v="25"/>
  </r>
  <r>
    <s v="Baked Goods"/>
    <n v="400"/>
    <x v="3"/>
    <n v="500"/>
    <s v="Room Temperature"/>
    <s v="Regular"/>
    <s v="Summer"/>
    <s v="Sit-down Dinner"/>
    <s v="Urban"/>
    <s v="High"/>
    <n v="50"/>
    <n v="0.1"/>
    <n v="450"/>
    <n v="50"/>
  </r>
  <r>
    <s v="Baked Goods"/>
    <n v="240"/>
    <x v="2"/>
    <n v="450"/>
    <s v="Room Temperature"/>
    <s v="Occasional"/>
    <s v="All Seasons"/>
    <s v="Sit-down Dinner"/>
    <s v="Suburban"/>
    <s v="Low"/>
    <n v="20"/>
    <n v="4.4444444444444446E-2"/>
    <n v="430"/>
    <n v="20"/>
  </r>
  <r>
    <s v="Dairy Products"/>
    <n v="250"/>
    <x v="3"/>
    <n v="350"/>
    <s v="Room Temperature"/>
    <s v="Regular"/>
    <s v="Winter"/>
    <s v="Buffet"/>
    <s v="Suburban"/>
    <s v="Moderate"/>
    <n v="20"/>
    <n v="5.7142857142857141E-2"/>
    <n v="330"/>
    <n v="20"/>
  </r>
  <r>
    <s v="Dairy Products"/>
    <n v="453"/>
    <x v="0"/>
    <n v="484"/>
    <s v="Room Temperature"/>
    <s v="Regular"/>
    <s v="All Seasons"/>
    <s v="Sit-down Dinner"/>
    <s v="Urban"/>
    <s v="High"/>
    <n v="54"/>
    <n v="0.1115702479338843"/>
    <n v="430"/>
    <n v="54"/>
  </r>
  <r>
    <s v="Dairy Products"/>
    <n v="380"/>
    <x v="3"/>
    <n v="480"/>
    <s v="Room Temperature"/>
    <s v="Regular"/>
    <s v="Winter"/>
    <s v="Buffet"/>
    <s v="Suburban"/>
    <s v="Moderate"/>
    <n v="30"/>
    <n v="6.25E-2"/>
    <n v="450"/>
    <n v="30"/>
  </r>
  <r>
    <s v="Baked Goods"/>
    <n v="380"/>
    <x v="3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Dairy Products"/>
    <n v="250"/>
    <x v="1"/>
    <n v="350"/>
    <s v="Room Temperature"/>
    <s v="Regular"/>
    <s v="All Seasons"/>
    <s v="Sit-down Dinner"/>
    <s v="Suburban"/>
    <s v="High"/>
    <n v="40"/>
    <n v="0.11428571428571428"/>
    <n v="310"/>
    <n v="40"/>
  </r>
  <r>
    <s v="Vegetables"/>
    <n v="220"/>
    <x v="3"/>
    <n v="300"/>
    <s v="Refrigerated"/>
    <s v="Regular"/>
    <s v="All Seasons"/>
    <s v="Finger Food"/>
    <s v="Suburban"/>
    <s v="Moderate"/>
    <n v="15"/>
    <n v="0.05"/>
    <n v="285"/>
    <n v="15"/>
  </r>
  <r>
    <s v="Fruits"/>
    <n v="270"/>
    <x v="3"/>
    <n v="400"/>
    <s v="Room Temperature"/>
    <s v="Regular"/>
    <s v="All Seasons"/>
    <s v="Sit-down Dinner"/>
    <s v="Suburban"/>
    <s v="High"/>
    <n v="40"/>
    <n v="0.1"/>
    <n v="360"/>
    <n v="40"/>
  </r>
  <r>
    <s v="Dairy Products"/>
    <n v="280"/>
    <x v="3"/>
    <n v="400"/>
    <s v="Room Temperature"/>
    <s v="Regular"/>
    <s v="All Seasons"/>
    <s v="Buffet"/>
    <s v="Urban"/>
    <s v="Moderate"/>
    <n v="24"/>
    <n v="0.06"/>
    <n v="376"/>
    <n v="24"/>
  </r>
  <r>
    <s v="Baked Goods"/>
    <n v="208"/>
    <x v="3"/>
    <n v="282"/>
    <s v="Room Temperature"/>
    <s v="Regular"/>
    <s v="Summer"/>
    <s v="Sit-down Dinner"/>
    <s v="Urban"/>
    <s v="Moderate"/>
    <n v="22"/>
    <n v="7.8014184397163122E-2"/>
    <n v="260"/>
    <n v="22"/>
  </r>
  <r>
    <s v="Baked Goods"/>
    <n v="280"/>
    <x v="3"/>
    <n v="350"/>
    <s v="Room Temperature"/>
    <s v="Regular"/>
    <s v="All Seasons"/>
    <s v="Finger Food"/>
    <s v="Rural"/>
    <s v="Moderate"/>
    <n v="15"/>
    <n v="4.2857142857142858E-2"/>
    <n v="335"/>
    <n v="15"/>
  </r>
  <r>
    <s v="Dairy Products"/>
    <n v="342"/>
    <x v="3"/>
    <n v="405"/>
    <s v="Room Temperature"/>
    <s v="Regular"/>
    <s v="All Seasons"/>
    <s v="Finger Food"/>
    <s v="Rural"/>
    <s v="Moderate"/>
    <n v="29"/>
    <n v="7.160493827160494E-2"/>
    <n v="376"/>
    <n v="29"/>
  </r>
  <r>
    <s v="Dairy Products"/>
    <n v="320"/>
    <x v="3"/>
    <n v="400"/>
    <s v="Room Temperature"/>
    <s v="Regular"/>
    <s v="All Seasons"/>
    <s v="Finger Food"/>
    <s v="Suburban"/>
    <s v="Moderate"/>
    <n v="25"/>
    <n v="6.25E-2"/>
    <n v="375"/>
    <n v="25"/>
  </r>
  <r>
    <s v="Dairy Products"/>
    <n v="300"/>
    <x v="3"/>
    <n v="400"/>
    <s v="Room Temperature"/>
    <s v="Regular"/>
    <s v="All Seasons"/>
    <s v="Sit-down Dinner"/>
    <s v="Urban"/>
    <s v="Moderate"/>
    <n v="30"/>
    <n v="7.4999999999999997E-2"/>
    <n v="370"/>
    <n v="30"/>
  </r>
  <r>
    <s v="Dairy Products"/>
    <n v="310"/>
    <x v="3"/>
    <n v="350"/>
    <s v="Room Temperature"/>
    <s v="Regular"/>
    <s v="All Seasons"/>
    <s v="Finger Food"/>
    <s v="Urban"/>
    <s v="High"/>
    <n v="35"/>
    <n v="0.1"/>
    <n v="315"/>
    <n v="35"/>
  </r>
  <r>
    <s v="Baked Goods"/>
    <n v="380"/>
    <x v="3"/>
    <n v="400"/>
    <s v="Room Temperature"/>
    <s v="Regular"/>
    <s v="All Seasons"/>
    <s v="Finger Food"/>
    <s v="Rural"/>
    <s v="Moderate"/>
    <n v="25"/>
    <n v="6.25E-2"/>
    <n v="375"/>
    <n v="25"/>
  </r>
  <r>
    <s v="Baked Goods"/>
    <n v="434"/>
    <x v="3"/>
    <n v="495"/>
    <s v="Room Temperature"/>
    <s v="Regular"/>
    <s v="All Seasons"/>
    <s v="Sit-down Dinner"/>
    <s v="Suburban"/>
    <s v="Low"/>
    <n v="36"/>
    <n v="7.2727272727272724E-2"/>
    <n v="459"/>
    <n v="36"/>
  </r>
  <r>
    <s v="Meat"/>
    <n v="284"/>
    <x v="2"/>
    <n v="443"/>
    <s v="Refrigerated"/>
    <s v="Regular"/>
    <s v="Summer"/>
    <s v="Buffet"/>
    <s v="Urban"/>
    <s v="Low"/>
    <n v="32"/>
    <n v="7.2234762979683967E-2"/>
    <n v="411"/>
    <n v="32"/>
  </r>
  <r>
    <s v="Meat"/>
    <n v="250"/>
    <x v="2"/>
    <n v="350"/>
    <s v="Refrigerated"/>
    <s v="Regular"/>
    <s v="Summer"/>
    <s v="Buffet"/>
    <s v="Urban"/>
    <s v="Low"/>
    <n v="10"/>
    <n v="2.8571428571428571E-2"/>
    <n v="340"/>
    <n v="10"/>
  </r>
  <r>
    <s v="Meat"/>
    <n v="250"/>
    <x v="2"/>
    <n v="480"/>
    <s v="Refrigerated"/>
    <s v="Regular"/>
    <s v="Summer"/>
    <s v="Finger Food"/>
    <s v="Rural"/>
    <s v="Low"/>
    <n v="20"/>
    <n v="4.1666666666666664E-2"/>
    <n v="460"/>
    <n v="20"/>
  </r>
  <r>
    <s v="Meat"/>
    <n v="280"/>
    <x v="1"/>
    <n v="350"/>
    <s v="Room Temperature"/>
    <s v="Regular"/>
    <s v="Winter"/>
    <s v="Finger Food"/>
    <s v="Urban"/>
    <s v="Low"/>
    <n v="20"/>
    <n v="5.7142857142857141E-2"/>
    <n v="330"/>
    <n v="20"/>
  </r>
  <r>
    <s v="Meat"/>
    <n v="300"/>
    <x v="0"/>
    <n v="400"/>
    <s v="Refrigerated"/>
    <s v="Occasional"/>
    <s v="Winter"/>
    <s v="Finger Food"/>
    <s v="Urban"/>
    <s v="Low"/>
    <n v="20"/>
    <n v="0.05"/>
    <n v="380"/>
    <n v="20"/>
  </r>
  <r>
    <s v="Meat"/>
    <n v="400"/>
    <x v="1"/>
    <n v="500"/>
    <s v="Refrigerated"/>
    <s v="Regular"/>
    <s v="Winter"/>
    <s v="Sit-down Dinner"/>
    <s v="Urban"/>
    <s v="High"/>
    <n v="45"/>
    <n v="0.09"/>
    <n v="455"/>
    <n v="45"/>
  </r>
  <r>
    <s v="Meat"/>
    <n v="300"/>
    <x v="0"/>
    <n v="400"/>
    <s v="Refrigerated"/>
    <s v="Regular"/>
    <s v="Summer"/>
    <s v="Sit-down Dinner"/>
    <s v="Urban"/>
    <s v="High"/>
    <n v="40"/>
    <n v="0.1"/>
    <n v="360"/>
    <n v="40"/>
  </r>
  <r>
    <s v="Meat"/>
    <n v="350"/>
    <x v="0"/>
    <n v="450"/>
    <s v="Refrigerated"/>
    <s v="Regular"/>
    <s v="Summer"/>
    <s v="Sit-down Dinner"/>
    <s v="Urban"/>
    <s v="High"/>
    <n v="35"/>
    <n v="7.7777777777777779E-2"/>
    <n v="415"/>
    <n v="35"/>
  </r>
  <r>
    <s v="Meat"/>
    <n v="400"/>
    <x v="0"/>
    <n v="500"/>
    <s v="Refrigerated"/>
    <s v="Regular"/>
    <s v="Summer"/>
    <s v="Sit-down Dinner"/>
    <s v="Rural"/>
    <s v="High"/>
    <n v="40"/>
    <n v="0.08"/>
    <n v="460"/>
    <n v="40"/>
  </r>
  <r>
    <s v="Fruits"/>
    <n v="310"/>
    <x v="0"/>
    <n v="350"/>
    <s v="Room Temperature"/>
    <s v="Regular"/>
    <s v="Summer"/>
    <s v="Finger Food"/>
    <s v="Urban"/>
    <s v="High"/>
    <n v="35"/>
    <n v="0.1"/>
    <n v="315"/>
    <n v="35"/>
  </r>
  <r>
    <s v="Meat"/>
    <n v="400"/>
    <x v="2"/>
    <n v="350"/>
    <s v="Room Temperature"/>
    <s v="Regular"/>
    <s v="Winter"/>
    <s v="Sit-down Dinner"/>
    <s v="Urban"/>
    <s v="High"/>
    <n v="35"/>
    <n v="0.1"/>
    <n v="315"/>
    <n v="35"/>
  </r>
  <r>
    <s v="Meat"/>
    <n v="207"/>
    <x v="0"/>
    <n v="280"/>
    <s v="Room Temperature"/>
    <s v="Regular"/>
    <s v="Summer"/>
    <s v="Finger Food"/>
    <s v="Suburban"/>
    <s v="High"/>
    <n v="20"/>
    <n v="7.1428571428571425E-2"/>
    <n v="260"/>
    <n v="20"/>
  </r>
  <r>
    <s v="Fruits"/>
    <n v="380"/>
    <x v="2"/>
    <n v="500"/>
    <s v="Refrigerated"/>
    <s v="Occasional"/>
    <s v="Winter"/>
    <s v="Sit-down Dinner"/>
    <s v="Urban"/>
    <s v="High"/>
    <n v="35"/>
    <n v="7.0000000000000007E-2"/>
    <n v="464.99999999999994"/>
    <n v="35.000000000000057"/>
  </r>
  <r>
    <s v="Meat"/>
    <n v="302"/>
    <x v="3"/>
    <n v="371"/>
    <s v="Room Temperature"/>
    <s v="Regular"/>
    <s v="Winter"/>
    <s v="Buffet"/>
    <s v="Suburban"/>
    <s v="Low"/>
    <n v="27"/>
    <n v="7.277628032345014E-2"/>
    <n v="344"/>
    <n v="27"/>
  </r>
  <r>
    <s v="Dairy Products"/>
    <n v="250"/>
    <x v="0"/>
    <n v="350"/>
    <s v="Room Temperature"/>
    <s v="Regular"/>
    <s v="Winter"/>
    <s v="Buffet"/>
    <s v="Urban"/>
    <s v="Low"/>
    <n v="10"/>
    <n v="2.8571428571428571E-2"/>
    <n v="340"/>
    <n v="10"/>
  </r>
  <r>
    <s v="Baked Goods"/>
    <n v="280"/>
    <x v="1"/>
    <n v="350"/>
    <s v="Room Temperature"/>
    <s v="Regular"/>
    <s v="Winter"/>
    <s v="Finger Food"/>
    <s v="Rural"/>
    <s v="Low"/>
    <n v="15"/>
    <n v="4.2857142857142858E-2"/>
    <n v="335"/>
    <n v="15"/>
  </r>
  <r>
    <s v="Vegetables"/>
    <n v="350"/>
    <x v="1"/>
    <n v="450"/>
    <s v="Refrigerated"/>
    <s v="Regular"/>
    <s v="Winter"/>
    <s v="Sit-down Dinner"/>
    <s v="Urban"/>
    <s v="High"/>
    <n v="35"/>
    <n v="7.7777777777777779E-2"/>
    <n v="415"/>
    <n v="35"/>
  </r>
  <r>
    <s v="Fruits"/>
    <n v="220"/>
    <x v="2"/>
    <n v="300"/>
    <s v="Room Temperature"/>
    <s v="Regular"/>
    <s v="Summer"/>
    <s v="Sit-down Dinner"/>
    <s v="Suburban"/>
    <s v="Low"/>
    <n v="15"/>
    <n v="0.05"/>
    <n v="285"/>
    <n v="15"/>
  </r>
  <r>
    <s v="Vegetables"/>
    <n v="300"/>
    <x v="1"/>
    <n v="400"/>
    <s v="Refrigerated"/>
    <s v="Occasional"/>
    <s v="Winter"/>
    <s v="Finger Food"/>
    <s v="Suburban"/>
    <s v="Low"/>
    <n v="15"/>
    <n v="3.7499999999999999E-2"/>
    <n v="385"/>
    <n v="15"/>
  </r>
  <r>
    <s v="Meat"/>
    <n v="300"/>
    <x v="3"/>
    <n v="450"/>
    <s v="Refrigerated"/>
    <s v="Regular"/>
    <s v="Summer"/>
    <s v="Finger Food"/>
    <s v="Suburban"/>
    <s v="High"/>
    <n v="35"/>
    <n v="7.7777777777777779E-2"/>
    <n v="415"/>
    <n v="35"/>
  </r>
  <r>
    <s v="Fruits"/>
    <n v="250"/>
    <x v="0"/>
    <n v="350"/>
    <s v="Refrigerated"/>
    <s v="Regular"/>
    <s v="All Seasons"/>
    <s v="Finger Food"/>
    <s v="Urban"/>
    <s v="Moderate"/>
    <n v="20"/>
    <n v="5.7142857142857141E-2"/>
    <n v="330"/>
    <n v="20"/>
  </r>
  <r>
    <s v="Vegetables"/>
    <n v="350"/>
    <x v="2"/>
    <n v="450"/>
    <s v="Room Temperature"/>
    <s v="Regular"/>
    <s v="Summer"/>
    <s v="Sit-down Dinner"/>
    <s v="Urban"/>
    <s v="High"/>
    <n v="40"/>
    <n v="8.8888888888888892E-2"/>
    <n v="410"/>
    <n v="40"/>
  </r>
  <r>
    <s v="Fruits"/>
    <n v="442"/>
    <x v="2"/>
    <n v="482"/>
    <s v="Room Temperature"/>
    <s v="Regular"/>
    <s v="All Seasons"/>
    <s v="Sit-down Dinner"/>
    <s v="Urban"/>
    <s v="Low"/>
    <n v="32"/>
    <n v="6.6390041493775934E-2"/>
    <n v="450"/>
    <n v="32"/>
  </r>
  <r>
    <s v="Fruits"/>
    <n v="350"/>
    <x v="2"/>
    <n v="450"/>
    <s v="Room Temperature"/>
    <s v="Regular"/>
    <s v="Winter"/>
    <s v="Sit-down Dinner"/>
    <s v="Urban"/>
    <s v="Moderate"/>
    <n v="25"/>
    <n v="5.5555555555555552E-2"/>
    <n v="425"/>
    <n v="25"/>
  </r>
  <r>
    <s v="Baked Goods"/>
    <n v="300"/>
    <x v="2"/>
    <n v="400"/>
    <s v="Room Temperature"/>
    <s v="Regular"/>
    <s v="Winter"/>
    <s v="Sit-down Dinner"/>
    <s v="Urban"/>
    <s v="Low"/>
    <n v="20"/>
    <n v="0.05"/>
    <n v="380"/>
    <n v="20"/>
  </r>
  <r>
    <s v="Dairy Products"/>
    <n v="310"/>
    <x v="1"/>
    <n v="350"/>
    <s v="Room Temperature"/>
    <s v="Regular"/>
    <s v="Winter"/>
    <s v="Finger Food"/>
    <s v="Rural"/>
    <s v="High"/>
    <n v="35"/>
    <n v="0.1"/>
    <n v="315"/>
    <n v="35"/>
  </r>
  <r>
    <s v="Baked Goods"/>
    <n v="275"/>
    <x v="2"/>
    <n v="388"/>
    <s v="Room Temperature"/>
    <s v="Regular"/>
    <s v="All Seasons"/>
    <s v="Finger Food"/>
    <s v="Urban"/>
    <s v="Low"/>
    <n v="16"/>
    <n v="4.1237113402061855E-2"/>
    <n v="372"/>
    <n v="16"/>
  </r>
  <r>
    <s v="Fruits"/>
    <n v="310"/>
    <x v="3"/>
    <n v="350"/>
    <s v="Room Temperature"/>
    <s v="Regular"/>
    <s v="Winter"/>
    <s v="Finger Food"/>
    <s v="Rural"/>
    <s v="High"/>
    <n v="35"/>
    <n v="0.1"/>
    <n v="315"/>
    <n v="35"/>
  </r>
  <r>
    <s v="Baked Goods"/>
    <n v="220"/>
    <x v="1"/>
    <n v="300"/>
    <s v="Room Temperature"/>
    <s v="Regular"/>
    <s v="Summer"/>
    <s v="Finger Food"/>
    <s v="Rural"/>
    <s v="Moderate"/>
    <n v="15"/>
    <n v="0.05"/>
    <n v="285"/>
    <n v="15"/>
  </r>
  <r>
    <s v="Dairy Products"/>
    <n v="380"/>
    <x v="2"/>
    <n v="480"/>
    <s v="Room Temperature"/>
    <s v="Regular"/>
    <s v="Summer"/>
    <s v="Buffet"/>
    <s v="Suburban"/>
    <s v="Moderate"/>
    <n v="30"/>
    <n v="6.25E-2"/>
    <n v="450"/>
    <n v="30"/>
  </r>
  <r>
    <s v="Dairy Products"/>
    <n v="491"/>
    <x v="2"/>
    <n v="497"/>
    <s v="Room Temperature"/>
    <s v="Occasional"/>
    <s v="Summer"/>
    <s v="Finger Food"/>
    <s v="Rural"/>
    <s v="High"/>
    <n v="32"/>
    <n v="6.4386317907444673E-2"/>
    <n v="465"/>
    <n v="32"/>
  </r>
  <r>
    <s v="Dairy Products"/>
    <n v="250"/>
    <x v="1"/>
    <n v="350"/>
    <s v="Room Temperature"/>
    <s v="Occasional"/>
    <s v="Winter"/>
    <s v="Buffet"/>
    <s v="Rural"/>
    <s v="Moderate"/>
    <n v="20"/>
    <n v="5.7142857142857141E-2"/>
    <n v="330"/>
    <n v="20"/>
  </r>
  <r>
    <s v="Vegetables"/>
    <n v="250"/>
    <x v="0"/>
    <n v="350"/>
    <s v="Refrigerated"/>
    <s v="Occasional"/>
    <s v="Summer"/>
    <s v="Sit-down Dinner"/>
    <s v="Suburban"/>
    <s v="High"/>
    <n v="40"/>
    <n v="0.11428571428571428"/>
    <n v="310"/>
    <n v="40"/>
  </r>
  <r>
    <s v="Fruits"/>
    <n v="220"/>
    <x v="0"/>
    <n v="300"/>
    <s v="Refrigerated"/>
    <s v="Occasional"/>
    <s v="All Seasons"/>
    <s v="Finger Food"/>
    <s v="Suburban"/>
    <s v="Moderate"/>
    <n v="20"/>
    <n v="6.6666666666666666E-2"/>
    <n v="280"/>
    <n v="20"/>
  </r>
  <r>
    <s v="Fruit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Fruits"/>
    <n v="300"/>
    <x v="0"/>
    <n v="400"/>
    <s v="Room Temperature"/>
    <s v="Occasional"/>
    <s v="All Seasons"/>
    <s v="Finger Food"/>
    <s v="Rural"/>
    <s v="Moderate"/>
    <n v="25"/>
    <n v="6.25E-2"/>
    <n v="375"/>
    <n v="25"/>
  </r>
  <r>
    <s v="Baked Goods"/>
    <n v="250"/>
    <x v="0"/>
    <n v="350"/>
    <s v="Room Temperature"/>
    <s v="Regular"/>
    <s v="Summer"/>
    <s v="Finger Food"/>
    <s v="Suburban"/>
    <s v="Moderate"/>
    <n v="20"/>
    <n v="5.7142857142857141E-2"/>
    <n v="330"/>
    <n v="20"/>
  </r>
  <r>
    <s v="Meat"/>
    <n v="300"/>
    <x v="3"/>
    <n v="400"/>
    <s v="Room Temperature"/>
    <s v="Regular"/>
    <s v="Winter"/>
    <s v="Finger Food"/>
    <s v="Suburban"/>
    <s v="Moderate"/>
    <n v="15"/>
    <n v="3.7499999999999999E-2"/>
    <n v="385"/>
    <n v="15"/>
  </r>
  <r>
    <s v="Baked Good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Meat"/>
    <n v="208"/>
    <x v="3"/>
    <n v="282"/>
    <s v="Refrigerated"/>
    <s v="Regular"/>
    <s v="Winter"/>
    <s v="Sit-down Dinner"/>
    <s v="Suburban"/>
    <s v="Moderate"/>
    <n v="22"/>
    <n v="7.8014184397163122E-2"/>
    <n v="260"/>
    <n v="22"/>
  </r>
  <r>
    <s v="Baked Goods"/>
    <n v="438"/>
    <x v="0"/>
    <n v="493"/>
    <s v="Room Temperature"/>
    <s v="Regular"/>
    <s v="Winter"/>
    <s v="Sit-down Dinner"/>
    <s v="Urban"/>
    <s v="Moderate"/>
    <n v="35"/>
    <n v="7.099391480730223E-2"/>
    <n v="458"/>
    <n v="35"/>
  </r>
  <r>
    <s v="Vegetables"/>
    <n v="280"/>
    <x v="3"/>
    <n v="350"/>
    <s v="Room Temperature"/>
    <s v="Regular"/>
    <s v="Winter"/>
    <s v="Finger Food"/>
    <s v="Suburban"/>
    <s v="Low"/>
    <n v="20"/>
    <n v="5.7142857142857141E-2"/>
    <n v="330"/>
    <n v="20"/>
  </r>
  <r>
    <s v="Baked Goods"/>
    <n v="207"/>
    <x v="0"/>
    <n v="280"/>
    <s v="Room Temperature"/>
    <s v="Regular"/>
    <s v="All Seasons"/>
    <s v="Finger Food"/>
    <s v="Suburban"/>
    <s v="High"/>
    <n v="20"/>
    <n v="7.1428571428571425E-2"/>
    <n v="260"/>
    <n v="20"/>
  </r>
  <r>
    <s v="Vegetables"/>
    <n v="453"/>
    <x v="3"/>
    <n v="484"/>
    <s v="Refrigerated"/>
    <s v="Regular"/>
    <s v="Summer"/>
    <s v="Sit-down Dinner"/>
    <s v="Suburban"/>
    <s v="High"/>
    <n v="54"/>
    <n v="0.1115702479338843"/>
    <n v="430"/>
    <n v="54"/>
  </r>
  <r>
    <s v="Baked Goods"/>
    <n v="380"/>
    <x v="3"/>
    <n v="480"/>
    <s v="Room Temperature"/>
    <s v="Regular"/>
    <s v="Summer"/>
    <s v="Buffet"/>
    <s v="Suburban"/>
    <s v="Moderate"/>
    <n v="30"/>
    <n v="6.25E-2"/>
    <n v="450"/>
    <n v="30"/>
  </r>
  <r>
    <s v="Dairy Products"/>
    <n v="300"/>
    <x v="0"/>
    <n v="400"/>
    <s v="Room Temperature"/>
    <s v="Regular"/>
    <s v="All Seasons"/>
    <s v="Finger Food"/>
    <s v="Suburban"/>
    <s v="Low"/>
    <n v="15"/>
    <n v="3.7499999999999999E-2"/>
    <n v="385"/>
    <n v="15"/>
  </r>
  <r>
    <s v="Vegetables"/>
    <n v="280"/>
    <x v="0"/>
    <n v="350"/>
    <s v="Refrigerated"/>
    <s v="Occasional"/>
    <s v="All Seasons"/>
    <s v="Finger Food"/>
    <s v="Suburban"/>
    <s v="Moderate"/>
    <n v="20"/>
    <n v="5.7142857142857141E-2"/>
    <n v="330"/>
    <n v="20"/>
  </r>
  <r>
    <s v="Dairy Products"/>
    <n v="400"/>
    <x v="3"/>
    <n v="400"/>
    <s v="Room Temperature"/>
    <s v="Regular"/>
    <s v="Summer"/>
    <s v="Finger Food"/>
    <s v="Rural"/>
    <s v="High"/>
    <n v="40"/>
    <n v="0.1"/>
    <n v="360"/>
    <n v="40"/>
  </r>
  <r>
    <s v="Dairy Products"/>
    <n v="250"/>
    <x v="0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350"/>
    <x v="1"/>
    <n v="450"/>
    <s v="Room Temperature"/>
    <s v="Regular"/>
    <s v="All Seasons"/>
    <s v="Sit-down Dinner"/>
    <s v="Suburban"/>
    <s v="High"/>
    <n v="35"/>
    <n v="7.7777777777777779E-2"/>
    <n v="415"/>
    <n v="35"/>
  </r>
  <r>
    <s v="Baked Goods"/>
    <n v="250"/>
    <x v="3"/>
    <n v="350"/>
    <s v="Room Temperature"/>
    <s v="Regular"/>
    <s v="All Seasons"/>
    <s v="Buffet"/>
    <s v="Rural"/>
    <s v="Moderate"/>
    <n v="20"/>
    <n v="5.7142857142857141E-2"/>
    <n v="330"/>
    <n v="20"/>
  </r>
  <r>
    <s v="Dairy Products"/>
    <n v="250"/>
    <x v="0"/>
    <n v="350"/>
    <s v="Room Temperature"/>
    <s v="Regular"/>
    <s v="Winter"/>
    <s v="Sit-down Dinner"/>
    <s v="Urban"/>
    <s v="Moderate"/>
    <n v="20"/>
    <n v="5.7142857142857141E-2"/>
    <n v="330"/>
    <n v="20"/>
  </r>
  <r>
    <s v="Baked Goods"/>
    <n v="220"/>
    <x v="1"/>
    <n v="300"/>
    <s v="Room Temperature"/>
    <s v="Regular"/>
    <s v="All Seasons"/>
    <s v="Finger Food"/>
    <s v="Suburban"/>
    <s v="Moderate"/>
    <n v="20"/>
    <n v="6.6666666666666666E-2"/>
    <n v="280"/>
    <n v="20"/>
  </r>
  <r>
    <s v="Fruits"/>
    <n v="280"/>
    <x v="3"/>
    <n v="350"/>
    <s v="Room Temperature"/>
    <s v="Regular"/>
    <s v="All Seasons"/>
    <s v="Finger Food"/>
    <s v="Suburban"/>
    <s v="Moderate"/>
    <n v="20"/>
    <n v="5.7142857142857141E-2"/>
    <n v="330"/>
    <n v="20"/>
  </r>
  <r>
    <s v="Vegetables"/>
    <n v="250"/>
    <x v="3"/>
    <n v="350"/>
    <s v="Room Temperature"/>
    <s v="Regular"/>
    <s v="Winter"/>
    <s v="Sit-down Dinner"/>
    <s v="Rural"/>
    <s v="Moderate"/>
    <n v="20"/>
    <n v="5.7142857142857141E-2"/>
    <n v="330"/>
    <n v="20"/>
  </r>
  <r>
    <s v="Dairy Products"/>
    <n v="342"/>
    <x v="3"/>
    <n v="405"/>
    <s v="Room Temperature"/>
    <s v="Regular"/>
    <s v="Winter"/>
    <s v="Finger Food"/>
    <s v="Rural"/>
    <s v="Moderate"/>
    <n v="29"/>
    <n v="7.160493827160494E-2"/>
    <n v="376"/>
    <n v="29"/>
  </r>
  <r>
    <s v="Vegetables"/>
    <n v="400"/>
    <x v="0"/>
    <n v="500"/>
    <s v="Room Temperature"/>
    <s v="Occasional"/>
    <s v="All Seasons"/>
    <s v="Sit-down Dinner"/>
    <s v="Suburban"/>
    <s v="High"/>
    <n v="50"/>
    <n v="0.1"/>
    <n v="450"/>
    <n v="50"/>
  </r>
  <r>
    <s v="Dairy Products"/>
    <n v="300"/>
    <x v="1"/>
    <n v="400"/>
    <s v="Room Temperature"/>
    <s v="Regular"/>
    <s v="All Seasons"/>
    <s v="Sit-down Dinner"/>
    <s v="Suburban"/>
    <s v="High"/>
    <n v="40"/>
    <n v="0.1"/>
    <n v="360"/>
    <n v="40"/>
  </r>
  <r>
    <s v="Dairy Products"/>
    <n v="491"/>
    <x v="3"/>
    <n v="497"/>
    <s v="Room Temperature"/>
    <s v="Regular"/>
    <s v="All Seasons"/>
    <s v="Finger Food"/>
    <s v="Rural"/>
    <s v="High"/>
    <n v="32"/>
    <n v="6.4386317907444673E-2"/>
    <n v="465"/>
    <n v="32"/>
  </r>
  <r>
    <s v="Dairy Products"/>
    <n v="280"/>
    <x v="0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380"/>
    <x v="3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Dairy Products"/>
    <n v="300"/>
    <x v="3"/>
    <n v="400"/>
    <s v="Room Temperature"/>
    <s v="Regular"/>
    <s v="All Seasons"/>
    <s v="Sit-down Dinner"/>
    <s v="Urban"/>
    <s v="High"/>
    <n v="40"/>
    <n v="0.1"/>
    <n v="360"/>
    <n v="40"/>
  </r>
  <r>
    <s v="Dairy Products"/>
    <n v="230"/>
    <x v="0"/>
    <n v="500"/>
    <s v="Room Temperature"/>
    <s v="Regular"/>
    <s v="All Seasons"/>
    <s v="Sit-down Dinner"/>
    <s v="Suburban"/>
    <s v="Moderate"/>
    <n v="30"/>
    <n v="0.06"/>
    <n v="470"/>
    <n v="30"/>
  </r>
  <r>
    <s v="Baked Goods"/>
    <n v="300"/>
    <x v="3"/>
    <n v="400"/>
    <s v="Room Temperature"/>
    <s v="Regular"/>
    <s v="All Seasons"/>
    <s v="Sit-down Dinner"/>
    <s v="Suburban"/>
    <s v="Moderate"/>
    <n v="25"/>
    <n v="6.25E-2"/>
    <n v="375"/>
    <n v="25"/>
  </r>
  <r>
    <s v="Meat"/>
    <n v="300"/>
    <x v="2"/>
    <n v="400"/>
    <s v="Refrigerated"/>
    <s v="Regular"/>
    <s v="Summer"/>
    <s v="Buffet"/>
    <s v="Suburban"/>
    <s v="High"/>
    <n v="40"/>
    <n v="0.1"/>
    <n v="360"/>
    <n v="40"/>
  </r>
  <r>
    <s v="Meat"/>
    <n v="300"/>
    <x v="2"/>
    <n v="400"/>
    <s v="Refrigerated"/>
    <s v="Regular"/>
    <s v="Summer"/>
    <s v="Finger Food"/>
    <s v="Urban"/>
    <s v="Low"/>
    <n v="20"/>
    <n v="0.05"/>
    <n v="380"/>
    <n v="20"/>
  </r>
  <r>
    <s v="Meat"/>
    <n v="302"/>
    <x v="2"/>
    <n v="371"/>
    <s v="Refrigerated"/>
    <s v="Occasional"/>
    <s v="Summer"/>
    <s v="Buffet"/>
    <s v="Suburban"/>
    <s v="Low"/>
    <n v="27"/>
    <n v="7.277628032345014E-2"/>
    <n v="344"/>
    <n v="27"/>
  </r>
  <r>
    <s v="Vegetables"/>
    <n v="472"/>
    <x v="1"/>
    <n v="489"/>
    <s v="Refrigerated"/>
    <s v="Regular"/>
    <s v="Summer"/>
    <s v="Buffet"/>
    <s v="Urban"/>
    <s v="Low"/>
    <n v="36"/>
    <n v="7.3619631901840496E-2"/>
    <n v="453"/>
    <n v="36"/>
  </r>
  <r>
    <s v="Meat"/>
    <n v="300"/>
    <x v="0"/>
    <n v="400"/>
    <s v="Refrigerated"/>
    <s v="Occasional"/>
    <s v="Winter"/>
    <s v="Buffet"/>
    <s v="Suburban"/>
    <s v="High"/>
    <n v="40"/>
    <n v="0.1"/>
    <n v="360"/>
    <n v="40"/>
  </r>
  <r>
    <s v="Vegetables"/>
    <n v="250"/>
    <x v="2"/>
    <n v="350"/>
    <s v="Refrigerated"/>
    <s v="Regular"/>
    <s v="Winter"/>
    <s v="Buffet"/>
    <s v="Suburban"/>
    <s v="Low"/>
    <n v="10"/>
    <n v="2.8571428571428571E-2"/>
    <n v="340"/>
    <n v="10"/>
  </r>
  <r>
    <s v="Meat"/>
    <n v="290"/>
    <x v="0"/>
    <n v="374"/>
    <s v="Refrigerated"/>
    <s v="Regular"/>
    <s v="Winter"/>
    <s v="Finger Food"/>
    <s v="Suburban"/>
    <s v="Low"/>
    <n v="27"/>
    <n v="7.2192513368983954E-2"/>
    <n v="347"/>
    <n v="27"/>
  </r>
  <r>
    <s v="Meat"/>
    <n v="434"/>
    <x v="0"/>
    <n v="495"/>
    <s v="Refrigerated"/>
    <s v="Regular"/>
    <s v="Summer"/>
    <s v="Sit-down Dinner"/>
    <s v="Urban"/>
    <s v="Low"/>
    <n v="36"/>
    <n v="7.2727272727272724E-2"/>
    <n v="459"/>
    <n v="36"/>
  </r>
  <r>
    <s v="Fruits"/>
    <n v="280"/>
    <x v="0"/>
    <n v="350"/>
    <s v="Refrigerated"/>
    <s v="Occasional"/>
    <s v="Summer"/>
    <s v="Finger Food"/>
    <s v="Urban"/>
    <s v="Low"/>
    <n v="15"/>
    <n v="4.2857142857142858E-2"/>
    <n v="335"/>
    <n v="15"/>
  </r>
  <r>
    <s v="Fruits"/>
    <n v="400"/>
    <x v="2"/>
    <n v="500"/>
    <s v="Refrigerated"/>
    <s v="Regular"/>
    <s v="Winter"/>
    <s v="Sit-down Dinner"/>
    <s v="Urban"/>
    <s v="High"/>
    <n v="45"/>
    <n v="0.09"/>
    <n v="455"/>
    <n v="45"/>
  </r>
  <r>
    <s v="Meat"/>
    <n v="350"/>
    <x v="2"/>
    <n v="450"/>
    <s v="Refrigerated"/>
    <s v="Regular"/>
    <s v="Winter"/>
    <s v="Sit-down Dinner"/>
    <s v="Suburban"/>
    <s v="High"/>
    <n v="35"/>
    <n v="7.7777777777777779E-2"/>
    <n v="415"/>
    <n v="35"/>
  </r>
  <r>
    <s v="Meat"/>
    <n v="250"/>
    <x v="0"/>
    <n v="350"/>
    <s v="Room Temperature"/>
    <s v="Regular"/>
    <s v="Winter"/>
    <s v="Finger Food"/>
    <s v="Suburban"/>
    <s v="High"/>
    <n v="30"/>
    <n v="8.5714285714285715E-2"/>
    <n v="320"/>
    <n v="30"/>
  </r>
  <r>
    <s v="Vegetables"/>
    <n v="350"/>
    <x v="2"/>
    <n v="450"/>
    <s v="Refrigerated"/>
    <s v="Regular"/>
    <s v="Winter"/>
    <s v="Sit-down Dinner"/>
    <s v="Rural"/>
    <s v="High"/>
    <n v="35"/>
    <n v="7.7777777777777779E-2"/>
    <n v="415"/>
    <n v="35"/>
  </r>
  <r>
    <s v="Meat"/>
    <n v="350"/>
    <x v="0"/>
    <n v="450"/>
    <s v="Refrigerated"/>
    <s v="Regular"/>
    <s v="Summer"/>
    <s v="Sit-down Dinner"/>
    <s v="Urban"/>
    <s v="Moderate"/>
    <n v="25"/>
    <n v="5.5555555555555552E-2"/>
    <n v="425"/>
    <n v="25"/>
  </r>
  <r>
    <s v="Vegetables"/>
    <n v="280"/>
    <x v="2"/>
    <n v="350"/>
    <s v="Refrigerated"/>
    <s v="Regular"/>
    <s v="Summer"/>
    <s v="Finger Food"/>
    <s v="Urban"/>
    <s v="Moderate"/>
    <n v="20"/>
    <n v="5.7142857142857141E-2"/>
    <n v="330"/>
    <n v="20"/>
  </r>
  <r>
    <s v="Fruits"/>
    <n v="302"/>
    <x v="0"/>
    <n v="371"/>
    <s v="Room Temperature"/>
    <s v="Regular"/>
    <s v="All Seasons"/>
    <s v="Buffet"/>
    <s v="Suburban"/>
    <s v="Low"/>
    <n v="22"/>
    <n v="5.9299191374663072E-2"/>
    <n v="349"/>
    <n v="22"/>
  </r>
  <r>
    <s v="Meat"/>
    <n v="250"/>
    <x v="0"/>
    <n v="350"/>
    <s v="Room Temperature"/>
    <s v="Regular"/>
    <s v="Winter"/>
    <s v="Buffet"/>
    <s v="Urban"/>
    <s v="Low"/>
    <n v="10"/>
    <n v="2.8571428571428571E-2"/>
    <n v="340"/>
    <n v="10"/>
  </r>
  <r>
    <s v="Meat"/>
    <n v="280"/>
    <x v="1"/>
    <n v="350"/>
    <s v="Refrigerated"/>
    <s v="Regular"/>
    <s v="Summer"/>
    <s v="Finger Food"/>
    <s v="Rural"/>
    <s v="Low"/>
    <n v="20"/>
    <n v="5.7142857142857141E-2"/>
    <n v="330"/>
    <n v="20"/>
  </r>
  <r>
    <s v="Meat"/>
    <n v="320"/>
    <x v="1"/>
    <n v="400"/>
    <s v="Refrigerated"/>
    <s v="Regular"/>
    <s v="All Seasons"/>
    <s v="Buffet"/>
    <s v="Rural"/>
    <s v="High"/>
    <n v="30"/>
    <n v="7.4999999999999997E-2"/>
    <n v="370"/>
    <n v="30"/>
  </r>
  <r>
    <s v="Fruits"/>
    <n v="250"/>
    <x v="0"/>
    <n v="350"/>
    <s v="Room Temperature"/>
    <s v="Regular"/>
    <s v="Winter"/>
    <s v="Buffet"/>
    <s v="Urban"/>
    <s v="Low"/>
    <n v="10"/>
    <n v="2.8571428571428571E-2"/>
    <n v="340"/>
    <n v="10"/>
  </r>
  <r>
    <s v="Meat"/>
    <n v="380"/>
    <x v="1"/>
    <n v="480"/>
    <s v="Refrigerated"/>
    <s v="Regular"/>
    <s v="Winter"/>
    <s v="Buffet"/>
    <s v="Suburban"/>
    <s v="Moderate"/>
    <n v="30"/>
    <n v="6.25E-2"/>
    <n v="450"/>
    <n v="30"/>
  </r>
  <r>
    <s v="Meat"/>
    <n v="380"/>
    <x v="0"/>
    <n v="480"/>
    <s v="Room Temperature"/>
    <s v="Occasional"/>
    <s v="Summer"/>
    <s v="Buffet"/>
    <s v="Suburban"/>
    <s v="Moderate"/>
    <n v="30"/>
    <n v="6.25E-2"/>
    <n v="450"/>
    <n v="30"/>
  </r>
  <r>
    <s v="Meat"/>
    <n v="280"/>
    <x v="0"/>
    <n v="350"/>
    <s v="Refrigerated"/>
    <s v="Occasional"/>
    <s v="Winter"/>
    <s v="Finger Food"/>
    <s v="Suburban"/>
    <s v="Moderate"/>
    <n v="20"/>
    <n v="5.7142857142857141E-2"/>
    <n v="330"/>
    <n v="20"/>
  </r>
  <r>
    <s v="Vegetables"/>
    <n v="434"/>
    <x v="0"/>
    <n v="495"/>
    <s v="Refrigerated"/>
    <s v="Regular"/>
    <s v="Winter"/>
    <s v="Sit-down Dinner"/>
    <s v="Rural"/>
    <s v="High"/>
    <n v="36"/>
    <n v="7.2727272727272724E-2"/>
    <n v="459"/>
    <n v="36"/>
  </r>
  <r>
    <s v="Meat"/>
    <n v="400"/>
    <x v="1"/>
    <n v="500"/>
    <s v="Refrigerated"/>
    <s v="Regular"/>
    <s v="All Seasons"/>
    <s v="Sit-down Dinner"/>
    <s v="Suburban"/>
    <s v="High"/>
    <n v="40"/>
    <n v="0.08"/>
    <n v="460"/>
    <n v="40"/>
  </r>
  <r>
    <s v="Meat"/>
    <n v="250"/>
    <x v="3"/>
    <n v="350"/>
    <s v="Refrigerated"/>
    <s v="Regular"/>
    <s v="Summer"/>
    <s v="Finger Food"/>
    <s v="Urban"/>
    <s v="Moderate"/>
    <n v="20"/>
    <n v="5.7142857142857141E-2"/>
    <n v="330"/>
    <n v="20"/>
  </r>
  <r>
    <s v="Vegetables"/>
    <n v="320"/>
    <x v="3"/>
    <n v="480"/>
    <s v="Refrigerated"/>
    <s v="Occasional"/>
    <s v="Winter"/>
    <s v="Buffet"/>
    <s v="Rural"/>
    <s v="High"/>
    <n v="40"/>
    <n v="8.3333333333333329E-2"/>
    <n v="440"/>
    <n v="40"/>
  </r>
  <r>
    <s v="Baked Goods"/>
    <n v="442"/>
    <x v="2"/>
    <n v="482"/>
    <s v="Room Temperature"/>
    <s v="Regular"/>
    <s v="Summer"/>
    <s v="Sit-down Dinner"/>
    <s v="Urban"/>
    <s v="Low"/>
    <n v="32"/>
    <n v="6.6390041493775934E-2"/>
    <n v="450"/>
    <n v="32"/>
  </r>
  <r>
    <s v="Vegetables"/>
    <n v="300"/>
    <x v="2"/>
    <n v="400"/>
    <s v="Room Temperature"/>
    <s v="Regular"/>
    <s v="Winter"/>
    <s v="Sit-down Dinner"/>
    <s v="Rural"/>
    <s v="High"/>
    <n v="35"/>
    <n v="8.7499999999999994E-2"/>
    <n v="365"/>
    <n v="35"/>
  </r>
  <r>
    <s v="Vegetables"/>
    <n v="280"/>
    <x v="1"/>
    <n v="350"/>
    <s v="Refrigerated"/>
    <s v="Regular"/>
    <s v="Summer"/>
    <s v="Finger Food"/>
    <s v="Suburban"/>
    <s v="Moderate"/>
    <n v="20"/>
    <n v="5.7142857142857141E-2"/>
    <n v="330"/>
    <n v="20"/>
  </r>
  <r>
    <s v="Baked Goods"/>
    <n v="380"/>
    <x v="1"/>
    <n v="480"/>
    <s v="Room Temperature"/>
    <s v="Regular"/>
    <s v="Winter"/>
    <s v="Buffet"/>
    <s v="Suburban"/>
    <s v="Moderate"/>
    <n v="30"/>
    <n v="6.25E-2"/>
    <n v="450"/>
    <n v="30"/>
  </r>
  <r>
    <s v="Fruits"/>
    <n v="292"/>
    <x v="0"/>
    <n v="470"/>
    <s v="Room Temperature"/>
    <s v="Regular"/>
    <s v="Winter"/>
    <s v="Sit-down Dinner"/>
    <s v="Suburban"/>
    <s v="High"/>
    <n v="50"/>
    <n v="0.10638297872340426"/>
    <n v="420"/>
    <n v="50"/>
  </r>
  <r>
    <s v="Vegetables"/>
    <n v="320"/>
    <x v="0"/>
    <n v="400"/>
    <s v="Refrigerated"/>
    <s v="Regular"/>
    <s v="Summer"/>
    <s v="Finger Food"/>
    <s v="Suburban"/>
    <s v="Moderate"/>
    <n v="20"/>
    <n v="0.05"/>
    <n v="380"/>
    <n v="20"/>
  </r>
  <r>
    <s v="Meat"/>
    <n v="261"/>
    <x v="2"/>
    <n v="350"/>
    <s v="Refrigerated"/>
    <s v="Regular"/>
    <s v="All Seasons"/>
    <s v="Sit-down Dinner"/>
    <s v="Suburban"/>
    <s v="Moderate"/>
    <n v="24"/>
    <n v="6.8571428571428575E-2"/>
    <n v="326"/>
    <n v="24"/>
  </r>
  <r>
    <s v="Fruits"/>
    <n v="300"/>
    <x v="0"/>
    <n v="400"/>
    <s v="Refrigerated"/>
    <s v="Regular"/>
    <s v="All Seasons"/>
    <s v="Finger Food"/>
    <s v="Suburban"/>
    <s v="Moderate"/>
    <n v="15"/>
    <n v="3.7499999999999999E-2"/>
    <n v="385"/>
    <n v="15"/>
  </r>
  <r>
    <s v="Vegetables"/>
    <n v="400"/>
    <x v="1"/>
    <n v="500"/>
    <s v="Room Temperature"/>
    <s v="Regular"/>
    <s v="Winter"/>
    <s v="Sit-down Dinner"/>
    <s v="Suburban"/>
    <s v="Low"/>
    <n v="25"/>
    <n v="0.05"/>
    <n v="475"/>
    <n v="25"/>
  </r>
  <r>
    <s v="Fruits"/>
    <n v="220"/>
    <x v="3"/>
    <n v="300"/>
    <s v="Room Temperature"/>
    <s v="Regular"/>
    <s v="Winter"/>
    <s v="Finger Food"/>
    <s v="Suburban"/>
    <s v="Low"/>
    <n v="15"/>
    <n v="0.05"/>
    <n v="285"/>
    <n v="15"/>
  </r>
  <r>
    <s v="Baked Goods"/>
    <n v="400"/>
    <x v="1"/>
    <n v="500"/>
    <s v="Room Temperature"/>
    <s v="Regular"/>
    <s v="All Seasons"/>
    <s v="Finger Food"/>
    <s v="Rural"/>
    <s v="High"/>
    <n v="40"/>
    <n v="0.08"/>
    <n v="460"/>
    <n v="40"/>
  </r>
  <r>
    <s v="Dairy Products"/>
    <n v="320"/>
    <x v="3"/>
    <n v="400"/>
    <s v="Room Temperature"/>
    <s v="Regular"/>
    <s v="Summer"/>
    <s v="Buffet"/>
    <s v="Rural"/>
    <s v="High"/>
    <n v="30"/>
    <n v="7.4999999999999997E-2"/>
    <n v="370"/>
    <n v="30"/>
  </r>
  <r>
    <s v="Fruits"/>
    <n v="250"/>
    <x v="3"/>
    <n v="480"/>
    <s v="Room Temperature"/>
    <s v="Regular"/>
    <s v="All Seasons"/>
    <s v="Finger Food"/>
    <s v="Rural"/>
    <s v="Low"/>
    <n v="20"/>
    <n v="4.1666666666666664E-2"/>
    <n v="460"/>
    <n v="20"/>
  </r>
  <r>
    <s v="Vegetables"/>
    <n v="280"/>
    <x v="2"/>
    <n v="480"/>
    <s v="Refrigerated"/>
    <s v="Regular"/>
    <s v="All Seasons"/>
    <s v="Sit-down Dinner"/>
    <s v="Rural"/>
    <s v="Moderate"/>
    <n v="15"/>
    <n v="3.125E-2"/>
    <n v="465"/>
    <n v="15"/>
  </r>
  <r>
    <s v="Baked Goods"/>
    <n v="300"/>
    <x v="2"/>
    <n v="400"/>
    <s v="Room Temperature"/>
    <s v="Regular"/>
    <s v="Summer"/>
    <s v="Sit-down Dinner"/>
    <s v="Rural"/>
    <s v="Low"/>
    <n v="20"/>
    <n v="0.05"/>
    <n v="380"/>
    <n v="20"/>
  </r>
  <r>
    <s v="Fruits"/>
    <n v="280"/>
    <x v="1"/>
    <n v="350"/>
    <s v="Room Temperature"/>
    <s v="Regular"/>
    <s v="Summer"/>
    <s v="Finger Food"/>
    <s v="Suburban"/>
    <s v="Moderate"/>
    <n v="20"/>
    <n v="5.7142857142857141E-2"/>
    <n v="330"/>
    <n v="20"/>
  </r>
  <r>
    <s v="Fruits"/>
    <n v="290"/>
    <x v="3"/>
    <n v="374"/>
    <s v="Room Temperature"/>
    <s v="Regular"/>
    <s v="Winter"/>
    <s v="Finger Food"/>
    <s v="Rural"/>
    <s v="Low"/>
    <n v="27"/>
    <n v="7.2192513368983954E-2"/>
    <n v="347"/>
    <n v="27"/>
  </r>
  <r>
    <s v="Fruits"/>
    <n v="320"/>
    <x v="1"/>
    <n v="400"/>
    <s v="Refrigerated"/>
    <s v="Regular"/>
    <s v="All Seasons"/>
    <s v="Sit-down Dinner"/>
    <s v="Suburban"/>
    <s v="High"/>
    <n v="35"/>
    <n v="8.7499999999999994E-2"/>
    <n v="365"/>
    <n v="35"/>
  </r>
  <r>
    <s v="Dairy Products"/>
    <n v="250"/>
    <x v="0"/>
    <n v="350"/>
    <s v="Room Temperature"/>
    <s v="Regular"/>
    <s v="All Seasons"/>
    <s v="Buffet"/>
    <s v="Urban"/>
    <s v="Low"/>
    <n v="10"/>
    <n v="2.8571428571428571E-2"/>
    <n v="340"/>
    <n v="10"/>
  </r>
  <r>
    <s v="Fruits"/>
    <n v="261"/>
    <x v="1"/>
    <n v="350"/>
    <s v="Refrigerated"/>
    <s v="Regular"/>
    <s v="All Seasons"/>
    <s v="Sit-down Dinner"/>
    <s v="Suburban"/>
    <s v="Moderate"/>
    <n v="23"/>
    <n v="6.5714285714285711E-2"/>
    <n v="327"/>
    <n v="23"/>
  </r>
  <r>
    <s v="Baked Goods"/>
    <n v="350"/>
    <x v="1"/>
    <n v="450"/>
    <s v="Room Temperature"/>
    <s v="Regular"/>
    <s v="Winter"/>
    <s v="Sit-down Dinner"/>
    <s v="Suburban"/>
    <s v="High"/>
    <n v="35"/>
    <n v="7.7777777777777779E-2"/>
    <n v="415"/>
    <n v="35"/>
  </r>
  <r>
    <s v="Baked Goods"/>
    <n v="270"/>
    <x v="1"/>
    <n v="400"/>
    <s v="Room Temperature"/>
    <s v="Regular"/>
    <s v="Winter"/>
    <s v="Sit-down Dinner"/>
    <s v="Suburban"/>
    <s v="High"/>
    <n v="40"/>
    <n v="0.1"/>
    <n v="360"/>
    <n v="40"/>
  </r>
  <r>
    <s v="Vegetable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Baked Goods"/>
    <n v="380"/>
    <x v="0"/>
    <n v="500"/>
    <s v="Room Temperature"/>
    <s v="Regular"/>
    <s v="Summer"/>
    <s v="Sit-down Dinner"/>
    <s v="Suburban"/>
    <s v="High"/>
    <n v="35"/>
    <n v="7.0000000000000007E-2"/>
    <n v="464.99999999999994"/>
    <n v="35.000000000000057"/>
  </r>
  <r>
    <s v="Vegetables"/>
    <n v="397"/>
    <x v="0"/>
    <n v="482"/>
    <s v="Refrigerated"/>
    <s v="Regular"/>
    <s v="All Seasons"/>
    <s v="Sit-down Dinner"/>
    <s v="Urban"/>
    <s v="Moderate"/>
    <n v="31"/>
    <n v="6.4315352697095429E-2"/>
    <n v="451"/>
    <n v="31"/>
  </r>
  <r>
    <s v="Dairy Products"/>
    <n v="350"/>
    <x v="2"/>
    <n v="450"/>
    <s v="Room Temperature"/>
    <s v="Regular"/>
    <s v="All Seasons"/>
    <s v="Finger Food"/>
    <s v="Suburban"/>
    <s v="High"/>
    <n v="30"/>
    <n v="6.6666666666666666E-2"/>
    <n v="420"/>
    <n v="30"/>
  </r>
  <r>
    <s v="Dairy Products"/>
    <n v="220"/>
    <x v="1"/>
    <n v="300"/>
    <s v="Room Temperature"/>
    <s v="Regular"/>
    <s v="Winter"/>
    <s v="Finger Food"/>
    <s v="Suburban"/>
    <s v="Moderate"/>
    <n v="15"/>
    <n v="0.05"/>
    <n v="285"/>
    <n v="15"/>
  </r>
  <r>
    <s v="Vegetables"/>
    <n v="250"/>
    <x v="1"/>
    <n v="350"/>
    <s v="Refrigerated"/>
    <s v="Regular"/>
    <s v="All Seasons"/>
    <s v="Sit-down Dinner"/>
    <s v="Suburban"/>
    <s v="Moderate"/>
    <n v="20"/>
    <n v="5.7142857142857141E-2"/>
    <n v="330"/>
    <n v="20"/>
  </r>
  <r>
    <s v="Dairy Products"/>
    <n v="220"/>
    <x v="0"/>
    <n v="300"/>
    <s v="Room Temperature"/>
    <s v="Regular"/>
    <s v="All Seasons"/>
    <s v="Finger Food"/>
    <s v="Suburban"/>
    <s v="Low"/>
    <n v="15"/>
    <n v="0.05"/>
    <n v="285"/>
    <n v="15"/>
  </r>
  <r>
    <s v="Meat"/>
    <n v="267"/>
    <x v="2"/>
    <n v="393"/>
    <s v="Refrigerated"/>
    <s v="Regular"/>
    <s v="Summer"/>
    <s v="Sit-down Dinner"/>
    <s v="Urban"/>
    <s v="Low"/>
    <n v="24"/>
    <n v="6.1068702290076333E-2"/>
    <n v="369"/>
    <n v="24"/>
  </r>
  <r>
    <s v="Meat"/>
    <n v="280"/>
    <x v="2"/>
    <n v="350"/>
    <s v="Refrigerated"/>
    <s v="Regular"/>
    <s v="All Seasons"/>
    <s v="Finger Food"/>
    <s v="Urban"/>
    <s v="Low"/>
    <n v="20"/>
    <n v="5.7142857142857141E-2"/>
    <n v="330"/>
    <n v="20"/>
  </r>
  <r>
    <s v="Fruits"/>
    <n v="220"/>
    <x v="0"/>
    <n v="300"/>
    <s v="Refrigerated"/>
    <s v="Occasional"/>
    <s v="Winter"/>
    <s v="Finger Food"/>
    <s v="Urban"/>
    <s v="Low"/>
    <n v="15"/>
    <n v="0.05"/>
    <n v="285"/>
    <n v="15"/>
  </r>
  <r>
    <s v="Vegetables"/>
    <n v="280"/>
    <x v="1"/>
    <n v="350"/>
    <s v="Refrigerated"/>
    <s v="Regular"/>
    <s v="Winter"/>
    <s v="Finger Food"/>
    <s v="Rural"/>
    <s v="Low"/>
    <n v="20"/>
    <n v="5.7142857142857141E-2"/>
    <n v="330"/>
    <n v="20"/>
  </r>
  <r>
    <s v="Vegetables"/>
    <n v="250"/>
    <x v="0"/>
    <n v="350"/>
    <s v="Refrigerated"/>
    <s v="Regular"/>
    <s v="Winter"/>
    <s v="Finger Food"/>
    <s v="Rural"/>
    <s v="High"/>
    <n v="30"/>
    <n v="8.5714285714285715E-2"/>
    <n v="320"/>
    <n v="30"/>
  </r>
  <r>
    <s v="Baked Goods"/>
    <n v="28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300"/>
    <x v="3"/>
    <n v="450"/>
    <s v="Room Temperature"/>
    <s v="Regular"/>
    <s v="Winter"/>
    <s v="Finger Food"/>
    <s v="Suburban"/>
    <s v="High"/>
    <n v="35"/>
    <n v="7.7777777777777779E-2"/>
    <n v="415"/>
    <n v="35"/>
  </r>
  <r>
    <s v="Fruits"/>
    <n v="300"/>
    <x v="3"/>
    <n v="400"/>
    <s v="Room Temperature"/>
    <s v="Regular"/>
    <s v="Winter"/>
    <s v="Sit-down Dinner"/>
    <s v="Suburban"/>
    <s v="Moderate"/>
    <n v="25"/>
    <n v="6.25E-2"/>
    <n v="375"/>
    <n v="25"/>
  </r>
  <r>
    <s v="Dairy Products"/>
    <n v="292"/>
    <x v="3"/>
    <n v="470"/>
    <s v="Room Temperature"/>
    <s v="Regular"/>
    <s v="Winter"/>
    <s v="Sit-down Dinner"/>
    <s v="Urban"/>
    <s v="High"/>
    <n v="50"/>
    <n v="0.10638297872340426"/>
    <n v="420"/>
    <n v="50"/>
  </r>
  <r>
    <s v="Baked Goods"/>
    <n v="320"/>
    <x v="3"/>
    <n v="400"/>
    <s v="Room Temperature"/>
    <s v="Regular"/>
    <s v="Summer"/>
    <s v="Finger Food"/>
    <s v="Suburban"/>
    <s v="Moderate"/>
    <n v="25"/>
    <n v="6.25E-2"/>
    <n v="375"/>
    <n v="25"/>
  </r>
  <r>
    <s v="Fruits"/>
    <n v="220"/>
    <x v="2"/>
    <n v="300"/>
    <s v="Refrigerated"/>
    <s v="Regular"/>
    <s v="Winter"/>
    <s v="Finger Food"/>
    <s v="Suburban"/>
    <s v="Moderate"/>
    <n v="15"/>
    <n v="0.05"/>
    <n v="285"/>
    <n v="15"/>
  </r>
  <r>
    <s v="Dairy Products"/>
    <n v="367"/>
    <x v="1"/>
    <n v="420"/>
    <s v="Room Temperature"/>
    <s v="Regular"/>
    <s v="Winter"/>
    <s v="Buffet"/>
    <s v="Urban"/>
    <s v="Low"/>
    <n v="40"/>
    <n v="9.5238095238095233E-2"/>
    <n v="380"/>
    <n v="40"/>
  </r>
  <r>
    <s v="Vegetables"/>
    <n v="220"/>
    <x v="1"/>
    <n v="300"/>
    <s v="Refrigerated"/>
    <s v="Regular"/>
    <s v="Winter"/>
    <s v="Finger Food"/>
    <s v="Suburban"/>
    <s v="Low"/>
    <n v="15"/>
    <n v="0.05"/>
    <n v="285"/>
    <n v="15"/>
  </r>
  <r>
    <s v="Fruits"/>
    <n v="300"/>
    <x v="1"/>
    <n v="400"/>
    <s v="Room Temperature"/>
    <s v="Regular"/>
    <s v="All Seasons"/>
    <s v="Buffet"/>
    <s v="Urban"/>
    <s v="Moderate"/>
    <n v="30"/>
    <n v="7.4999999999999997E-2"/>
    <n v="370"/>
    <n v="30"/>
  </r>
  <r>
    <s v="Vegetables"/>
    <n v="250"/>
    <x v="0"/>
    <n v="350"/>
    <s v="Refrigerated"/>
    <s v="Regular"/>
    <s v="Summer"/>
    <s v="Finger Food"/>
    <s v="Suburban"/>
    <s v="High"/>
    <n v="35"/>
    <n v="0.1"/>
    <n v="315"/>
    <n v="35"/>
  </r>
  <r>
    <s v="Dairy Products"/>
    <n v="400"/>
    <x v="0"/>
    <n v="500"/>
    <s v="Room Temperature"/>
    <s v="Regular"/>
    <s v="All Seasons"/>
    <s v="Sit-down Dinner"/>
    <s v="Suburban"/>
    <s v="High"/>
    <n v="45"/>
    <n v="0.09"/>
    <n v="455"/>
    <n v="45"/>
  </r>
  <r>
    <s v="Dairy Products"/>
    <n v="300"/>
    <x v="0"/>
    <n v="400"/>
    <s v="Room Temperature"/>
    <s v="Regular"/>
    <s v="All Seasons"/>
    <s v="Sit-down Dinner"/>
    <s v="Suburban"/>
    <s v="High"/>
    <n v="35"/>
    <n v="8.7499999999999994E-2"/>
    <n v="365"/>
    <n v="35"/>
  </r>
  <r>
    <s v="Baked Goods"/>
    <n v="250"/>
    <x v="3"/>
    <n v="500"/>
    <s v="Room Temperature"/>
    <s v="Regular"/>
    <s v="All Seasons"/>
    <s v="Finger Food"/>
    <s v="Suburban"/>
    <s v="High"/>
    <n v="40"/>
    <n v="0.08"/>
    <n v="460"/>
    <n v="40"/>
  </r>
  <r>
    <s v="Dairy Products"/>
    <n v="300"/>
    <x v="0"/>
    <n v="400"/>
    <s v="Room Temperature"/>
    <s v="Occasional"/>
    <s v="All Seasons"/>
    <s v="Finger Food"/>
    <s v="Suburban"/>
    <s v="Moderate"/>
    <n v="25"/>
    <n v="6.25E-2"/>
    <n v="375"/>
    <n v="25"/>
  </r>
  <r>
    <s v="Dairy Products"/>
    <n v="240"/>
    <x v="3"/>
    <n v="450"/>
    <s v="Room Temperature"/>
    <s v="Regular"/>
    <s v="All Seasons"/>
    <s v="Sit-down Dinner"/>
    <s v="Suburban"/>
    <s v="Low"/>
    <n v="20"/>
    <n v="4.4444444444444446E-2"/>
    <n v="430"/>
    <n v="20"/>
  </r>
  <r>
    <s v="Vegetables"/>
    <n v="220"/>
    <x v="0"/>
    <n v="300"/>
    <s v="Refrigerated"/>
    <s v="Regular"/>
    <s v="Summer"/>
    <s v="Finger Food"/>
    <s v="Urban"/>
    <s v="Moderate"/>
    <n v="15"/>
    <n v="0.05"/>
    <n v="285"/>
    <n v="15"/>
  </r>
  <r>
    <s v="Meat"/>
    <n v="220"/>
    <x v="1"/>
    <n v="300"/>
    <s v="Room Temperature"/>
    <s v="Regular"/>
    <s v="Winter"/>
    <s v="Finger Food"/>
    <s v="Suburban"/>
    <s v="Moderate"/>
    <n v="15"/>
    <n v="0.05"/>
    <n v="285"/>
    <n v="15"/>
  </r>
  <r>
    <s v="Baked Goods"/>
    <n v="280"/>
    <x v="0"/>
    <n v="350"/>
    <s v="Room Temperature"/>
    <s v="Regular"/>
    <s v="Winter"/>
    <s v="Finger Food"/>
    <s v="Urban"/>
    <s v="Low"/>
    <n v="20"/>
    <n v="5.7142857142857141E-2"/>
    <n v="330"/>
    <n v="20"/>
  </r>
  <r>
    <s v="Meat"/>
    <n v="220"/>
    <x v="3"/>
    <n v="300"/>
    <s v="Room Temperature"/>
    <s v="Regular"/>
    <s v="Summer"/>
    <s v="Finger Food"/>
    <s v="Rural"/>
    <s v="Low"/>
    <n v="15"/>
    <n v="0.05"/>
    <n v="285"/>
    <n v="15"/>
  </r>
  <r>
    <s v="Fruits"/>
    <n v="280"/>
    <x v="1"/>
    <n v="350"/>
    <s v="Refrigerated"/>
    <s v="Regular"/>
    <s v="All Seasons"/>
    <s v="Finger Food"/>
    <s v="Urban"/>
    <s v="Moderate"/>
    <n v="20"/>
    <n v="5.7142857142857141E-2"/>
    <n v="330"/>
    <n v="20"/>
  </r>
  <r>
    <s v="Fruits"/>
    <n v="250"/>
    <x v="2"/>
    <n v="350"/>
    <s v="Room Temperature"/>
    <s v="Regular"/>
    <s v="Summer"/>
    <s v="Finger Food"/>
    <s v="Suburban"/>
    <s v="Moderate"/>
    <n v="20"/>
    <n v="5.7142857142857141E-2"/>
    <n v="330"/>
    <n v="20"/>
  </r>
  <r>
    <s v="Fruits"/>
    <n v="320"/>
    <x v="3"/>
    <n v="400"/>
    <s v="Refrigerated"/>
    <s v="Regular"/>
    <s v="All Seasons"/>
    <s v="Buffet"/>
    <s v="Suburban"/>
    <s v="High"/>
    <n v="30"/>
    <n v="7.4999999999999997E-2"/>
    <n v="370"/>
    <n v="30"/>
  </r>
  <r>
    <s v="Vegetables"/>
    <n v="230"/>
    <x v="0"/>
    <n v="500"/>
    <s v="Refrigerated"/>
    <s v="Regular"/>
    <s v="Winter"/>
    <s v="Sit-down Dinner"/>
    <s v="Suburban"/>
    <s v="Low"/>
    <n v="20"/>
    <n v="0.04"/>
    <n v="480"/>
    <n v="20"/>
  </r>
  <r>
    <s v="Fruits"/>
    <n v="250"/>
    <x v="1"/>
    <n v="350"/>
    <s v="Room Temperature"/>
    <s v="Regular"/>
    <s v="All Seasons"/>
    <s v="Finger Food"/>
    <s v="Suburban"/>
    <s v="High"/>
    <n v="35"/>
    <n v="0.1"/>
    <n v="315"/>
    <n v="35"/>
  </r>
  <r>
    <s v="Baked Goods"/>
    <n v="300"/>
    <x v="1"/>
    <n v="450"/>
    <s v="Room Temperature"/>
    <s v="Regular"/>
    <s v="Summer"/>
    <s v="Finger Food"/>
    <s v="Suburban"/>
    <s v="High"/>
    <n v="35"/>
    <n v="7.7777777777777779E-2"/>
    <n v="415"/>
    <n v="35"/>
  </r>
  <r>
    <s v="Meat"/>
    <n v="280"/>
    <x v="3"/>
    <n v="350"/>
    <s v="Refrigerated"/>
    <s v="Regular"/>
    <s v="Summer"/>
    <s v="Finger Food"/>
    <s v="Suburban"/>
    <s v="Moderate"/>
    <n v="20"/>
    <n v="5.7142857142857141E-2"/>
    <n v="330"/>
    <n v="20"/>
  </r>
  <r>
    <s v="Vegetables"/>
    <n v="208"/>
    <x v="0"/>
    <n v="282"/>
    <s v="Refrigerated"/>
    <s v="Regular"/>
    <s v="Winter"/>
    <s v="Sit-down Dinner"/>
    <s v="Urban"/>
    <s v="Moderate"/>
    <n v="22"/>
    <n v="7.8014184397163122E-2"/>
    <n v="260"/>
    <n v="22"/>
  </r>
  <r>
    <s v="Meat"/>
    <n v="250"/>
    <x v="3"/>
    <n v="350"/>
    <s v="Refrigerated"/>
    <s v="Regular"/>
    <s v="Summer"/>
    <s v="Finger Food"/>
    <s v="Suburban"/>
    <s v="Moderate"/>
    <n v="20"/>
    <n v="5.7142857142857141E-2"/>
    <n v="330"/>
    <n v="20"/>
  </r>
  <r>
    <s v="Vegetables"/>
    <n v="208"/>
    <x v="2"/>
    <n v="282"/>
    <s v="Refrigerated"/>
    <s v="Occasional"/>
    <s v="Summer"/>
    <s v="Sit-down Dinner"/>
    <s v="Rural"/>
    <s v="Moderate"/>
    <n v="22"/>
    <n v="7.8014184397163122E-2"/>
    <n v="260"/>
    <n v="22"/>
  </r>
  <r>
    <s v="Baked Goods"/>
    <n v="300"/>
    <x v="0"/>
    <n v="450"/>
    <s v="Room Temperature"/>
    <s v="Regular"/>
    <s v="Winter"/>
    <s v="Sit-down Dinner"/>
    <s v="Urban"/>
    <s v="High"/>
    <n v="35"/>
    <n v="7.7777777777777779E-2"/>
    <n v="415"/>
    <n v="35"/>
  </r>
  <r>
    <s v="Dairy Products"/>
    <n v="302"/>
    <x v="0"/>
    <n v="371"/>
    <s v="Room Temperature"/>
    <s v="Regular"/>
    <s v="All Seasons"/>
    <s v="Buffet"/>
    <s v="Suburban"/>
    <s v="Low"/>
    <n v="27"/>
    <n v="7.277628032345014E-2"/>
    <n v="344"/>
    <n v="27"/>
  </r>
  <r>
    <s v="Baked Goods"/>
    <n v="380"/>
    <x v="2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Baked Goods"/>
    <n v="367"/>
    <x v="3"/>
    <n v="420"/>
    <s v="Room Temperature"/>
    <s v="Regular"/>
    <s v="All Seasons"/>
    <s v="Buffet"/>
    <s v="Urban"/>
    <s v="Low"/>
    <n v="40"/>
    <n v="9.5238095238095233E-2"/>
    <n v="380"/>
    <n v="40"/>
  </r>
  <r>
    <s v="Baked Goods"/>
    <n v="280"/>
    <x v="3"/>
    <n v="350"/>
    <s v="Room Temperature"/>
    <s v="Regular"/>
    <s v="Winter"/>
    <s v="Finger Food"/>
    <s v="Rural"/>
    <s v="Low"/>
    <n v="20"/>
    <n v="5.7142857142857141E-2"/>
    <n v="330"/>
    <n v="20"/>
  </r>
  <r>
    <s v="Vegetables"/>
    <n v="350"/>
    <x v="2"/>
    <n v="450"/>
    <s v="Refrigerated"/>
    <s v="Regular"/>
    <s v="All Seasons"/>
    <s v="Sit-down Dinner"/>
    <s v="Urban"/>
    <s v="Moderate"/>
    <n v="25"/>
    <n v="5.5555555555555552E-2"/>
    <n v="425"/>
    <n v="25"/>
  </r>
  <r>
    <s v="Fruits"/>
    <n v="400"/>
    <x v="3"/>
    <n v="500"/>
    <s v="Room Temperature"/>
    <s v="Regular"/>
    <s v="Winter"/>
    <s v="Sit-down Dinner"/>
    <s v="Urban"/>
    <s v="High"/>
    <n v="50"/>
    <n v="0.1"/>
    <n v="450"/>
    <n v="50"/>
  </r>
  <r>
    <s v="Meat"/>
    <n v="280"/>
    <x v="3"/>
    <n v="480"/>
    <s v="Room Temperature"/>
    <s v="Regular"/>
    <s v="Winter"/>
    <s v="Sit-down Dinner"/>
    <s v="Suburban"/>
    <s v="Low"/>
    <n v="15"/>
    <n v="3.125E-2"/>
    <n v="465"/>
    <n v="15"/>
  </r>
  <r>
    <s v="Vegetables"/>
    <n v="280"/>
    <x v="3"/>
    <n v="350"/>
    <s v="Refrigerated"/>
    <s v="Regular"/>
    <s v="Winter"/>
    <s v="Finger Food"/>
    <s v="Rural"/>
    <s v="Moderate"/>
    <n v="20"/>
    <n v="5.7142857142857141E-2"/>
    <n v="330"/>
    <n v="20"/>
  </r>
  <r>
    <s v="Dairy Products"/>
    <n v="400"/>
    <x v="2"/>
    <n v="500"/>
    <s v="Refrigerated"/>
    <s v="Regular"/>
    <s v="All Seasons"/>
    <s v="Sit-down Dinner"/>
    <s v="Urban"/>
    <s v="High"/>
    <n v="40"/>
    <n v="0.08"/>
    <n v="460"/>
    <n v="40"/>
  </r>
  <r>
    <s v="Baked Goods"/>
    <n v="310"/>
    <x v="3"/>
    <n v="350"/>
    <s v="Room Temperature"/>
    <s v="Regular"/>
    <s v="Summer"/>
    <s v="Finger Food"/>
    <s v="Rural"/>
    <s v="High"/>
    <n v="35"/>
    <n v="0.1"/>
    <n v="315"/>
    <n v="35"/>
  </r>
  <r>
    <s v="Baked Goods"/>
    <n v="320"/>
    <x v="2"/>
    <n v="400"/>
    <s v="Room Temperature"/>
    <s v="Regular"/>
    <s v="All Seasons"/>
    <s v="Finger Food"/>
    <s v="Rural"/>
    <s v="Moderate"/>
    <n v="25"/>
    <n v="6.25E-2"/>
    <n v="375"/>
    <n v="25"/>
  </r>
  <r>
    <s v="Meat"/>
    <n v="220"/>
    <x v="3"/>
    <n v="300"/>
    <s v="Room Temperature"/>
    <s v="Regular"/>
    <s v="Summer"/>
    <s v="Finger Food"/>
    <s v="Suburban"/>
    <s v="Moderate"/>
    <n v="15"/>
    <n v="0.05"/>
    <n v="285"/>
    <n v="15"/>
  </r>
  <r>
    <s v="Dairy Products"/>
    <n v="400"/>
    <x v="2"/>
    <n v="350"/>
    <s v="Room Temperature"/>
    <s v="Regular"/>
    <s v="Winter"/>
    <s v="Sit-down Dinner"/>
    <s v="Suburban"/>
    <s v="High"/>
    <n v="35"/>
    <n v="0.1"/>
    <n v="315"/>
    <n v="35"/>
  </r>
  <r>
    <s v="Dairy Products"/>
    <n v="310"/>
    <x v="0"/>
    <n v="350"/>
    <s v="Room Temperature"/>
    <s v="Regular"/>
    <s v="All Seasons"/>
    <s v="Finger Food"/>
    <s v="Urban"/>
    <s v="High"/>
    <n v="35"/>
    <n v="0.1"/>
    <n v="315"/>
    <n v="35"/>
  </r>
  <r>
    <s v="Fruits"/>
    <n v="250"/>
    <x v="3"/>
    <n v="350"/>
    <s v="Room Temperature"/>
    <s v="Regular"/>
    <s v="Summer"/>
    <s v="Finger Food"/>
    <s v="Suburban"/>
    <s v="Moderate"/>
    <n v="20"/>
    <n v="5.7142857142857141E-2"/>
    <n v="330"/>
    <n v="20"/>
  </r>
  <r>
    <s v="Fruits"/>
    <n v="220"/>
    <x v="3"/>
    <n v="300"/>
    <s v="Room Temperature"/>
    <s v="Regular"/>
    <s v="Winter"/>
    <s v="Finger Food"/>
    <s v="Suburban"/>
    <s v="Moderate"/>
    <n v="15"/>
    <n v="0.05"/>
    <n v="285"/>
    <n v="15"/>
  </r>
  <r>
    <s v="Dairy Products"/>
    <n v="300"/>
    <x v="1"/>
    <n v="450"/>
    <s v="Room Temperature"/>
    <s v="Regular"/>
    <s v="All Seasons"/>
    <s v="Finger Food"/>
    <s v="Suburban"/>
    <s v="High"/>
    <n v="35"/>
    <n v="7.7777777777777779E-2"/>
    <n v="415"/>
    <n v="35"/>
  </r>
  <r>
    <s v="Dairy Products"/>
    <n v="270"/>
    <x v="0"/>
    <n v="400"/>
    <s v="Room Temperature"/>
    <s v="Regular"/>
    <s v="Winter"/>
    <s v="Sit-down Dinner"/>
    <s v="Suburban"/>
    <s v="High"/>
    <n v="40"/>
    <n v="0.1"/>
    <n v="360"/>
    <n v="40"/>
  </r>
  <r>
    <s v="Baked Goods"/>
    <n v="400"/>
    <x v="3"/>
    <n v="500"/>
    <s v="Room Temperature"/>
    <s v="Regular"/>
    <s v="Summer"/>
    <s v="Sit-down Dinner"/>
    <s v="Rural"/>
    <s v="High"/>
    <n v="40"/>
    <n v="0.08"/>
    <n v="460"/>
    <n v="40"/>
  </r>
  <r>
    <s v="Baked Goods"/>
    <n v="380"/>
    <x v="3"/>
    <n v="500"/>
    <s v="Room Temperature"/>
    <s v="Regular"/>
    <s v="Summer"/>
    <s v="Sit-down Dinner"/>
    <s v="Urban"/>
    <s v="High"/>
    <n v="35"/>
    <n v="7.0000000000000007E-2"/>
    <n v="464.99999999999994"/>
    <n v="35.000000000000057"/>
  </r>
  <r>
    <s v="Baked Goods"/>
    <n v="300"/>
    <x v="3"/>
    <n v="400"/>
    <s v="Room Temperature"/>
    <s v="Regular"/>
    <s v="All Seasons"/>
    <s v="Buffet"/>
    <s v="Urban"/>
    <s v="Moderate"/>
    <n v="30"/>
    <n v="7.4999999999999997E-2"/>
    <n v="370"/>
    <n v="30"/>
  </r>
  <r>
    <s v="Dairy Products"/>
    <n v="434"/>
    <x v="3"/>
    <n v="495"/>
    <s v="Room Temperature"/>
    <s v="Regular"/>
    <s v="Winter"/>
    <s v="Sit-down Dinner"/>
    <s v="Rural"/>
    <s v="Low"/>
    <n v="36"/>
    <n v="7.2727272727272724E-2"/>
    <n v="459"/>
    <n v="36"/>
  </r>
  <r>
    <s v="Baked Goods"/>
    <n v="350"/>
    <x v="1"/>
    <n v="450"/>
    <s v="Room Temperature"/>
    <s v="Occasional"/>
    <s v="Winter"/>
    <s v="Sit-down Dinner"/>
    <s v="Suburban"/>
    <s v="Moderate"/>
    <n v="25"/>
    <n v="5.5555555555555552E-2"/>
    <n v="425"/>
    <n v="25"/>
  </r>
  <r>
    <s v="Dairy Products"/>
    <n v="434"/>
    <x v="0"/>
    <n v="495"/>
    <s v="Room Temperature"/>
    <s v="Regular"/>
    <s v="All Seasons"/>
    <s v="Sit-down Dinner"/>
    <s v="Suburban"/>
    <s v="Low"/>
    <n v="36"/>
    <n v="7.2727272727272724E-2"/>
    <n v="459"/>
    <n v="36"/>
  </r>
  <r>
    <s v="Dairy Products"/>
    <n v="350"/>
    <x v="1"/>
    <n v="450"/>
    <s v="Room Temperature"/>
    <s v="Regular"/>
    <s v="All Seasons"/>
    <s v="Sit-down Dinner"/>
    <s v="Suburban"/>
    <s v="High"/>
    <n v="35"/>
    <n v="7.7777777777777779E-2"/>
    <n v="415"/>
    <n v="35"/>
  </r>
  <r>
    <s v="Baked Goods"/>
    <n v="400"/>
    <x v="3"/>
    <n v="500"/>
    <s v="Room Temperature"/>
    <s v="Regular"/>
    <s v="Summer"/>
    <s v="Sit-down Dinner"/>
    <s v="Suburban"/>
    <s v="High"/>
    <n v="50"/>
    <n v="0.1"/>
    <n v="450"/>
    <n v="50"/>
  </r>
  <r>
    <s v="Dairy Products"/>
    <n v="320"/>
    <x v="3"/>
    <n v="400"/>
    <s v="Room Temperature"/>
    <s v="Regular"/>
    <s v="All Seasons"/>
    <s v="Finger Food"/>
    <s v="Suburban"/>
    <s v="Low"/>
    <n v="15"/>
    <n v="3.7499999999999999E-2"/>
    <n v="385"/>
    <n v="15"/>
  </r>
  <r>
    <s v="Baked Goods"/>
    <n v="250"/>
    <x v="3"/>
    <n v="350"/>
    <s v="Room Temperature"/>
    <s v="Regular"/>
    <s v="Winter"/>
    <s v="Sit-down Dinner"/>
    <s v="Suburban"/>
    <s v="Moderate"/>
    <n v="20"/>
    <n v="5.7142857142857141E-2"/>
    <n v="330"/>
    <n v="20"/>
  </r>
  <r>
    <s v="Baked Goods"/>
    <n v="320"/>
    <x v="3"/>
    <n v="400"/>
    <s v="Room Temperature"/>
    <s v="Regular"/>
    <s v="All Seasons"/>
    <s v="Finger Food"/>
    <s v="Suburban"/>
    <s v="Moderate"/>
    <n v="25"/>
    <n v="6.25E-2"/>
    <n v="375"/>
    <n v="25"/>
  </r>
  <r>
    <s v="Dairy Products"/>
    <n v="280"/>
    <x v="3"/>
    <n v="350"/>
    <s v="Room Temperature"/>
    <s v="Regular"/>
    <s v="All Seasons"/>
    <s v="Finger Food"/>
    <s v="Suburban"/>
    <s v="Low"/>
    <n v="20"/>
    <n v="5.7142857142857141E-2"/>
    <n v="330"/>
    <n v="20"/>
  </r>
  <r>
    <s v="Baked Goods"/>
    <n v="438"/>
    <x v="3"/>
    <n v="493"/>
    <s v="Room Temperature"/>
    <s v="Regular"/>
    <s v="All Seasons"/>
    <s v="Sit-down Dinner"/>
    <s v="Urban"/>
    <s v="Moderate"/>
    <n v="35"/>
    <n v="7.099391480730223E-2"/>
    <n v="458"/>
    <n v="35"/>
  </r>
  <r>
    <s v="Dairy Products"/>
    <n v="300"/>
    <x v="3"/>
    <n v="400"/>
    <s v="Room Temperature"/>
    <s v="Regular"/>
    <s v="All Seasons"/>
    <s v="Sit-down Dinner"/>
    <s v="Suburban"/>
    <s v="High"/>
    <n v="40"/>
    <n v="0.1"/>
    <n v="360"/>
    <n v="40"/>
  </r>
  <r>
    <s v="Meat"/>
    <n v="280"/>
    <x v="1"/>
    <n v="350"/>
    <s v="Refrigerated"/>
    <s v="Regular"/>
    <s v="All Seasons"/>
    <s v="Buffet"/>
    <s v="Urban"/>
    <s v="Low"/>
    <n v="20"/>
    <n v="5.7142857142857141E-2"/>
    <n v="330"/>
    <n v="20"/>
  </r>
  <r>
    <s v="Meat"/>
    <n v="320"/>
    <x v="1"/>
    <n v="400"/>
    <s v="Refrigerated"/>
    <s v="Regular"/>
    <s v="All Seasons"/>
    <s v="Buffet"/>
    <s v="Rural"/>
    <s v="High"/>
    <n v="30"/>
    <n v="7.4999999999999997E-2"/>
    <n v="370"/>
    <n v="30"/>
  </r>
  <r>
    <s v="Fruits"/>
    <n v="400"/>
    <x v="0"/>
    <n v="500"/>
    <s v="Room Temperature"/>
    <s v="Regular"/>
    <s v="Summer"/>
    <s v="Buffet"/>
    <s v="Rural"/>
    <s v="High"/>
    <n v="30"/>
    <n v="0.06"/>
    <n v="470"/>
    <n v="30"/>
  </r>
  <r>
    <s v="Meat"/>
    <n v="292"/>
    <x v="1"/>
    <n v="470"/>
    <s v="Refrigerated"/>
    <s v="Regular"/>
    <s v="Winter"/>
    <s v="Sit-down Dinner"/>
    <s v="Urban"/>
    <s v="High"/>
    <n v="50"/>
    <n v="0.10638297872340426"/>
    <n v="420"/>
    <n v="50"/>
  </r>
  <r>
    <s v="Meat"/>
    <n v="220"/>
    <x v="0"/>
    <n v="300"/>
    <s v="Refrigerated"/>
    <s v="Regular"/>
    <s v="Winter"/>
    <s v="Sit-down Dinner"/>
    <s v="Urban"/>
    <s v="Low"/>
    <n v="15"/>
    <n v="0.05"/>
    <n v="285"/>
    <n v="15"/>
  </r>
  <r>
    <s v="Fruits"/>
    <n v="280"/>
    <x v="0"/>
    <n v="480"/>
    <s v="Refrigerated"/>
    <s v="Regular"/>
    <s v="Winter"/>
    <s v="Sit-down Dinner"/>
    <s v="Urban"/>
    <s v="Low"/>
    <n v="15"/>
    <n v="3.125E-2"/>
    <n v="465"/>
    <n v="15"/>
  </r>
  <r>
    <s v="Baked Goods"/>
    <n v="320"/>
    <x v="1"/>
    <n v="400"/>
    <s v="Room Temperature"/>
    <s v="Regular"/>
    <s v="Winter"/>
    <s v="Buffet"/>
    <s v="Rural"/>
    <s v="High"/>
    <n v="30"/>
    <n v="7.4999999999999997E-2"/>
    <n v="370"/>
    <n v="30"/>
  </r>
  <r>
    <s v="Baked Goods"/>
    <n v="350"/>
    <x v="0"/>
    <n v="450"/>
    <s v="Room Temperature"/>
    <s v="Regular"/>
    <s v="Winter"/>
    <s v="Buffet"/>
    <s v="Urban"/>
    <s v="High"/>
    <n v="40"/>
    <n v="8.8888888888888892E-2"/>
    <n v="410"/>
    <n v="40"/>
  </r>
  <r>
    <s v="Fruits"/>
    <n v="439"/>
    <x v="3"/>
    <n v="459"/>
    <s v="Refrigerated"/>
    <s v="Regular"/>
    <s v="Summer"/>
    <s v="Buffet"/>
    <s v="Suburban"/>
    <s v="Low"/>
    <n v="26"/>
    <n v="5.6644880174291937E-2"/>
    <n v="433"/>
    <n v="26"/>
  </r>
  <r>
    <s v="Fruits"/>
    <n v="400"/>
    <x v="0"/>
    <n v="500"/>
    <s v="Refrigerated"/>
    <s v="Regular"/>
    <s v="Summer"/>
    <s v="Sit-down Dinner"/>
    <s v="Rural"/>
    <s v="High"/>
    <n v="50"/>
    <n v="0.1"/>
    <n v="450"/>
    <n v="50"/>
  </r>
  <r>
    <s v="Fruits"/>
    <n v="400"/>
    <x v="0"/>
    <n v="500"/>
    <s v="Refrigerated"/>
    <s v="Regular"/>
    <s v="All Seasons"/>
    <s v="Finger Food"/>
    <s v="Urban"/>
    <s v="High"/>
    <n v="40"/>
    <n v="0.08"/>
    <n v="460"/>
    <n v="40"/>
  </r>
  <r>
    <s v="Fruits"/>
    <n v="367"/>
    <x v="3"/>
    <n v="420"/>
    <s v="Room Temperature"/>
    <s v="Regular"/>
    <s v="Summer"/>
    <s v="Buffet"/>
    <s v="Urban"/>
    <s v="Low"/>
    <n v="40"/>
    <n v="9.5238095238095233E-2"/>
    <n v="380"/>
    <n v="40"/>
  </r>
  <r>
    <s v="Fruits"/>
    <n v="380"/>
    <x v="2"/>
    <n v="400"/>
    <s v="Room Temperature"/>
    <s v="Regular"/>
    <s v="Winter"/>
    <s v="Finger Food"/>
    <s v="Urban"/>
    <s v="Moderate"/>
    <n v="25"/>
    <n v="6.25E-2"/>
    <n v="375"/>
    <n v="25"/>
  </r>
  <r>
    <s v="Vegetables"/>
    <n v="250"/>
    <x v="2"/>
    <n v="350"/>
    <s v="Refrigerated"/>
    <s v="Regular"/>
    <s v="Summer"/>
    <s v="Sit-down Dinner"/>
    <s v="Rural"/>
    <s v="High"/>
    <n v="40"/>
    <n v="0.11428571428571428"/>
    <n v="310"/>
    <n v="40"/>
  </r>
  <r>
    <s v="Vegetables"/>
    <n v="380"/>
    <x v="2"/>
    <n v="400"/>
    <s v="Refrigerated"/>
    <s v="Regular"/>
    <s v="Winter"/>
    <s v="Finger Food"/>
    <s v="Urban"/>
    <s v="Moderate"/>
    <n v="25"/>
    <n v="6.25E-2"/>
    <n v="375"/>
    <n v="25"/>
  </r>
  <r>
    <s v="Baked Goods"/>
    <n v="250"/>
    <x v="2"/>
    <n v="350"/>
    <s v="Room Temperature"/>
    <s v="Regular"/>
    <s v="Winter"/>
    <s v="Finger Food"/>
    <s v="Rural"/>
    <s v="High"/>
    <n v="35"/>
    <n v="0.1"/>
    <n v="315"/>
    <n v="35"/>
  </r>
  <r>
    <s v="Meat"/>
    <n v="400"/>
    <x v="0"/>
    <n v="500"/>
    <s v="Refrigerated"/>
    <s v="Regular"/>
    <s v="All Seasons"/>
    <s v="Sit-down Dinner"/>
    <s v="Rural"/>
    <s v="High"/>
    <n v="45"/>
    <n v="0.09"/>
    <n v="455"/>
    <n v="45"/>
  </r>
  <r>
    <s v="Meat"/>
    <n v="380"/>
    <x v="0"/>
    <n v="500"/>
    <s v="Refrigerated"/>
    <s v="Regular"/>
    <s v="All Seasons"/>
    <s v="Sit-down Dinner"/>
    <s v="Urban"/>
    <s v="High"/>
    <n v="35"/>
    <n v="7.0000000000000007E-2"/>
    <n v="464.99999999999994"/>
    <n v="35.000000000000057"/>
  </r>
  <r>
    <s v="Meat"/>
    <n v="400"/>
    <x v="0"/>
    <n v="500"/>
    <s v="Refrigerated"/>
    <s v="Regular"/>
    <s v="All Seasons"/>
    <s v="Sit-down Dinner"/>
    <s v="Urban"/>
    <s v="High"/>
    <n v="45"/>
    <n v="0.09"/>
    <n v="455"/>
    <n v="45"/>
  </r>
  <r>
    <s v="Fruits"/>
    <n v="350"/>
    <x v="0"/>
    <n v="450"/>
    <s v="Room Temperature"/>
    <s v="Regular"/>
    <s v="Summer"/>
    <s v="Sit-down Dinner"/>
    <s v="Urban"/>
    <s v="High"/>
    <n v="35"/>
    <n v="7.7777777777777779E-2"/>
    <n v="415"/>
    <n v="35"/>
  </r>
  <r>
    <s v="Vegetables"/>
    <n v="250"/>
    <x v="1"/>
    <n v="350"/>
    <s v="Refrigerated"/>
    <s v="Regular"/>
    <s v="Summer"/>
    <s v="Finger Food"/>
    <s v="Suburban"/>
    <s v="Moderate"/>
    <n v="20"/>
    <n v="5.7142857142857141E-2"/>
    <n v="330"/>
    <n v="20"/>
  </r>
  <r>
    <s v="Vegetables"/>
    <n v="400"/>
    <x v="2"/>
    <n v="400"/>
    <s v="Room Temperature"/>
    <s v="Regular"/>
    <s v="Winter"/>
    <s v="Sit-down Dinner"/>
    <s v="Rural"/>
    <s v="High"/>
    <n v="40"/>
    <n v="0.1"/>
    <n v="360"/>
    <n v="40"/>
  </r>
  <r>
    <s v="Fruits"/>
    <n v="400"/>
    <x v="1"/>
    <n v="350"/>
    <s v="Room Temperature"/>
    <s v="Regular"/>
    <s v="Summer"/>
    <s v="Sit-down Dinner"/>
    <s v="Suburban"/>
    <s v="High"/>
    <n v="35"/>
    <n v="0.1"/>
    <n v="315"/>
    <n v="35"/>
  </r>
  <r>
    <s v="Dairy Products"/>
    <n v="320"/>
    <x v="1"/>
    <n v="400"/>
    <s v="Room Temperature"/>
    <s v="Regular"/>
    <s v="All Seasons"/>
    <s v="Buffet"/>
    <s v="Rural"/>
    <s v="High"/>
    <n v="30"/>
    <n v="7.4999999999999997E-2"/>
    <n v="370"/>
    <n v="30"/>
  </r>
  <r>
    <s v="Dairy Products"/>
    <n v="300"/>
    <x v="0"/>
    <n v="400"/>
    <s v="Room Temperature"/>
    <s v="Regular"/>
    <s v="Summer"/>
    <s v="Finger Food"/>
    <s v="Urban"/>
    <s v="Low"/>
    <n v="20"/>
    <n v="0.05"/>
    <n v="380"/>
    <n v="20"/>
  </r>
  <r>
    <s v="Meat"/>
    <n v="280"/>
    <x v="0"/>
    <n v="350"/>
    <s v="Refrigerated"/>
    <s v="Occasional"/>
    <s v="All Seasons"/>
    <s v="Finger Food"/>
    <s v="Suburban"/>
    <s v="Moderate"/>
    <n v="20"/>
    <n v="5.7142857142857141E-2"/>
    <n v="330"/>
    <n v="20"/>
  </r>
  <r>
    <s v="Frui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Meat"/>
    <n v="320"/>
    <x v="3"/>
    <n v="400"/>
    <s v="Room Temperature"/>
    <s v="Regular"/>
    <s v="Winter"/>
    <s v="Finger Food"/>
    <s v="Urban"/>
    <s v="Moderate"/>
    <n v="25"/>
    <n v="6.25E-2"/>
    <n v="375"/>
    <n v="25"/>
  </r>
  <r>
    <s v="Baked Goods"/>
    <n v="350"/>
    <x v="0"/>
    <n v="450"/>
    <s v="Room Temperature"/>
    <s v="Regular"/>
    <s v="Summer"/>
    <s v="Finger Food"/>
    <s v="Urban"/>
    <s v="Moderate"/>
    <n v="20"/>
    <n v="4.4444444444444446E-2"/>
    <n v="430"/>
    <n v="20"/>
  </r>
  <r>
    <s v="Vegetables"/>
    <n v="300"/>
    <x v="1"/>
    <n v="400"/>
    <s v="Room Temperature"/>
    <s v="Regular"/>
    <s v="Summer"/>
    <s v="Finger Food"/>
    <s v="Suburban"/>
    <s v="Moderate"/>
    <n v="25"/>
    <n v="6.25E-2"/>
    <n v="375"/>
    <n v="25"/>
  </r>
  <r>
    <s v="Vegetables"/>
    <n v="320"/>
    <x v="1"/>
    <n v="400"/>
    <s v="Room Temperature"/>
    <s v="Regular"/>
    <s v="Summer"/>
    <s v="Finger Food"/>
    <s v="Suburban"/>
    <s v="Moderate"/>
    <n v="25"/>
    <n v="6.25E-2"/>
    <n v="375"/>
    <n v="25"/>
  </r>
  <r>
    <s v="Fruits"/>
    <n v="220"/>
    <x v="0"/>
    <n v="300"/>
    <s v="Refrigerated"/>
    <s v="Occasional"/>
    <s v="All Seasons"/>
    <s v="Finger Food"/>
    <s v="Suburban"/>
    <s v="Moderate"/>
    <n v="15"/>
    <n v="0.05"/>
    <n v="285"/>
    <n v="15"/>
  </r>
  <r>
    <s v="Fruits"/>
    <n v="220"/>
    <x v="0"/>
    <n v="300"/>
    <s v="Room Temperature"/>
    <s v="Regular"/>
    <s v="All Seasons"/>
    <s v="Sit-down Dinner"/>
    <s v="Suburban"/>
    <s v="Low"/>
    <n v="15"/>
    <n v="0.05"/>
    <n v="285"/>
    <n v="15"/>
  </r>
  <r>
    <s v="Dairy Products"/>
    <n v="220"/>
    <x v="1"/>
    <n v="300"/>
    <s v="Room Temperature"/>
    <s v="Regular"/>
    <s v="All Seasons"/>
    <s v="Finger Food"/>
    <s v="Rural"/>
    <s v="Low"/>
    <n v="15"/>
    <n v="0.05"/>
    <n v="285"/>
    <n v="15"/>
  </r>
  <r>
    <s v="Baked Goods"/>
    <n v="400"/>
    <x v="1"/>
    <n v="500"/>
    <s v="Room Temperature"/>
    <s v="Regular"/>
    <s v="Summer"/>
    <s v="Sit-down Dinner"/>
    <s v="Suburban"/>
    <s v="High"/>
    <n v="45"/>
    <n v="0.09"/>
    <n v="455"/>
    <n v="45"/>
  </r>
  <r>
    <s v="Dairy Products"/>
    <n v="400"/>
    <x v="0"/>
    <n v="500"/>
    <s v="Room Temperature"/>
    <s v="Regular"/>
    <s v="Summer"/>
    <s v="Sit-down Dinner"/>
    <s v="Rural"/>
    <s v="High"/>
    <n v="40"/>
    <n v="0.08"/>
    <n v="460"/>
    <n v="40"/>
  </r>
  <r>
    <s v="Dairy Products"/>
    <n v="400"/>
    <x v="0"/>
    <n v="500"/>
    <s v="Room Temperature"/>
    <s v="Regular"/>
    <s v="Summer"/>
    <s v="Sit-down Dinner"/>
    <s v="Urban"/>
    <s v="High"/>
    <n v="50"/>
    <n v="0.1"/>
    <n v="450"/>
    <n v="50"/>
  </r>
  <r>
    <s v="Dairy Products"/>
    <n v="220"/>
    <x v="1"/>
    <n v="300"/>
    <s v="Room Temperature"/>
    <s v="Regular"/>
    <s v="Winter"/>
    <s v="Finger Food"/>
    <s v="Suburban"/>
    <s v="Moderate"/>
    <n v="15"/>
    <n v="0.05"/>
    <n v="285"/>
    <n v="15"/>
  </r>
  <r>
    <s v="Baked Goods"/>
    <n v="400"/>
    <x v="0"/>
    <n v="500"/>
    <s v="Room Temperature"/>
    <s v="Regular"/>
    <s v="All Seasons"/>
    <s v="Sit-down Dinner"/>
    <s v="Urban"/>
    <s v="High"/>
    <n v="40"/>
    <n v="0.08"/>
    <n v="460"/>
    <n v="40"/>
  </r>
  <r>
    <s v="Dairy Products"/>
    <n v="434"/>
    <x v="0"/>
    <n v="495"/>
    <s v="Room Temperature"/>
    <s v="Regular"/>
    <s v="Summer"/>
    <s v="Sit-down Dinner"/>
    <s v="Suburban"/>
    <s v="Low"/>
    <n v="36"/>
    <n v="7.2727272727272724E-2"/>
    <n v="459"/>
    <n v="36"/>
  </r>
  <r>
    <s v="Baked Goods"/>
    <n v="350"/>
    <x v="2"/>
    <n v="450"/>
    <s v="Room Temperature"/>
    <s v="Regular"/>
    <s v="Winter"/>
    <s v="Sit-down Dinner"/>
    <s v="Suburban"/>
    <s v="Moderate"/>
    <n v="25"/>
    <n v="5.5555555555555552E-2"/>
    <n v="425"/>
    <n v="25"/>
  </r>
  <r>
    <s v="Baked Goods"/>
    <n v="220"/>
    <x v="1"/>
    <n v="300"/>
    <s v="Room Temperature"/>
    <s v="Regular"/>
    <s v="All Seasons"/>
    <s v="Sit-down Dinner"/>
    <s v="Suburban"/>
    <s v="Low"/>
    <n v="15"/>
    <n v="0.05"/>
    <n v="285"/>
    <n v="15"/>
  </r>
  <r>
    <s v="Baked Goods"/>
    <n v="400"/>
    <x v="3"/>
    <n v="500"/>
    <s v="Room Temperature"/>
    <s v="Regular"/>
    <s v="Winter"/>
    <s v="Sit-down Dinner"/>
    <s v="Urban"/>
    <s v="High"/>
    <n v="40"/>
    <n v="0.08"/>
    <n v="460"/>
    <n v="40"/>
  </r>
  <r>
    <s v="Dairy Products"/>
    <n v="250"/>
    <x v="0"/>
    <n v="350"/>
    <s v="Room Temperature"/>
    <s v="Regular"/>
    <s v="All Seasons"/>
    <s v="Finger Food"/>
    <s v="Suburban"/>
    <s v="High"/>
    <n v="30"/>
    <n v="8.5714285714285715E-2"/>
    <n v="320"/>
    <n v="30"/>
  </r>
  <r>
    <s v="Baked Goods"/>
    <n v="350"/>
    <x v="1"/>
    <n v="450"/>
    <s v="Room Temperature"/>
    <s v="Regular"/>
    <s v="All Seasons"/>
    <s v="Sit-down Dinner"/>
    <s v="Suburban"/>
    <s v="High"/>
    <n v="35"/>
    <n v="7.7777777777777779E-2"/>
    <n v="415"/>
    <n v="35"/>
  </r>
  <r>
    <s v="Baked Goods"/>
    <n v="453"/>
    <x v="3"/>
    <n v="484"/>
    <s v="Room Temperature"/>
    <s v="Regular"/>
    <s v="Winter"/>
    <s v="Sit-down Dinner"/>
    <s v="Urban"/>
    <s v="High"/>
    <n v="54"/>
    <n v="0.1115702479338843"/>
    <n v="430"/>
    <n v="54"/>
  </r>
  <r>
    <s v="Dairy Products"/>
    <n v="350"/>
    <x v="2"/>
    <n v="450"/>
    <s v="Room Temperature"/>
    <s v="Regular"/>
    <s v="Winter"/>
    <s v="Sit-down Dinner"/>
    <s v="Suburban"/>
    <s v="Moderate"/>
    <n v="25"/>
    <n v="5.5555555555555552E-2"/>
    <n v="425"/>
    <n v="25"/>
  </r>
  <r>
    <s v="Dairy Products"/>
    <n v="260"/>
    <x v="3"/>
    <n v="400"/>
    <s v="Room Temperature"/>
    <s v="Regular"/>
    <s v="Winter"/>
    <s v="Sit-down Dinner"/>
    <s v="Urban"/>
    <s v="Low"/>
    <n v="20"/>
    <n v="0.05"/>
    <n v="380"/>
    <n v="20"/>
  </r>
  <r>
    <s v="Vegetables"/>
    <n v="350"/>
    <x v="3"/>
    <n v="450"/>
    <s v="Room Temperature"/>
    <s v="Regular"/>
    <s v="Summer"/>
    <s v="Finger Food"/>
    <s v="Suburban"/>
    <s v="Moderate"/>
    <n v="20"/>
    <n v="4.4444444444444446E-2"/>
    <n v="430"/>
    <n v="20"/>
  </r>
  <r>
    <s v="Fruits"/>
    <n v="350"/>
    <x v="3"/>
    <n v="450"/>
    <s v="Room Temperature"/>
    <s v="Regular"/>
    <s v="Winter"/>
    <s v="Sit-down Dinner"/>
    <s v="Suburban"/>
    <s v="Moderate"/>
    <n v="25"/>
    <n v="5.5555555555555552E-2"/>
    <n v="425"/>
    <n v="25"/>
  </r>
  <r>
    <s v="Dairy Products"/>
    <n v="250"/>
    <x v="1"/>
    <n v="350"/>
    <s v="Room Temperature"/>
    <s v="Regular"/>
    <s v="Winter"/>
    <s v="Sit-down Dinner"/>
    <s v="Suburban"/>
    <s v="Moderate"/>
    <n v="15"/>
    <n v="4.2857142857142858E-2"/>
    <n v="335"/>
    <n v="15"/>
  </r>
  <r>
    <s v="Baked Goods"/>
    <n v="400"/>
    <x v="3"/>
    <n v="500"/>
    <s v="Room Temperature"/>
    <s v="Regular"/>
    <s v="Winter"/>
    <s v="Sit-down Dinner"/>
    <s v="Suburban"/>
    <s v="High"/>
    <n v="45"/>
    <n v="0.09"/>
    <n v="455"/>
    <n v="45"/>
  </r>
  <r>
    <s v="Dairy Products"/>
    <n v="320"/>
    <x v="3"/>
    <n v="400"/>
    <s v="Room Temperature"/>
    <s v="Regular"/>
    <s v="Winter"/>
    <s v="Finger Food"/>
    <s v="Rural"/>
    <s v="Moderate"/>
    <n v="25"/>
    <n v="6.25E-2"/>
    <n v="375"/>
    <n v="25"/>
  </r>
  <r>
    <s v="Baked Goods"/>
    <n v="400"/>
    <x v="3"/>
    <n v="500"/>
    <s v="Room Temperature"/>
    <s v="Regular"/>
    <s v="Winter"/>
    <s v="Sit-down Dinner"/>
    <s v="Suburban"/>
    <s v="High"/>
    <n v="45"/>
    <n v="0.09"/>
    <n v="455"/>
    <n v="45"/>
  </r>
  <r>
    <s v="Baked Goods"/>
    <n v="350"/>
    <x v="3"/>
    <n v="400"/>
    <s v="Room Temperature"/>
    <s v="Regular"/>
    <s v="Winter"/>
    <s v="Finger Food"/>
    <s v="Suburban"/>
    <s v="Moderate"/>
    <n v="25"/>
    <n v="6.25E-2"/>
    <n v="375"/>
    <n v="25"/>
  </r>
  <r>
    <s v="Baked Goods"/>
    <n v="350"/>
    <x v="3"/>
    <n v="450"/>
    <s v="Room Temperature"/>
    <s v="Regular"/>
    <s v="Summer"/>
    <s v="Finger Food"/>
    <s v="Suburban"/>
    <s v="Moderate"/>
    <n v="20"/>
    <n v="4.4444444444444446E-2"/>
    <n v="430"/>
    <n v="20"/>
  </r>
  <r>
    <s v="Baked Goods"/>
    <n v="400"/>
    <x v="3"/>
    <n v="500"/>
    <s v="Room Temperature"/>
    <s v="Regular"/>
    <s v="All Seasons"/>
    <s v="Sit-down Dinner"/>
    <s v="Rural"/>
    <s v="High"/>
    <n v="40"/>
    <n v="0.08"/>
    <n v="460"/>
    <n v="40"/>
  </r>
  <r>
    <s v="Dairy Products"/>
    <n v="300"/>
    <x v="0"/>
    <n v="400"/>
    <s v="Room Temperature"/>
    <s v="Regular"/>
    <s v="All Seasons"/>
    <s v="Sit-down Dinner"/>
    <s v="Urban"/>
    <s v="Moderate"/>
    <n v="25"/>
    <n v="6.25E-2"/>
    <n v="375"/>
    <n v="25"/>
  </r>
  <r>
    <s v="Baked Goods"/>
    <n v="250"/>
    <x v="3"/>
    <n v="350"/>
    <s v="Room Temperature"/>
    <s v="Regular"/>
    <s v="Summer"/>
    <s v="Sit-down Dinner"/>
    <s v="Suburban"/>
    <s v="Moderate"/>
    <n v="20"/>
    <n v="5.7142857142857141E-2"/>
    <n v="330"/>
    <n v="20"/>
  </r>
  <r>
    <s v="Fruits"/>
    <n v="320"/>
    <x v="3"/>
    <n v="400"/>
    <s v="Room Temperature"/>
    <s v="Occasional"/>
    <s v="All Seasons"/>
    <s v="Finger Food"/>
    <s v="Suburban"/>
    <s v="Moderate"/>
    <n v="25"/>
    <n v="6.25E-2"/>
    <n v="375"/>
    <n v="25"/>
  </r>
  <r>
    <s v="Dairy Products"/>
    <n v="250"/>
    <x v="3"/>
    <n v="350"/>
    <s v="Room Temperature"/>
    <s v="Regular"/>
    <s v="All Seasons"/>
    <s v="Sit-down Dinner"/>
    <s v="Rural"/>
    <s v="Moderate"/>
    <n v="20"/>
    <n v="5.7142857142857141E-2"/>
    <n v="330"/>
    <n v="20"/>
  </r>
  <r>
    <s v="Meat"/>
    <n v="400"/>
    <x v="2"/>
    <n v="500"/>
    <s v="Refrigerated"/>
    <s v="Occasional"/>
    <s v="Summer"/>
    <s v="Buffet"/>
    <s v="Rural"/>
    <s v="High"/>
    <n v="30"/>
    <n v="0.06"/>
    <n v="470"/>
    <n v="30"/>
  </r>
  <r>
    <s v="Meat"/>
    <n v="320"/>
    <x v="0"/>
    <n v="400"/>
    <s v="Room Temperature"/>
    <s v="Regular"/>
    <s v="Winter"/>
    <s v="Buffet"/>
    <s v="Urban"/>
    <s v="High"/>
    <n v="45"/>
    <n v="0.1125"/>
    <n v="355"/>
    <n v="45"/>
  </r>
  <r>
    <s v="Meat"/>
    <n v="400"/>
    <x v="2"/>
    <n v="500"/>
    <s v="Refrigerated"/>
    <s v="Occasional"/>
    <s v="Winter"/>
    <s v="Sit-down Dinner"/>
    <s v="Rural"/>
    <s v="Low"/>
    <n v="25"/>
    <n v="0.05"/>
    <n v="475"/>
    <n v="25"/>
  </r>
  <r>
    <s v="Fruits"/>
    <n v="400"/>
    <x v="2"/>
    <n v="500"/>
    <s v="Refrigerated"/>
    <s v="Regular"/>
    <s v="Winter"/>
    <s v="Sit-down Dinner"/>
    <s v="Urban"/>
    <s v="High"/>
    <n v="50"/>
    <n v="0.1"/>
    <n v="450"/>
    <n v="50"/>
  </r>
  <r>
    <s v="Fruits"/>
    <n v="380"/>
    <x v="2"/>
    <n v="500"/>
    <s v="Refrigerated"/>
    <s v="Regular"/>
    <s v="Summer"/>
    <s v="Sit-down Dinner"/>
    <s v="Urban"/>
    <s v="High"/>
    <n v="35"/>
    <n v="7.0000000000000007E-2"/>
    <n v="464.99999999999994"/>
    <n v="35.000000000000057"/>
  </r>
  <r>
    <s v="Meat"/>
    <n v="300"/>
    <x v="2"/>
    <n v="400"/>
    <s v="Refrigerated"/>
    <s v="Regular"/>
    <s v="Summer"/>
    <s v="Sit-down Dinner"/>
    <s v="Suburban"/>
    <s v="High"/>
    <n v="40"/>
    <n v="0.1"/>
    <n v="360"/>
    <n v="40"/>
  </r>
  <r>
    <s v="Meat"/>
    <n v="400"/>
    <x v="2"/>
    <n v="500"/>
    <s v="Room Temperature"/>
    <s v="Regular"/>
    <s v="Winter"/>
    <s v="Sit-down Dinner"/>
    <s v="Urban"/>
    <s v="Low"/>
    <n v="25"/>
    <n v="0.05"/>
    <n v="475"/>
    <n v="25"/>
  </r>
  <r>
    <s v="Fruits"/>
    <n v="320"/>
    <x v="0"/>
    <n v="400"/>
    <s v="Refrigerated"/>
    <s v="Regular"/>
    <s v="Winter"/>
    <s v="Sit-down Dinner"/>
    <s v="Urban"/>
    <s v="High"/>
    <n v="35"/>
    <n v="8.7499999999999994E-2"/>
    <n v="365"/>
    <n v="35"/>
  </r>
  <r>
    <s v="Meat"/>
    <n v="380"/>
    <x v="1"/>
    <n v="480"/>
    <s v="Refrigerated"/>
    <s v="Regular"/>
    <s v="All Seasons"/>
    <s v="Buffet"/>
    <s v="Suburban"/>
    <s v="Moderate"/>
    <n v="30"/>
    <n v="6.25E-2"/>
    <n v="450"/>
    <n v="30"/>
  </r>
  <r>
    <s v="Fruits"/>
    <n v="380"/>
    <x v="0"/>
    <n v="480"/>
    <s v="Refrigerated"/>
    <s v="Occasional"/>
    <s v="Winter"/>
    <s v="Buffet"/>
    <s v="Suburban"/>
    <s v="Moderate"/>
    <n v="30"/>
    <n v="6.25E-2"/>
    <n v="450"/>
    <n v="30"/>
  </r>
  <r>
    <s v="Meat"/>
    <n v="300"/>
    <x v="2"/>
    <n v="400"/>
    <s v="Refrigerated"/>
    <s v="Regular"/>
    <s v="All Seasons"/>
    <s v="Finger Food"/>
    <s v="Rural"/>
    <s v="Moderate"/>
    <n v="15"/>
    <n v="3.7499999999999999E-2"/>
    <n v="385"/>
    <n v="15"/>
  </r>
  <r>
    <s v="Vegetables"/>
    <n v="380"/>
    <x v="1"/>
    <n v="480"/>
    <s v="Refrigerated"/>
    <s v="Regular"/>
    <s v="Summer"/>
    <s v="Buffet"/>
    <s v="Suburban"/>
    <s v="Moderate"/>
    <n v="30"/>
    <n v="6.25E-2"/>
    <n v="450"/>
    <n v="30"/>
  </r>
  <r>
    <s v="Meat"/>
    <n v="280"/>
    <x v="0"/>
    <n v="350"/>
    <s v="Refrigerated"/>
    <s v="Regular"/>
    <s v="Summer"/>
    <s v="Finger Food"/>
    <s v="Suburban"/>
    <s v="Moderate"/>
    <n v="20"/>
    <n v="5.7142857142857141E-2"/>
    <n v="330"/>
    <n v="20"/>
  </r>
  <r>
    <s v="Baked Goods"/>
    <n v="300"/>
    <x v="2"/>
    <n v="400"/>
    <s v="Room Temperature"/>
    <s v="Regular"/>
    <s v="Summer"/>
    <s v="Finger Food"/>
    <s v="Rural"/>
    <s v="Low"/>
    <n v="15"/>
    <n v="3.7499999999999999E-2"/>
    <n v="385"/>
    <n v="15"/>
  </r>
  <r>
    <s v="Meat"/>
    <n v="400"/>
    <x v="0"/>
    <n v="350"/>
    <s v="Room Temperature"/>
    <s v="Regular"/>
    <s v="Summer"/>
    <s v="Sit-down Dinner"/>
    <s v="Urban"/>
    <s v="High"/>
    <n v="35"/>
    <n v="0.1"/>
    <n v="315"/>
    <n v="35"/>
  </r>
  <r>
    <s v="Meat"/>
    <n v="220"/>
    <x v="0"/>
    <n v="300"/>
    <s v="Room Temperature"/>
    <s v="Regular"/>
    <s v="Summer"/>
    <s v="Finger Food"/>
    <s v="Urban"/>
    <s v="Moderate"/>
    <n v="15"/>
    <n v="0.05"/>
    <n v="285"/>
    <n v="15"/>
  </r>
  <r>
    <s v="Baked Goods"/>
    <n v="290"/>
    <x v="1"/>
    <n v="374"/>
    <s v="Room Temperature"/>
    <s v="Regular"/>
    <s v="Summer"/>
    <s v="Finger Food"/>
    <s v="Rural"/>
    <s v="Low"/>
    <n v="27"/>
    <n v="7.2192513368983954E-2"/>
    <n v="347"/>
    <n v="27"/>
  </r>
  <r>
    <s v="Fruits"/>
    <n v="400"/>
    <x v="1"/>
    <n v="450"/>
    <s v="Room Temperature"/>
    <s v="Regular"/>
    <s v="All Seasons"/>
    <s v="Buffet"/>
    <s v="Urban"/>
    <s v="Moderate"/>
    <n v="30"/>
    <n v="6.6666666666666666E-2"/>
    <n v="420"/>
    <n v="30"/>
  </r>
  <r>
    <s v="Meat"/>
    <n v="240"/>
    <x v="2"/>
    <n v="450"/>
    <s v="Refrigerated"/>
    <s v="Regular"/>
    <s v="All Seasons"/>
    <s v="Sit-down Dinner"/>
    <s v="Suburban"/>
    <s v="Low"/>
    <n v="20"/>
    <n v="4.4444444444444446E-2"/>
    <n v="430"/>
    <n v="20"/>
  </r>
  <r>
    <s v="Meat"/>
    <n v="250"/>
    <x v="2"/>
    <n v="350"/>
    <s v="Refrigerated"/>
    <s v="Occasional"/>
    <s v="Winter"/>
    <s v="Sit-down Dinner"/>
    <s v="Rural"/>
    <s v="Moderate"/>
    <n v="20"/>
    <n v="5.7142857142857141E-2"/>
    <n v="330"/>
    <n v="20"/>
  </r>
  <r>
    <s v="Meat"/>
    <n v="320"/>
    <x v="0"/>
    <n v="400"/>
    <s v="Refrigerated"/>
    <s v="Occasional"/>
    <s v="Winter"/>
    <s v="Finger Food"/>
    <s v="Suburban"/>
    <s v="Moderate"/>
    <n v="25"/>
    <n v="6.25E-2"/>
    <n v="375"/>
    <n v="25"/>
  </r>
  <r>
    <s v="Baked Goods"/>
    <n v="450"/>
    <x v="1"/>
    <n v="500"/>
    <s v="Room Temperature"/>
    <s v="Regular"/>
    <s v="Summer"/>
    <s v="Finger Food"/>
    <s v="Rural"/>
    <s v="High"/>
    <n v="30"/>
    <n v="0.06"/>
    <n v="470"/>
    <n v="30"/>
  </r>
  <r>
    <s v="Baked Goods"/>
    <n v="439"/>
    <x v="0"/>
    <n v="459"/>
    <s v="Room Temperature"/>
    <s v="Occasional"/>
    <s v="Winter"/>
    <s v="Buffet"/>
    <s v="Suburban"/>
    <s v="Low"/>
    <n v="36"/>
    <n v="7.8431372549019607E-2"/>
    <n v="423"/>
    <n v="36"/>
  </r>
  <r>
    <s v="Baked Goods"/>
    <n v="280"/>
    <x v="2"/>
    <n v="350"/>
    <s v="Room Temperature"/>
    <s v="Occasional"/>
    <s v="All Seasons"/>
    <s v="Buffet"/>
    <s v="Urban"/>
    <s v="Low"/>
    <n v="20"/>
    <n v="5.7142857142857141E-2"/>
    <n v="330"/>
    <n v="20"/>
  </r>
  <r>
    <s v="Fruits"/>
    <n v="310"/>
    <x v="0"/>
    <n v="350"/>
    <s v="Room Temperature"/>
    <s v="Regular"/>
    <s v="All Seasons"/>
    <s v="Finger Food"/>
    <s v="Rural"/>
    <s v="High"/>
    <n v="35"/>
    <n v="0.1"/>
    <n v="315"/>
    <n v="35"/>
  </r>
  <r>
    <s v="Vegetables"/>
    <n v="208"/>
    <x v="2"/>
    <n v="282"/>
    <s v="Refrigerated"/>
    <s v="Regular"/>
    <s v="Winter"/>
    <s v="Sit-down Dinner"/>
    <s v="Urban"/>
    <s v="Moderate"/>
    <n v="22"/>
    <n v="7.8014184397163122E-2"/>
    <n v="260"/>
    <n v="22"/>
  </r>
  <r>
    <s v="Fruits"/>
    <n v="208"/>
    <x v="2"/>
    <n v="282"/>
    <s v="Refrigerated"/>
    <s v="Regular"/>
    <s v="All Seasons"/>
    <s v="Sit-down Dinner"/>
    <s v="Urban"/>
    <s v="Moderate"/>
    <n v="22"/>
    <n v="7.8014184397163122E-2"/>
    <n v="260"/>
    <n v="22"/>
  </r>
  <r>
    <s v="Vegetables"/>
    <n v="250"/>
    <x v="1"/>
    <n v="350"/>
    <s v="Room Temperature"/>
    <s v="Regular"/>
    <s v="Summer"/>
    <s v="Finger Food"/>
    <s v="Rural"/>
    <s v="Moderate"/>
    <n v="20"/>
    <n v="5.7142857142857141E-2"/>
    <n v="330"/>
    <n v="20"/>
  </r>
  <r>
    <s v="Baked Goods"/>
    <n v="300"/>
    <x v="2"/>
    <n v="400"/>
    <s v="Room Temperature"/>
    <s v="Regular"/>
    <s v="Summer"/>
    <s v="Finger Food"/>
    <s v="Urban"/>
    <s v="Moderate"/>
    <n v="15"/>
    <n v="3.7499999999999999E-2"/>
    <n v="385"/>
    <n v="15"/>
  </r>
  <r>
    <s v="Fruits"/>
    <n v="250"/>
    <x v="0"/>
    <n v="350"/>
    <s v="Refrigerated"/>
    <s v="Regular"/>
    <s v="Winter"/>
    <s v="Sit-down Dinner"/>
    <s v="Suburban"/>
    <s v="Moderate"/>
    <n v="20"/>
    <n v="5.7142857142857141E-2"/>
    <n v="330"/>
    <n v="20"/>
  </r>
  <r>
    <s v="Baked Goods"/>
    <n v="290"/>
    <x v="1"/>
    <n v="374"/>
    <s v="Room Temperature"/>
    <s v="Regular"/>
    <s v="All Seasons"/>
    <s v="Finger Food"/>
    <s v="Rural"/>
    <s v="Low"/>
    <n v="27"/>
    <n v="7.2192513368983954E-2"/>
    <n v="347"/>
    <n v="27"/>
  </r>
  <r>
    <s v="Fruits"/>
    <n v="342"/>
    <x v="0"/>
    <n v="405"/>
    <s v="Refrigerated"/>
    <s v="Occasional"/>
    <s v="All Seasons"/>
    <s v="Finger Food"/>
    <s v="Urban"/>
    <s v="Moderate"/>
    <n v="29"/>
    <n v="7.160493827160494E-2"/>
    <n v="376"/>
    <n v="29"/>
  </r>
  <r>
    <s v="Dairy Products"/>
    <n v="280"/>
    <x v="2"/>
    <n v="480"/>
    <s v="Room Temperature"/>
    <s v="Regular"/>
    <s v="Winter"/>
    <s v="Sit-down Dinner"/>
    <s v="Urban"/>
    <s v="Low"/>
    <n v="15"/>
    <n v="3.125E-2"/>
    <n v="465"/>
    <n v="15"/>
  </r>
  <r>
    <s v="Vegetables"/>
    <n v="434"/>
    <x v="2"/>
    <n v="495"/>
    <s v="Refrigerated"/>
    <s v="Occasional"/>
    <s v="All Seasons"/>
    <s v="Sit-down Dinner"/>
    <s v="Urban"/>
    <s v="Low"/>
    <n v="36"/>
    <n v="7.2727272727272724E-2"/>
    <n v="459"/>
    <n v="36"/>
  </r>
  <r>
    <s v="Meat"/>
    <n v="230"/>
    <x v="3"/>
    <n v="500"/>
    <s v="Refrigerated"/>
    <s v="Regular"/>
    <s v="All Seasons"/>
    <s v="Sit-down Dinner"/>
    <s v="Urban"/>
    <s v="Low"/>
    <n v="20"/>
    <n v="0.04"/>
    <n v="480"/>
    <n v="20"/>
  </r>
  <r>
    <s v="Baked Goods"/>
    <n v="491"/>
    <x v="1"/>
    <n v="497"/>
    <s v="Room Temperature"/>
    <s v="Regular"/>
    <s v="All Seasons"/>
    <s v="Finger Food"/>
    <s v="Rural"/>
    <s v="High"/>
    <n v="32"/>
    <n v="6.4386317907444673E-2"/>
    <n v="465"/>
    <n v="32"/>
  </r>
  <r>
    <s v="Dairy Products"/>
    <n v="250"/>
    <x v="3"/>
    <n v="500"/>
    <s v="Room Temperature"/>
    <s v="Regular"/>
    <s v="Winter"/>
    <s v="Buffet"/>
    <s v="Urban"/>
    <s v="High"/>
    <n v="40"/>
    <n v="0.08"/>
    <n v="460"/>
    <n v="40"/>
  </r>
  <r>
    <s v="Fruits"/>
    <n v="320"/>
    <x v="3"/>
    <n v="480"/>
    <s v="Room Temperature"/>
    <s v="Regular"/>
    <s v="All Seasons"/>
    <s v="Buffet"/>
    <s v="Suburban"/>
    <s v="High"/>
    <n v="40"/>
    <n v="8.3333333333333329E-2"/>
    <n v="440"/>
    <n v="40"/>
  </r>
  <r>
    <s v="Fruits"/>
    <n v="400"/>
    <x v="0"/>
    <n v="500"/>
    <s v="Room Temperature"/>
    <s v="Occasional"/>
    <s v="Summer"/>
    <s v="Sit-down Dinner"/>
    <s v="Suburban"/>
    <s v="High"/>
    <n v="50"/>
    <n v="0.1"/>
    <n v="450"/>
    <n v="50"/>
  </r>
  <r>
    <s v="Fruits"/>
    <n v="230"/>
    <x v="0"/>
    <n v="500"/>
    <s v="Room Temperature"/>
    <s v="Regular"/>
    <s v="All Seasons"/>
    <s v="Sit-down Dinner"/>
    <s v="Suburban"/>
    <s v="Low"/>
    <n v="20"/>
    <n v="0.04"/>
    <n v="480"/>
    <n v="20"/>
  </r>
  <r>
    <s v="Fruits"/>
    <n v="208"/>
    <x v="2"/>
    <n v="282"/>
    <s v="Room Temperature"/>
    <s v="Regular"/>
    <s v="All Seasons"/>
    <s v="Sit-down Dinner"/>
    <s v="Urban"/>
    <s v="Moderate"/>
    <n v="22"/>
    <n v="7.8014184397163122E-2"/>
    <n v="260"/>
    <n v="22"/>
  </r>
  <r>
    <s v="Dairy Products"/>
    <n v="220"/>
    <x v="1"/>
    <n v="300"/>
    <s v="Room Temperature"/>
    <s v="Regular"/>
    <s v="Winter"/>
    <s v="Finger Food"/>
    <s v="Rural"/>
    <s v="Moderate"/>
    <n v="15"/>
    <n v="0.05"/>
    <n v="285"/>
    <n v="15"/>
  </r>
  <r>
    <s v="Fruits"/>
    <n v="300"/>
    <x v="3"/>
    <n v="400"/>
    <s v="Room Temperature"/>
    <s v="Regular"/>
    <s v="All Seasons"/>
    <s v="Buffet"/>
    <s v="Urban"/>
    <s v="Moderate"/>
    <n v="30"/>
    <n v="7.4999999999999997E-2"/>
    <n v="370"/>
    <n v="30"/>
  </r>
  <r>
    <s v="Baked Goods"/>
    <n v="453"/>
    <x v="1"/>
    <n v="484"/>
    <s v="Room Temperature"/>
    <s v="Regular"/>
    <s v="Summer"/>
    <s v="Sit-down Dinner"/>
    <s v="Suburban"/>
    <s v="High"/>
    <n v="54"/>
    <n v="0.1115702479338843"/>
    <n v="430"/>
    <n v="54"/>
  </r>
  <r>
    <s v="Baked Goods"/>
    <n v="300"/>
    <x v="3"/>
    <n v="400"/>
    <s v="Room Temperature"/>
    <s v="Regular"/>
    <s v="All Seasons"/>
    <s v="Buffet"/>
    <s v="Rural"/>
    <s v="High"/>
    <n v="40"/>
    <n v="0.1"/>
    <n v="360"/>
    <n v="40"/>
  </r>
  <r>
    <s v="Dairy Products"/>
    <n v="220"/>
    <x v="0"/>
    <n v="300"/>
    <s v="Room Temperature"/>
    <s v="Regular"/>
    <s v="All Seasons"/>
    <s v="Finger Food"/>
    <s v="Urban"/>
    <s v="Low"/>
    <n v="15"/>
    <n v="0.05"/>
    <n v="285"/>
    <n v="15"/>
  </r>
  <r>
    <s v="Fruits"/>
    <n v="450"/>
    <x v="3"/>
    <n v="500"/>
    <s v="Room Temperature"/>
    <s v="Regular"/>
    <s v="All Seasons"/>
    <s v="Finger Food"/>
    <s v="Urban"/>
    <s v="High"/>
    <n v="30"/>
    <n v="0.06"/>
    <n v="470"/>
    <n v="30"/>
  </r>
  <r>
    <s v="Meat"/>
    <n v="400"/>
    <x v="3"/>
    <n v="500"/>
    <s v="Room Temperature"/>
    <s v="Regular"/>
    <s v="Winter"/>
    <s v="Sit-down Dinner"/>
    <s v="Suburban"/>
    <s v="High"/>
    <n v="50"/>
    <n v="0.1"/>
    <n v="450"/>
    <n v="50"/>
  </r>
  <r>
    <s v="Dairy Products"/>
    <n v="220"/>
    <x v="0"/>
    <n v="300"/>
    <s v="Room Temperature"/>
    <s v="Regular"/>
    <s v="All Seasons"/>
    <s v="Finger Food"/>
    <s v="Rural"/>
    <s v="Low"/>
    <n v="15"/>
    <n v="0.05"/>
    <n v="285"/>
    <n v="15"/>
  </r>
  <r>
    <s v="Baked Goods"/>
    <n v="208"/>
    <x v="0"/>
    <n v="282"/>
    <s v="Room Temperature"/>
    <s v="Regular"/>
    <s v="Winter"/>
    <s v="Sit-down Dinner"/>
    <s v="Urban"/>
    <s v="Moderate"/>
    <n v="22"/>
    <n v="7.8014184397163122E-2"/>
    <n v="260"/>
    <n v="22"/>
  </r>
  <r>
    <s v="Meat"/>
    <n v="280"/>
    <x v="3"/>
    <n v="350"/>
    <s v="Refrigerated"/>
    <s v="Occasional"/>
    <s v="All Seasons"/>
    <s v="Finger Food"/>
    <s v="Rural"/>
    <s v="Moderate"/>
    <n v="20"/>
    <n v="5.7142857142857141E-2"/>
    <n v="330"/>
    <n v="20"/>
  </r>
  <r>
    <s v="Dairy Products"/>
    <n v="350"/>
    <x v="2"/>
    <n v="450"/>
    <s v="Room Temperature"/>
    <s v="Regular"/>
    <s v="All Seasons"/>
    <s v="Sit-down Dinner"/>
    <s v="Urban"/>
    <s v="High"/>
    <n v="35"/>
    <n v="7.7777777777777779E-2"/>
    <n v="415"/>
    <n v="35"/>
  </r>
  <r>
    <s v="Fruits"/>
    <n v="280"/>
    <x v="3"/>
    <n v="350"/>
    <s v="Room Temperature"/>
    <s v="Regular"/>
    <s v="All Seasons"/>
    <s v="Finger Food"/>
    <s v="Rural"/>
    <s v="Moderate"/>
    <n v="20"/>
    <n v="5.7142857142857141E-2"/>
    <n v="330"/>
    <n v="20"/>
  </r>
  <r>
    <s v="Baked Goods"/>
    <n v="350"/>
    <x v="3"/>
    <n v="450"/>
    <s v="Room Temperature"/>
    <s v="Regular"/>
    <s v="Summer"/>
    <s v="Sit-down Dinner"/>
    <s v="Suburban"/>
    <s v="High"/>
    <n v="45"/>
    <n v="0.1"/>
    <n v="405"/>
    <n v="45"/>
  </r>
  <r>
    <s v="Baked Goods"/>
    <n v="400"/>
    <x v="3"/>
    <n v="500"/>
    <s v="Room Temperature"/>
    <s v="Regular"/>
    <s v="Summer"/>
    <s v="Sit-down Dinner"/>
    <s v="Suburban"/>
    <s v="High"/>
    <n v="50"/>
    <n v="0.1"/>
    <n v="450"/>
    <n v="50"/>
  </r>
  <r>
    <s v="Baked Goods"/>
    <n v="300"/>
    <x v="3"/>
    <n v="400"/>
    <s v="Room Temperature"/>
    <s v="Regular"/>
    <s v="Summer"/>
    <s v="Sit-down Dinner"/>
    <s v="Suburban"/>
    <s v="High"/>
    <n v="40"/>
    <n v="0.1"/>
    <n v="360"/>
    <n v="40"/>
  </r>
  <r>
    <s v="Baked Goods"/>
    <n v="230"/>
    <x v="3"/>
    <n v="500"/>
    <s v="Room Temperature"/>
    <s v="Regular"/>
    <s v="Summer"/>
    <s v="Sit-down Dinner"/>
    <s v="Urban"/>
    <s v="Moderate"/>
    <n v="30"/>
    <n v="0.06"/>
    <n v="470"/>
    <n v="30"/>
  </r>
  <r>
    <s v="Dairy Products"/>
    <n v="400"/>
    <x v="0"/>
    <n v="500"/>
    <s v="Room Temperature"/>
    <s v="Regular"/>
    <s v="All Seasons"/>
    <s v="Sit-down Dinner"/>
    <s v="Suburban"/>
    <s v="High"/>
    <n v="50"/>
    <n v="0.1"/>
    <n v="450"/>
    <n v="50"/>
  </r>
  <r>
    <s v="Dairy Products"/>
    <n v="300"/>
    <x v="3"/>
    <n v="400"/>
    <s v="Room Temperature"/>
    <s v="Regular"/>
    <s v="Winter"/>
    <s v="Finger Food"/>
    <s v="Suburban"/>
    <s v="Moderate"/>
    <n v="15"/>
    <n v="3.7499999999999999E-2"/>
    <n v="385"/>
    <n v="15"/>
  </r>
  <r>
    <s v="Baked Goods"/>
    <n v="350"/>
    <x v="3"/>
    <n v="450"/>
    <s v="Room Temperature"/>
    <s v="Regular"/>
    <s v="Winter"/>
    <s v="Sit-down Dinner"/>
    <s v="Suburban"/>
    <s v="Moderate"/>
    <n v="25"/>
    <n v="5.5555555555555552E-2"/>
    <n v="425"/>
    <n v="25"/>
  </r>
  <r>
    <s v="Dairy Products"/>
    <n v="261"/>
    <x v="1"/>
    <n v="350"/>
    <s v="Room Temperature"/>
    <s v="Regular"/>
    <s v="All Seasons"/>
    <s v="Sit-down Dinner"/>
    <s v="Suburban"/>
    <s v="Moderate"/>
    <n v="23"/>
    <n v="6.5714285714285711E-2"/>
    <n v="327"/>
    <n v="23"/>
  </r>
  <r>
    <s v="Dairy Products"/>
    <n v="438"/>
    <x v="3"/>
    <n v="493"/>
    <s v="Room Temperature"/>
    <s v="Regular"/>
    <s v="All Seasons"/>
    <s v="Sit-down Dinner"/>
    <s v="Suburban"/>
    <s v="Moderate"/>
    <n v="35"/>
    <n v="7.099391480730223E-2"/>
    <n v="458"/>
    <n v="35"/>
  </r>
  <r>
    <s v="Meat"/>
    <n v="491"/>
    <x v="1"/>
    <n v="497"/>
    <s v="Refrigerated"/>
    <s v="Regular"/>
    <s v="Summer"/>
    <s v="Finger Food"/>
    <s v="Urban"/>
    <s v="High"/>
    <n v="32"/>
    <n v="6.4386317907444673E-2"/>
    <n v="465"/>
    <n v="32"/>
  </r>
  <r>
    <s v="Meat"/>
    <n v="300"/>
    <x v="1"/>
    <n v="400"/>
    <s v="Refrigerated"/>
    <s v="Regular"/>
    <s v="Winter"/>
    <s v="Finger Food"/>
    <s v="Suburban"/>
    <s v="Low"/>
    <n v="15"/>
    <n v="3.7499999999999999E-2"/>
    <n v="385"/>
    <n v="15"/>
  </r>
  <r>
    <s v="Meat"/>
    <n v="300"/>
    <x v="2"/>
    <n v="400"/>
    <s v="Refrigerated"/>
    <s v="Regular"/>
    <s v="Winter"/>
    <s v="Sit-down Dinner"/>
    <s v="Urban"/>
    <s v="High"/>
    <n v="40"/>
    <n v="0.1"/>
    <n v="360"/>
    <n v="40"/>
  </r>
  <r>
    <s v="Meat"/>
    <n v="350"/>
    <x v="2"/>
    <n v="450"/>
    <s v="Refrigerated"/>
    <s v="Regular"/>
    <s v="Summer"/>
    <s v="Sit-down Dinner"/>
    <s v="Urban"/>
    <s v="High"/>
    <n v="35"/>
    <n v="7.7777777777777779E-2"/>
    <n v="415"/>
    <n v="35"/>
  </r>
  <r>
    <s v="Meat"/>
    <n v="292"/>
    <x v="0"/>
    <n v="470"/>
    <s v="Refrigerated"/>
    <s v="Regular"/>
    <s v="Summer"/>
    <s v="Sit-down Dinner"/>
    <s v="Urban"/>
    <s v="High"/>
    <n v="50"/>
    <n v="0.10638297872340426"/>
    <n v="420"/>
    <n v="50"/>
  </r>
  <r>
    <s v="Meat"/>
    <n v="300"/>
    <x v="2"/>
    <n v="400"/>
    <s v="Refrigerated"/>
    <s v="Regular"/>
    <s v="Winter"/>
    <s v="Finger Food"/>
    <s v="Suburban"/>
    <s v="Moderate"/>
    <n v="25"/>
    <n v="6.25E-2"/>
    <n v="375"/>
    <n v="25"/>
  </r>
  <r>
    <s v="Baked Goods"/>
    <n v="430"/>
    <x v="0"/>
    <n v="477"/>
    <s v="Room Temperature"/>
    <s v="Regular"/>
    <s v="Summer"/>
    <s v="Buffet"/>
    <s v="Urban"/>
    <s v="Low"/>
    <n v="29"/>
    <n v="6.0796645702306078E-2"/>
    <n v="448"/>
    <n v="29"/>
  </r>
  <r>
    <s v="Fruits"/>
    <n v="220"/>
    <x v="0"/>
    <n v="300"/>
    <s v="Room Temperature"/>
    <s v="Regular"/>
    <s v="Summer"/>
    <s v="Finger Food"/>
    <s v="Urban"/>
    <s v="Low"/>
    <n v="15"/>
    <n v="0.05"/>
    <n v="285"/>
    <n v="15"/>
  </r>
  <r>
    <s v="Meat"/>
    <n v="320"/>
    <x v="2"/>
    <n v="400"/>
    <s v="Refrigerated"/>
    <s v="Regular"/>
    <s v="Winter"/>
    <s v="Sit-down Dinner"/>
    <s v="Suburban"/>
    <s v="High"/>
    <n v="35"/>
    <n v="8.7499999999999994E-2"/>
    <n v="365"/>
    <n v="35"/>
  </r>
  <r>
    <s v="Fruits"/>
    <n v="300"/>
    <x v="0"/>
    <n v="400"/>
    <s v="Refrigerated"/>
    <s v="Regular"/>
    <s v="Winter"/>
    <s v="Finger Food"/>
    <s v="Rural"/>
    <s v="Moderate"/>
    <n v="15"/>
    <n v="3.7499999999999999E-2"/>
    <n v="385"/>
    <n v="15"/>
  </r>
  <r>
    <s v="Meat"/>
    <n v="350"/>
    <x v="2"/>
    <n v="450"/>
    <s v="Refrigerated"/>
    <s v="Regular"/>
    <s v="All Seasons"/>
    <s v="Sit-down Dinner"/>
    <s v="Urban"/>
    <s v="High"/>
    <n v="35"/>
    <n v="7.7777777777777779E-2"/>
    <n v="415"/>
    <n v="35"/>
  </r>
  <r>
    <s v="Meat"/>
    <n v="320"/>
    <x v="0"/>
    <n v="400"/>
    <s v="Refrigerated"/>
    <s v="Regular"/>
    <s v="Winter"/>
    <s v="Finger Food"/>
    <s v="Suburban"/>
    <s v="Moderate"/>
    <n v="25"/>
    <n v="6.25E-2"/>
    <n v="375"/>
    <n v="25"/>
  </r>
  <r>
    <s v="Fruits"/>
    <n v="400"/>
    <x v="1"/>
    <n v="500"/>
    <s v="Refrigerated"/>
    <s v="Regular"/>
    <s v="Summer"/>
    <s v="Sit-down Dinner"/>
    <s v="Suburban"/>
    <s v="High"/>
    <n v="50"/>
    <n v="0.1"/>
    <n v="450"/>
    <n v="50"/>
  </r>
  <r>
    <s v="Baked Goods"/>
    <n v="250"/>
    <x v="3"/>
    <n v="350"/>
    <s v="Room Temperature"/>
    <s v="Regular"/>
    <s v="All Seasons"/>
    <s v="Sit-down Dinner"/>
    <s v="Urban"/>
    <s v="Moderate"/>
    <n v="25"/>
    <n v="7.1428571428571425E-2"/>
    <n v="325"/>
    <n v="25"/>
  </r>
  <r>
    <s v="Dairy Products"/>
    <n v="261"/>
    <x v="3"/>
    <n v="350"/>
    <s v="Room Temperature"/>
    <s v="Regular"/>
    <s v="All Seasons"/>
    <s v="Sit-down Dinner"/>
    <s v="Suburban"/>
    <s v="Moderate"/>
    <n v="23"/>
    <n v="6.5714285714285711E-2"/>
    <n v="327"/>
    <n v="23"/>
  </r>
  <r>
    <s v="Fruits"/>
    <n v="220"/>
    <x v="0"/>
    <n v="300"/>
    <s v="Refrigerated"/>
    <s v="Regular"/>
    <s v="Winter"/>
    <s v="Finger Food"/>
    <s v="Rural"/>
    <s v="Low"/>
    <n v="15"/>
    <n v="0.05"/>
    <n v="285"/>
    <n v="15"/>
  </r>
  <r>
    <s v="Meat"/>
    <n v="400"/>
    <x v="2"/>
    <n v="500"/>
    <s v="Refrigerated"/>
    <s v="Regular"/>
    <s v="Winter"/>
    <s v="Sit-down Dinner"/>
    <s v="Rural"/>
    <s v="High"/>
    <n v="45"/>
    <n v="0.09"/>
    <n v="455"/>
    <n v="45"/>
  </r>
  <r>
    <s v="Meat"/>
    <n v="280"/>
    <x v="0"/>
    <n v="350"/>
    <s v="Room Temperature"/>
    <s v="Regular"/>
    <s v="Winter"/>
    <s v="Finger Food"/>
    <s v="Urban"/>
    <s v="Low"/>
    <n v="15"/>
    <n v="4.2857142857142858E-2"/>
    <n v="335"/>
    <n v="15"/>
  </r>
  <r>
    <s v="Vegetables"/>
    <n v="320"/>
    <x v="2"/>
    <n v="400"/>
    <s v="Room Temperature"/>
    <s v="Regular"/>
    <s v="Summer"/>
    <s v="Buffet"/>
    <s v="Rural"/>
    <s v="High"/>
    <n v="35"/>
    <n v="8.7499999999999994E-2"/>
    <n v="365"/>
    <n v="35"/>
  </r>
  <r>
    <s v="Fruits"/>
    <n v="320"/>
    <x v="2"/>
    <n v="400"/>
    <s v="Refrigerated"/>
    <s v="Regular"/>
    <s v="Summer"/>
    <s v="Sit-down Dinner"/>
    <s v="Urban"/>
    <s v="High"/>
    <n v="35"/>
    <n v="8.7499999999999994E-2"/>
    <n v="365"/>
    <n v="35"/>
  </r>
  <r>
    <s v="Meat"/>
    <n v="250"/>
    <x v="0"/>
    <n v="350"/>
    <s v="Refrigerated"/>
    <s v="Regular"/>
    <s v="Winter"/>
    <s v="Finger Food"/>
    <s v="Rural"/>
    <s v="Moderate"/>
    <n v="20"/>
    <n v="5.7142857142857141E-2"/>
    <n v="330"/>
    <n v="20"/>
  </r>
  <r>
    <s v="Vegetables"/>
    <n v="280"/>
    <x v="1"/>
    <n v="350"/>
    <s v="Refrigerated"/>
    <s v="Regular"/>
    <s v="Winter"/>
    <s v="Finger Food"/>
    <s v="Rural"/>
    <s v="Low"/>
    <n v="20"/>
    <n v="5.7142857142857141E-2"/>
    <n v="330"/>
    <n v="20"/>
  </r>
  <r>
    <s v="Meat"/>
    <n v="300"/>
    <x v="1"/>
    <n v="400"/>
    <s v="Refrigerated"/>
    <s v="Regular"/>
    <s v="Winter"/>
    <s v="Sit-down Dinner"/>
    <s v="Suburban"/>
    <s v="Low"/>
    <n v="15"/>
    <n v="3.7499999999999999E-2"/>
    <n v="385"/>
    <n v="15"/>
  </r>
  <r>
    <s v="Meat"/>
    <n v="300"/>
    <x v="0"/>
    <n v="400"/>
    <s v="Refrigerated"/>
    <s v="Regular"/>
    <s v="Summer"/>
    <s v="Finger Food"/>
    <s v="Suburban"/>
    <s v="Moderate"/>
    <n v="15"/>
    <n v="3.7499999999999999E-2"/>
    <n v="385"/>
    <n v="15"/>
  </r>
  <r>
    <s v="Meat"/>
    <n v="350"/>
    <x v="0"/>
    <n v="450"/>
    <s v="Refrigerated"/>
    <s v="Regular"/>
    <s v="Winter"/>
    <s v="Finger Food"/>
    <s v="Suburban"/>
    <s v="Moderate"/>
    <n v="20"/>
    <n v="4.4444444444444446E-2"/>
    <n v="430"/>
    <n v="20"/>
  </r>
  <r>
    <s v="Meat"/>
    <n v="220"/>
    <x v="0"/>
    <n v="450"/>
    <s v="Refrigerated"/>
    <s v="Occasional"/>
    <s v="Winter"/>
    <s v="Finger Food"/>
    <s v="Urban"/>
    <s v="Moderate"/>
    <n v="30"/>
    <n v="6.6666666666666666E-2"/>
    <n v="420"/>
    <n v="30"/>
  </r>
  <r>
    <s v="Vegetables"/>
    <n v="280"/>
    <x v="0"/>
    <n v="350"/>
    <s v="Refrigerated"/>
    <s v="Occasional"/>
    <s v="Summer"/>
    <s v="Finger Food"/>
    <s v="Rural"/>
    <s v="Low"/>
    <n v="20"/>
    <n v="5.7142857142857141E-2"/>
    <n v="330"/>
    <n v="20"/>
  </r>
  <r>
    <s v="Meat"/>
    <n v="400"/>
    <x v="0"/>
    <n v="500"/>
    <s v="Room Temperature"/>
    <s v="Regular"/>
    <s v="Winter"/>
    <s v="Sit-down Dinner"/>
    <s v="Urban"/>
    <s v="High"/>
    <n v="40"/>
    <n v="0.08"/>
    <n v="460"/>
    <n v="40"/>
  </r>
  <r>
    <s v="Vegetables"/>
    <n v="320"/>
    <x v="1"/>
    <n v="400"/>
    <s v="Refrigerated"/>
    <s v="Regular"/>
    <s v="Summer"/>
    <s v="Sit-down Dinner"/>
    <s v="Rural"/>
    <s v="High"/>
    <n v="40"/>
    <n v="0.1"/>
    <n v="360"/>
    <n v="40"/>
  </r>
  <r>
    <s v="Dairy Products"/>
    <n v="250"/>
    <x v="0"/>
    <n v="500"/>
    <s v="Room Temperature"/>
    <s v="Regular"/>
    <s v="Winter"/>
    <s v="Buffet"/>
    <s v="Urban"/>
    <s v="High"/>
    <n v="40"/>
    <n v="0.08"/>
    <n v="460"/>
    <n v="40"/>
  </r>
  <r>
    <s v="Baked Goods"/>
    <n v="310"/>
    <x v="1"/>
    <n v="450"/>
    <s v="Room Temperature"/>
    <s v="Regular"/>
    <s v="All Seasons"/>
    <s v="Buffet"/>
    <s v="Urban"/>
    <s v="Low"/>
    <n v="25"/>
    <n v="5.5555555555555552E-2"/>
    <n v="425"/>
    <n v="25"/>
  </r>
  <r>
    <s v="Vegetables"/>
    <n v="220"/>
    <x v="0"/>
    <n v="300"/>
    <s v="Refrigerated"/>
    <s v="Regular"/>
    <s v="Summer"/>
    <s v="Finger Food"/>
    <s v="Rural"/>
    <s v="Moderate"/>
    <n v="20"/>
    <n v="6.6666666666666666E-2"/>
    <n v="280"/>
    <n v="20"/>
  </r>
  <r>
    <s v="Baked Goods"/>
    <n v="220"/>
    <x v="0"/>
    <n v="300"/>
    <s v="Room Temperature"/>
    <s v="Regular"/>
    <s v="Winter"/>
    <s v="Finger Food"/>
    <s v="Urban"/>
    <s v="Low"/>
    <n v="15"/>
    <n v="0.05"/>
    <n v="285"/>
    <n v="15"/>
  </r>
  <r>
    <s v="Fruits"/>
    <n v="350"/>
    <x v="2"/>
    <n v="450"/>
    <s v="Room Temperature"/>
    <s v="Regular"/>
    <s v="Summer"/>
    <s v="Sit-down Dinner"/>
    <s v="Suburban"/>
    <s v="High"/>
    <n v="40"/>
    <n v="8.8888888888888892E-2"/>
    <n v="410"/>
    <n v="40"/>
  </r>
  <r>
    <s v="Meat"/>
    <n v="320"/>
    <x v="0"/>
    <n v="400"/>
    <s v="Room Temperature"/>
    <s v="Regular"/>
    <s v="Winter"/>
    <s v="Finger Food"/>
    <s v="Suburban"/>
    <s v="Moderate"/>
    <n v="25"/>
    <n v="6.25E-2"/>
    <n v="375"/>
    <n v="25"/>
  </r>
  <r>
    <s v="Fruits"/>
    <n v="300"/>
    <x v="2"/>
    <n v="400"/>
    <s v="Room Temperature"/>
    <s v="Regular"/>
    <s v="Summer"/>
    <s v="Sit-down Dinner"/>
    <s v="Suburban"/>
    <s v="High"/>
    <n v="35"/>
    <n v="8.7499999999999994E-2"/>
    <n v="365"/>
    <n v="35"/>
  </r>
  <r>
    <s v="Vegetables"/>
    <n v="320"/>
    <x v="2"/>
    <n v="400"/>
    <s v="Refrigerated"/>
    <s v="Regular"/>
    <s v="Summer"/>
    <s v="Sit-down Dinner"/>
    <s v="Suburban"/>
    <s v="High"/>
    <n v="35"/>
    <n v="8.7499999999999994E-2"/>
    <n v="365"/>
    <n v="35"/>
  </r>
  <r>
    <s v="Fruits"/>
    <n v="320"/>
    <x v="3"/>
    <n v="400"/>
    <s v="Refrigerated"/>
    <s v="Regular"/>
    <s v="All Seasons"/>
    <s v="Buffet"/>
    <s v="Rural"/>
    <s v="High"/>
    <n v="30"/>
    <n v="7.4999999999999997E-2"/>
    <n v="370"/>
    <n v="30"/>
  </r>
  <r>
    <s v="Fruits"/>
    <n v="320"/>
    <x v="3"/>
    <n v="400"/>
    <s v="Refrigerated"/>
    <s v="Regular"/>
    <s v="All Seasons"/>
    <s v="Buffet"/>
    <s v="Rural"/>
    <s v="High"/>
    <n v="30"/>
    <n v="7.4999999999999997E-2"/>
    <n v="370"/>
    <n v="30"/>
  </r>
  <r>
    <s v="Dairy Products"/>
    <n v="310"/>
    <x v="0"/>
    <n v="450"/>
    <s v="Refrigerated"/>
    <s v="Regular"/>
    <s v="All Seasons"/>
    <s v="Buffet"/>
    <s v="Urban"/>
    <s v="Low"/>
    <n v="25"/>
    <n v="5.5555555555555552E-2"/>
    <n v="425"/>
    <n v="25"/>
  </r>
  <r>
    <s v="Meat"/>
    <n v="300"/>
    <x v="0"/>
    <n v="400"/>
    <s v="Refrigerated"/>
    <s v="Regular"/>
    <s v="All Seasons"/>
    <s v="Sit-down Dinner"/>
    <s v="Urban"/>
    <s v="High"/>
    <n v="35"/>
    <n v="8.7499999999999994E-2"/>
    <n v="365"/>
    <n v="35"/>
  </r>
  <r>
    <s v="Vegetables"/>
    <n v="250"/>
    <x v="0"/>
    <n v="350"/>
    <s v="Refrigerated"/>
    <s v="Regular"/>
    <s v="Winter"/>
    <s v="Sit-down Dinner"/>
    <s v="Rural"/>
    <s v="High"/>
    <n v="40"/>
    <n v="0.11428571428571428"/>
    <n v="310"/>
    <n v="40"/>
  </r>
  <r>
    <s v="Fruits"/>
    <n v="220"/>
    <x v="2"/>
    <n v="300"/>
    <s v="Refrigerated"/>
    <s v="Occasional"/>
    <s v="Summer"/>
    <s v="Finger Food"/>
    <s v="Suburban"/>
    <s v="Moderate"/>
    <n v="15"/>
    <n v="0.05"/>
    <n v="285"/>
    <n v="15"/>
  </r>
  <r>
    <s v="Meat"/>
    <n v="350"/>
    <x v="2"/>
    <n v="450"/>
    <s v="Refrigerated"/>
    <s v="Regular"/>
    <s v="All Seasons"/>
    <s v="Sit-down Dinner"/>
    <s v="Urban"/>
    <s v="Moderate"/>
    <n v="25"/>
    <n v="5.5555555555555552E-2"/>
    <n v="425"/>
    <n v="25"/>
  </r>
  <r>
    <s v="Baked Goods"/>
    <n v="400"/>
    <x v="0"/>
    <n v="500"/>
    <s v="Room Temperature"/>
    <s v="Regular"/>
    <s v="Summer"/>
    <s v="Finger Food"/>
    <s v="Urban"/>
    <s v="High"/>
    <n v="40"/>
    <n v="0.08"/>
    <n v="460"/>
    <n v="40"/>
  </r>
  <r>
    <s v="Dairy Products"/>
    <n v="250"/>
    <x v="2"/>
    <n v="350"/>
    <s v="Room Temperature"/>
    <s v="Regular"/>
    <s v="All Seasons"/>
    <s v="Buffet"/>
    <s v="Urban"/>
    <s v="Low"/>
    <n v="10"/>
    <n v="2.8571428571428571E-2"/>
    <n v="340"/>
    <n v="10"/>
  </r>
  <r>
    <s v="Vegetables"/>
    <n v="302"/>
    <x v="0"/>
    <n v="371"/>
    <s v="Room Temperature"/>
    <s v="Regular"/>
    <s v="All Seasons"/>
    <s v="Buffet"/>
    <s v="Suburban"/>
    <s v="Low"/>
    <n v="27"/>
    <n v="7.277628032345014E-2"/>
    <n v="344"/>
    <n v="27"/>
  </r>
  <r>
    <s v="Baked Goods"/>
    <n v="350"/>
    <x v="2"/>
    <n v="450"/>
    <s v="Room Temperature"/>
    <s v="Regular"/>
    <s v="Winter"/>
    <s v="Sit-down Dinner"/>
    <s v="Urban"/>
    <s v="Low"/>
    <n v="25"/>
    <n v="5.5555555555555552E-2"/>
    <n v="425"/>
    <n v="25"/>
  </r>
  <r>
    <s v="Baked Goods"/>
    <n v="220"/>
    <x v="1"/>
    <n v="300"/>
    <s v="Room Temperature"/>
    <s v="Regular"/>
    <s v="Summer"/>
    <s v="Finger Food"/>
    <s v="Suburban"/>
    <s v="Low"/>
    <n v="15"/>
    <n v="0.05"/>
    <n v="285"/>
    <n v="15"/>
  </r>
  <r>
    <s v="Fruits"/>
    <n v="250"/>
    <x v="1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Dairy Products"/>
    <n v="280"/>
    <x v="0"/>
    <n v="350"/>
    <s v="Room Temperature"/>
    <s v="Regular"/>
    <s v="Winter"/>
    <s v="Finger Food"/>
    <s v="Urban"/>
    <s v="Low"/>
    <n v="20"/>
    <n v="5.7142857142857141E-2"/>
    <n v="330"/>
    <n v="20"/>
  </r>
  <r>
    <s v="Meat"/>
    <n v="488"/>
    <x v="3"/>
    <n v="498"/>
    <s v="Refrigerated"/>
    <s v="Regular"/>
    <s v="All Seasons"/>
    <s v="Finger Food"/>
    <s v="Rural"/>
    <s v="High"/>
    <n v="63"/>
    <n v="0.12650602409638553"/>
    <n v="435"/>
    <n v="63"/>
  </r>
  <r>
    <s v="Fruits"/>
    <n v="220"/>
    <x v="3"/>
    <n v="300"/>
    <s v="Room Temperature"/>
    <s v="Regular"/>
    <s v="Winter"/>
    <s v="Finger Food"/>
    <s v="Rural"/>
    <s v="Low"/>
    <n v="15"/>
    <n v="0.05"/>
    <n v="285"/>
    <n v="15"/>
  </r>
  <r>
    <s v="Fruits"/>
    <n v="320"/>
    <x v="3"/>
    <n v="400"/>
    <s v="Refrigerated"/>
    <s v="Regular"/>
    <s v="All Seasons"/>
    <s v="Buffet"/>
    <s v="Suburban"/>
    <s v="High"/>
    <n v="45"/>
    <n v="0.1125"/>
    <n v="355"/>
    <n v="45"/>
  </r>
  <r>
    <s v="Meat"/>
    <n v="320"/>
    <x v="0"/>
    <n v="400"/>
    <s v="Refrigerated"/>
    <s v="Regular"/>
    <s v="All Seasons"/>
    <s v="Finger Food"/>
    <s v="Suburban"/>
    <s v="Moderate"/>
    <n v="25"/>
    <n v="6.25E-2"/>
    <n v="375"/>
    <n v="25"/>
  </r>
  <r>
    <s v="Dairy Products"/>
    <n v="207"/>
    <x v="1"/>
    <n v="280"/>
    <s v="Room Temperature"/>
    <s v="Regular"/>
    <s v="Summer"/>
    <s v="Finger Food"/>
    <s v="Rural"/>
    <s v="High"/>
    <n v="20"/>
    <n v="7.1428571428571425E-2"/>
    <n v="260"/>
    <n v="20"/>
  </r>
  <r>
    <s v="Fruits"/>
    <n v="280"/>
    <x v="2"/>
    <n v="350"/>
    <s v="Room Temperature"/>
    <s v="Regular"/>
    <s v="All Seasons"/>
    <s v="Finger Food"/>
    <s v="Rural"/>
    <s v="Moderate"/>
    <n v="20"/>
    <n v="5.7142857142857141E-2"/>
    <n v="330"/>
    <n v="20"/>
  </r>
  <r>
    <s v="Baked Goods"/>
    <n v="300"/>
    <x v="0"/>
    <n v="400"/>
    <s v="Room Temperature"/>
    <s v="Regular"/>
    <s v="Winter"/>
    <s v="Sit-down Dinner"/>
    <s v="Urban"/>
    <s v="Low"/>
    <n v="20"/>
    <n v="0.05"/>
    <n v="380"/>
    <n v="20"/>
  </r>
  <r>
    <s v="Baked Goods"/>
    <n v="310"/>
    <x v="0"/>
    <n v="350"/>
    <s v="Room Temperature"/>
    <s v="Regular"/>
    <s v="Winter"/>
    <s v="Finger Food"/>
    <s v="Suburban"/>
    <s v="High"/>
    <n v="35"/>
    <n v="0.1"/>
    <n v="315"/>
    <n v="35"/>
  </r>
  <r>
    <s v="Fruits"/>
    <n v="400"/>
    <x v="3"/>
    <n v="500"/>
    <s v="Refrigerated"/>
    <s v="Regular"/>
    <s v="Summer"/>
    <s v="Sit-down Dinner"/>
    <s v="Suburban"/>
    <s v="High"/>
    <n v="45"/>
    <n v="0.09"/>
    <n v="455"/>
    <n v="45"/>
  </r>
  <r>
    <s v="Fruits"/>
    <n v="400"/>
    <x v="1"/>
    <n v="500"/>
    <s v="Room Temperature"/>
    <s v="Regular"/>
    <s v="All Seasons"/>
    <s v="Sit-down Dinner"/>
    <s v="Suburban"/>
    <s v="Low"/>
    <n v="25"/>
    <n v="0.05"/>
    <n v="475"/>
    <n v="25"/>
  </r>
  <r>
    <s v="Fruits"/>
    <n v="491"/>
    <x v="3"/>
    <n v="497"/>
    <s v="Room Temperature"/>
    <s v="Regular"/>
    <s v="Summer"/>
    <s v="Finger Food"/>
    <s v="Urban"/>
    <s v="High"/>
    <n v="32"/>
    <n v="6.4386317907444673E-2"/>
    <n v="465"/>
    <n v="32"/>
  </r>
  <r>
    <s v="Baked Good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Baked Goods"/>
    <n v="220"/>
    <x v="2"/>
    <n v="300"/>
    <s v="Room Temperature"/>
    <s v="Regular"/>
    <s v="Summer"/>
    <s v="Finger Food"/>
    <s v="Rural"/>
    <s v="Moderate"/>
    <n v="15"/>
    <n v="0.05"/>
    <n v="285"/>
    <n v="15"/>
  </r>
  <r>
    <s v="Vegetables"/>
    <n v="320"/>
    <x v="0"/>
    <n v="400"/>
    <s v="Refrigerated"/>
    <s v="Occasional"/>
    <s v="Winter"/>
    <s v="Sit-down Dinner"/>
    <s v="Urban"/>
    <s v="High"/>
    <n v="35"/>
    <n v="8.7499999999999994E-2"/>
    <n v="365"/>
    <n v="35"/>
  </r>
  <r>
    <s v="Vegetables"/>
    <n v="350"/>
    <x v="0"/>
    <n v="450"/>
    <s v="Refrigerated"/>
    <s v="Regular"/>
    <s v="Winter"/>
    <s v="Sit-down Dinner"/>
    <s v="Urban"/>
    <s v="Moderate"/>
    <n v="25"/>
    <n v="5.5555555555555552E-2"/>
    <n v="425"/>
    <n v="25"/>
  </r>
  <r>
    <s v="Baked Goods"/>
    <n v="400"/>
    <x v="2"/>
    <n v="500"/>
    <s v="Room Temperature"/>
    <s v="Regular"/>
    <s v="Summer"/>
    <s v="Sit-down Dinner"/>
    <s v="Suburban"/>
    <s v="High"/>
    <n v="50"/>
    <n v="0.1"/>
    <n v="450"/>
    <n v="50"/>
  </r>
  <r>
    <s v="Baked Goods"/>
    <n v="320"/>
    <x v="2"/>
    <n v="400"/>
    <s v="Room Temperature"/>
    <s v="Regular"/>
    <s v="Summer"/>
    <s v="Finger Food"/>
    <s v="Suburban"/>
    <s v="Moderate"/>
    <n v="25"/>
    <n v="6.25E-2"/>
    <n v="375"/>
    <n v="25"/>
  </r>
  <r>
    <s v="Dairy Products"/>
    <n v="300"/>
    <x v="0"/>
    <n v="400"/>
    <s v="Room Temperature"/>
    <s v="Regular"/>
    <s v="All Seasons"/>
    <s v="Buffet"/>
    <s v="Suburban"/>
    <s v="Low"/>
    <n v="20"/>
    <n v="0.05"/>
    <n v="380"/>
    <n v="20"/>
  </r>
  <r>
    <s v="Baked Goods"/>
    <n v="250"/>
    <x v="2"/>
    <n v="350"/>
    <s v="Room Temperature"/>
    <s v="Regular"/>
    <s v="Summer"/>
    <s v="Sit-down Dinner"/>
    <s v="Suburban"/>
    <s v="High"/>
    <n v="40"/>
    <n v="0.11428571428571428"/>
    <n v="310"/>
    <n v="40"/>
  </r>
  <r>
    <s v="Baked Goods"/>
    <n v="280"/>
    <x v="2"/>
    <n v="350"/>
    <s v="Room Temperature"/>
    <s v="Regular"/>
    <s v="All Seasons"/>
    <s v="Sit-down Dinner"/>
    <s v="Urban"/>
    <s v="Low"/>
    <n v="25"/>
    <n v="7.1428571428571425E-2"/>
    <n v="325"/>
    <n v="25"/>
  </r>
  <r>
    <s v="Dairy Products"/>
    <n v="320"/>
    <x v="0"/>
    <n v="400"/>
    <s v="Room Temperature"/>
    <s v="Regular"/>
    <s v="All Seasons"/>
    <s v="Buffet"/>
    <s v="Urban"/>
    <s v="High"/>
    <n v="45"/>
    <n v="0.1125"/>
    <n v="355"/>
    <n v="45"/>
  </r>
  <r>
    <s v="Meat"/>
    <n v="250"/>
    <x v="0"/>
    <n v="350"/>
    <s v="Refrigerated"/>
    <s v="Occasional"/>
    <s v="Winter"/>
    <s v="Sit-down Dinner"/>
    <s v="Suburban"/>
    <s v="Moderate"/>
    <n v="20"/>
    <n v="5.7142857142857141E-2"/>
    <n v="330"/>
    <n v="20"/>
  </r>
  <r>
    <s v="Vegetables"/>
    <n v="400"/>
    <x v="0"/>
    <n v="500"/>
    <s v="Refrigerated"/>
    <s v="Occasional"/>
    <s v="Summer"/>
    <s v="Sit-down Dinner"/>
    <s v="Suburban"/>
    <s v="Low"/>
    <n v="25"/>
    <n v="0.05"/>
    <n v="475"/>
    <n v="25"/>
  </r>
  <r>
    <s v="Fruits"/>
    <n v="400"/>
    <x v="1"/>
    <n v="500"/>
    <s v="Room Temperature"/>
    <s v="Regular"/>
    <s v="All Seasons"/>
    <s v="Sit-down Dinner"/>
    <s v="Suburban"/>
    <s v="Low"/>
    <n v="25"/>
    <n v="0.05"/>
    <n v="475"/>
    <n v="25"/>
  </r>
  <r>
    <s v="Meat"/>
    <n v="300"/>
    <x v="3"/>
    <n v="400"/>
    <s v="Room Temperature"/>
    <s v="Regular"/>
    <s v="Winter"/>
    <s v="Sit-down Dinner"/>
    <s v="Suburban"/>
    <s v="High"/>
    <n v="35"/>
    <n v="8.7499999999999994E-2"/>
    <n v="365"/>
    <n v="35"/>
  </r>
  <r>
    <s v="Dairy Products"/>
    <n v="491"/>
    <x v="1"/>
    <n v="497"/>
    <s v="Room Temperature"/>
    <s v="Regular"/>
    <s v="All Seasons"/>
    <s v="Finger Food"/>
    <s v="Urban"/>
    <s v="High"/>
    <n v="32"/>
    <n v="6.4386317907444673E-2"/>
    <n v="465"/>
    <n v="32"/>
  </r>
  <r>
    <s v="Baked Goods"/>
    <n v="250"/>
    <x v="0"/>
    <n v="350"/>
    <s v="Room Temperature"/>
    <s v="Regular"/>
    <s v="All Seasons"/>
    <s v="Finger Food"/>
    <s v="Suburban"/>
    <s v="High"/>
    <n v="30"/>
    <n v="8.5714285714285715E-2"/>
    <n v="320"/>
    <n v="30"/>
  </r>
  <r>
    <s v="Fruits"/>
    <n v="320"/>
    <x v="3"/>
    <n v="400"/>
    <s v="Room Temperature"/>
    <s v="Regular"/>
    <s v="Summer"/>
    <s v="Finger Food"/>
    <s v="Suburban"/>
    <s v="Moderate"/>
    <n v="25"/>
    <n v="6.25E-2"/>
    <n v="375"/>
    <n v="25"/>
  </r>
  <r>
    <s v="Fruits"/>
    <n v="220"/>
    <x v="3"/>
    <n v="300"/>
    <s v="Room Temperature"/>
    <s v="Regular"/>
    <s v="Summer"/>
    <s v="Finger Food"/>
    <s v="Suburban"/>
    <s v="Moderate"/>
    <n v="15"/>
    <n v="0.05"/>
    <n v="285"/>
    <n v="15"/>
  </r>
  <r>
    <s v="Fruits"/>
    <n v="280"/>
    <x v="3"/>
    <n v="350"/>
    <s v="Room Temperature"/>
    <s v="Regular"/>
    <s v="Winter"/>
    <s v="Finger Food"/>
    <s v="Suburban"/>
    <s v="Moderate"/>
    <n v="20"/>
    <n v="5.7142857142857141E-2"/>
    <n v="330"/>
    <n v="20"/>
  </r>
  <r>
    <s v="Dairy Products"/>
    <n v="400"/>
    <x v="1"/>
    <n v="500"/>
    <s v="Room Temperature"/>
    <s v="Regular"/>
    <s v="Summer"/>
    <s v="Sit-down Dinner"/>
    <s v="Suburban"/>
    <s v="High"/>
    <n v="45"/>
    <n v="0.09"/>
    <n v="455"/>
    <n v="45"/>
  </r>
  <r>
    <s v="Baked Goods"/>
    <n v="350"/>
    <x v="2"/>
    <n v="450"/>
    <s v="Room Temperature"/>
    <s v="Regular"/>
    <s v="Summer"/>
    <s v="Sit-down Dinner"/>
    <s v="Suburban"/>
    <s v="Moderate"/>
    <n v="30"/>
    <n v="6.6666666666666666E-2"/>
    <n v="420"/>
    <n v="30"/>
  </r>
  <r>
    <s v="Baked Goods"/>
    <n v="400"/>
    <x v="3"/>
    <n v="500"/>
    <s v="Room Temperature"/>
    <s v="Regular"/>
    <s v="Winter"/>
    <s v="Finger Food"/>
    <s v="Suburban"/>
    <s v="High"/>
    <n v="40"/>
    <n v="0.08"/>
    <n v="460"/>
    <n v="40"/>
  </r>
  <r>
    <s v="Baked Goods"/>
    <n v="250"/>
    <x v="3"/>
    <n v="350"/>
    <s v="Room Temperature"/>
    <s v="Regular"/>
    <s v="Winter"/>
    <s v="Sit-down Dinner"/>
    <s v="Urban"/>
    <s v="High"/>
    <n v="40"/>
    <n v="0.11428571428571428"/>
    <n v="310"/>
    <n v="40"/>
  </r>
  <r>
    <s v="Dairy Products"/>
    <n v="400"/>
    <x v="0"/>
    <n v="500"/>
    <s v="Room Temperature"/>
    <s v="Regular"/>
    <s v="All Seasons"/>
    <s v="Sit-down Dinner"/>
    <s v="Urban"/>
    <s v="Low"/>
    <n v="25"/>
    <n v="0.05"/>
    <n v="475"/>
    <n v="25"/>
  </r>
  <r>
    <s v="Fruits"/>
    <n v="400"/>
    <x v="3"/>
    <n v="500"/>
    <s v="Room Temperature"/>
    <s v="Regular"/>
    <s v="All Seasons"/>
    <s v="Sit-down Dinner"/>
    <s v="Urban"/>
    <s v="High"/>
    <n v="50"/>
    <n v="0.1"/>
    <n v="450"/>
    <n v="50"/>
  </r>
  <r>
    <s v="Baked Goods"/>
    <n v="310"/>
    <x v="3"/>
    <n v="350"/>
    <s v="Room Temperature"/>
    <s v="Regular"/>
    <s v="All Seasons"/>
    <s v="Finger Food"/>
    <s v="Rural"/>
    <s v="High"/>
    <n v="35"/>
    <n v="0.1"/>
    <n v="315"/>
    <n v="35"/>
  </r>
  <r>
    <s v="Baked Goods"/>
    <n v="350"/>
    <x v="0"/>
    <n v="450"/>
    <s v="Room Temperature"/>
    <s v="Regular"/>
    <s v="All Seasons"/>
    <s v="Sit-down Dinner"/>
    <s v="Suburban"/>
    <s v="High"/>
    <n v="45"/>
    <n v="0.1"/>
    <n v="405"/>
    <n v="45"/>
  </r>
  <r>
    <s v="Baked Goods"/>
    <n v="320"/>
    <x v="0"/>
    <n v="400"/>
    <s v="Room Temperature"/>
    <s v="Regular"/>
    <s v="All Seasons"/>
    <s v="Sit-down Dinner"/>
    <s v="Suburban"/>
    <s v="High"/>
    <n v="40"/>
    <n v="0.1"/>
    <n v="360"/>
    <n v="40"/>
  </r>
  <r>
    <s v="Baked Goods"/>
    <n v="220"/>
    <x v="2"/>
    <n v="300"/>
    <s v="Room Temperature"/>
    <s v="Regular"/>
    <s v="Winter"/>
    <s v="Finger Food"/>
    <s v="Suburban"/>
    <s v="Moderate"/>
    <n v="15"/>
    <n v="0.05"/>
    <n v="285"/>
    <n v="15"/>
  </r>
  <r>
    <s v="Dairy Products"/>
    <n v="280"/>
    <x v="1"/>
    <n v="350"/>
    <s v="Room Temperature"/>
    <s v="Regular"/>
    <s v="All Seasons"/>
    <s v="Finger Food"/>
    <s v="Rural"/>
    <s v="Low"/>
    <n v="20"/>
    <n v="5.7142857142857141E-2"/>
    <n v="330"/>
    <n v="20"/>
  </r>
  <r>
    <s v="Dairy Products"/>
    <n v="250"/>
    <x v="1"/>
    <n v="350"/>
    <s v="Room Temperature"/>
    <s v="Regular"/>
    <s v="All Seasons"/>
    <s v="Buffet"/>
    <s v="Rural"/>
    <s v="Moderate"/>
    <n v="20"/>
    <n v="5.7142857142857141E-2"/>
    <n v="330"/>
    <n v="20"/>
  </r>
  <r>
    <s v="Dairy Products"/>
    <n v="250"/>
    <x v="2"/>
    <n v="350"/>
    <s v="Room Temperature"/>
    <s v="Regular"/>
    <s v="All Seasons"/>
    <s v="Finger Food"/>
    <s v="Urban"/>
    <s v="High"/>
    <n v="30"/>
    <n v="8.5714285714285715E-2"/>
    <n v="320"/>
    <n v="30"/>
  </r>
  <r>
    <s v="Baked Goods"/>
    <n v="220"/>
    <x v="2"/>
    <n v="300"/>
    <s v="Room Temperature"/>
    <s v="Regular"/>
    <s v="All Seasons"/>
    <s v="Finger Food"/>
    <s v="Rural"/>
    <s v="Moderate"/>
    <n v="15"/>
    <n v="0.05"/>
    <n v="285"/>
    <n v="15"/>
  </r>
  <r>
    <s v="Baked Goods"/>
    <n v="300"/>
    <x v="3"/>
    <n v="400"/>
    <s v="Room Temperature"/>
    <s v="Occasional"/>
    <s v="All Seasons"/>
    <s v="Buffet"/>
    <s v="Suburban"/>
    <s v="Low"/>
    <n v="20"/>
    <n v="0.05"/>
    <n v="380"/>
    <n v="20"/>
  </r>
  <r>
    <s v="Dairy Products"/>
    <n v="350"/>
    <x v="1"/>
    <n v="450"/>
    <s v="Room Temperature"/>
    <s v="Regular"/>
    <s v="Winter"/>
    <s v="Sit-down Dinner"/>
    <s v="Suburban"/>
    <s v="Moderate"/>
    <n v="25"/>
    <n v="5.5555555555555552E-2"/>
    <n v="425"/>
    <n v="25"/>
  </r>
  <r>
    <s v="Dairy Products"/>
    <n v="342"/>
    <x v="3"/>
    <n v="405"/>
    <s v="Room Temperature"/>
    <s v="Regular"/>
    <s v="Summer"/>
    <s v="Finger Food"/>
    <s v="Rural"/>
    <s v="Moderate"/>
    <n v="29"/>
    <n v="7.160493827160494E-2"/>
    <n v="376"/>
    <n v="29"/>
  </r>
  <r>
    <s v="Baked Goods"/>
    <n v="380"/>
    <x v="3"/>
    <n v="500"/>
    <s v="Room Temperature"/>
    <s v="Regular"/>
    <s v="Summer"/>
    <s v="Sit-down Dinner"/>
    <s v="Suburban"/>
    <s v="High"/>
    <n v="35"/>
    <n v="7.0000000000000007E-2"/>
    <n v="464.99999999999994"/>
    <n v="35.000000000000057"/>
  </r>
  <r>
    <s v="Dairy Products"/>
    <n v="250"/>
    <x v="1"/>
    <n v="350"/>
    <s v="Room Temperature"/>
    <s v="Regular"/>
    <s v="All Seasons"/>
    <s v="Sit-down Dinner"/>
    <s v="Suburban"/>
    <s v="High"/>
    <n v="40"/>
    <n v="0.11428571428571428"/>
    <n v="310"/>
    <n v="40"/>
  </r>
  <r>
    <s v="Baked Goods"/>
    <n v="400"/>
    <x v="0"/>
    <n v="500"/>
    <s v="Room Temperature"/>
    <s v="Regular"/>
    <s v="Winter"/>
    <s v="Sit-down Dinner"/>
    <s v="Suburban"/>
    <s v="High"/>
    <n v="50"/>
    <n v="0.1"/>
    <n v="450"/>
    <n v="50"/>
  </r>
  <r>
    <s v="Baked Goods"/>
    <n v="400"/>
    <x v="2"/>
    <n v="500"/>
    <s v="Room Temperature"/>
    <s v="Regular"/>
    <s v="All Seasons"/>
    <s v="Sit-down Dinner"/>
    <s v="Urban"/>
    <s v="High"/>
    <n v="50"/>
    <n v="0.1"/>
    <n v="450"/>
    <n v="50"/>
  </r>
  <r>
    <s v="Baked Goods"/>
    <n v="400"/>
    <x v="0"/>
    <n v="500"/>
    <s v="Room Temperature"/>
    <s v="Regular"/>
    <s v="Winter"/>
    <s v="Sit-down Dinner"/>
    <s v="Suburban"/>
    <s v="High"/>
    <n v="40"/>
    <n v="0.08"/>
    <n v="460"/>
    <n v="40"/>
  </r>
  <r>
    <s v="Dairy Products"/>
    <n v="400"/>
    <x v="2"/>
    <n v="500"/>
    <s v="Room Temperature"/>
    <s v="Occasional"/>
    <s v="Winter"/>
    <s v="Sit-down Dinner"/>
    <s v="Urban"/>
    <s v="High"/>
    <n v="40"/>
    <n v="0.08"/>
    <n v="460"/>
    <n v="40"/>
  </r>
  <r>
    <s v="Dairy Products"/>
    <n v="320"/>
    <x v="2"/>
    <n v="400"/>
    <s v="Room Temperature"/>
    <s v="Regular"/>
    <s v="Winter"/>
    <s v="Sit-down Dinner"/>
    <s v="Suburban"/>
    <s v="High"/>
    <n v="35"/>
    <n v="8.7499999999999994E-2"/>
    <n v="365"/>
    <n v="35"/>
  </r>
  <r>
    <s v="Dairy Products"/>
    <n v="342"/>
    <x v="3"/>
    <n v="405"/>
    <s v="Room Temperature"/>
    <s v="Regular"/>
    <s v="Summer"/>
    <s v="Finger Food"/>
    <s v="Rural"/>
    <s v="Moderate"/>
    <n v="29"/>
    <n v="7.160493827160494E-2"/>
    <n v="376"/>
    <n v="29"/>
  </r>
  <r>
    <s v="Dairy Products"/>
    <n v="400"/>
    <x v="3"/>
    <n v="500"/>
    <s v="Room Temperature"/>
    <s v="Regular"/>
    <s v="Summer"/>
    <s v="Sit-down Dinner"/>
    <s v="Urban"/>
    <s v="High"/>
    <n v="40"/>
    <n v="0.08"/>
    <n v="460"/>
    <n v="40"/>
  </r>
  <r>
    <s v="Dairy Products"/>
    <n v="320"/>
    <x v="3"/>
    <n v="400"/>
    <s v="Room Temperature"/>
    <s v="Regular"/>
    <s v="Winter"/>
    <s v="Sit-down Dinner"/>
    <s v="Rural"/>
    <s v="High"/>
    <n v="35"/>
    <n v="8.7499999999999994E-2"/>
    <n v="365"/>
    <n v="35"/>
  </r>
  <r>
    <s v="Baked Goods"/>
    <n v="300"/>
    <x v="3"/>
    <n v="400"/>
    <s v="Room Temperature"/>
    <s v="Regular"/>
    <s v="All Seasons"/>
    <s v="Sit-down Dinner"/>
    <s v="Suburban"/>
    <s v="Low"/>
    <n v="20"/>
    <n v="0.05"/>
    <n v="380"/>
    <n v="20"/>
  </r>
  <r>
    <s v="Dairy Products"/>
    <n v="220"/>
    <x v="3"/>
    <n v="300"/>
    <s v="Room Temperature"/>
    <s v="Regular"/>
    <s v="All Seasons"/>
    <s v="Finger Food"/>
    <s v="Rural"/>
    <s v="Moderate"/>
    <n v="15"/>
    <n v="0.05"/>
    <n v="285"/>
    <n v="15"/>
  </r>
  <r>
    <s v="Baked Goods"/>
    <n v="400"/>
    <x v="2"/>
    <n v="500"/>
    <s v="Room Temperature"/>
    <s v="Occasional"/>
    <s v="Winter"/>
    <s v="Sit-down Dinner"/>
    <s v="Suburban"/>
    <s v="High"/>
    <n v="40"/>
    <n v="0.08"/>
    <n v="460"/>
    <n v="40"/>
  </r>
  <r>
    <s v="Vegetables"/>
    <n v="350"/>
    <x v="2"/>
    <n v="450"/>
    <s v="Room Temperature"/>
    <s v="Regular"/>
    <s v="Winter"/>
    <s v="Sit-down Dinner"/>
    <s v="Suburban"/>
    <s v="Moderate"/>
    <n v="25"/>
    <n v="5.5555555555555552E-2"/>
    <n v="425"/>
    <n v="25"/>
  </r>
  <r>
    <s v="Vegetables"/>
    <n v="429"/>
    <x v="3"/>
    <n v="496"/>
    <s v="Refrigerated"/>
    <s v="Regular"/>
    <s v="Winter"/>
    <s v="Sit-down Dinner"/>
    <s v="Suburban"/>
    <s v="Low"/>
    <n v="42"/>
    <n v="8.4677419354838704E-2"/>
    <n v="454"/>
    <n v="42"/>
  </r>
  <r>
    <s v="Baked Goods"/>
    <n v="380"/>
    <x v="3"/>
    <n v="400"/>
    <s v="Room Temperature"/>
    <s v="Regular"/>
    <s v="Winter"/>
    <s v="Finger Food"/>
    <s v="Rural"/>
    <s v="Moderate"/>
    <n v="25"/>
    <n v="6.25E-2"/>
    <n v="375"/>
    <n v="25"/>
  </r>
  <r>
    <s v="Baked Goods"/>
    <n v="250"/>
    <x v="1"/>
    <n v="350"/>
    <s v="Room Temperature"/>
    <s v="Regular"/>
    <s v="All Seasons"/>
    <s v="Sit-down Dinner"/>
    <s v="Suburban"/>
    <s v="High"/>
    <n v="40"/>
    <n v="0.11428571428571428"/>
    <n v="310"/>
    <n v="40"/>
  </r>
  <r>
    <s v="Meat"/>
    <n v="250"/>
    <x v="3"/>
    <n v="350"/>
    <s v="Room Temperature"/>
    <s v="Regular"/>
    <s v="Winter"/>
    <s v="Sit-down Dinner"/>
    <s v="Suburban"/>
    <s v="Moderate"/>
    <n v="25"/>
    <n v="7.1428571428571425E-2"/>
    <n v="325"/>
    <n v="25"/>
  </r>
  <r>
    <s v="Dairy Products"/>
    <n v="250"/>
    <x v="0"/>
    <n v="350"/>
    <s v="Room Temperature"/>
    <s v="Regular"/>
    <s v="All Seasons"/>
    <s v="Finger Food"/>
    <s v="Urban"/>
    <s v="Moderate"/>
    <n v="20"/>
    <n v="5.7142857142857141E-2"/>
    <n v="330"/>
    <n v="20"/>
  </r>
  <r>
    <s v="Baked Goods"/>
    <n v="300"/>
    <x v="3"/>
    <n v="400"/>
    <s v="Room Temperature"/>
    <s v="Regular"/>
    <s v="Summer"/>
    <s v="Sit-down Dinner"/>
    <s v="Suburban"/>
    <s v="Low"/>
    <n v="20"/>
    <n v="0.05"/>
    <n v="380"/>
    <n v="20"/>
  </r>
  <r>
    <s v="Dairy Products"/>
    <n v="320"/>
    <x v="3"/>
    <n v="480"/>
    <s v="Room Temperature"/>
    <s v="Regular"/>
    <s v="All Seasons"/>
    <s v="Buffet"/>
    <s v="Suburban"/>
    <s v="High"/>
    <n v="40"/>
    <n v="8.3333333333333329E-2"/>
    <n v="440"/>
    <n v="40"/>
  </r>
  <r>
    <s v="Baked Goods"/>
    <n v="300"/>
    <x v="3"/>
    <n v="400"/>
    <s v="Room Temperature"/>
    <s v="Regular"/>
    <s v="Summer"/>
    <s v="Sit-down Dinner"/>
    <s v="Suburban"/>
    <s v="Low"/>
    <n v="20"/>
    <n v="0.05"/>
    <n v="380"/>
    <n v="20"/>
  </r>
  <r>
    <s v="Dairy Products"/>
    <n v="380"/>
    <x v="3"/>
    <n v="400"/>
    <s v="Room Temperature"/>
    <s v="Regular"/>
    <s v="Winter"/>
    <s v="Finger Food"/>
    <s v="Urban"/>
    <s v="Moderate"/>
    <n v="25"/>
    <n v="6.25E-2"/>
    <n v="375"/>
    <n v="25"/>
  </r>
  <r>
    <s v="Baked Goods"/>
    <n v="320"/>
    <x v="3"/>
    <n v="400"/>
    <s v="Room Temperature"/>
    <s v="Regular"/>
    <s v="Summer"/>
    <s v="Sit-down Dinner"/>
    <s v="Suburban"/>
    <s v="High"/>
    <n v="40"/>
    <n v="0.1"/>
    <n v="360"/>
    <n v="40"/>
  </r>
  <r>
    <s v="Dairy Products"/>
    <n v="300"/>
    <x v="3"/>
    <n v="400"/>
    <s v="Room Temperature"/>
    <s v="Regular"/>
    <s v="Summer"/>
    <s v="Finger Food"/>
    <s v="Suburban"/>
    <s v="Moderate"/>
    <n v="25"/>
    <n v="6.25E-2"/>
    <n v="375"/>
    <n v="25"/>
  </r>
  <r>
    <s v="Dairy Products"/>
    <n v="397"/>
    <x v="3"/>
    <n v="482"/>
    <s v="Room Temperature"/>
    <s v="Regular"/>
    <s v="Winter"/>
    <s v="Sit-down Dinner"/>
    <s v="Urban"/>
    <s v="Moderate"/>
    <n v="31"/>
    <n v="6.4315352697095429E-2"/>
    <n v="451"/>
    <n v="31"/>
  </r>
  <r>
    <s v="Dairy Products"/>
    <n v="280"/>
    <x v="3"/>
    <n v="350"/>
    <s v="Room Temperature"/>
    <s v="Regular"/>
    <s v="All Seasons"/>
    <s v="Finger Food"/>
    <s v="Rural"/>
    <s v="Moderate"/>
    <n v="15"/>
    <n v="4.2857142857142858E-2"/>
    <n v="335"/>
    <n v="15"/>
  </r>
  <r>
    <s v="Baked Goods"/>
    <n v="350"/>
    <x v="1"/>
    <n v="450"/>
    <s v="Room Temperature"/>
    <s v="Occasional"/>
    <s v="All Seasons"/>
    <s v="Sit-down Dinner"/>
    <s v="Suburban"/>
    <s v="Moderate"/>
    <n v="25"/>
    <n v="5.5555555555555552E-2"/>
    <n v="425"/>
    <n v="25"/>
  </r>
  <r>
    <s v="Dairy Products"/>
    <n v="280"/>
    <x v="3"/>
    <n v="350"/>
    <s v="Room Temperature"/>
    <s v="Regular"/>
    <s v="All Seasons"/>
    <s v="Finger Food"/>
    <s v="Suburban"/>
    <s v="Moderate"/>
    <n v="20"/>
    <n v="5.7142857142857141E-2"/>
    <n v="330"/>
    <n v="20"/>
  </r>
  <r>
    <s v="Meat"/>
    <n v="488"/>
    <x v="2"/>
    <n v="498"/>
    <s v="Refrigerated"/>
    <s v="Regular"/>
    <s v="Winter"/>
    <s v="Finger Food"/>
    <s v="Rural"/>
    <s v="High"/>
    <n v="63"/>
    <n v="0.12650602409638553"/>
    <n v="435"/>
    <n v="63"/>
  </r>
  <r>
    <s v="Meat"/>
    <n v="320"/>
    <x v="0"/>
    <n v="400"/>
    <s v="Refrigerated"/>
    <s v="Regular"/>
    <s v="Summer"/>
    <s v="Buffet"/>
    <s v="Urban"/>
    <s v="Moderate"/>
    <n v="25"/>
    <n v="6.25E-2"/>
    <n v="375"/>
    <n v="25"/>
  </r>
  <r>
    <s v="Meat"/>
    <n v="302"/>
    <x v="1"/>
    <n v="371"/>
    <s v="Room Temperature"/>
    <s v="Regular"/>
    <s v="Summer"/>
    <s v="Buffet"/>
    <s v="Suburban"/>
    <s v="Low"/>
    <n v="27"/>
    <n v="7.277628032345014E-2"/>
    <n v="344"/>
    <n v="27"/>
  </r>
  <r>
    <s v="Meat"/>
    <n v="300"/>
    <x v="2"/>
    <n v="450"/>
    <s v="Refrigerated"/>
    <s v="Regular"/>
    <s v="Winter"/>
    <s v="Finger Food"/>
    <s v="Suburban"/>
    <s v="High"/>
    <n v="35"/>
    <n v="7.7777777777777779E-2"/>
    <n v="415"/>
    <n v="35"/>
  </r>
  <r>
    <s v="Meat"/>
    <n v="350"/>
    <x v="2"/>
    <n v="450"/>
    <s v="Refrigerated"/>
    <s v="Regular"/>
    <s v="Summer"/>
    <s v="Sit-down Dinner"/>
    <s v="Urban"/>
    <s v="High"/>
    <n v="40"/>
    <n v="8.8888888888888892E-2"/>
    <n v="410"/>
    <n v="40"/>
  </r>
  <r>
    <s v="Vegetables"/>
    <n v="280"/>
    <x v="2"/>
    <n v="350"/>
    <s v="Refrigerated"/>
    <s v="Regular"/>
    <s v="Summer"/>
    <s v="Finger Food"/>
    <s v="Urban"/>
    <s v="Low"/>
    <n v="20"/>
    <n v="5.7142857142857141E-2"/>
    <n v="330"/>
    <n v="20"/>
  </r>
  <r>
    <s v="Meat"/>
    <n v="300"/>
    <x v="2"/>
    <n v="450"/>
    <s v="Refrigerated"/>
    <s v="Regular"/>
    <s v="All Seasons"/>
    <s v="Finger Food"/>
    <s v="Rural"/>
    <s v="High"/>
    <n v="35"/>
    <n v="7.7777777777777779E-2"/>
    <n v="415"/>
    <n v="35"/>
  </r>
  <r>
    <s v="Fruits"/>
    <n v="320"/>
    <x v="1"/>
    <n v="480"/>
    <s v="Room Temperature"/>
    <s v="Regular"/>
    <s v="Summer"/>
    <s v="Buffet"/>
    <s v="Suburban"/>
    <s v="High"/>
    <n v="40"/>
    <n v="8.3333333333333329E-2"/>
    <n v="440"/>
    <n v="40"/>
  </r>
  <r>
    <s v="Fruits"/>
    <n v="350"/>
    <x v="1"/>
    <n v="450"/>
    <s v="Refrigerated"/>
    <s v="Regular"/>
    <s v="Winter"/>
    <s v="Finger Food"/>
    <s v="Suburban"/>
    <s v="High"/>
    <n v="30"/>
    <n v="6.6666666666666666E-2"/>
    <n v="420"/>
    <n v="30"/>
  </r>
  <r>
    <s v="Meat"/>
    <n v="300"/>
    <x v="1"/>
    <n v="400"/>
    <s v="Room Temperature"/>
    <s v="Regular"/>
    <s v="Winter"/>
    <s v="Finger Food"/>
    <s v="Suburban"/>
    <s v="Low"/>
    <n v="20"/>
    <n v="0.05"/>
    <n v="380"/>
    <n v="20"/>
  </r>
  <r>
    <s v="Meat"/>
    <n v="350"/>
    <x v="0"/>
    <n v="450"/>
    <s v="Refrigerated"/>
    <s v="Occasional"/>
    <s v="Summer"/>
    <s v="Finger Food"/>
    <s v="Suburban"/>
    <s v="High"/>
    <n v="30"/>
    <n v="6.6666666666666666E-2"/>
    <n v="420"/>
    <n v="30"/>
  </r>
  <r>
    <s v="Baked Goods"/>
    <n v="367"/>
    <x v="1"/>
    <n v="420"/>
    <s v="Room Temperature"/>
    <s v="Regular"/>
    <s v="Winter"/>
    <s v="Buffet"/>
    <s v="Suburban"/>
    <s v="Low"/>
    <n v="40"/>
    <n v="9.5238095238095233E-2"/>
    <n v="380"/>
    <n v="40"/>
  </r>
  <r>
    <s v="Meat"/>
    <n v="300"/>
    <x v="2"/>
    <n v="400"/>
    <s v="Refrigerated"/>
    <s v="Regular"/>
    <s v="All Seasons"/>
    <s v="Finger Food"/>
    <s v="Rural"/>
    <s v="Moderate"/>
    <n v="25"/>
    <n v="6.25E-2"/>
    <n v="375"/>
    <n v="25"/>
  </r>
  <r>
    <s v="Meat"/>
    <n v="300"/>
    <x v="2"/>
    <n v="400"/>
    <s v="Refrigerated"/>
    <s v="Occasional"/>
    <s v="Winter"/>
    <s v="Sit-down Dinner"/>
    <s v="Suburban"/>
    <s v="Low"/>
    <n v="20"/>
    <n v="0.05"/>
    <n v="380"/>
    <n v="20"/>
  </r>
  <r>
    <s v="Fruits"/>
    <n v="280"/>
    <x v="1"/>
    <n v="350"/>
    <s v="Room Temperature"/>
    <s v="Regular"/>
    <s v="Winter"/>
    <s v="Sit-down Dinner"/>
    <s v="Rural"/>
    <s v="Low"/>
    <n v="25"/>
    <n v="7.1428571428571425E-2"/>
    <n v="325"/>
    <n v="25"/>
  </r>
  <r>
    <s v="Fruits"/>
    <n v="320"/>
    <x v="0"/>
    <n v="480"/>
    <s v="Room Temperature"/>
    <s v="Regular"/>
    <s v="All Seasons"/>
    <s v="Buffet"/>
    <s v="Suburban"/>
    <s v="High"/>
    <n v="40"/>
    <n v="8.3333333333333329E-2"/>
    <n v="440"/>
    <n v="40"/>
  </r>
  <r>
    <s v="Baked Goods"/>
    <n v="320"/>
    <x v="2"/>
    <n v="400"/>
    <s v="Room Temperature"/>
    <s v="Regular"/>
    <s v="All Seasons"/>
    <s v="Buffet"/>
    <s v="Rural"/>
    <s v="High"/>
    <n v="35"/>
    <n v="8.7499999999999994E-2"/>
    <n v="365"/>
    <n v="35"/>
  </r>
  <r>
    <s v="Meat"/>
    <n v="250"/>
    <x v="1"/>
    <n v="400"/>
    <s v="Room Temperature"/>
    <s v="Regular"/>
    <s v="Summer"/>
    <s v="Sit-down Dinner"/>
    <s v="Suburban"/>
    <s v="Low"/>
    <n v="25"/>
    <n v="6.25E-2"/>
    <n v="375"/>
    <n v="25"/>
  </r>
  <r>
    <s v="Vegetables"/>
    <n v="207"/>
    <x v="1"/>
    <n v="280"/>
    <s v="Refrigerated"/>
    <s v="Regular"/>
    <s v="All Seasons"/>
    <s v="Finger Food"/>
    <s v="Rural"/>
    <s v="High"/>
    <n v="20"/>
    <n v="7.1428571428571425E-2"/>
    <n v="260"/>
    <n v="20"/>
  </r>
  <r>
    <s v="Meat"/>
    <n v="250"/>
    <x v="3"/>
    <n v="350"/>
    <s v="Refrigerated"/>
    <s v="Regular"/>
    <s v="Summer"/>
    <s v="Finger Food"/>
    <s v="Suburban"/>
    <s v="High"/>
    <n v="35"/>
    <n v="0.1"/>
    <n v="315"/>
    <n v="35"/>
  </r>
  <r>
    <s v="Meat"/>
    <n v="250"/>
    <x v="0"/>
    <n v="350"/>
    <s v="Room Temperature"/>
    <s v="Occasional"/>
    <s v="Winter"/>
    <s v="Finger Food"/>
    <s v="Suburban"/>
    <s v="High"/>
    <n v="35"/>
    <n v="0.1"/>
    <n v="315"/>
    <n v="35"/>
  </r>
  <r>
    <s v="Fruits"/>
    <n v="350"/>
    <x v="1"/>
    <n v="450"/>
    <s v="Refrigerated"/>
    <s v="Occasional"/>
    <s v="Summer"/>
    <s v="Sit-down Dinner"/>
    <s v="Suburban"/>
    <s v="High"/>
    <n v="45"/>
    <n v="0.1"/>
    <n v="405"/>
    <n v="45"/>
  </r>
  <r>
    <s v="Fruits"/>
    <n v="438"/>
    <x v="2"/>
    <n v="493"/>
    <s v="Refrigerated"/>
    <s v="Regular"/>
    <s v="Winter"/>
    <s v="Sit-down Dinner"/>
    <s v="Suburban"/>
    <s v="Moderate"/>
    <n v="35"/>
    <n v="7.099391480730223E-2"/>
    <n v="458"/>
    <n v="35"/>
  </r>
  <r>
    <s v="Dairy Products"/>
    <n v="250"/>
    <x v="2"/>
    <n v="350"/>
    <s v="Room Temperature"/>
    <s v="Regular"/>
    <s v="All Seasons"/>
    <s v="Buffet"/>
    <s v="Urban"/>
    <s v="Low"/>
    <n v="10"/>
    <n v="2.8571428571428571E-2"/>
    <n v="340"/>
    <n v="10"/>
  </r>
  <r>
    <s v="Meat"/>
    <n v="310"/>
    <x v="3"/>
    <n v="350"/>
    <s v="Room Temperature"/>
    <s v="Regular"/>
    <s v="Winter"/>
    <s v="Finger Food"/>
    <s v="Rural"/>
    <s v="High"/>
    <n v="35"/>
    <n v="0.1"/>
    <n v="315"/>
    <n v="35"/>
  </r>
  <r>
    <s v="Baked Goods"/>
    <n v="380"/>
    <x v="1"/>
    <n v="480"/>
    <s v="Room Temperature"/>
    <s v="Regular"/>
    <s v="Winter"/>
    <s v="Buffet"/>
    <s v="Suburban"/>
    <s v="Moderate"/>
    <n v="30"/>
    <n v="6.25E-2"/>
    <n v="450"/>
    <n v="30"/>
  </r>
  <r>
    <s v="Baked Goods"/>
    <n v="320"/>
    <x v="2"/>
    <n v="400"/>
    <s v="Room Temperature"/>
    <s v="Regular"/>
    <s v="Summer"/>
    <s v="Finger Food"/>
    <s v="Rural"/>
    <s v="Moderate"/>
    <n v="25"/>
    <n v="6.25E-2"/>
    <n v="375"/>
    <n v="25"/>
  </r>
  <r>
    <s v="Fruits"/>
    <n v="400"/>
    <x v="0"/>
    <n v="500"/>
    <s v="Room Temperature"/>
    <s v="Regular"/>
    <s v="Winter"/>
    <s v="Sit-down Dinner"/>
    <s v="Suburban"/>
    <s v="High"/>
    <n v="50"/>
    <n v="0.1"/>
    <n v="450"/>
    <n v="50"/>
  </r>
  <r>
    <s v="Meat"/>
    <n v="453"/>
    <x v="3"/>
    <n v="484"/>
    <s v="Refrigerated"/>
    <s v="Regular"/>
    <s v="Summer"/>
    <s v="Sit-down Dinner"/>
    <s v="Suburban"/>
    <s v="High"/>
    <n v="54"/>
    <n v="0.1115702479338843"/>
    <n v="430"/>
    <n v="54"/>
  </r>
  <r>
    <s v="Baked Goods"/>
    <n v="350"/>
    <x v="1"/>
    <n v="450"/>
    <s v="Room Temperature"/>
    <s v="Regular"/>
    <s v="Summer"/>
    <s v="Sit-down Dinner"/>
    <s v="Urban"/>
    <s v="High"/>
    <n v="40"/>
    <n v="8.8888888888888892E-2"/>
    <n v="410"/>
    <n v="40"/>
  </r>
  <r>
    <s v="Baked Goods"/>
    <n v="400"/>
    <x v="0"/>
    <n v="500"/>
    <s v="Room Temperature"/>
    <s v="Regular"/>
    <s v="Winter"/>
    <s v="Sit-down Dinner"/>
    <s v="Rural"/>
    <s v="High"/>
    <n v="45"/>
    <n v="0.09"/>
    <n v="455"/>
    <n v="45"/>
  </r>
  <r>
    <s v="Meat"/>
    <n v="400"/>
    <x v="0"/>
    <n v="500"/>
    <s v="Refrigerated"/>
    <s v="Occasional"/>
    <s v="All Seasons"/>
    <s v="Sit-down Dinner"/>
    <s v="Suburban"/>
    <s v="High"/>
    <n v="50"/>
    <n v="0.1"/>
    <n v="450"/>
    <n v="50"/>
  </r>
  <r>
    <s v="Dairy Products"/>
    <n v="300"/>
    <x v="1"/>
    <n v="400"/>
    <s v="Room Temperature"/>
    <s v="Regular"/>
    <s v="All Seasons"/>
    <s v="Buffet"/>
    <s v="Suburban"/>
    <s v="High"/>
    <n v="30"/>
    <n v="7.4999999999999997E-2"/>
    <n v="370"/>
    <n v="30"/>
  </r>
  <r>
    <s v="Dairy Products"/>
    <n v="434"/>
    <x v="1"/>
    <n v="495"/>
    <s v="Room Temperature"/>
    <s v="Regular"/>
    <s v="Summer"/>
    <s v="Sit-down Dinner"/>
    <s v="Urban"/>
    <s v="Low"/>
    <n v="36"/>
    <n v="7.2727272727272724E-2"/>
    <n v="459"/>
    <n v="36"/>
  </r>
  <r>
    <s v="Fruits"/>
    <n v="280"/>
    <x v="1"/>
    <n v="350"/>
    <s v="Room Temperature"/>
    <s v="Regular"/>
    <s v="All Seasons"/>
    <s v="Sit-down Dinner"/>
    <s v="Suburban"/>
    <s v="Low"/>
    <n v="25"/>
    <n v="7.1428571428571425E-2"/>
    <n v="325"/>
    <n v="25"/>
  </r>
  <r>
    <s v="Baked Goods"/>
    <n v="400"/>
    <x v="3"/>
    <n v="450"/>
    <s v="Room Temperature"/>
    <s v="Regular"/>
    <s v="Summer"/>
    <s v="Buffet"/>
    <s v="Urban"/>
    <s v="Moderate"/>
    <n v="30"/>
    <n v="6.6666666666666666E-2"/>
    <n v="420"/>
    <n v="30"/>
  </r>
  <r>
    <s v="Baked Goods"/>
    <n v="400"/>
    <x v="2"/>
    <n v="500"/>
    <s v="Room Temperature"/>
    <s v="Regular"/>
    <s v="All Seasons"/>
    <s v="Sit-down Dinner"/>
    <s v="Urban"/>
    <s v="Low"/>
    <n v="25"/>
    <n v="0.05"/>
    <n v="475"/>
    <n v="25"/>
  </r>
  <r>
    <s v="Meat"/>
    <n v="350"/>
    <x v="2"/>
    <n v="450"/>
    <s v="Refrigerated"/>
    <s v="Occasional"/>
    <s v="All Seasons"/>
    <s v="Sit-down Dinner"/>
    <s v="Suburban"/>
    <s v="Moderate"/>
    <n v="25"/>
    <n v="5.5555555555555552E-2"/>
    <n v="425"/>
    <n v="25"/>
  </r>
  <r>
    <s v="Fruits"/>
    <n v="453"/>
    <x v="1"/>
    <n v="484"/>
    <s v="Room Temperature"/>
    <s v="Regular"/>
    <s v="All Seasons"/>
    <s v="Sit-down Dinner"/>
    <s v="Suburban"/>
    <s v="High"/>
    <n v="54"/>
    <n v="0.1115702479338843"/>
    <n v="430"/>
    <n v="54"/>
  </r>
  <r>
    <s v="Dairy Products"/>
    <n v="453"/>
    <x v="0"/>
    <n v="484"/>
    <s v="Room Temperature"/>
    <s v="Regular"/>
    <s v="Winter"/>
    <s v="Sit-down Dinner"/>
    <s v="Urban"/>
    <s v="High"/>
    <n v="54"/>
    <n v="0.1115702479338843"/>
    <n v="430"/>
    <n v="54"/>
  </r>
  <r>
    <s v="Dairy Products"/>
    <n v="240"/>
    <x v="2"/>
    <n v="450"/>
    <s v="Room Temperature"/>
    <s v="Regular"/>
    <s v="Summer"/>
    <s v="Sit-down Dinner"/>
    <s v="Suburban"/>
    <s v="Low"/>
    <n v="20"/>
    <n v="4.4444444444444446E-2"/>
    <n v="430"/>
    <n v="20"/>
  </r>
  <r>
    <s v="Dairy Products"/>
    <n v="350"/>
    <x v="2"/>
    <n v="450"/>
    <s v="Room Temperature"/>
    <s v="Regular"/>
    <s v="Winter"/>
    <s v="Sit-down Dinner"/>
    <s v="Suburban"/>
    <s v="High"/>
    <n v="35"/>
    <n v="7.7777777777777779E-2"/>
    <n v="415"/>
    <n v="35"/>
  </r>
  <r>
    <s v="Dairy Products"/>
    <n v="300"/>
    <x v="1"/>
    <n v="400"/>
    <s v="Room Temperature"/>
    <s v="Regular"/>
    <s v="Winter"/>
    <s v="Finger Food"/>
    <s v="Suburban"/>
    <s v="Moderate"/>
    <n v="25"/>
    <n v="6.25E-2"/>
    <n v="375"/>
    <n v="25"/>
  </r>
  <r>
    <s v="Dairy Products"/>
    <n v="320"/>
    <x v="3"/>
    <n v="400"/>
    <s v="Room Temperature"/>
    <s v="Regular"/>
    <s v="All Seasons"/>
    <s v="Finger Food"/>
    <s v="Suburban"/>
    <s v="Moderate"/>
    <n v="25"/>
    <n v="6.25E-2"/>
    <n v="375"/>
    <n v="25"/>
  </r>
  <r>
    <s v="Meat"/>
    <n v="367"/>
    <x v="1"/>
    <n v="420"/>
    <s v="Room Temperature"/>
    <s v="Regular"/>
    <s v="Summer"/>
    <s v="Buffet"/>
    <s v="Urban"/>
    <s v="Low"/>
    <n v="40"/>
    <n v="9.5238095238095233E-2"/>
    <n v="380"/>
    <n v="40"/>
  </r>
  <r>
    <s v="Meat"/>
    <n v="220"/>
    <x v="2"/>
    <n v="300"/>
    <s v="Refrigerated"/>
    <s v="Regular"/>
    <s v="Summer"/>
    <s v="Finger Food"/>
    <s v="Urban"/>
    <s v="Low"/>
    <n v="15"/>
    <n v="0.05"/>
    <n v="285"/>
    <n v="15"/>
  </r>
  <r>
    <s v="Fruits"/>
    <n v="280"/>
    <x v="2"/>
    <n v="350"/>
    <s v="Refrigerated"/>
    <s v="Regular"/>
    <s v="Winter"/>
    <s v="Finger Food"/>
    <s v="Urban"/>
    <s v="Low"/>
    <n v="20"/>
    <n v="5.7142857142857141E-2"/>
    <n v="330"/>
    <n v="20"/>
  </r>
  <r>
    <s v="Fruits"/>
    <n v="491"/>
    <x v="1"/>
    <n v="497"/>
    <s v="Refrigerated"/>
    <s v="Regular"/>
    <s v="Winter"/>
    <s v="Finger Food"/>
    <s v="Urban"/>
    <s v="High"/>
    <n v="32"/>
    <n v="6.4386317907444673E-2"/>
    <n v="465"/>
    <n v="32"/>
  </r>
  <r>
    <s v="Baked Goods"/>
    <n v="434"/>
    <x v="2"/>
    <n v="495"/>
    <s v="Room Temperature"/>
    <s v="Regular"/>
    <s v="All Seasons"/>
    <s v="Sit-down Dinner"/>
    <s v="Suburban"/>
    <s v="Low"/>
    <n v="36"/>
    <n v="7.2727272727272724E-2"/>
    <n v="459"/>
    <n v="36"/>
  </r>
  <r>
    <s v="Vegetables"/>
    <n v="230"/>
    <x v="0"/>
    <n v="500"/>
    <s v="Refrigerated"/>
    <s v="Occasional"/>
    <s v="Summer"/>
    <s v="Sit-down Dinner"/>
    <s v="Suburban"/>
    <s v="Moderate"/>
    <n v="30"/>
    <n v="0.06"/>
    <n v="470"/>
    <n v="30"/>
  </r>
  <r>
    <s v="Baked Goods"/>
    <n v="250"/>
    <x v="1"/>
    <n v="350"/>
    <s v="Room Temperature"/>
    <s v="Regular"/>
    <s v="Winter"/>
    <s v="Sit-down Dinner"/>
    <s v="Suburban"/>
    <s v="Moderate"/>
    <n v="25"/>
    <n v="7.1428571428571425E-2"/>
    <n v="325"/>
    <n v="25"/>
  </r>
  <r>
    <s v="Dairy Products"/>
    <n v="300"/>
    <x v="0"/>
    <n v="400"/>
    <s v="Room Temperature"/>
    <s v="Regular"/>
    <s v="Summer"/>
    <s v="Finger Food"/>
    <s v="Suburban"/>
    <s v="Moderate"/>
    <n v="25"/>
    <n v="6.25E-2"/>
    <n v="375"/>
    <n v="25"/>
  </r>
  <r>
    <s v="Baked Goods"/>
    <n v="350"/>
    <x v="2"/>
    <n v="450"/>
    <s v="Room Temperature"/>
    <s v="Regular"/>
    <s v="All Seasons"/>
    <s v="Sit-down Dinner"/>
    <s v="Suburban"/>
    <s v="High"/>
    <n v="45"/>
    <n v="0.1"/>
    <n v="405"/>
    <n v="45"/>
  </r>
  <r>
    <s v="Dairy Products"/>
    <n v="320"/>
    <x v="2"/>
    <n v="400"/>
    <s v="Room Temperature"/>
    <s v="Regular"/>
    <s v="All Seasons"/>
    <s v="Finger Food"/>
    <s v="Rural"/>
    <s v="Moderate"/>
    <n v="25"/>
    <n v="6.25E-2"/>
    <n v="375"/>
    <n v="25"/>
  </r>
  <r>
    <s v="Dairy Products"/>
    <n v="310"/>
    <x v="3"/>
    <n v="350"/>
    <s v="Room Temperature"/>
    <s v="Regular"/>
    <s v="Winter"/>
    <s v="Finger Food"/>
    <s v="Urban"/>
    <s v="High"/>
    <n v="35"/>
    <n v="0.1"/>
    <n v="315"/>
    <n v="35"/>
  </r>
  <r>
    <s v="Baked Goods"/>
    <n v="28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320"/>
    <x v="2"/>
    <n v="400"/>
    <s v="Room Temperature"/>
    <s v="Regular"/>
    <s v="All Seasons"/>
    <s v="Sit-down Dinner"/>
    <s v="Suburban"/>
    <s v="High"/>
    <n v="35"/>
    <n v="8.7499999999999994E-2"/>
    <n v="365"/>
    <n v="35"/>
  </r>
  <r>
    <s v="Baked Goods"/>
    <n v="260"/>
    <x v="3"/>
    <n v="400"/>
    <s v="Room Temperature"/>
    <s v="Regular"/>
    <s v="Summer"/>
    <s v="Sit-down Dinner"/>
    <s v="Suburban"/>
    <s v="Low"/>
    <n v="20"/>
    <n v="0.05"/>
    <n v="380"/>
    <n v="20"/>
  </r>
  <r>
    <s v="Meat"/>
    <n v="400"/>
    <x v="1"/>
    <n v="450"/>
    <s v="Refrigerated"/>
    <s v="Occasional"/>
    <s v="Winter"/>
    <s v="Buffet"/>
    <s v="Urban"/>
    <s v="Moderate"/>
    <n v="30"/>
    <n v="6.6666666666666666E-2"/>
    <n v="420"/>
    <n v="30"/>
  </r>
  <r>
    <s v="Meat"/>
    <n v="220"/>
    <x v="2"/>
    <n v="300"/>
    <s v="Refrigerated"/>
    <s v="Regular"/>
    <s v="Summer"/>
    <s v="Finger Food"/>
    <s v="Rural"/>
    <s v="Moderate"/>
    <n v="15"/>
    <n v="0.05"/>
    <n v="285"/>
    <n v="15"/>
  </r>
  <r>
    <s v="Meat"/>
    <n v="275"/>
    <x v="0"/>
    <n v="388"/>
    <s v="Refrigerated"/>
    <s v="Regular"/>
    <s v="All Seasons"/>
    <s v="Finger Food"/>
    <s v="Rural"/>
    <s v="Low"/>
    <n v="16"/>
    <n v="4.1237113402061855E-2"/>
    <n v="372"/>
    <n v="16"/>
  </r>
  <r>
    <s v="Meat"/>
    <n v="320"/>
    <x v="0"/>
    <n v="400"/>
    <s v="Refrigerated"/>
    <s v="Regular"/>
    <s v="Winter"/>
    <s v="Sit-down Dinner"/>
    <s v="Urban"/>
    <s v="High"/>
    <n v="40"/>
    <n v="0.1"/>
    <n v="360"/>
    <n v="40"/>
  </r>
  <r>
    <s v="Meat"/>
    <n v="400"/>
    <x v="0"/>
    <n v="500"/>
    <s v="Refrigerated"/>
    <s v="Regular"/>
    <s v="Winter"/>
    <s v="Sit-down Dinner"/>
    <s v="Urban"/>
    <s v="High"/>
    <n v="50"/>
    <n v="0.1"/>
    <n v="450"/>
    <n v="50"/>
  </r>
  <r>
    <s v="Dairy Products"/>
    <n v="400"/>
    <x v="3"/>
    <n v="400"/>
    <s v="Room Temperature"/>
    <s v="Regular"/>
    <s v="Winter"/>
    <s v="Sit-down Dinner"/>
    <s v="Urban"/>
    <s v="High"/>
    <n v="40"/>
    <n v="0.1"/>
    <n v="360"/>
    <n v="40"/>
  </r>
  <r>
    <s v="Dairy Products"/>
    <n v="320"/>
    <x v="1"/>
    <n v="400"/>
    <s v="Room Temperature"/>
    <s v="Regular"/>
    <s v="All Seasons"/>
    <s v="Finger Food"/>
    <s v="Suburban"/>
    <s v="Moderate"/>
    <n v="15"/>
    <n v="3.7499999999999999E-2"/>
    <n v="385"/>
    <n v="15"/>
  </r>
  <r>
    <s v="Vegetables"/>
    <n v="300"/>
    <x v="3"/>
    <n v="450"/>
    <s v="Refrigerated"/>
    <s v="Regular"/>
    <s v="All Seasons"/>
    <s v="Sit-down Dinner"/>
    <s v="Suburban"/>
    <s v="High"/>
    <n v="35"/>
    <n v="7.7777777777777779E-2"/>
    <n v="415"/>
    <n v="35"/>
  </r>
  <r>
    <s v="Baked Goods"/>
    <n v="350"/>
    <x v="1"/>
    <n v="450"/>
    <s v="Room Temperature"/>
    <s v="Regular"/>
    <s v="All Seasons"/>
    <s v="Sit-down Dinner"/>
    <s v="Suburban"/>
    <s v="Moderate"/>
    <n v="25"/>
    <n v="5.5555555555555552E-2"/>
    <n v="425"/>
    <n v="25"/>
  </r>
  <r>
    <s v="Dairy Products"/>
    <n v="220"/>
    <x v="3"/>
    <n v="300"/>
    <s v="Room Temperature"/>
    <s v="Regular"/>
    <s v="All Seasons"/>
    <s v="Finger Food"/>
    <s v="Suburban"/>
    <s v="Low"/>
    <n v="15"/>
    <n v="0.05"/>
    <n v="285"/>
    <n v="15"/>
  </r>
  <r>
    <s v="Dairy Products"/>
    <n v="220"/>
    <x v="3"/>
    <n v="300"/>
    <s v="Room Temperature"/>
    <s v="Regular"/>
    <s v="Summer"/>
    <s v="Finger Food"/>
    <s v="Suburban"/>
    <s v="Moderate"/>
    <n v="15"/>
    <n v="0.05"/>
    <n v="285"/>
    <n v="15"/>
  </r>
  <r>
    <s v="Baked Goods"/>
    <n v="400"/>
    <x v="3"/>
    <n v="500"/>
    <s v="Room Temperature"/>
    <s v="Regular"/>
    <s v="All Seasons"/>
    <s v="Sit-down Dinner"/>
    <s v="Suburban"/>
    <s v="High"/>
    <n v="50"/>
    <n v="0.1"/>
    <n v="450"/>
    <n v="50"/>
  </r>
  <r>
    <s v="Baked Goods"/>
    <n v="220"/>
    <x v="3"/>
    <n v="300"/>
    <s v="Room Temperature"/>
    <s v="Regular"/>
    <s v="All Seasons"/>
    <s v="Finger Food"/>
    <s v="Suburban"/>
    <s v="Moderate"/>
    <n v="15"/>
    <n v="0.05"/>
    <n v="285"/>
    <n v="15"/>
  </r>
  <r>
    <s v="Fruits"/>
    <n v="453"/>
    <x v="2"/>
    <n v="484"/>
    <s v="Refrigerated"/>
    <s v="Regular"/>
    <s v="Winter"/>
    <s v="Sit-down Dinner"/>
    <s v="Urban"/>
    <s v="High"/>
    <n v="54"/>
    <n v="0.1115702479338843"/>
    <n v="430"/>
    <n v="54"/>
  </r>
  <r>
    <s v="Meat"/>
    <n v="400"/>
    <x v="0"/>
    <n v="500"/>
    <s v="Refrigerated"/>
    <s v="Regular"/>
    <s v="Winter"/>
    <s v="Sit-down Dinner"/>
    <s v="Urban"/>
    <s v="High"/>
    <n v="50"/>
    <n v="0.1"/>
    <n v="450"/>
    <n v="50"/>
  </r>
  <r>
    <s v="Fruits"/>
    <n v="250"/>
    <x v="1"/>
    <n v="350"/>
    <s v="Refrigerated"/>
    <s v="Regular"/>
    <s v="Summer"/>
    <s v="Finger Food"/>
    <s v="Suburban"/>
    <s v="High"/>
    <n v="30"/>
    <n v="8.5714285714285715E-2"/>
    <n v="320"/>
    <n v="30"/>
  </r>
  <r>
    <s v="Vegetables"/>
    <n v="350"/>
    <x v="0"/>
    <n v="450"/>
    <s v="Room Temperature"/>
    <s v="Regular"/>
    <s v="Winter"/>
    <s v="Buffet"/>
    <s v="Urban"/>
    <s v="High"/>
    <n v="40"/>
    <n v="8.8888888888888892E-2"/>
    <n v="410"/>
    <n v="40"/>
  </r>
  <r>
    <s v="Meat"/>
    <n v="300"/>
    <x v="2"/>
    <n v="400"/>
    <s v="Refrigerated"/>
    <s v="Regular"/>
    <s v="Winter"/>
    <s v="Sit-down Dinner"/>
    <s v="Urban"/>
    <s v="Moderate"/>
    <n v="25"/>
    <n v="6.25E-2"/>
    <n v="375"/>
    <n v="25"/>
  </r>
  <r>
    <s v="Meat"/>
    <n v="380"/>
    <x v="1"/>
    <n v="500"/>
    <s v="Refrigerated"/>
    <s v="Regular"/>
    <s v="Winter"/>
    <s v="Sit-down Dinner"/>
    <s v="Suburban"/>
    <s v="High"/>
    <n v="35"/>
    <n v="7.0000000000000007E-2"/>
    <n v="464.99999999999994"/>
    <n v="35.000000000000057"/>
  </r>
  <r>
    <s v="Meat"/>
    <n v="250"/>
    <x v="2"/>
    <n v="350"/>
    <s v="Refrigerated"/>
    <s v="Regular"/>
    <s v="Winter"/>
    <s v="Sit-down Dinner"/>
    <s v="Urban"/>
    <s v="Moderate"/>
    <n v="20"/>
    <n v="5.7142857142857141E-2"/>
    <n v="330"/>
    <n v="20"/>
  </r>
  <r>
    <s v="Vegetables"/>
    <n v="220"/>
    <x v="0"/>
    <n v="300"/>
    <s v="Refrigerated"/>
    <s v="Regular"/>
    <s v="Winter"/>
    <s v="Sit-down Dinner"/>
    <s v="Urban"/>
    <s v="Low"/>
    <n v="15"/>
    <n v="0.05"/>
    <n v="285"/>
    <n v="15"/>
  </r>
  <r>
    <s v="Baked Goods"/>
    <n v="488"/>
    <x v="2"/>
    <n v="498"/>
    <s v="Room Temperature"/>
    <s v="Regular"/>
    <s v="Winter"/>
    <s v="Finger Food"/>
    <s v="Rural"/>
    <s v="High"/>
    <n v="63"/>
    <n v="0.12650602409638553"/>
    <n v="435"/>
    <n v="63"/>
  </r>
  <r>
    <s v="Meat"/>
    <n v="400"/>
    <x v="0"/>
    <n v="500"/>
    <s v="Refrigerated"/>
    <s v="Regular"/>
    <s v="All Seasons"/>
    <s v="Sit-down Dinner"/>
    <s v="Urban"/>
    <s v="High"/>
    <n v="50"/>
    <n v="0.1"/>
    <n v="450"/>
    <n v="50"/>
  </r>
  <r>
    <s v="Baked Goods"/>
    <n v="491"/>
    <x v="1"/>
    <n v="497"/>
    <s v="Room Temperature"/>
    <s v="Regular"/>
    <s v="Summer"/>
    <s v="Finger Food"/>
    <s v="Urban"/>
    <s v="High"/>
    <n v="32"/>
    <n v="6.4386317907444673E-2"/>
    <n v="465"/>
    <n v="32"/>
  </r>
  <r>
    <s v="Fruits"/>
    <n v="400"/>
    <x v="2"/>
    <n v="500"/>
    <s v="Refrigerated"/>
    <s v="Occasional"/>
    <s v="Winter"/>
    <s v="Sit-down Dinner"/>
    <s v="Suburban"/>
    <s v="High"/>
    <n v="40"/>
    <n v="0.08"/>
    <n v="460"/>
    <n v="40"/>
  </r>
  <r>
    <s v="Meat"/>
    <n v="261"/>
    <x v="1"/>
    <n v="350"/>
    <s v="Refrigerated"/>
    <s v="Regular"/>
    <s v="Summer"/>
    <s v="Sit-down Dinner"/>
    <s v="Suburban"/>
    <s v="Moderate"/>
    <n v="23"/>
    <n v="6.5714285714285711E-2"/>
    <n v="327"/>
    <n v="23"/>
  </r>
  <r>
    <s v="Vegetables"/>
    <n v="434"/>
    <x v="2"/>
    <n v="495"/>
    <s v="Refrigerated"/>
    <s v="Regular"/>
    <s v="All Seasons"/>
    <s v="Sit-down Dinner"/>
    <s v="Rural"/>
    <s v="Low"/>
    <n v="36"/>
    <n v="7.2727272727272724E-2"/>
    <n v="459"/>
    <n v="36"/>
  </r>
  <r>
    <s v="Fruits"/>
    <n v="350"/>
    <x v="2"/>
    <n v="450"/>
    <s v="Room Temperature"/>
    <s v="Regular"/>
    <s v="Winter"/>
    <s v="Sit-down Dinner"/>
    <s v="Urban"/>
    <s v="Moderate"/>
    <n v="30"/>
    <n v="6.6666666666666666E-2"/>
    <n v="420"/>
    <n v="30"/>
  </r>
  <r>
    <s v="Vegetables"/>
    <n v="350"/>
    <x v="1"/>
    <n v="450"/>
    <s v="Refrigerated"/>
    <s v="Regular"/>
    <s v="Summer"/>
    <s v="Sit-down Dinner"/>
    <s v="Suburban"/>
    <s v="High"/>
    <n v="35"/>
    <n v="7.7777777777777779E-2"/>
    <n v="415"/>
    <n v="35"/>
  </r>
  <r>
    <s v="Baked Goods"/>
    <n v="380"/>
    <x v="1"/>
    <n v="480"/>
    <s v="Room Temperature"/>
    <s v="Regular"/>
    <s v="Winter"/>
    <s v="Buffet"/>
    <s v="Suburban"/>
    <s v="Moderate"/>
    <n v="30"/>
    <n v="6.25E-2"/>
    <n v="450"/>
    <n v="30"/>
  </r>
  <r>
    <s v="Fruits"/>
    <n v="400"/>
    <x v="2"/>
    <n v="500"/>
    <s v="Room Temperature"/>
    <s v="Regular"/>
    <s v="All Seasons"/>
    <s v="Sit-down Dinner"/>
    <s v="Urban"/>
    <s v="High"/>
    <n v="40"/>
    <n v="0.08"/>
    <n v="460"/>
    <n v="40"/>
  </r>
  <r>
    <s v="Baked Goods"/>
    <n v="247"/>
    <x v="2"/>
    <n v="348"/>
    <s v="Room Temperature"/>
    <s v="Regular"/>
    <s v="Winter"/>
    <s v="Finger Food"/>
    <s v="Rural"/>
    <s v="Moderate"/>
    <n v="16"/>
    <n v="4.5977011494252873E-2"/>
    <n v="332"/>
    <n v="16"/>
  </r>
  <r>
    <s v="Dairy Products"/>
    <n v="320"/>
    <x v="0"/>
    <n v="400"/>
    <s v="Room Temperature"/>
    <s v="Regular"/>
    <s v="Winter"/>
    <s v="Buffet"/>
    <s v="Urban"/>
    <s v="Moderate"/>
    <n v="25"/>
    <n v="6.25E-2"/>
    <n v="375"/>
    <n v="25"/>
  </r>
  <r>
    <s v="Meat"/>
    <n v="350"/>
    <x v="3"/>
    <n v="450"/>
    <s v="Refrigerated"/>
    <s v="Regular"/>
    <s v="Summer"/>
    <s v="Sit-down Dinner"/>
    <s v="Suburban"/>
    <s v="High"/>
    <n v="35"/>
    <n v="7.7777777777777779E-2"/>
    <n v="415"/>
    <n v="35"/>
  </r>
  <r>
    <s v="Baked Goods"/>
    <n v="207"/>
    <x v="2"/>
    <n v="280"/>
    <s v="Room Temperature"/>
    <s v="Regular"/>
    <s v="All Seasons"/>
    <s v="Finger Food"/>
    <s v="Rural"/>
    <s v="High"/>
    <n v="20"/>
    <n v="7.1428571428571425E-2"/>
    <n v="260"/>
    <n v="20"/>
  </r>
  <r>
    <s v="Baked Goods"/>
    <n v="280"/>
    <x v="0"/>
    <n v="350"/>
    <s v="Room Temperature"/>
    <s v="Regular"/>
    <s v="Summer"/>
    <s v="Sit-down Dinner"/>
    <s v="Urban"/>
    <s v="Low"/>
    <n v="25"/>
    <n v="7.1428571428571425E-2"/>
    <n v="325"/>
    <n v="25"/>
  </r>
  <r>
    <s v="Baked Goods"/>
    <n v="400"/>
    <x v="0"/>
    <n v="500"/>
    <s v="Room Temperature"/>
    <s v="Occasional"/>
    <s v="Winter"/>
    <s v="Finger Food"/>
    <s v="Urban"/>
    <s v="High"/>
    <n v="40"/>
    <n v="0.08"/>
    <n v="460"/>
    <n v="40"/>
  </r>
  <r>
    <s v="Dairy Product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Baked Goods"/>
    <n v="400"/>
    <x v="2"/>
    <n v="500"/>
    <s v="Room Temperature"/>
    <s v="Regular"/>
    <s v="Summer"/>
    <s v="Sit-down Dinner"/>
    <s v="Suburban"/>
    <s v="High"/>
    <n v="40"/>
    <n v="0.08"/>
    <n v="460"/>
    <n v="40"/>
  </r>
  <r>
    <s v="Baked Goods"/>
    <n v="250"/>
    <x v="1"/>
    <n v="350"/>
    <s v="Room Temperature"/>
    <s v="Regular"/>
    <s v="Summer"/>
    <s v="Finger Food"/>
    <s v="Suburban"/>
    <s v="Moderate"/>
    <n v="20"/>
    <n v="5.7142857142857141E-2"/>
    <n v="330"/>
    <n v="20"/>
  </r>
  <r>
    <s v="Baked Goods"/>
    <n v="320"/>
    <x v="1"/>
    <n v="400"/>
    <s v="Room Temperature"/>
    <s v="Regular"/>
    <s v="Winter"/>
    <s v="Finger Food"/>
    <s v="Suburban"/>
    <s v="Moderate"/>
    <n v="20"/>
    <n v="0.05"/>
    <n v="380"/>
    <n v="20"/>
  </r>
  <r>
    <s v="Vegetables"/>
    <n v="250"/>
    <x v="0"/>
    <n v="350"/>
    <s v="Refrigerated"/>
    <s v="Occasional"/>
    <s v="Summer"/>
    <s v="Sit-down Dinner"/>
    <s v="Urban"/>
    <s v="Moderate"/>
    <n v="25"/>
    <n v="7.1428571428571425E-2"/>
    <n v="325"/>
    <n v="25"/>
  </r>
  <r>
    <s v="Baked Goods"/>
    <n v="280"/>
    <x v="3"/>
    <n v="350"/>
    <s v="Room Temperature"/>
    <s v="Regular"/>
    <s v="Winter"/>
    <s v="Finger Food"/>
    <s v="Rural"/>
    <s v="Low"/>
    <n v="20"/>
    <n v="5.7142857142857141E-2"/>
    <n v="330"/>
    <n v="20"/>
  </r>
  <r>
    <s v="Dairy Products"/>
    <n v="300"/>
    <x v="0"/>
    <n v="400"/>
    <s v="Room Temperature"/>
    <s v="Regular"/>
    <s v="Winter"/>
    <s v="Sit-down Dinner"/>
    <s v="Urban"/>
    <s v="High"/>
    <n v="40"/>
    <n v="0.1"/>
    <n v="360"/>
    <n v="40"/>
  </r>
  <r>
    <s v="Dairy Products"/>
    <n v="230"/>
    <x v="2"/>
    <n v="500"/>
    <s v="Room Temperature"/>
    <s v="Regular"/>
    <s v="Winter"/>
    <s v="Sit-down Dinner"/>
    <s v="Suburban"/>
    <s v="Low"/>
    <n v="20"/>
    <n v="0.04"/>
    <n v="480"/>
    <n v="20"/>
  </r>
  <r>
    <s v="Vegetables"/>
    <n v="350"/>
    <x v="2"/>
    <n v="450"/>
    <s v="Refrigerated"/>
    <s v="Occasional"/>
    <s v="Summer"/>
    <s v="Sit-down Dinner"/>
    <s v="Suburban"/>
    <s v="Moderate"/>
    <n v="25"/>
    <n v="5.5555555555555552E-2"/>
    <n v="425"/>
    <n v="25"/>
  </r>
  <r>
    <s v="Fruits"/>
    <n v="261"/>
    <x v="0"/>
    <n v="350"/>
    <s v="Refrigerated"/>
    <s v="Regular"/>
    <s v="All Seasons"/>
    <s v="Sit-down Dinner"/>
    <s v="Suburban"/>
    <s v="Moderate"/>
    <n v="23"/>
    <n v="6.5714285714285711E-2"/>
    <n v="327"/>
    <n v="23"/>
  </r>
  <r>
    <s v="Baked Goods"/>
    <n v="247"/>
    <x v="0"/>
    <n v="348"/>
    <s v="Room Temperature"/>
    <s v="Regular"/>
    <s v="Winter"/>
    <s v="Finger Food"/>
    <s v="Suburban"/>
    <s v="Moderate"/>
    <n v="16"/>
    <n v="4.5977011494252873E-2"/>
    <n v="332"/>
    <n v="16"/>
  </r>
  <r>
    <s v="Baked Goods"/>
    <n v="380"/>
    <x v="0"/>
    <n v="480"/>
    <s v="Room Temperature"/>
    <s v="Regular"/>
    <s v="All Seasons"/>
    <s v="Buffet"/>
    <s v="Suburban"/>
    <s v="Moderate"/>
    <n v="30"/>
    <n v="6.25E-2"/>
    <n v="450"/>
    <n v="30"/>
  </r>
  <r>
    <s v="Baked Goods"/>
    <n v="350"/>
    <x v="0"/>
    <n v="450"/>
    <s v="Room Temperature"/>
    <s v="Regular"/>
    <s v="Winter"/>
    <s v="Sit-down Dinner"/>
    <s v="Suburban"/>
    <s v="High"/>
    <n v="35"/>
    <n v="7.7777777777777779E-2"/>
    <n v="415"/>
    <n v="35"/>
  </r>
  <r>
    <s v="Dairy Products"/>
    <n v="300"/>
    <x v="1"/>
    <n v="400"/>
    <s v="Room Temperature"/>
    <s v="Regular"/>
    <s v="Summer"/>
    <s v="Sit-down Dinner"/>
    <s v="Suburban"/>
    <s v="Low"/>
    <n v="20"/>
    <n v="0.05"/>
    <n v="380"/>
    <n v="20"/>
  </r>
  <r>
    <s v="Baked Goods"/>
    <n v="380"/>
    <x v="3"/>
    <n v="480"/>
    <s v="Room Temperature"/>
    <s v="Regular"/>
    <s v="Winter"/>
    <s v="Buffet"/>
    <s v="Suburban"/>
    <s v="Moderate"/>
    <n v="30"/>
    <n v="6.25E-2"/>
    <n v="450"/>
    <n v="30"/>
  </r>
  <r>
    <s v="Fruits"/>
    <n v="380"/>
    <x v="3"/>
    <n v="500"/>
    <s v="Room Temperature"/>
    <s v="Regular"/>
    <s v="Winter"/>
    <s v="Sit-down Dinner"/>
    <s v="Suburban"/>
    <s v="High"/>
    <n v="35"/>
    <n v="7.0000000000000007E-2"/>
    <n v="464.99999999999994"/>
    <n v="35.000000000000057"/>
  </r>
  <r>
    <s v="Vegetables"/>
    <n v="300"/>
    <x v="3"/>
    <n v="400"/>
    <s v="Refrigerated"/>
    <s v="Regular"/>
    <s v="Winter"/>
    <s v="Sit-down Dinner"/>
    <s v="Suburban"/>
    <s v="High"/>
    <n v="35"/>
    <n v="8.7499999999999994E-2"/>
    <n v="365"/>
    <n v="35"/>
  </r>
  <r>
    <s v="Baked Goods"/>
    <n v="300"/>
    <x v="3"/>
    <n v="400"/>
    <s v="Room Temperature"/>
    <s v="Regular"/>
    <s v="All Seasons"/>
    <s v="Buffet"/>
    <s v="Suburban"/>
    <s v="Low"/>
    <n v="20"/>
    <n v="0.05"/>
    <n v="380"/>
    <n v="20"/>
  </r>
  <r>
    <s v="Dairy Products"/>
    <n v="300"/>
    <x v="2"/>
    <n v="400"/>
    <s v="Room Temperature"/>
    <s v="Regular"/>
    <s v="All Seasons"/>
    <s v="Finger Food"/>
    <s v="Rural"/>
    <s v="Moderate"/>
    <n v="25"/>
    <n v="6.25E-2"/>
    <n v="375"/>
    <n v="25"/>
  </r>
  <r>
    <s v="Baked Goods"/>
    <n v="320"/>
    <x v="2"/>
    <n v="400"/>
    <s v="Room Temperature"/>
    <s v="Regular"/>
    <s v="All Seasons"/>
    <s v="Finger Food"/>
    <s v="Suburban"/>
    <s v="Moderate"/>
    <n v="25"/>
    <n v="6.25E-2"/>
    <n v="375"/>
    <n v="25"/>
  </r>
  <r>
    <s v="Baked Goods"/>
    <n v="300"/>
    <x v="3"/>
    <n v="400"/>
    <s v="Room Temperature"/>
    <s v="Regular"/>
    <s v="All Seasons"/>
    <s v="Buffet"/>
    <s v="Urban"/>
    <s v="Moderate"/>
    <n v="30"/>
    <n v="7.4999999999999997E-2"/>
    <n v="370"/>
    <n v="30"/>
  </r>
  <r>
    <s v="Baked Goods"/>
    <n v="280"/>
    <x v="3"/>
    <n v="350"/>
    <s v="Room Temperature"/>
    <s v="Regular"/>
    <s v="Winter"/>
    <s v="Finger Food"/>
    <s v="Rural"/>
    <s v="Moderate"/>
    <n v="15"/>
    <n v="4.2857142857142858E-2"/>
    <n v="335"/>
    <n v="15"/>
  </r>
  <r>
    <s v="Baked Goods"/>
    <n v="208"/>
    <x v="0"/>
    <n v="282"/>
    <s v="Room Temperature"/>
    <s v="Regular"/>
    <s v="All Seasons"/>
    <s v="Sit-down Dinner"/>
    <s v="Urban"/>
    <s v="Moderate"/>
    <n v="22"/>
    <n v="7.8014184397163122E-2"/>
    <n v="260"/>
    <n v="22"/>
  </r>
  <r>
    <s v="Baked Goods"/>
    <n v="320"/>
    <x v="2"/>
    <n v="400"/>
    <s v="Room Temperature"/>
    <s v="Occasional"/>
    <s v="All Seasons"/>
    <s v="Sit-down Dinner"/>
    <s v="Suburban"/>
    <s v="High"/>
    <n v="35"/>
    <n v="8.7499999999999994E-2"/>
    <n v="365"/>
    <n v="35"/>
  </r>
  <r>
    <s v="Baked Goods"/>
    <n v="300"/>
    <x v="3"/>
    <n v="400"/>
    <s v="Room Temperature"/>
    <s v="Regular"/>
    <s v="Summer"/>
    <s v="Sit-down Dinner"/>
    <s v="Suburban"/>
    <s v="High"/>
    <n v="40"/>
    <n v="0.1"/>
    <n v="360"/>
    <n v="40"/>
  </r>
  <r>
    <s v="Dairy Products"/>
    <n v="240"/>
    <x v="3"/>
    <n v="450"/>
    <s v="Room Temperature"/>
    <s v="Regular"/>
    <s v="All Seasons"/>
    <s v="Sit-down Dinner"/>
    <s v="Suburban"/>
    <s v="Moderate"/>
    <n v="30"/>
    <n v="6.6666666666666666E-2"/>
    <n v="420"/>
    <n v="30"/>
  </r>
  <r>
    <s v="Meat"/>
    <n v="250"/>
    <x v="0"/>
    <n v="500"/>
    <s v="Refrigerated"/>
    <s v="Regular"/>
    <s v="Summer"/>
    <s v="Buffet"/>
    <s v="Urban"/>
    <s v="High"/>
    <n v="40"/>
    <n v="0.08"/>
    <n v="460"/>
    <n v="40"/>
  </r>
  <r>
    <s v="Meat"/>
    <n v="430"/>
    <x v="0"/>
    <n v="477"/>
    <s v="Room Temperature"/>
    <s v="Regular"/>
    <s v="Winter"/>
    <s v="Buffet"/>
    <s v="Urban"/>
    <s v="Low"/>
    <n v="29"/>
    <n v="6.0796645702306078E-2"/>
    <n v="448"/>
    <n v="29"/>
  </r>
  <r>
    <s v="Fruits"/>
    <n v="350"/>
    <x v="3"/>
    <n v="450"/>
    <s v="Refrigerated"/>
    <s v="Regular"/>
    <s v="All Seasons"/>
    <s v="Sit-down Dinner"/>
    <s v="Suburban"/>
    <s v="Moderate"/>
    <n v="25"/>
    <n v="5.5555555555555552E-2"/>
    <n v="425"/>
    <n v="25"/>
  </r>
  <r>
    <s v="Baked Goods"/>
    <n v="300"/>
    <x v="3"/>
    <n v="400"/>
    <s v="Room Temperature"/>
    <s v="Regular"/>
    <s v="Summer"/>
    <s v="Sit-down Dinner"/>
    <s v="Suburban"/>
    <s v="High"/>
    <n v="40"/>
    <n v="0.1"/>
    <n v="360"/>
    <n v="40"/>
  </r>
  <r>
    <s v="Dairy Products"/>
    <n v="220"/>
    <x v="3"/>
    <n v="300"/>
    <s v="Room Temperature"/>
    <s v="Regular"/>
    <s v="Winter"/>
    <s v="Finger Food"/>
    <s v="Suburban"/>
    <s v="Moderate"/>
    <n v="15"/>
    <n v="0.05"/>
    <n v="285"/>
    <n v="15"/>
  </r>
  <r>
    <s v="Baked Goods"/>
    <n v="280"/>
    <x v="3"/>
    <n v="480"/>
    <s v="Room Temperature"/>
    <s v="Regular"/>
    <s v="All Seasons"/>
    <s v="Sit-down Dinner"/>
    <s v="Suburban"/>
    <s v="Low"/>
    <n v="15"/>
    <n v="3.125E-2"/>
    <n v="465"/>
    <n v="15"/>
  </r>
  <r>
    <s v="Baked Goods"/>
    <n v="350"/>
    <x v="3"/>
    <n v="450"/>
    <s v="Room Temperature"/>
    <s v="Regular"/>
    <s v="All Seasons"/>
    <s v="Sit-down Dinner"/>
    <s v="Suburban"/>
    <s v="Moderate"/>
    <n v="25"/>
    <n v="5.5555555555555552E-2"/>
    <n v="425"/>
    <n v="25"/>
  </r>
  <r>
    <s v="Dairy Products"/>
    <n v="350"/>
    <x v="3"/>
    <n v="450"/>
    <s v="Room Temperature"/>
    <s v="Regular"/>
    <s v="All Seasons"/>
    <s v="Sit-down Dinner"/>
    <s v="Rural"/>
    <s v="Moderate"/>
    <n v="25"/>
    <n v="5.5555555555555552E-2"/>
    <n v="425"/>
    <n v="25"/>
  </r>
  <r>
    <s v="Fruits"/>
    <n v="320"/>
    <x v="2"/>
    <n v="400"/>
    <s v="Refrigerated"/>
    <s v="Regular"/>
    <s v="Summer"/>
    <s v="Buffet"/>
    <s v="Rural"/>
    <s v="High"/>
    <n v="35"/>
    <n v="8.7499999999999994E-2"/>
    <n v="365"/>
    <n v="35"/>
  </r>
  <r>
    <s v="Meat"/>
    <n v="300"/>
    <x v="2"/>
    <n v="400"/>
    <s v="Refrigerated"/>
    <s v="Regular"/>
    <s v="Winter"/>
    <s v="Finger Food"/>
    <s v="Suburban"/>
    <s v="Low"/>
    <n v="15"/>
    <n v="3.7499999999999999E-2"/>
    <n v="385"/>
    <n v="15"/>
  </r>
  <r>
    <s v="Meat"/>
    <n v="380"/>
    <x v="2"/>
    <n v="480"/>
    <s v="Refrigerated"/>
    <s v="Occasional"/>
    <s v="Winter"/>
    <s v="Buffet"/>
    <s v="Suburban"/>
    <s v="Moderate"/>
    <n v="30"/>
    <n v="6.25E-2"/>
    <n v="450"/>
    <n v="30"/>
  </r>
  <r>
    <s v="Meat"/>
    <n v="300"/>
    <x v="0"/>
    <n v="400"/>
    <s v="Refrigerated"/>
    <s v="Occasional"/>
    <s v="Winter"/>
    <s v="Finger Food"/>
    <s v="Suburban"/>
    <s v="Low"/>
    <n v="20"/>
    <n v="0.05"/>
    <n v="380"/>
    <n v="20"/>
  </r>
  <r>
    <s v="Meat"/>
    <n v="250"/>
    <x v="2"/>
    <n v="350"/>
    <s v="Refrigerated"/>
    <s v="Regular"/>
    <s v="Winter"/>
    <s v="Sit-down Dinner"/>
    <s v="Urban"/>
    <s v="Moderate"/>
    <n v="25"/>
    <n v="7.1428571428571425E-2"/>
    <n v="325"/>
    <n v="25"/>
  </r>
  <r>
    <s v="Fruits"/>
    <n v="380"/>
    <x v="0"/>
    <n v="500"/>
    <s v="Refrigerated"/>
    <s v="Regular"/>
    <s v="Summer"/>
    <s v="Sit-down Dinner"/>
    <s v="Urban"/>
    <s v="High"/>
    <n v="35"/>
    <n v="7.0000000000000007E-2"/>
    <n v="464.99999999999994"/>
    <n v="35.000000000000057"/>
  </r>
  <r>
    <s v="Meat"/>
    <n v="280"/>
    <x v="0"/>
    <n v="350"/>
    <s v="Refrigerated"/>
    <s v="Regular"/>
    <s v="Summer"/>
    <s v="Sit-down Dinner"/>
    <s v="Suburban"/>
    <s v="Low"/>
    <n v="25"/>
    <n v="7.1428571428571425E-2"/>
    <n v="325"/>
    <n v="25"/>
  </r>
  <r>
    <s v="Meat"/>
    <n v="350"/>
    <x v="0"/>
    <n v="450"/>
    <s v="Refrigerated"/>
    <s v="Regular"/>
    <s v="Summer"/>
    <s v="Sit-down Dinner"/>
    <s v="Suburban"/>
    <s v="High"/>
    <n v="45"/>
    <n v="0.1"/>
    <n v="405"/>
    <n v="45"/>
  </r>
  <r>
    <s v="Meat"/>
    <n v="320"/>
    <x v="2"/>
    <n v="400"/>
    <s v="Refrigerated"/>
    <s v="Regular"/>
    <s v="All Seasons"/>
    <s v="Sit-down Dinner"/>
    <s v="Urban"/>
    <s v="High"/>
    <n v="35"/>
    <n v="8.7499999999999994E-2"/>
    <n v="365"/>
    <n v="35"/>
  </r>
  <r>
    <s v="Meat"/>
    <n v="380"/>
    <x v="0"/>
    <n v="480"/>
    <s v="Refrigerated"/>
    <s v="Regular"/>
    <s v="Winter"/>
    <s v="Buffet"/>
    <s v="Urban"/>
    <s v="Moderate"/>
    <n v="30"/>
    <n v="6.25E-2"/>
    <n v="450"/>
    <n v="30"/>
  </r>
  <r>
    <s v="Meat"/>
    <n v="250"/>
    <x v="0"/>
    <n v="350"/>
    <s v="Refrigerated"/>
    <s v="Regular"/>
    <s v="Winter"/>
    <s v="Finger Food"/>
    <s v="Urban"/>
    <s v="High"/>
    <n v="30"/>
    <n v="8.5714285714285715E-2"/>
    <n v="320"/>
    <n v="30"/>
  </r>
  <r>
    <s v="Meat"/>
    <n v="280"/>
    <x v="2"/>
    <n v="350"/>
    <s v="Refrigerated"/>
    <s v="Occasional"/>
    <s v="Summer"/>
    <s v="Finger Food"/>
    <s v="Rural"/>
    <s v="Low"/>
    <n v="20"/>
    <n v="5.7142857142857141E-2"/>
    <n v="330"/>
    <n v="20"/>
  </r>
  <r>
    <s v="Meat"/>
    <n v="429"/>
    <x v="1"/>
    <n v="496"/>
    <s v="Refrigerated"/>
    <s v="Regular"/>
    <s v="Winter"/>
    <s v="Sit-down Dinner"/>
    <s v="Urban"/>
    <s v="Low"/>
    <n v="42"/>
    <n v="8.4677419354838704E-2"/>
    <n v="454"/>
    <n v="42"/>
  </r>
  <r>
    <s v="Dairy Products"/>
    <n v="320"/>
    <x v="2"/>
    <n v="400"/>
    <s v="Room Temperature"/>
    <s v="Regular"/>
    <s v="Summer"/>
    <s v="Buffet"/>
    <s v="Rural"/>
    <s v="High"/>
    <n v="30"/>
    <n v="7.4999999999999997E-2"/>
    <n v="370"/>
    <n v="30"/>
  </r>
  <r>
    <s v="Meat"/>
    <n v="400"/>
    <x v="2"/>
    <n v="500"/>
    <s v="Refrigerated"/>
    <s v="Occasional"/>
    <s v="Summer"/>
    <s v="Sit-down Dinner"/>
    <s v="Suburban"/>
    <s v="High"/>
    <n v="50"/>
    <n v="0.1"/>
    <n v="450"/>
    <n v="50"/>
  </r>
  <r>
    <s v="Fruits"/>
    <n v="400"/>
    <x v="2"/>
    <n v="450"/>
    <s v="Room Temperature"/>
    <s v="Regular"/>
    <s v="All Seasons"/>
    <s v="Buffet"/>
    <s v="Urban"/>
    <s v="Moderate"/>
    <n v="30"/>
    <n v="6.6666666666666666E-2"/>
    <n v="420"/>
    <n v="30"/>
  </r>
  <r>
    <s v="Meat"/>
    <n v="208"/>
    <x v="0"/>
    <n v="282"/>
    <s v="Refrigerated"/>
    <s v="Regular"/>
    <s v="Winter"/>
    <s v="Sit-down Dinner"/>
    <s v="Urban"/>
    <s v="Moderate"/>
    <n v="22"/>
    <n v="7.8014184397163122E-2"/>
    <n v="260"/>
    <n v="22"/>
  </r>
  <r>
    <s v="Fruits"/>
    <n v="320"/>
    <x v="3"/>
    <n v="400"/>
    <s v="Room Temperature"/>
    <s v="Regular"/>
    <s v="Summer"/>
    <s v="Buffet"/>
    <s v="Rural"/>
    <s v="High"/>
    <n v="30"/>
    <n v="7.4999999999999997E-2"/>
    <n v="370"/>
    <n v="30"/>
  </r>
  <r>
    <s v="Vegetables"/>
    <n v="350"/>
    <x v="2"/>
    <n v="450"/>
    <s v="Refrigerated"/>
    <s v="Occasional"/>
    <s v="Summer"/>
    <s v="Finger Food"/>
    <s v="Suburban"/>
    <s v="Low"/>
    <n v="20"/>
    <n v="4.4444444444444446E-2"/>
    <n v="430"/>
    <n v="20"/>
  </r>
  <r>
    <s v="Vegetables"/>
    <n v="280"/>
    <x v="0"/>
    <n v="350"/>
    <s v="Refrigerated"/>
    <s v="Regular"/>
    <s v="Winter"/>
    <s v="Sit-down Dinner"/>
    <s v="Urban"/>
    <s v="Low"/>
    <n v="25"/>
    <n v="7.1428571428571425E-2"/>
    <n v="325"/>
    <n v="25"/>
  </r>
  <r>
    <s v="Meat"/>
    <n v="350"/>
    <x v="2"/>
    <n v="450"/>
    <s v="Refrigerated"/>
    <s v="Regular"/>
    <s v="Summer"/>
    <s v="Sit-down Dinner"/>
    <s v="Suburban"/>
    <s v="Moderate"/>
    <n v="25"/>
    <n v="5.5555555555555552E-2"/>
    <n v="425"/>
    <n v="25"/>
  </r>
  <r>
    <s v="Fruits"/>
    <n v="300"/>
    <x v="2"/>
    <n v="450"/>
    <s v="Room Temperature"/>
    <s v="Regular"/>
    <s v="All Seasons"/>
    <s v="Finger Food"/>
    <s v="Rural"/>
    <s v="High"/>
    <n v="35"/>
    <n v="7.7777777777777779E-2"/>
    <n v="415"/>
    <n v="35"/>
  </r>
  <r>
    <s v="Fruits"/>
    <n v="275"/>
    <x v="2"/>
    <n v="388"/>
    <s v="Room Temperature"/>
    <s v="Regular"/>
    <s v="Winter"/>
    <s v="Finger Food"/>
    <s v="Rural"/>
    <s v="Low"/>
    <n v="16"/>
    <n v="4.1237113402061855E-2"/>
    <n v="372"/>
    <n v="16"/>
  </r>
  <r>
    <s v="Fruits"/>
    <n v="220"/>
    <x v="1"/>
    <n v="450"/>
    <s v="Room Temperature"/>
    <s v="Regular"/>
    <s v="Summer"/>
    <s v="Finger Food"/>
    <s v="Rural"/>
    <s v="Low"/>
    <n v="20"/>
    <n v="4.4444444444444446E-2"/>
    <n v="430"/>
    <n v="20"/>
  </r>
  <r>
    <s v="Baked Goods"/>
    <n v="400"/>
    <x v="2"/>
    <n v="500"/>
    <s v="Room Temperature"/>
    <s v="Regular"/>
    <s v="Summer"/>
    <s v="Buffet"/>
    <s v="Rural"/>
    <s v="High"/>
    <n v="30"/>
    <n v="0.06"/>
    <n v="470"/>
    <n v="30"/>
  </r>
  <r>
    <s v="Vegetables"/>
    <n v="302"/>
    <x v="3"/>
    <n v="371"/>
    <s v="Refrigerated"/>
    <s v="Regular"/>
    <s v="Winter"/>
    <s v="Buffet"/>
    <s v="Suburban"/>
    <s v="Low"/>
    <n v="27"/>
    <n v="7.277628032345014E-2"/>
    <n v="344"/>
    <n v="27"/>
  </r>
  <r>
    <s v="Baked Goods"/>
    <n v="320"/>
    <x v="0"/>
    <n v="400"/>
    <s v="Room Temperature"/>
    <s v="Regular"/>
    <s v="All Seasons"/>
    <s v="Buffet"/>
    <s v="Urban"/>
    <s v="High"/>
    <n v="45"/>
    <n v="0.1125"/>
    <n v="355"/>
    <n v="45"/>
  </r>
  <r>
    <s v="Meat"/>
    <n v="397"/>
    <x v="2"/>
    <n v="482"/>
    <s v="Room Temperature"/>
    <s v="Regular"/>
    <s v="Winter"/>
    <s v="Sit-down Dinner"/>
    <s v="Suburban"/>
    <s v="Moderate"/>
    <n v="31"/>
    <n v="6.4315352697095429E-2"/>
    <n v="451"/>
    <n v="31"/>
  </r>
  <r>
    <s v="Vegetables"/>
    <n v="320"/>
    <x v="3"/>
    <n v="400"/>
    <s v="Refrigerated"/>
    <s v="Regular"/>
    <s v="All Seasons"/>
    <s v="Buffet"/>
    <s v="Rural"/>
    <s v="High"/>
    <n v="30"/>
    <n v="7.4999999999999997E-2"/>
    <n v="370"/>
    <n v="30"/>
  </r>
  <r>
    <s v="Meat"/>
    <n v="300"/>
    <x v="3"/>
    <n v="400"/>
    <s v="Room Temperature"/>
    <s v="Regular"/>
    <s v="Winter"/>
    <s v="Finger Food"/>
    <s v="Suburban"/>
    <s v="Low"/>
    <n v="15"/>
    <n v="3.7499999999999999E-2"/>
    <n v="385"/>
    <n v="15"/>
  </r>
  <r>
    <s v="Dairy Products"/>
    <n v="300"/>
    <x v="0"/>
    <n v="400"/>
    <s v="Room Temperature"/>
    <s v="Regular"/>
    <s v="Winter"/>
    <s v="Finger Food"/>
    <s v="Urban"/>
    <s v="Low"/>
    <n v="20"/>
    <n v="0.05"/>
    <n v="380"/>
    <n v="20"/>
  </r>
  <r>
    <s v="Fruits"/>
    <n v="300"/>
    <x v="2"/>
    <n v="400"/>
    <s v="Refrigerated"/>
    <s v="Occasional"/>
    <s v="All Seasons"/>
    <s v="Sit-down Dinner"/>
    <s v="Suburban"/>
    <s v="Low"/>
    <n v="20"/>
    <n v="0.05"/>
    <n v="380"/>
    <n v="20"/>
  </r>
  <r>
    <s v="Baked Goods"/>
    <n v="320"/>
    <x v="1"/>
    <n v="400"/>
    <s v="Room Temperature"/>
    <s v="Regular"/>
    <s v="Winter"/>
    <s v="Finger Food"/>
    <s v="Urban"/>
    <s v="Moderate"/>
    <n v="15"/>
    <n v="3.7499999999999999E-2"/>
    <n v="385"/>
    <n v="15"/>
  </r>
  <r>
    <s v="Meat"/>
    <n v="230"/>
    <x v="1"/>
    <n v="500"/>
    <s v="Room Temperature"/>
    <s v="Regular"/>
    <s v="Winter"/>
    <s v="Sit-down Dinner"/>
    <s v="Suburban"/>
    <s v="Moderate"/>
    <n v="30"/>
    <n v="0.06"/>
    <n v="470"/>
    <n v="30"/>
  </r>
  <r>
    <s v="Meat"/>
    <n v="320"/>
    <x v="3"/>
    <n v="400"/>
    <s v="Refrigerated"/>
    <s v="Regular"/>
    <s v="Summer"/>
    <s v="Sit-down Dinner"/>
    <s v="Suburban"/>
    <s v="High"/>
    <n v="35"/>
    <n v="8.7499999999999994E-2"/>
    <n v="365"/>
    <n v="35"/>
  </r>
  <r>
    <s v="Meat"/>
    <n v="280"/>
    <x v="2"/>
    <n v="350"/>
    <s v="Refrigerated"/>
    <s v="Occasional"/>
    <s v="All Seasons"/>
    <s v="Finger Food"/>
    <s v="Rural"/>
    <s v="Low"/>
    <n v="20"/>
    <n v="5.7142857142857141E-2"/>
    <n v="330"/>
    <n v="20"/>
  </r>
  <r>
    <s v="Fruits"/>
    <n v="280"/>
    <x v="2"/>
    <n v="350"/>
    <s v="Refrigerated"/>
    <s v="Occasional"/>
    <s v="Summer"/>
    <s v="Finger Food"/>
    <s v="Suburban"/>
    <s v="Low"/>
    <n v="20"/>
    <n v="5.7142857142857141E-2"/>
    <n v="330"/>
    <n v="20"/>
  </r>
  <r>
    <s v="Meat"/>
    <n v="320"/>
    <x v="2"/>
    <n v="400"/>
    <s v="Refrigerated"/>
    <s v="Regular"/>
    <s v="Summer"/>
    <s v="Sit-down Dinner"/>
    <s v="Suburban"/>
    <s v="High"/>
    <n v="35"/>
    <n v="8.7499999999999994E-2"/>
    <n v="365"/>
    <n v="35"/>
  </r>
  <r>
    <s v="Meat"/>
    <n v="300"/>
    <x v="1"/>
    <n v="400"/>
    <s v="Refrigerated"/>
    <s v="Regular"/>
    <s v="Winter"/>
    <s v="Sit-down Dinner"/>
    <s v="Suburban"/>
    <s v="High"/>
    <n v="35"/>
    <n v="8.7499999999999994E-2"/>
    <n v="365"/>
    <n v="35"/>
  </r>
  <r>
    <s v="Fruits"/>
    <n v="280"/>
    <x v="2"/>
    <n v="350"/>
    <s v="Room Temperature"/>
    <s v="Regular"/>
    <s v="Summer"/>
    <s v="Sit-down Dinner"/>
    <s v="Urban"/>
    <s v="Low"/>
    <n v="25"/>
    <n v="7.1428571428571425E-2"/>
    <n v="325"/>
    <n v="25"/>
  </r>
  <r>
    <s v="Meat"/>
    <n v="400"/>
    <x v="1"/>
    <n v="500"/>
    <s v="Refrigerated"/>
    <s v="Occasional"/>
    <s v="All Seasons"/>
    <s v="Sit-down Dinner"/>
    <s v="Suburban"/>
    <s v="High"/>
    <n v="45"/>
    <n v="0.09"/>
    <n v="455"/>
    <n v="45"/>
  </r>
  <r>
    <s v="Meat"/>
    <n v="250"/>
    <x v="3"/>
    <n v="350"/>
    <s v="Refrigerated"/>
    <s v="Regular"/>
    <s v="Summer"/>
    <s v="Finger Food"/>
    <s v="Suburban"/>
    <s v="Moderate"/>
    <n v="20"/>
    <n v="5.7142857142857141E-2"/>
    <n v="330"/>
    <n v="20"/>
  </r>
  <r>
    <s v="Baked Goods"/>
    <n v="400"/>
    <x v="0"/>
    <n v="500"/>
    <s v="Room Temperature"/>
    <s v="Regular"/>
    <s v="Summer"/>
    <s v="Sit-down Dinner"/>
    <s v="Urban"/>
    <s v="High"/>
    <n v="50"/>
    <n v="0.1"/>
    <n v="450"/>
    <n v="50"/>
  </r>
  <r>
    <s v="Baked Goods"/>
    <n v="342"/>
    <x v="0"/>
    <n v="405"/>
    <s v="Room Temperature"/>
    <s v="Regular"/>
    <s v="Summer"/>
    <s v="Finger Food"/>
    <s v="Urban"/>
    <s v="Moderate"/>
    <n v="29"/>
    <n v="7.160493827160494E-2"/>
    <n v="376"/>
    <n v="29"/>
  </r>
  <r>
    <s v="Vegetables"/>
    <n v="350"/>
    <x v="1"/>
    <n v="450"/>
    <s v="Refrigerated"/>
    <s v="Regular"/>
    <s v="Summer"/>
    <s v="Sit-down Dinner"/>
    <s v="Suburban"/>
    <s v="Moderate"/>
    <n v="25"/>
    <n v="5.5555555555555552E-2"/>
    <n v="425"/>
    <n v="25"/>
  </r>
  <r>
    <s v="Fruits"/>
    <n v="250"/>
    <x v="2"/>
    <n v="350"/>
    <s v="Refrigerated"/>
    <s v="Regular"/>
    <s v="Winter"/>
    <s v="Sit-down Dinner"/>
    <s v="Urban"/>
    <s v="Moderate"/>
    <n v="20"/>
    <n v="5.7142857142857141E-2"/>
    <n v="330"/>
    <n v="20"/>
  </r>
  <r>
    <s v="Baked Goods"/>
    <n v="320"/>
    <x v="1"/>
    <n v="480"/>
    <s v="Room Temperature"/>
    <s v="Regular"/>
    <s v="Summer"/>
    <s v="Buffet"/>
    <s v="Suburban"/>
    <s v="High"/>
    <n v="40"/>
    <n v="8.3333333333333329E-2"/>
    <n v="440"/>
    <n v="40"/>
  </r>
  <r>
    <s v="Vegetables"/>
    <n v="320"/>
    <x v="0"/>
    <n v="400"/>
    <s v="Room Temperature"/>
    <s v="Regular"/>
    <s v="Winter"/>
    <s v="Buffet"/>
    <s v="Urban"/>
    <s v="Moderate"/>
    <n v="25"/>
    <n v="6.25E-2"/>
    <n v="375"/>
    <n v="25"/>
  </r>
  <r>
    <s v="Fruits"/>
    <n v="400"/>
    <x v="1"/>
    <n v="500"/>
    <s v="Room Temperature"/>
    <s v="Regular"/>
    <s v="Summer"/>
    <s v="Sit-down Dinner"/>
    <s v="Urban"/>
    <s v="High"/>
    <n v="50"/>
    <n v="0.1"/>
    <n v="450"/>
    <n v="50"/>
  </r>
  <r>
    <s v="Fruits"/>
    <n v="320"/>
    <x v="0"/>
    <n v="400"/>
    <s v="Room Temperature"/>
    <s v="Regular"/>
    <s v="Winter"/>
    <s v="Finger Food"/>
    <s v="Urban"/>
    <s v="Moderate"/>
    <n v="20"/>
    <n v="0.05"/>
    <n v="380"/>
    <n v="20"/>
  </r>
  <r>
    <s v="Meat"/>
    <n v="250"/>
    <x v="3"/>
    <n v="480"/>
    <s v="Room Temperature"/>
    <s v="Regular"/>
    <s v="Winter"/>
    <s v="Finger Food"/>
    <s v="Rural"/>
    <s v="Low"/>
    <n v="20"/>
    <n v="4.1666666666666664E-2"/>
    <n v="460"/>
    <n v="20"/>
  </r>
  <r>
    <s v="Baked Goods"/>
    <n v="350"/>
    <x v="0"/>
    <n v="450"/>
    <s v="Room Temperature"/>
    <s v="Regular"/>
    <s v="Winter"/>
    <s v="Finger Food"/>
    <s v="Urban"/>
    <s v="Low"/>
    <n v="20"/>
    <n v="4.4444444444444446E-2"/>
    <n v="430"/>
    <n v="20"/>
  </r>
  <r>
    <s v="Vegetables"/>
    <n v="400"/>
    <x v="0"/>
    <n v="500"/>
    <s v="Refrigerated"/>
    <s v="Regular"/>
    <s v="Winter"/>
    <s v="Sit-down Dinner"/>
    <s v="Urban"/>
    <s v="High"/>
    <n v="45"/>
    <n v="0.09"/>
    <n v="455"/>
    <n v="45"/>
  </r>
  <r>
    <s v="Meat"/>
    <n v="250"/>
    <x v="3"/>
    <n v="350"/>
    <s v="Room Temperature"/>
    <s v="Regular"/>
    <s v="Summer"/>
    <s v="Buffet"/>
    <s v="Rural"/>
    <s v="Moderate"/>
    <n v="20"/>
    <n v="5.7142857142857141E-2"/>
    <n v="330"/>
    <n v="20"/>
  </r>
  <r>
    <s v="Vegetables"/>
    <n v="434"/>
    <x v="2"/>
    <n v="495"/>
    <s v="Room Temperature"/>
    <s v="Regular"/>
    <s v="Winter"/>
    <s v="Sit-down Dinner"/>
    <s v="Urban"/>
    <s v="Low"/>
    <n v="36"/>
    <n v="7.2727272727272724E-2"/>
    <n v="459"/>
    <n v="36"/>
  </r>
  <r>
    <s v="Vegetables"/>
    <n v="350"/>
    <x v="1"/>
    <n v="450"/>
    <s v="Refrigerated"/>
    <s v="Regular"/>
    <s v="Winter"/>
    <s v="Sit-down Dinner"/>
    <s v="Suburban"/>
    <s v="High"/>
    <n v="45"/>
    <n v="0.1"/>
    <n v="405"/>
    <n v="45"/>
  </r>
  <r>
    <s v="Vegetables"/>
    <n v="400"/>
    <x v="1"/>
    <n v="500"/>
    <s v="Refrigerated"/>
    <s v="Regular"/>
    <s v="Summer"/>
    <s v="Sit-down Dinner"/>
    <s v="Suburban"/>
    <s v="High"/>
    <n v="50"/>
    <n v="0.1"/>
    <n v="450"/>
    <n v="50"/>
  </r>
  <r>
    <s v="Baked Goods"/>
    <n v="280"/>
    <x v="2"/>
    <n v="350"/>
    <s v="Room Temperature"/>
    <s v="Regular"/>
    <s v="Summer"/>
    <s v="Finger Food"/>
    <s v="Urban"/>
    <s v="Moderate"/>
    <n v="15"/>
    <n v="4.2857142857142858E-2"/>
    <n v="335"/>
    <n v="15"/>
  </r>
  <r>
    <s v="Fruits"/>
    <n v="250"/>
    <x v="3"/>
    <n v="350"/>
    <s v="Refrigerated"/>
    <s v="Regular"/>
    <s v="All Seasons"/>
    <s v="Buffet"/>
    <s v="Suburban"/>
    <s v="Moderate"/>
    <n v="20"/>
    <n v="5.7142857142857141E-2"/>
    <n v="330"/>
    <n v="20"/>
  </r>
  <r>
    <s v="Baked Goods"/>
    <n v="300"/>
    <x v="2"/>
    <n v="400"/>
    <s v="Room Temperature"/>
    <s v="Regular"/>
    <s v="Summer"/>
    <s v="Sit-down Dinner"/>
    <s v="Suburban"/>
    <s v="High"/>
    <n v="40"/>
    <n v="0.1"/>
    <n v="360"/>
    <n v="40"/>
  </r>
  <r>
    <s v="Vegetables"/>
    <n v="250"/>
    <x v="0"/>
    <n v="350"/>
    <s v="Refrigerated"/>
    <s v="Occasional"/>
    <s v="Summer"/>
    <s v="Finger Food"/>
    <s v="Suburban"/>
    <s v="Moderate"/>
    <n v="20"/>
    <n v="5.7142857142857141E-2"/>
    <n v="330"/>
    <n v="20"/>
  </r>
  <r>
    <s v="Baked Goods"/>
    <n v="300"/>
    <x v="1"/>
    <n v="400"/>
    <s v="Room Temperature"/>
    <s v="Regular"/>
    <s v="Winter"/>
    <s v="Finger Food"/>
    <s v="Suburban"/>
    <s v="Moderate"/>
    <n v="25"/>
    <n v="6.25E-2"/>
    <n v="375"/>
    <n v="25"/>
  </r>
  <r>
    <s v="Vegetables"/>
    <n v="300"/>
    <x v="2"/>
    <n v="400"/>
    <s v="Refrigerated"/>
    <s v="Occasional"/>
    <s v="Summer"/>
    <s v="Finger Food"/>
    <s v="Suburban"/>
    <s v="Moderate"/>
    <n v="25"/>
    <n v="6.25E-2"/>
    <n v="375"/>
    <n v="25"/>
  </r>
  <r>
    <s v="Dairy Products"/>
    <n v="280"/>
    <x v="3"/>
    <n v="350"/>
    <s v="Room Temperature"/>
    <s v="Regular"/>
    <s v="Winter"/>
    <s v="Buffet"/>
    <s v="Urban"/>
    <s v="Low"/>
    <n v="20"/>
    <n v="5.7142857142857141E-2"/>
    <n v="330"/>
    <n v="20"/>
  </r>
  <r>
    <s v="Baked Goods"/>
    <n v="432"/>
    <x v="2"/>
    <n v="477"/>
    <s v="Room Temperature"/>
    <s v="Regular"/>
    <s v="Winter"/>
    <s v="Sit-down Dinner"/>
    <s v="Suburban"/>
    <s v="Low"/>
    <n v="23"/>
    <n v="4.8218029350104823E-2"/>
    <n v="454"/>
    <n v="23"/>
  </r>
  <r>
    <s v="Vegetables"/>
    <n v="300"/>
    <x v="3"/>
    <n v="400"/>
    <s v="Room Temperature"/>
    <s v="Regular"/>
    <s v="Summer"/>
    <s v="Finger Food"/>
    <s v="Rural"/>
    <s v="Low"/>
    <n v="20"/>
    <n v="0.05"/>
    <n v="380"/>
    <n v="20"/>
  </r>
  <r>
    <s v="Dairy Products"/>
    <n v="300"/>
    <x v="2"/>
    <n v="400"/>
    <s v="Room Temperature"/>
    <s v="Regular"/>
    <s v="Winter"/>
    <s v="Sit-down Dinner"/>
    <s v="Rural"/>
    <s v="High"/>
    <n v="40"/>
    <n v="0.1"/>
    <n v="360"/>
    <n v="40"/>
  </r>
  <r>
    <s v="Dairy Products"/>
    <n v="320"/>
    <x v="0"/>
    <n v="480"/>
    <s v="Room Temperature"/>
    <s v="Regular"/>
    <s v="All Seasons"/>
    <s v="Buffet"/>
    <s v="Suburban"/>
    <s v="High"/>
    <n v="40"/>
    <n v="8.3333333333333329E-2"/>
    <n v="440"/>
    <n v="40"/>
  </r>
  <r>
    <s v="Vegetables"/>
    <n v="320"/>
    <x v="3"/>
    <n v="400"/>
    <s v="Refrigerated"/>
    <s v="Regular"/>
    <s v="Winter"/>
    <s v="Sit-down Dinner"/>
    <s v="Urban"/>
    <s v="High"/>
    <n v="35"/>
    <n v="8.7499999999999994E-2"/>
    <n v="365"/>
    <n v="35"/>
  </r>
  <r>
    <s v="Dairy Products"/>
    <n v="300"/>
    <x v="0"/>
    <n v="400"/>
    <s v="Room Temperature"/>
    <s v="Regular"/>
    <s v="Winter"/>
    <s v="Finger Food"/>
    <s v="Urban"/>
    <s v="Moderate"/>
    <n v="15"/>
    <n v="3.7499999999999999E-2"/>
    <n v="385"/>
    <n v="15"/>
  </r>
  <r>
    <s v="Baked Goods"/>
    <n v="400"/>
    <x v="0"/>
    <n v="500"/>
    <s v="Room Temperature"/>
    <s v="Regular"/>
    <s v="Summer"/>
    <s v="Sit-down Dinner"/>
    <s v="Suburban"/>
    <s v="High"/>
    <n v="40"/>
    <n v="0.08"/>
    <n v="460"/>
    <n v="40"/>
  </r>
  <r>
    <s v="Meat"/>
    <n v="350"/>
    <x v="3"/>
    <n v="450"/>
    <s v="Refrigerated"/>
    <s v="Regular"/>
    <s v="Summer"/>
    <s v="Sit-down Dinner"/>
    <s v="Suburban"/>
    <s v="Moderate"/>
    <n v="25"/>
    <n v="5.5555555555555552E-2"/>
    <n v="425"/>
    <n v="25"/>
  </r>
  <r>
    <s v="Baked Goods"/>
    <n v="320"/>
    <x v="0"/>
    <n v="400"/>
    <s v="Room Temperature"/>
    <s v="Regular"/>
    <s v="Summer"/>
    <s v="Finger Food"/>
    <s v="Suburban"/>
    <s v="Moderate"/>
    <n v="25"/>
    <n v="6.25E-2"/>
    <n v="375"/>
    <n v="25"/>
  </r>
  <r>
    <s v="Meat"/>
    <n v="220"/>
    <x v="3"/>
    <n v="300"/>
    <s v="Room Temperature"/>
    <s v="Occasional"/>
    <s v="Winter"/>
    <s v="Finger Food"/>
    <s v="Rural"/>
    <s v="Moderate"/>
    <n v="15"/>
    <n v="0.05"/>
    <n v="285"/>
    <n v="15"/>
  </r>
  <r>
    <s v="Dairy Products"/>
    <n v="275"/>
    <x v="2"/>
    <n v="388"/>
    <s v="Room Temperature"/>
    <s v="Regular"/>
    <s v="All Seasons"/>
    <s v="Finger Food"/>
    <s v="Suburban"/>
    <s v="Low"/>
    <n v="16"/>
    <n v="4.1237113402061855E-2"/>
    <n v="372"/>
    <n v="16"/>
  </r>
  <r>
    <s v="Vegetables"/>
    <n v="350"/>
    <x v="2"/>
    <n v="450"/>
    <s v="Room Temperature"/>
    <s v="Regular"/>
    <s v="Winter"/>
    <s v="Sit-down Dinner"/>
    <s v="Suburban"/>
    <s v="Moderate"/>
    <n v="25"/>
    <n v="5.5555555555555552E-2"/>
    <n v="425"/>
    <n v="25"/>
  </r>
  <r>
    <s v="Dairy Products"/>
    <n v="320"/>
    <x v="1"/>
    <n v="400"/>
    <s v="Room Temperature"/>
    <s v="Regular"/>
    <s v="Winter"/>
    <s v="Finger Food"/>
    <s v="Suburban"/>
    <s v="Moderate"/>
    <n v="25"/>
    <n v="6.25E-2"/>
    <n v="375"/>
    <n v="25"/>
  </r>
  <r>
    <s v="Fruits"/>
    <n v="380"/>
    <x v="2"/>
    <n v="500"/>
    <s v="Room Temperature"/>
    <s v="Regular"/>
    <s v="All Seasons"/>
    <s v="Sit-down Dinner"/>
    <s v="Suburban"/>
    <s v="High"/>
    <n v="35"/>
    <n v="7.0000000000000007E-2"/>
    <n v="464.99999999999994"/>
    <n v="35.000000000000057"/>
  </r>
  <r>
    <s v="Dairy Products"/>
    <n v="400"/>
    <x v="1"/>
    <n v="500"/>
    <s v="Room Temperature"/>
    <s v="Regular"/>
    <s v="Winter"/>
    <s v="Finger Food"/>
    <s v="Suburban"/>
    <s v="High"/>
    <n v="40"/>
    <n v="0.08"/>
    <n v="460"/>
    <n v="40"/>
  </r>
  <r>
    <s v="Vegetables"/>
    <n v="300"/>
    <x v="3"/>
    <n v="400"/>
    <s v="Refrigerated"/>
    <s v="Regular"/>
    <s v="Summer"/>
    <s v="Finger Food"/>
    <s v="Rural"/>
    <s v="Moderate"/>
    <n v="25"/>
    <n v="6.25E-2"/>
    <n v="375"/>
    <n v="25"/>
  </r>
  <r>
    <s v="Baked Goods"/>
    <n v="275"/>
    <x v="1"/>
    <n v="388"/>
    <s v="Room Temperature"/>
    <s v="Regular"/>
    <s v="All Seasons"/>
    <s v="Finger Food"/>
    <s v="Suburban"/>
    <s v="Low"/>
    <n v="16"/>
    <n v="4.1237113402061855E-2"/>
    <n v="372"/>
    <n v="16"/>
  </r>
  <r>
    <s v="Baked Goods"/>
    <n v="400"/>
    <x v="0"/>
    <n v="350"/>
    <s v="Room Temperature"/>
    <s v="Regular"/>
    <s v="Summer"/>
    <s v="Sit-down Dinner"/>
    <s v="Suburban"/>
    <s v="High"/>
    <n v="35"/>
    <n v="0.1"/>
    <n v="315"/>
    <n v="35"/>
  </r>
  <r>
    <s v="Meat"/>
    <n v="250"/>
    <x v="3"/>
    <n v="350"/>
    <s v="Refrigerated"/>
    <s v="Regular"/>
    <s v="Winter"/>
    <s v="Sit-down Dinner"/>
    <s v="Suburban"/>
    <s v="Moderate"/>
    <n v="25"/>
    <n v="7.1428571428571425E-2"/>
    <n v="325"/>
    <n v="25"/>
  </r>
  <r>
    <s v="Baked Goods"/>
    <n v="434"/>
    <x v="2"/>
    <n v="495"/>
    <s v="Room Temperature"/>
    <s v="Occasional"/>
    <s v="Summer"/>
    <s v="Sit-down Dinner"/>
    <s v="Suburban"/>
    <s v="Low"/>
    <n v="36"/>
    <n v="7.2727272727272724E-2"/>
    <n v="459"/>
    <n v="36"/>
  </r>
  <r>
    <s v="Baked Good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Baked Goods"/>
    <n v="400"/>
    <x v="0"/>
    <n v="500"/>
    <s v="Room Temperature"/>
    <s v="Regular"/>
    <s v="All Seasons"/>
    <s v="Sit-down Dinner"/>
    <s v="Urban"/>
    <s v="Low"/>
    <n v="25"/>
    <n v="0.05"/>
    <n v="475"/>
    <n v="25"/>
  </r>
  <r>
    <s v="Fruits"/>
    <n v="220"/>
    <x v="3"/>
    <n v="300"/>
    <s v="Room Temperature"/>
    <s v="Regular"/>
    <s v="Summer"/>
    <s v="Finger Food"/>
    <s v="Suburban"/>
    <s v="Moderate"/>
    <n v="15"/>
    <n v="0.05"/>
    <n v="285"/>
    <n v="15"/>
  </r>
  <r>
    <s v="Baked Goods"/>
    <n v="280"/>
    <x v="3"/>
    <n v="350"/>
    <s v="Room Temperature"/>
    <s v="Regular"/>
    <s v="Summer"/>
    <s v="Finger Food"/>
    <s v="Suburban"/>
    <s v="Low"/>
    <n v="20"/>
    <n v="5.7142857142857141E-2"/>
    <n v="330"/>
    <n v="20"/>
  </r>
  <r>
    <s v="Baked Goods"/>
    <n v="300"/>
    <x v="2"/>
    <n v="400"/>
    <s v="Room Temperature"/>
    <s v="Regular"/>
    <s v="Winter"/>
    <s v="Sit-down Dinner"/>
    <s v="Suburban"/>
    <s v="Moderate"/>
    <n v="15"/>
    <n v="3.7499999999999999E-2"/>
    <n v="385"/>
    <n v="15"/>
  </r>
  <r>
    <s v="Baked Goods"/>
    <n v="220"/>
    <x v="0"/>
    <n v="300"/>
    <s v="Room Temperature"/>
    <s v="Occasional"/>
    <s v="Summer"/>
    <s v="Finger Food"/>
    <s v="Suburban"/>
    <s v="Moderate"/>
    <n v="15"/>
    <n v="0.05"/>
    <n v="285"/>
    <n v="15"/>
  </r>
  <r>
    <s v="Fruits"/>
    <n v="280"/>
    <x v="3"/>
    <n v="350"/>
    <s v="Room Temperature"/>
    <s v="Regular"/>
    <s v="All Seasons"/>
    <s v="Finger Food"/>
    <s v="Rural"/>
    <s v="Moderate"/>
    <n v="15"/>
    <n v="4.2857142857142858E-2"/>
    <n v="335"/>
    <n v="15"/>
  </r>
  <r>
    <s v="Dairy Products"/>
    <n v="261"/>
    <x v="2"/>
    <n v="350"/>
    <s v="Room Temperature"/>
    <s v="Regular"/>
    <s v="Winter"/>
    <s v="Sit-down Dinner"/>
    <s v="Suburban"/>
    <s v="Moderate"/>
    <n v="23"/>
    <n v="6.5714285714285711E-2"/>
    <n v="327"/>
    <n v="23"/>
  </r>
  <r>
    <s v="Dairy Products"/>
    <n v="275"/>
    <x v="3"/>
    <n v="388"/>
    <s v="Room Temperature"/>
    <s v="Regular"/>
    <s v="Summer"/>
    <s v="Finger Food"/>
    <s v="Suburban"/>
    <s v="Low"/>
    <n v="16"/>
    <n v="4.1237113402061855E-2"/>
    <n v="372"/>
    <n v="16"/>
  </r>
  <r>
    <s v="Dairy Products"/>
    <n v="400"/>
    <x v="0"/>
    <n v="500"/>
    <s v="Room Temperature"/>
    <s v="Occasional"/>
    <s v="Summer"/>
    <s v="Sit-down Dinner"/>
    <s v="Suburban"/>
    <s v="High"/>
    <n v="50"/>
    <n v="0.1"/>
    <n v="450"/>
    <n v="50"/>
  </r>
  <r>
    <s v="Vegetables"/>
    <n v="380"/>
    <x v="3"/>
    <n v="480"/>
    <s v="Room Temperature"/>
    <s v="Regular"/>
    <s v="All Seasons"/>
    <s v="Buffet"/>
    <s v="Suburban"/>
    <s v="Moderate"/>
    <n v="30"/>
    <n v="6.25E-2"/>
    <n v="450"/>
    <n v="30"/>
  </r>
  <r>
    <s v="Dairy Products"/>
    <n v="28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400"/>
    <x v="3"/>
    <n v="500"/>
    <s v="Room Temperature"/>
    <s v="Regular"/>
    <s v="All Seasons"/>
    <s v="Finger Food"/>
    <s v="Suburban"/>
    <s v="High"/>
    <n v="40"/>
    <n v="0.08"/>
    <n v="460"/>
    <n v="40"/>
  </r>
  <r>
    <s v="Dairy Products"/>
    <n v="220"/>
    <x v="0"/>
    <n v="300"/>
    <s v="Room Temperature"/>
    <s v="Regular"/>
    <s v="All Seasons"/>
    <s v="Finger Food"/>
    <s v="Suburban"/>
    <s v="Moderate"/>
    <n v="15"/>
    <n v="0.05"/>
    <n v="285"/>
    <n v="15"/>
  </r>
  <r>
    <s v="Fruits"/>
    <n v="350"/>
    <x v="3"/>
    <n v="450"/>
    <s v="Room Temperature"/>
    <s v="Regular"/>
    <s v="All Seasons"/>
    <s v="Sit-down Dinner"/>
    <s v="Rural"/>
    <s v="Moderate"/>
    <n v="15"/>
    <n v="3.3333333333333333E-2"/>
    <n v="435"/>
    <n v="15"/>
  </r>
  <r>
    <s v="Dairy Products"/>
    <n v="350"/>
    <x v="1"/>
    <n v="450"/>
    <s v="Room Temperature"/>
    <s v="Regular"/>
    <s v="All Seasons"/>
    <s v="Sit-down Dinner"/>
    <s v="Suburban"/>
    <s v="Moderate"/>
    <n v="25"/>
    <n v="5.5555555555555552E-2"/>
    <n v="425"/>
    <n v="25"/>
  </r>
  <r>
    <s v="Dairy Products"/>
    <n v="220"/>
    <x v="3"/>
    <n v="300"/>
    <s v="Room Temperature"/>
    <s v="Regular"/>
    <s v="All Seasons"/>
    <s v="Finger Food"/>
    <s v="Suburban"/>
    <s v="Moderate"/>
    <n v="15"/>
    <n v="0.05"/>
    <n v="285"/>
    <n v="15"/>
  </r>
  <r>
    <s v="Baked Goods"/>
    <n v="220"/>
    <x v="3"/>
    <n v="450"/>
    <s v="Room Temperature"/>
    <s v="Regular"/>
    <s v="All Seasons"/>
    <s v="Finger Food"/>
    <s v="Rural"/>
    <s v="Low"/>
    <n v="20"/>
    <n v="4.4444444444444446E-2"/>
    <n v="430"/>
    <n v="20"/>
  </r>
  <r>
    <s v="Baked Goods"/>
    <n v="220"/>
    <x v="3"/>
    <n v="300"/>
    <s v="Room Temperature"/>
    <s v="Regular"/>
    <s v="Winter"/>
    <s v="Finger Food"/>
    <s v="Rural"/>
    <s v="Moderate"/>
    <n v="15"/>
    <n v="0.05"/>
    <n v="285"/>
    <n v="15"/>
  </r>
  <r>
    <s v="Meat"/>
    <n v="208"/>
    <x v="3"/>
    <n v="282"/>
    <s v="Room Temperature"/>
    <s v="Regular"/>
    <s v="Summer"/>
    <s v="Sit-down Dinner"/>
    <s v="Suburban"/>
    <s v="Moderate"/>
    <n v="22"/>
    <n v="7.8014184397163122E-2"/>
    <n v="260"/>
    <n v="22"/>
  </r>
  <r>
    <s v="Dairy Products"/>
    <n v="250"/>
    <x v="2"/>
    <n v="350"/>
    <s v="Room Temperature"/>
    <s v="Regular"/>
    <s v="All Seasons"/>
    <s v="Sit-down Dinner"/>
    <s v="Suburban"/>
    <s v="High"/>
    <n v="34"/>
    <n v="9.7142857142857142E-2"/>
    <n v="316"/>
    <n v="34"/>
  </r>
  <r>
    <s v="Dairy Products"/>
    <n v="280"/>
    <x v="3"/>
    <n v="350"/>
    <s v="Room Temperature"/>
    <s v="Regular"/>
    <s v="All Seasons"/>
    <s v="Finger Food"/>
    <s v="Rural"/>
    <s v="Low"/>
    <n v="20"/>
    <n v="5.7142857142857141E-2"/>
    <n v="330"/>
    <n v="20"/>
  </r>
  <r>
    <s v="Dairy Products"/>
    <n v="350"/>
    <x v="1"/>
    <n v="450"/>
    <s v="Room Temperature"/>
    <s v="Regular"/>
    <s v="All Seasons"/>
    <s v="Sit-down Dinner"/>
    <s v="Suburban"/>
    <s v="High"/>
    <n v="45"/>
    <n v="0.1"/>
    <n v="405"/>
    <n v="45"/>
  </r>
  <r>
    <s v="Baked Goods"/>
    <n v="250"/>
    <x v="3"/>
    <n v="350"/>
    <s v="Room Temperature"/>
    <s v="Regular"/>
    <s v="Winter"/>
    <s v="Sit-down Dinner"/>
    <s v="Suburban"/>
    <s v="High"/>
    <n v="40"/>
    <n v="0.11428571428571428"/>
    <n v="310"/>
    <n v="40"/>
  </r>
  <r>
    <s v="Dairy Products"/>
    <n v="400"/>
    <x v="0"/>
    <n v="500"/>
    <s v="Room Temperature"/>
    <s v="Regular"/>
    <s v="All Seasons"/>
    <s v="Sit-down Dinner"/>
    <s v="Suburban"/>
    <s v="Low"/>
    <n v="25"/>
    <n v="0.05"/>
    <n v="475"/>
    <n v="25"/>
  </r>
  <r>
    <s v="Baked Goods"/>
    <n v="270"/>
    <x v="3"/>
    <n v="400"/>
    <s v="Room Temperature"/>
    <s v="Regular"/>
    <s v="All Seasons"/>
    <s v="Sit-down Dinner"/>
    <s v="Urban"/>
    <s v="High"/>
    <n v="40"/>
    <n v="0.1"/>
    <n v="360"/>
    <n v="40"/>
  </r>
  <r>
    <s v="Dairy Products"/>
    <n v="250"/>
    <x v="0"/>
    <n v="350"/>
    <s v="Room Temperature"/>
    <s v="Regular"/>
    <s v="All Seasons"/>
    <s v="Sit-down Dinner"/>
    <s v="Urban"/>
    <s v="Moderate"/>
    <n v="25"/>
    <n v="7.1428571428571425E-2"/>
    <n v="325"/>
    <n v="25"/>
  </r>
  <r>
    <s v="Dairy Products"/>
    <n v="250"/>
    <x v="2"/>
    <n v="350"/>
    <s v="Room Temperature"/>
    <s v="Regular"/>
    <s v="All Seasons"/>
    <s v="Sit-down Dinner"/>
    <s v="Suburban"/>
    <s v="Moderate"/>
    <n v="20"/>
    <n v="5.7142857142857141E-2"/>
    <n v="330"/>
    <n v="20"/>
  </r>
  <r>
    <s v="Dairy Products"/>
    <n v="208"/>
    <x v="3"/>
    <n v="282"/>
    <s v="Room Temperature"/>
    <s v="Regular"/>
    <s v="Winter"/>
    <s v="Sit-down Dinner"/>
    <s v="Urban"/>
    <s v="Moderate"/>
    <n v="22"/>
    <n v="7.8014184397163122E-2"/>
    <n v="260"/>
    <n v="22"/>
  </r>
  <r>
    <s v="Baked Goods"/>
    <n v="350"/>
    <x v="3"/>
    <n v="450"/>
    <s v="Room Temperature"/>
    <s v="Regular"/>
    <s v="All Seasons"/>
    <s v="Sit-down Dinner"/>
    <s v="Suburban"/>
    <s v="High"/>
    <n v="35"/>
    <n v="7.7777777777777779E-2"/>
    <n v="415"/>
    <n v="35"/>
  </r>
  <r>
    <s v="Dairy Products"/>
    <n v="250"/>
    <x v="3"/>
    <n v="350"/>
    <s v="Room Temperature"/>
    <s v="Regular"/>
    <s v="All Seasons"/>
    <s v="Sit-down Dinner"/>
    <s v="Suburban"/>
    <s v="Moderate"/>
    <n v="20"/>
    <n v="5.7142857142857141E-2"/>
    <n v="330"/>
    <n v="20"/>
  </r>
  <r>
    <s v="Dairy Products"/>
    <n v="250"/>
    <x v="3"/>
    <n v="350"/>
    <s v="Room Temperature"/>
    <s v="Regular"/>
    <s v="All Seasons"/>
    <s v="Sit-down Dinner"/>
    <s v="Suburban"/>
    <s v="Moderate"/>
    <n v="20"/>
    <n v="5.7142857142857141E-2"/>
    <n v="330"/>
    <n v="20"/>
  </r>
  <r>
    <s v="Dairy Products"/>
    <n v="250"/>
    <x v="3"/>
    <n v="350"/>
    <s v="Room Temperature"/>
    <s v="Regular"/>
    <s v="All Seasons"/>
    <s v="Sit-down Dinner"/>
    <s v="Suburban"/>
    <s v="Moderate"/>
    <n v="25"/>
    <n v="7.1428571428571425E-2"/>
    <n v="325"/>
    <n v="25"/>
  </r>
  <r>
    <s v="Meat"/>
    <n v="302"/>
    <x v="1"/>
    <n v="371"/>
    <s v="Refrigerated"/>
    <s v="Regular"/>
    <s v="Winter"/>
    <s v="Buffet"/>
    <s v="Suburban"/>
    <s v="Low"/>
    <n v="27"/>
    <n v="7.277628032345014E-2"/>
    <n v="344"/>
    <n v="27"/>
  </r>
  <r>
    <s v="Meat"/>
    <n v="430"/>
    <x v="2"/>
    <n v="477"/>
    <s v="Refrigerated"/>
    <s v="Regular"/>
    <s v="All Seasons"/>
    <s v="Buffet"/>
    <s v="Urban"/>
    <s v="Low"/>
    <n v="29"/>
    <n v="6.0796645702306078E-2"/>
    <n v="448"/>
    <n v="29"/>
  </r>
  <r>
    <s v="Meat"/>
    <n v="400"/>
    <x v="1"/>
    <n v="450"/>
    <s v="Refrigerated"/>
    <s v="Regular"/>
    <s v="Summer"/>
    <s v="Buffet"/>
    <s v="Urban"/>
    <s v="Moderate"/>
    <n v="30"/>
    <n v="6.6666666666666666E-2"/>
    <n v="420"/>
    <n v="30"/>
  </r>
  <r>
    <s v="Meat"/>
    <n v="220"/>
    <x v="2"/>
    <n v="300"/>
    <s v="Refrigerated"/>
    <s v="Regular"/>
    <s v="Summer"/>
    <s v="Sit-down Dinner"/>
    <s v="Urban"/>
    <s v="Low"/>
    <n v="15"/>
    <n v="0.05"/>
    <n v="285"/>
    <n v="15"/>
  </r>
  <r>
    <s v="Meat"/>
    <n v="350"/>
    <x v="2"/>
    <n v="450"/>
    <s v="Refrigerated"/>
    <s v="Regular"/>
    <s v="Summer"/>
    <s v="Sit-down Dinner"/>
    <s v="Urban"/>
    <s v="High"/>
    <n v="35"/>
    <n v="7.7777777777777779E-2"/>
    <n v="415"/>
    <n v="35"/>
  </r>
  <r>
    <s v="Meat"/>
    <n v="250"/>
    <x v="2"/>
    <n v="350"/>
    <s v="Refrigerated"/>
    <s v="Regular"/>
    <s v="All Seasons"/>
    <s v="Buffet"/>
    <s v="Rural"/>
    <s v="Moderate"/>
    <n v="20"/>
    <n v="5.7142857142857141E-2"/>
    <n v="330"/>
    <n v="20"/>
  </r>
  <r>
    <s v="Meat"/>
    <n v="290"/>
    <x v="0"/>
    <n v="374"/>
    <s v="Refrigerated"/>
    <s v="Occasional"/>
    <s v="Winter"/>
    <s v="Finger Food"/>
    <s v="Urban"/>
    <s v="Low"/>
    <n v="27"/>
    <n v="7.2192513368983954E-2"/>
    <n v="347"/>
    <n v="27"/>
  </r>
  <r>
    <s v="Meat"/>
    <n v="220"/>
    <x v="1"/>
    <n v="450"/>
    <s v="Room Temperature"/>
    <s v="Regular"/>
    <s v="Winter"/>
    <s v="Finger Food"/>
    <s v="Rural"/>
    <s v="Low"/>
    <n v="20"/>
    <n v="4.4444444444444446E-2"/>
    <n v="430"/>
    <n v="20"/>
  </r>
  <r>
    <s v="Meat"/>
    <n v="300"/>
    <x v="0"/>
    <n v="400"/>
    <s v="Refrigerated"/>
    <s v="Regular"/>
    <s v="Winter"/>
    <s v="Sit-down Dinner"/>
    <s v="Urban"/>
    <s v="Low"/>
    <n v="20"/>
    <n v="0.05"/>
    <n v="380"/>
    <n v="20"/>
  </r>
  <r>
    <s v="Meat"/>
    <n v="240"/>
    <x v="0"/>
    <n v="450"/>
    <s v="Refrigerated"/>
    <s v="Regular"/>
    <s v="Winter"/>
    <s v="Sit-down Dinner"/>
    <s v="Urban"/>
    <s v="Low"/>
    <n v="20"/>
    <n v="4.4444444444444446E-2"/>
    <n v="430"/>
    <n v="20"/>
  </r>
  <r>
    <s v="Meat"/>
    <n v="442"/>
    <x v="0"/>
    <n v="482"/>
    <s v="Refrigerated"/>
    <s v="Regular"/>
    <s v="Summer"/>
    <s v="Sit-down Dinner"/>
    <s v="Urban"/>
    <s v="Low"/>
    <n v="32"/>
    <n v="6.6390041493775934E-2"/>
    <n v="450"/>
    <n v="32"/>
  </r>
  <r>
    <s v="Meat"/>
    <n v="300"/>
    <x v="2"/>
    <n v="400"/>
    <s v="Refrigerated"/>
    <s v="Occasional"/>
    <s v="Winter"/>
    <s v="Sit-down Dinner"/>
    <s v="Rural"/>
    <s v="Low"/>
    <n v="20"/>
    <n v="0.05"/>
    <n v="380"/>
    <n v="20"/>
  </r>
  <r>
    <s v="Meat"/>
    <n v="400"/>
    <x v="0"/>
    <n v="500"/>
    <s v="Refrigerated"/>
    <s v="Regular"/>
    <s v="Winter"/>
    <s v="Sit-down Dinner"/>
    <s v="Urban"/>
    <s v="High"/>
    <n v="50"/>
    <n v="0.1"/>
    <n v="450"/>
    <n v="50"/>
  </r>
  <r>
    <s v="Vegetables"/>
    <n v="491"/>
    <x v="1"/>
    <n v="497"/>
    <s v="Refrigerated"/>
    <s v="Regular"/>
    <s v="Summer"/>
    <s v="Finger Food"/>
    <s v="Rural"/>
    <s v="High"/>
    <n v="32"/>
    <n v="6.4386317907444673E-2"/>
    <n v="465"/>
    <n v="32"/>
  </r>
  <r>
    <s v="Meat"/>
    <n v="220"/>
    <x v="1"/>
    <n v="300"/>
    <s v="Refrigerated"/>
    <s v="Regular"/>
    <s v="Summer"/>
    <s v="Finger Food"/>
    <s v="Suburban"/>
    <s v="Moderate"/>
    <n v="20"/>
    <n v="6.6666666666666666E-2"/>
    <n v="280"/>
    <n v="20"/>
  </r>
  <r>
    <s v="Meat"/>
    <n v="350"/>
    <x v="1"/>
    <n v="450"/>
    <s v="Refrigerated"/>
    <s v="Regular"/>
    <s v="Winter"/>
    <s v="Sit-down Dinner"/>
    <s v="Suburban"/>
    <s v="High"/>
    <n v="45"/>
    <n v="0.1"/>
    <n v="405"/>
    <n v="45"/>
  </r>
  <r>
    <s v="Meat"/>
    <n v="300"/>
    <x v="3"/>
    <n v="400"/>
    <s v="Refrigerated"/>
    <s v="Regular"/>
    <s v="All Seasons"/>
    <s v="Buffet"/>
    <s v="Rural"/>
    <s v="High"/>
    <n v="40"/>
    <n v="0.1"/>
    <n v="360"/>
    <n v="40"/>
  </r>
  <r>
    <s v="Vegetables"/>
    <n v="302"/>
    <x v="3"/>
    <n v="371"/>
    <s v="Refrigerated"/>
    <s v="Regular"/>
    <s v="Summer"/>
    <s v="Buffet"/>
    <s v="Rural"/>
    <s v="Low"/>
    <n v="27"/>
    <n v="7.277628032345014E-2"/>
    <n v="344"/>
    <n v="27"/>
  </r>
  <r>
    <s v="Meat"/>
    <n v="350"/>
    <x v="0"/>
    <n v="450"/>
    <s v="Refrigerated"/>
    <s v="Regular"/>
    <s v="Winter"/>
    <s v="Sit-down Dinner"/>
    <s v="Rural"/>
    <s v="Moderate"/>
    <n v="25"/>
    <n v="5.5555555555555552E-2"/>
    <n v="425"/>
    <n v="25"/>
  </r>
  <r>
    <s v="Meat"/>
    <n v="300"/>
    <x v="0"/>
    <n v="400"/>
    <s v="Refrigerated"/>
    <s v="Regular"/>
    <s v="Summer"/>
    <s v="Sit-down Dinner"/>
    <s v="Urban"/>
    <s v="Moderate"/>
    <n v="15"/>
    <n v="3.7499999999999999E-2"/>
    <n v="385"/>
    <n v="15"/>
  </r>
  <r>
    <s v="Fruits"/>
    <n v="450"/>
    <x v="0"/>
    <n v="500"/>
    <s v="Room Temperature"/>
    <s v="Occasional"/>
    <s v="Winter"/>
    <s v="Finger Food"/>
    <s v="Urban"/>
    <s v="High"/>
    <n v="30"/>
    <n v="0.06"/>
    <n v="470"/>
    <n v="30"/>
  </r>
  <r>
    <s v="Meat"/>
    <n v="434"/>
    <x v="0"/>
    <n v="495"/>
    <s v="Refrigerated"/>
    <s v="Occasional"/>
    <s v="Summer"/>
    <s v="Sit-down Dinner"/>
    <s v="Suburban"/>
    <s v="Low"/>
    <n v="36"/>
    <n v="7.2727272727272724E-2"/>
    <n v="459"/>
    <n v="36"/>
  </r>
  <r>
    <s v="Meat"/>
    <n v="250"/>
    <x v="0"/>
    <n v="350"/>
    <s v="Refrigerated"/>
    <s v="Regular"/>
    <s v="All Seasons"/>
    <s v="Sit-down Dinner"/>
    <s v="Urban"/>
    <s v="High"/>
    <n v="40"/>
    <n v="0.11428571428571428"/>
    <n v="310"/>
    <n v="40"/>
  </r>
  <r>
    <s v="Meat"/>
    <n v="450"/>
    <x v="1"/>
    <n v="500"/>
    <s v="Refrigerated"/>
    <s v="Regular"/>
    <s v="Summer"/>
    <s v="Finger Food"/>
    <s v="Urban"/>
    <s v="High"/>
    <n v="30"/>
    <n v="0.06"/>
    <n v="470"/>
    <n v="30"/>
  </r>
  <r>
    <s v="Meat"/>
    <n v="434"/>
    <x v="2"/>
    <n v="495"/>
    <s v="Refrigerated"/>
    <s v="Regular"/>
    <s v="Winter"/>
    <s v="Sit-down Dinner"/>
    <s v="Rural"/>
    <s v="Low"/>
    <n v="36"/>
    <n v="7.2727272727272724E-2"/>
    <n v="459"/>
    <n v="36"/>
  </r>
  <r>
    <s v="Meat"/>
    <n v="280"/>
    <x v="1"/>
    <n v="350"/>
    <s v="Room Temperature"/>
    <s v="Regular"/>
    <s v="Winter"/>
    <s v="Finger Food"/>
    <s v="Rural"/>
    <s v="Low"/>
    <n v="15"/>
    <n v="4.2857142857142858E-2"/>
    <n v="335"/>
    <n v="15"/>
  </r>
  <r>
    <s v="Meat"/>
    <n v="280"/>
    <x v="0"/>
    <n v="480"/>
    <s v="Refrigerated"/>
    <s v="Regular"/>
    <s v="Winter"/>
    <s v="Sit-down Dinner"/>
    <s v="Urban"/>
    <s v="Low"/>
    <n v="15"/>
    <n v="3.125E-2"/>
    <n v="465"/>
    <n v="15"/>
  </r>
  <r>
    <s v="Meat"/>
    <n v="280"/>
    <x v="0"/>
    <n v="350"/>
    <s v="Room Temperature"/>
    <s v="Regular"/>
    <s v="Winter"/>
    <s v="Finger Food"/>
    <s v="Rural"/>
    <s v="Low"/>
    <n v="15"/>
    <n v="4.2857142857142858E-2"/>
    <n v="335"/>
    <n v="15"/>
  </r>
  <r>
    <s v="Meat"/>
    <n v="429"/>
    <x v="0"/>
    <n v="496"/>
    <s v="Refrigerated"/>
    <s v="Regular"/>
    <s v="Summer"/>
    <s v="Sit-down Dinner"/>
    <s v="Urban"/>
    <s v="Low"/>
    <n v="42"/>
    <n v="8.4677419354838704E-2"/>
    <n v="454"/>
    <n v="42"/>
  </r>
  <r>
    <s v="Meat"/>
    <n v="320"/>
    <x v="0"/>
    <n v="400"/>
    <s v="Refrigerated"/>
    <s v="Regular"/>
    <s v="Winter"/>
    <s v="Finger Food"/>
    <s v="Urban"/>
    <s v="Moderate"/>
    <n v="25"/>
    <n v="6.25E-2"/>
    <n v="375"/>
    <n v="25"/>
  </r>
  <r>
    <s v="Meat"/>
    <n v="400"/>
    <x v="0"/>
    <n v="500"/>
    <s v="Refrigerated"/>
    <s v="Regular"/>
    <s v="Summer"/>
    <s v="Sit-down Dinner"/>
    <s v="Urban"/>
    <s v="High"/>
    <n v="45"/>
    <n v="0.09"/>
    <n v="455"/>
    <n v="45"/>
  </r>
  <r>
    <s v="Fruits"/>
    <n v="220"/>
    <x v="0"/>
    <n v="300"/>
    <s v="Room Temperature"/>
    <s v="Regular"/>
    <s v="Summer"/>
    <s v="Finger Food"/>
    <s v="Urban"/>
    <s v="Moderate"/>
    <n v="20"/>
    <n v="6.6666666666666666E-2"/>
    <n v="280"/>
    <n v="20"/>
  </r>
  <r>
    <s v="Dairy Products"/>
    <n v="220"/>
    <x v="1"/>
    <n v="300"/>
    <s v="Refrigerated"/>
    <s v="Regular"/>
    <s v="Winter"/>
    <s v="Sit-down Dinner"/>
    <s v="Urban"/>
    <s v="Low"/>
    <n v="15"/>
    <n v="0.05"/>
    <n v="285"/>
    <n v="15"/>
  </r>
  <r>
    <s v="Fruits"/>
    <n v="250"/>
    <x v="3"/>
    <n v="350"/>
    <s v="Room Temperature"/>
    <s v="Regular"/>
    <s v="Winter"/>
    <s v="Buffet"/>
    <s v="Rural"/>
    <s v="Moderate"/>
    <n v="20"/>
    <n v="5.7142857142857141E-2"/>
    <n v="330"/>
    <n v="20"/>
  </r>
  <r>
    <s v="Dairy Products"/>
    <n v="300"/>
    <x v="0"/>
    <n v="400"/>
    <s v="Room Temperature"/>
    <s v="Regular"/>
    <s v="Summer"/>
    <s v="Buffet"/>
    <s v="Suburban"/>
    <s v="High"/>
    <n v="30"/>
    <n v="7.4999999999999997E-2"/>
    <n v="370"/>
    <n v="30"/>
  </r>
  <r>
    <s v="Dairy Products"/>
    <n v="400"/>
    <x v="2"/>
    <n v="500"/>
    <s v="Room Temperature"/>
    <s v="Regular"/>
    <s v="All Seasons"/>
    <s v="Buffet"/>
    <s v="Rural"/>
    <s v="High"/>
    <n v="30"/>
    <n v="0.06"/>
    <n v="470"/>
    <n v="30"/>
  </r>
  <r>
    <s v="Baked Goods"/>
    <n v="430"/>
    <x v="3"/>
    <n v="477"/>
    <s v="Room Temperature"/>
    <s v="Regular"/>
    <s v="Winter"/>
    <s v="Buffet"/>
    <s v="Urban"/>
    <s v="Low"/>
    <n v="29"/>
    <n v="6.0796645702306078E-2"/>
    <n v="448"/>
    <n v="29"/>
  </r>
  <r>
    <s v="Fruits"/>
    <n v="300"/>
    <x v="1"/>
    <n v="400"/>
    <s v="Room Temperature"/>
    <s v="Regular"/>
    <s v="Summer"/>
    <s v="Finger Food"/>
    <s v="Suburban"/>
    <s v="Moderate"/>
    <n v="20"/>
    <n v="0.05"/>
    <n v="380"/>
    <n v="20"/>
  </r>
  <r>
    <s v="Fruits"/>
    <n v="320"/>
    <x v="0"/>
    <n v="400"/>
    <s v="Room Temperature"/>
    <s v="Occasional"/>
    <s v="All Seasons"/>
    <s v="Buffet"/>
    <s v="Rural"/>
    <s v="Moderate"/>
    <n v="25"/>
    <n v="6.25E-2"/>
    <n v="375"/>
    <n v="25"/>
  </r>
  <r>
    <s v="Baked Goods"/>
    <n v="280"/>
    <x v="2"/>
    <n v="350"/>
    <s v="Room Temperature"/>
    <s v="Regular"/>
    <s v="Winter"/>
    <s v="Finger Food"/>
    <s v="Urban"/>
    <s v="Moderate"/>
    <n v="20"/>
    <n v="5.7142857142857141E-2"/>
    <n v="330"/>
    <n v="20"/>
  </r>
  <r>
    <s v="Vegetables"/>
    <n v="350"/>
    <x v="1"/>
    <n v="450"/>
    <s v="Room Temperature"/>
    <s v="Regular"/>
    <s v="Summer"/>
    <s v="Sit-down Dinner"/>
    <s v="Urban"/>
    <s v="High"/>
    <n v="35"/>
    <n v="7.7777777777777779E-2"/>
    <n v="415"/>
    <n v="35"/>
  </r>
  <r>
    <s v="Meat"/>
    <n v="453"/>
    <x v="3"/>
    <n v="484"/>
    <s v="Refrigerated"/>
    <s v="Regular"/>
    <s v="Summer"/>
    <s v="Sit-down Dinner"/>
    <s v="Suburban"/>
    <s v="High"/>
    <n v="54"/>
    <n v="0.1115702479338843"/>
    <n v="430"/>
    <n v="54"/>
  </r>
  <r>
    <s v="Vegetables"/>
    <n v="300"/>
    <x v="2"/>
    <n v="400"/>
    <s v="Refrigerated"/>
    <s v="Regular"/>
    <s v="All Seasons"/>
    <s v="Sit-down Dinner"/>
    <s v="Suburban"/>
    <s v="Low"/>
    <n v="20"/>
    <n v="0.05"/>
    <n v="380"/>
    <n v="20"/>
  </r>
  <r>
    <s v="Baked Goods"/>
    <n v="320"/>
    <x v="0"/>
    <n v="400"/>
    <s v="Room Temperature"/>
    <s v="Regular"/>
    <s v="Winter"/>
    <s v="Finger Food"/>
    <s v="Urban"/>
    <s v="Moderate"/>
    <n v="25"/>
    <n v="6.25E-2"/>
    <n v="375"/>
    <n v="25"/>
  </r>
  <r>
    <s v="Dairy Products"/>
    <n v="320"/>
    <x v="1"/>
    <n v="400"/>
    <s v="Room Temperature"/>
    <s v="Regular"/>
    <s v="All Seasons"/>
    <s v="Buffet"/>
    <s v="Suburban"/>
    <s v="High"/>
    <n v="30"/>
    <n v="7.4999999999999997E-2"/>
    <n v="370"/>
    <n v="30"/>
  </r>
  <r>
    <s v="Baked Goods"/>
    <n v="300"/>
    <x v="0"/>
    <n v="400"/>
    <s v="Room Temperature"/>
    <s v="Occasional"/>
    <s v="All Seasons"/>
    <s v="Buffet"/>
    <s v="Suburban"/>
    <s v="High"/>
    <n v="40"/>
    <n v="0.1"/>
    <n v="360"/>
    <n v="40"/>
  </r>
  <r>
    <s v="Meat"/>
    <n v="350"/>
    <x v="2"/>
    <n v="450"/>
    <s v="Refrigerated"/>
    <s v="Occasional"/>
    <s v="All Seasons"/>
    <s v="Buffet"/>
    <s v="Suburban"/>
    <s v="High"/>
    <n v="40"/>
    <n v="8.8888888888888892E-2"/>
    <n v="410"/>
    <n v="40"/>
  </r>
  <r>
    <s v="Baked Goods"/>
    <n v="250"/>
    <x v="0"/>
    <n v="350"/>
    <s v="Room Temperature"/>
    <s v="Regular"/>
    <s v="Summer"/>
    <s v="Buffet"/>
    <s v="Urban"/>
    <s v="Low"/>
    <n v="10"/>
    <n v="2.8571428571428571E-2"/>
    <n v="340"/>
    <n v="10"/>
  </r>
  <r>
    <s v="Meat"/>
    <n v="220"/>
    <x v="2"/>
    <n v="300"/>
    <s v="Refrigerated"/>
    <s v="Regular"/>
    <s v="Winter"/>
    <s v="Finger Food"/>
    <s v="Suburban"/>
    <s v="Moderate"/>
    <n v="20"/>
    <n v="6.6666666666666666E-2"/>
    <n v="280"/>
    <n v="20"/>
  </r>
  <r>
    <s v="Meat"/>
    <n v="220"/>
    <x v="1"/>
    <n v="300"/>
    <s v="Refrigerated"/>
    <s v="Regular"/>
    <s v="Summer"/>
    <s v="Finger Food"/>
    <s v="Suburban"/>
    <s v="Moderate"/>
    <n v="15"/>
    <n v="0.05"/>
    <n v="285"/>
    <n v="15"/>
  </r>
  <r>
    <s v="Meat"/>
    <n v="250"/>
    <x v="0"/>
    <n v="350"/>
    <s v="Refrigerated"/>
    <s v="Regular"/>
    <s v="Winter"/>
    <s v="Buffet"/>
    <s v="Urban"/>
    <s v="Low"/>
    <n v="10"/>
    <n v="2.8571428571428571E-2"/>
    <n v="340"/>
    <n v="10"/>
  </r>
  <r>
    <s v="Fruits"/>
    <n v="250"/>
    <x v="0"/>
    <n v="350"/>
    <s v="Refrigerated"/>
    <s v="Regular"/>
    <s v="Winter"/>
    <s v="Buffet"/>
    <s v="Urban"/>
    <s v="Low"/>
    <n v="10"/>
    <n v="2.8571428571428571E-2"/>
    <n v="340"/>
    <n v="10"/>
  </r>
  <r>
    <s v="Meat"/>
    <n v="220"/>
    <x v="0"/>
    <n v="300"/>
    <s v="Refrigerated"/>
    <s v="Regular"/>
    <s v="Summer"/>
    <s v="Finger Food"/>
    <s v="Urban"/>
    <s v="Moderate"/>
    <n v="15"/>
    <n v="0.05"/>
    <n v="285"/>
    <n v="15"/>
  </r>
  <r>
    <s v="Meat"/>
    <n v="270"/>
    <x v="0"/>
    <n v="400"/>
    <s v="Refrigerated"/>
    <s v="Regular"/>
    <s v="Summer"/>
    <s v="Sit-down Dinner"/>
    <s v="Urban"/>
    <s v="High"/>
    <n v="40"/>
    <n v="0.1"/>
    <n v="360"/>
    <n v="40"/>
  </r>
  <r>
    <s v="Meat"/>
    <n v="280"/>
    <x v="1"/>
    <n v="350"/>
    <s v="Refrigerated"/>
    <s v="Regular"/>
    <s v="All Seasons"/>
    <s v="Finger Food"/>
    <s v="Urban"/>
    <s v="Moderate"/>
    <n v="20"/>
    <n v="5.7142857142857141E-2"/>
    <n v="330"/>
    <n v="20"/>
  </r>
  <r>
    <s v="Fruits"/>
    <n v="300"/>
    <x v="2"/>
    <n v="400"/>
    <s v="Room Temperature"/>
    <s v="Regular"/>
    <s v="Summer"/>
    <s v="Sit-down Dinner"/>
    <s v="Urban"/>
    <s v="High"/>
    <n v="40"/>
    <n v="0.1"/>
    <n v="360"/>
    <n v="40"/>
  </r>
  <r>
    <s v="Dairy Products"/>
    <n v="320"/>
    <x v="1"/>
    <n v="400"/>
    <s v="Room Temperature"/>
    <s v="Regular"/>
    <s v="Winter"/>
    <s v="Buffet"/>
    <s v="Rural"/>
    <s v="High"/>
    <n v="40"/>
    <n v="0.1"/>
    <n v="360"/>
    <n v="40"/>
  </r>
  <r>
    <s v="Baked Goods"/>
    <n v="280"/>
    <x v="1"/>
    <n v="400"/>
    <s v="Room Temperature"/>
    <s v="Regular"/>
    <s v="Summer"/>
    <s v="Buffet"/>
    <s v="Urban"/>
    <s v="Moderate"/>
    <n v="25"/>
    <n v="6.25E-2"/>
    <n v="375"/>
    <n v="25"/>
  </r>
  <r>
    <s v="Vegetables"/>
    <n v="450"/>
    <x v="0"/>
    <n v="500"/>
    <s v="Refrigerated"/>
    <s v="Regular"/>
    <s v="Summer"/>
    <s v="Finger Food"/>
    <s v="Suburban"/>
    <s v="High"/>
    <n v="30"/>
    <n v="0.06"/>
    <n v="470"/>
    <n v="30"/>
  </r>
  <r>
    <s v="Meat"/>
    <n v="280"/>
    <x v="1"/>
    <n v="480"/>
    <s v="Refrigerated"/>
    <s v="Regular"/>
    <s v="Winter"/>
    <s v="Sit-down Dinner"/>
    <s v="Suburban"/>
    <s v="Low"/>
    <n v="15"/>
    <n v="3.125E-2"/>
    <n v="465"/>
    <n v="15"/>
  </r>
  <r>
    <s v="Meat"/>
    <n v="380"/>
    <x v="0"/>
    <n v="480"/>
    <s v="Refrigerated"/>
    <s v="Occasional"/>
    <s v="Summer"/>
    <s v="Buffet"/>
    <s v="Suburban"/>
    <s v="Moderate"/>
    <n v="30"/>
    <n v="6.25E-2"/>
    <n v="450"/>
    <n v="30"/>
  </r>
  <r>
    <s v="Vegetables"/>
    <n v="320"/>
    <x v="1"/>
    <n v="480"/>
    <s v="Refrigerated"/>
    <s v="Regular"/>
    <s v="All Seasons"/>
    <s v="Buffet"/>
    <s v="Rural"/>
    <s v="High"/>
    <n v="40"/>
    <n v="8.3333333333333329E-2"/>
    <n v="440"/>
    <n v="40"/>
  </r>
  <r>
    <s v="Meat"/>
    <n v="350"/>
    <x v="2"/>
    <n v="450"/>
    <s v="Refrigerated"/>
    <s v="Regular"/>
    <s v="Winter"/>
    <s v="Sit-down Dinner"/>
    <s v="Suburban"/>
    <s v="High"/>
    <n v="35"/>
    <n v="7.7777777777777779E-2"/>
    <n v="415"/>
    <n v="35"/>
  </r>
  <r>
    <s v="Meat"/>
    <n v="350"/>
    <x v="2"/>
    <n v="450"/>
    <s v="Refrigerated"/>
    <s v="Regular"/>
    <s v="Summer"/>
    <s v="Sit-down Dinner"/>
    <s v="Rural"/>
    <s v="Moderate"/>
    <n v="25"/>
    <n v="5.5555555555555552E-2"/>
    <n v="425"/>
    <n v="25"/>
  </r>
  <r>
    <s v="Vegetables"/>
    <n v="220"/>
    <x v="3"/>
    <n v="300"/>
    <s v="Refrigerated"/>
    <s v="Regular"/>
    <s v="Summer"/>
    <s v="Finger Food"/>
    <s v="Rural"/>
    <s v="Moderate"/>
    <n v="20"/>
    <n v="6.6666666666666666E-2"/>
    <n v="280"/>
    <n v="20"/>
  </r>
  <r>
    <s v="Dairy Products"/>
    <n v="220"/>
    <x v="3"/>
    <n v="300"/>
    <s v="Room Temperature"/>
    <s v="Regular"/>
    <s v="Winter"/>
    <s v="Buffet"/>
    <s v="Suburban"/>
    <s v="Low"/>
    <n v="10"/>
    <n v="3.3333333333333333E-2"/>
    <n v="290"/>
    <n v="10"/>
  </r>
  <r>
    <s v="Baked Goods"/>
    <n v="310"/>
    <x v="3"/>
    <n v="350"/>
    <s v="Room Temperature"/>
    <s v="Regular"/>
    <s v="Summer"/>
    <s v="Finger Food"/>
    <s v="Urban"/>
    <s v="High"/>
    <n v="35"/>
    <n v="0.1"/>
    <n v="315"/>
    <n v="35"/>
  </r>
  <r>
    <s v="Baked Goods"/>
    <n v="220"/>
    <x v="0"/>
    <n v="300"/>
    <s v="Room Temperature"/>
    <s v="Regular"/>
    <s v="Summer"/>
    <s v="Finger Food"/>
    <s v="Suburban"/>
    <s v="Moderate"/>
    <n v="15"/>
    <n v="0.05"/>
    <n v="285"/>
    <n v="15"/>
  </r>
  <r>
    <s v="Baked Goods"/>
    <n v="280"/>
    <x v="1"/>
    <n v="350"/>
    <s v="Room Temperature"/>
    <s v="Regular"/>
    <s v="All Seasons"/>
    <s v="Finger Food"/>
    <s v="Urban"/>
    <s v="Moderate"/>
    <n v="20"/>
    <n v="5.7142857142857141E-2"/>
    <n v="330"/>
    <n v="20"/>
  </r>
  <r>
    <s v="Meat"/>
    <n v="400"/>
    <x v="2"/>
    <n v="500"/>
    <s v="Refrigerated"/>
    <s v="Regular"/>
    <s v="All Seasons"/>
    <s v="Sit-down Dinner"/>
    <s v="Suburban"/>
    <s v="Low"/>
    <n v="25"/>
    <n v="0.05"/>
    <n v="475"/>
    <n v="25"/>
  </r>
  <r>
    <s v="Meat"/>
    <n v="250"/>
    <x v="2"/>
    <n v="350"/>
    <s v="Refrigerated"/>
    <s v="Occasional"/>
    <s v="Winter"/>
    <s v="Sit-down Dinner"/>
    <s v="Rural"/>
    <s v="Moderate"/>
    <n v="20"/>
    <n v="5.7142857142857141E-2"/>
    <n v="330"/>
    <n v="20"/>
  </r>
  <r>
    <s v="Meat"/>
    <n v="280"/>
    <x v="3"/>
    <n v="350"/>
    <s v="Refrigerated"/>
    <s v="Regular"/>
    <s v="All Seasons"/>
    <s v="Finger Food"/>
    <s v="Urban"/>
    <s v="Low"/>
    <n v="20"/>
    <n v="5.7142857142857141E-2"/>
    <n v="330"/>
    <n v="20"/>
  </r>
  <r>
    <s v="Vegetables"/>
    <n v="350"/>
    <x v="2"/>
    <n v="450"/>
    <s v="Refrigerated"/>
    <s v="Regular"/>
    <s v="Summer"/>
    <s v="Sit-down Dinner"/>
    <s v="Suburban"/>
    <s v="High"/>
    <n v="45"/>
    <n v="0.1"/>
    <n v="405"/>
    <n v="45"/>
  </r>
  <r>
    <s v="Meat"/>
    <n v="400"/>
    <x v="3"/>
    <n v="500"/>
    <s v="Room Temperature"/>
    <s v="Regular"/>
    <s v="Winter"/>
    <s v="Finger Food"/>
    <s v="Rural"/>
    <s v="High"/>
    <n v="40"/>
    <n v="0.08"/>
    <n v="460"/>
    <n v="40"/>
  </r>
  <r>
    <s v="Baked Goods"/>
    <n v="400"/>
    <x v="0"/>
    <n v="500"/>
    <s v="Room Temperature"/>
    <s v="Regular"/>
    <s v="All Seasons"/>
    <s v="Sit-down Dinner"/>
    <s v="Urban"/>
    <s v="High"/>
    <n v="40"/>
    <n v="0.08"/>
    <n v="460"/>
    <n v="40"/>
  </r>
  <r>
    <s v="Dairy Products"/>
    <n v="250"/>
    <x v="3"/>
    <n v="480"/>
    <s v="Room Temperature"/>
    <s v="Regular"/>
    <s v="Summer"/>
    <s v="Finger Food"/>
    <s v="Urban"/>
    <s v="Low"/>
    <n v="20"/>
    <n v="4.1666666666666664E-2"/>
    <n v="460"/>
    <n v="20"/>
  </r>
  <r>
    <s v="Dairy Products"/>
    <n v="320"/>
    <x v="2"/>
    <n v="400"/>
    <s v="Room Temperature"/>
    <s v="Regular"/>
    <s v="All Seasons"/>
    <s v="Sit-down Dinner"/>
    <s v="Rural"/>
    <s v="High"/>
    <n v="35"/>
    <n v="8.7499999999999994E-2"/>
    <n v="365"/>
    <n v="35"/>
  </r>
  <r>
    <s v="Dairy Products"/>
    <n v="350"/>
    <x v="2"/>
    <n v="450"/>
    <s v="Room Temperature"/>
    <s v="Regular"/>
    <s v="All Seasons"/>
    <s v="Finger Food"/>
    <s v="Rural"/>
    <s v="Moderate"/>
    <n v="20"/>
    <n v="4.4444444444444446E-2"/>
    <n v="430"/>
    <n v="20"/>
  </r>
  <r>
    <s v="Dairy Products"/>
    <n v="400"/>
    <x v="2"/>
    <n v="500"/>
    <s v="Room Temperature"/>
    <s v="Regular"/>
    <s v="All Seasons"/>
    <s v="Sit-down Dinner"/>
    <s v="Rural"/>
    <s v="High"/>
    <n v="50"/>
    <n v="0.1"/>
    <n v="450"/>
    <n v="50"/>
  </r>
  <r>
    <s v="Baked Goods"/>
    <n v="300"/>
    <x v="3"/>
    <n v="400"/>
    <s v="Room Temperature"/>
    <s v="Regular"/>
    <s v="All Seasons"/>
    <s v="Buffet"/>
    <s v="Suburban"/>
    <s v="High"/>
    <n v="40"/>
    <n v="0.1"/>
    <n v="360"/>
    <n v="40"/>
  </r>
  <r>
    <s v="Baked Goods"/>
    <n v="250"/>
    <x v="1"/>
    <n v="350"/>
    <s v="Room Temperature"/>
    <s v="Regular"/>
    <s v="Winter"/>
    <s v="Sit-down Dinner"/>
    <s v="Suburban"/>
    <s v="Moderate"/>
    <n v="25"/>
    <n v="7.1428571428571425E-2"/>
    <n v="325"/>
    <n v="25"/>
  </r>
  <r>
    <s v="Baked Goods"/>
    <n v="350"/>
    <x v="2"/>
    <n v="450"/>
    <s v="Room Temperature"/>
    <s v="Regular"/>
    <s v="All Seasons"/>
    <s v="Sit-down Dinner"/>
    <s v="Rural"/>
    <s v="Moderate"/>
    <n v="25"/>
    <n v="5.5555555555555552E-2"/>
    <n v="425"/>
    <n v="25"/>
  </r>
  <r>
    <s v="Baked Goods"/>
    <n v="250"/>
    <x v="0"/>
    <n v="350"/>
    <s v="Room Temperature"/>
    <s v="Regular"/>
    <s v="Summer"/>
    <s v="Sit-down Dinner"/>
    <s v="Suburban"/>
    <s v="Moderate"/>
    <n v="25"/>
    <n v="7.1428571428571425E-2"/>
    <n v="325"/>
    <n v="25"/>
  </r>
  <r>
    <s v="Baked Good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Fruits"/>
    <n v="280"/>
    <x v="3"/>
    <n v="350"/>
    <s v="Room Temperature"/>
    <s v="Regular"/>
    <s v="All Seasons"/>
    <s v="Finger Food"/>
    <s v="Rural"/>
    <s v="Moderate"/>
    <n v="15"/>
    <n v="4.2857142857142858E-2"/>
    <n v="335"/>
    <n v="15"/>
  </r>
  <r>
    <s v="Baked Goods"/>
    <n v="247"/>
    <x v="0"/>
    <n v="348"/>
    <s v="Room Temperature"/>
    <s v="Regular"/>
    <s v="All Seasons"/>
    <s v="Finger Food"/>
    <s v="Suburban"/>
    <s v="Moderate"/>
    <n v="16"/>
    <n v="4.5977011494252873E-2"/>
    <n v="332"/>
    <n v="16"/>
  </r>
  <r>
    <s v="Dairy Products"/>
    <n v="400"/>
    <x v="0"/>
    <n v="500"/>
    <s v="Room Temperature"/>
    <s v="Regular"/>
    <s v="All Seasons"/>
    <s v="Sit-down Dinner"/>
    <s v="Urban"/>
    <s v="High"/>
    <n v="50"/>
    <n v="0.1"/>
    <n v="450"/>
    <n v="50"/>
  </r>
  <r>
    <s v="Dairy Products"/>
    <n v="380"/>
    <x v="2"/>
    <n v="500"/>
    <s v="Room Temperature"/>
    <s v="Regular"/>
    <s v="All Seasons"/>
    <s v="Sit-down Dinner"/>
    <s v="Suburban"/>
    <s v="High"/>
    <n v="35"/>
    <n v="7.0000000000000007E-2"/>
    <n v="464.99999999999994"/>
    <n v="35.000000000000057"/>
  </r>
  <r>
    <s v="Fruits"/>
    <n v="400"/>
    <x v="3"/>
    <n v="500"/>
    <s v="Room Temperature"/>
    <s v="Regular"/>
    <s v="All Seasons"/>
    <s v="Sit-down Dinner"/>
    <s v="Suburban"/>
    <s v="High"/>
    <n v="50"/>
    <n v="0.1"/>
    <n v="450"/>
    <n v="50"/>
  </r>
  <r>
    <s v="Fruits"/>
    <n v="250"/>
    <x v="2"/>
    <n v="350"/>
    <s v="Refrigerated"/>
    <s v="Occasional"/>
    <s v="Winter"/>
    <s v="Sit-down Dinner"/>
    <s v="Rural"/>
    <s v="Moderate"/>
    <n v="20"/>
    <n v="5.7142857142857141E-2"/>
    <n v="330"/>
    <n v="20"/>
  </r>
  <r>
    <s v="Meat"/>
    <n v="320"/>
    <x v="3"/>
    <n v="400"/>
    <s v="Refrigerated"/>
    <s v="Regular"/>
    <s v="Summer"/>
    <s v="Finger Food"/>
    <s v="Urban"/>
    <s v="Moderate"/>
    <n v="25"/>
    <n v="6.25E-2"/>
    <n v="375"/>
    <n v="25"/>
  </r>
  <r>
    <s v="Meat"/>
    <n v="320"/>
    <x v="0"/>
    <n v="400"/>
    <s v="Refrigerated"/>
    <s v="Occasional"/>
    <s v="All Seasons"/>
    <s v="Finger Food"/>
    <s v="Urban"/>
    <s v="Moderate"/>
    <n v="25"/>
    <n v="6.25E-2"/>
    <n v="375"/>
    <n v="25"/>
  </r>
  <r>
    <s v="Fruits"/>
    <n v="280"/>
    <x v="1"/>
    <n v="350"/>
    <s v="Refrigerated"/>
    <s v="Occasional"/>
    <s v="All Seasons"/>
    <s v="Finger Food"/>
    <s v="Rural"/>
    <s v="Moderate"/>
    <n v="20"/>
    <n v="5.7142857142857141E-2"/>
    <n v="330"/>
    <n v="20"/>
  </r>
  <r>
    <s v="Baked Goods"/>
    <n v="220"/>
    <x v="0"/>
    <n v="300"/>
    <s v="Room Temperature"/>
    <s v="Regular"/>
    <s v="Summer"/>
    <s v="Finger Food"/>
    <s v="Suburban"/>
    <s v="Low"/>
    <n v="15"/>
    <n v="0.05"/>
    <n v="285"/>
    <n v="15"/>
  </r>
  <r>
    <s v="Vegetables"/>
    <n v="290"/>
    <x v="2"/>
    <n v="374"/>
    <s v="Refrigerated"/>
    <s v="Occasional"/>
    <s v="Summer"/>
    <s v="Finger Food"/>
    <s v="Rural"/>
    <s v="Low"/>
    <n v="27"/>
    <n v="7.2192513368983954E-2"/>
    <n v="347"/>
    <n v="27"/>
  </r>
  <r>
    <s v="Fruits"/>
    <n v="488"/>
    <x v="0"/>
    <n v="498"/>
    <s v="Room Temperature"/>
    <s v="Regular"/>
    <s v="Summer"/>
    <s v="Finger Food"/>
    <s v="Rural"/>
    <s v="High"/>
    <n v="63"/>
    <n v="0.12650602409638553"/>
    <n v="435"/>
    <n v="63"/>
  </r>
  <r>
    <s v="Vegetables"/>
    <n v="220"/>
    <x v="1"/>
    <n v="300"/>
    <s v="Refrigerated"/>
    <s v="Regular"/>
    <s v="Winter"/>
    <s v="Finger Food"/>
    <s v="Suburban"/>
    <s v="Low"/>
    <n v="15"/>
    <n v="0.05"/>
    <n v="285"/>
    <n v="15"/>
  </r>
  <r>
    <s v="Meat"/>
    <n v="350"/>
    <x v="2"/>
    <n v="450"/>
    <s v="Refrigerated"/>
    <s v="Regular"/>
    <s v="All Seasons"/>
    <s v="Sit-down Dinner"/>
    <s v="Urban"/>
    <s v="High"/>
    <n v="35"/>
    <n v="7.7777777777777779E-2"/>
    <n v="415"/>
    <n v="35"/>
  </r>
  <r>
    <s v="Fruits"/>
    <n v="300"/>
    <x v="2"/>
    <n v="400"/>
    <s v="Room Temperature"/>
    <s v="Regular"/>
    <s v="Winter"/>
    <s v="Sit-down Dinner"/>
    <s v="Urban"/>
    <s v="High"/>
    <n v="40"/>
    <n v="0.1"/>
    <n v="360"/>
    <n v="40"/>
  </r>
  <r>
    <s v="Fruits"/>
    <n v="400"/>
    <x v="0"/>
    <n v="450"/>
    <s v="Room Temperature"/>
    <s v="Occasional"/>
    <s v="All Seasons"/>
    <s v="Buffet"/>
    <s v="Urban"/>
    <s v="Moderate"/>
    <n v="30"/>
    <n v="6.6666666666666666E-2"/>
    <n v="420"/>
    <n v="30"/>
  </r>
  <r>
    <s v="Fruits"/>
    <n v="342"/>
    <x v="1"/>
    <n v="405"/>
    <s v="Room Temperature"/>
    <s v="Regular"/>
    <s v="All Seasons"/>
    <s v="Finger Food"/>
    <s v="Rural"/>
    <s v="Moderate"/>
    <n v="29"/>
    <n v="7.160493827160494E-2"/>
    <n v="376"/>
    <n v="29"/>
  </r>
  <r>
    <s v="Meat"/>
    <n v="292"/>
    <x v="3"/>
    <n v="470"/>
    <s v="Refrigerated"/>
    <s v="Occasional"/>
    <s v="Summer"/>
    <s v="Sit-down Dinner"/>
    <s v="Urban"/>
    <s v="High"/>
    <n v="50"/>
    <n v="0.10638297872340426"/>
    <n v="420"/>
    <n v="50"/>
  </r>
  <r>
    <s v="Fruits"/>
    <n v="320"/>
    <x v="2"/>
    <n v="400"/>
    <s v="Room Temperature"/>
    <s v="Occasional"/>
    <s v="All Seasons"/>
    <s v="Finger Food"/>
    <s v="Suburban"/>
    <s v="Low"/>
    <n v="15"/>
    <n v="3.7499999999999999E-2"/>
    <n v="385"/>
    <n v="15"/>
  </r>
  <r>
    <s v="Meat"/>
    <n v="350"/>
    <x v="0"/>
    <n v="450"/>
    <s v="Refrigerated"/>
    <s v="Occasional"/>
    <s v="Summer"/>
    <s v="Sit-down Dinner"/>
    <s v="Suburban"/>
    <s v="Moderate"/>
    <n v="25"/>
    <n v="5.5555555555555552E-2"/>
    <n v="425"/>
    <n v="25"/>
  </r>
  <r>
    <s v="Dairy Products"/>
    <n v="380"/>
    <x v="0"/>
    <n v="400"/>
    <s v="Room Temperature"/>
    <s v="Regular"/>
    <s v="All Seasons"/>
    <s v="Finger Food"/>
    <s v="Suburban"/>
    <s v="Moderate"/>
    <n v="25"/>
    <n v="6.25E-2"/>
    <n v="375"/>
    <n v="25"/>
  </r>
  <r>
    <s v="Baked Goods"/>
    <n v="250"/>
    <x v="3"/>
    <n v="350"/>
    <s v="Room Temperature"/>
    <s v="Regular"/>
    <s v="All Seasons"/>
    <s v="Finger Food"/>
    <s v="Urban"/>
    <s v="Moderate"/>
    <n v="20"/>
    <n v="5.7142857142857141E-2"/>
    <n v="330"/>
    <n v="20"/>
  </r>
  <r>
    <s v="Baked Goods"/>
    <n v="247"/>
    <x v="3"/>
    <n v="348"/>
    <s v="Room Temperature"/>
    <s v="Regular"/>
    <s v="All Seasons"/>
    <s v="Finger Food"/>
    <s v="Rural"/>
    <s v="Moderate"/>
    <n v="16"/>
    <n v="4.5977011494252873E-2"/>
    <n v="332"/>
    <n v="16"/>
  </r>
  <r>
    <s v="Dairy Products"/>
    <n v="397"/>
    <x v="2"/>
    <n v="482"/>
    <s v="Room Temperature"/>
    <s v="Regular"/>
    <s v="All Seasons"/>
    <s v="Sit-down Dinner"/>
    <s v="Suburban"/>
    <s v="Moderate"/>
    <n v="31"/>
    <n v="6.4315352697095429E-2"/>
    <n v="451"/>
    <n v="31"/>
  </r>
  <r>
    <s v="Dairy Products"/>
    <n v="300"/>
    <x v="3"/>
    <n v="400"/>
    <s v="Room Temperature"/>
    <s v="Regular"/>
    <s v="Summer"/>
    <s v="Sit-down Dinner"/>
    <s v="Suburban"/>
    <s v="Moderate"/>
    <n v="15"/>
    <n v="3.7499999999999999E-2"/>
    <n v="385"/>
    <n v="15"/>
  </r>
  <r>
    <s v="Baked Goods"/>
    <n v="280"/>
    <x v="2"/>
    <n v="350"/>
    <s v="Room Temperature"/>
    <s v="Regular"/>
    <s v="Winter"/>
    <s v="Finger Food"/>
    <s v="Urban"/>
    <s v="Low"/>
    <n v="15"/>
    <n v="4.2857142857142858E-2"/>
    <n v="335"/>
    <n v="15"/>
  </r>
  <r>
    <s v="Baked Goods"/>
    <n v="320"/>
    <x v="0"/>
    <n v="480"/>
    <s v="Room Temperature"/>
    <s v="Regular"/>
    <s v="Summer"/>
    <s v="Buffet"/>
    <s v="Suburban"/>
    <s v="High"/>
    <n v="40"/>
    <n v="8.3333333333333329E-2"/>
    <n v="440"/>
    <n v="40"/>
  </r>
  <r>
    <s v="Vegetables"/>
    <n v="280"/>
    <x v="1"/>
    <n v="350"/>
    <s v="Refrigerated"/>
    <s v="Regular"/>
    <s v="Summer"/>
    <s v="Finger Food"/>
    <s v="Urban"/>
    <s v="Moderate"/>
    <n v="20"/>
    <n v="5.7142857142857141E-2"/>
    <n v="330"/>
    <n v="20"/>
  </r>
  <r>
    <s v="Baked Goods"/>
    <n v="220"/>
    <x v="0"/>
    <n v="300"/>
    <s v="Room Temperature"/>
    <s v="Regular"/>
    <s v="Winter"/>
    <s v="Finger Food"/>
    <s v="Urban"/>
    <s v="Low"/>
    <n v="15"/>
    <n v="0.05"/>
    <n v="285"/>
    <n v="15"/>
  </r>
  <r>
    <s v="Baked Goods"/>
    <n v="434"/>
    <x v="2"/>
    <n v="495"/>
    <s v="Room Temperature"/>
    <s v="Regular"/>
    <s v="Winter"/>
    <s v="Sit-down Dinner"/>
    <s v="Urban"/>
    <s v="Low"/>
    <n v="36"/>
    <n v="7.2727272727272724E-2"/>
    <n v="459"/>
    <n v="36"/>
  </r>
  <r>
    <s v="Meat"/>
    <n v="300"/>
    <x v="0"/>
    <n v="400"/>
    <s v="Refrigerated"/>
    <s v="Occasional"/>
    <s v="All Seasons"/>
    <s v="Finger Food"/>
    <s v="Suburban"/>
    <s v="Moderate"/>
    <n v="15"/>
    <n v="3.7499999999999999E-2"/>
    <n v="385"/>
    <n v="15"/>
  </r>
  <r>
    <s v="Dairy Products"/>
    <n v="300"/>
    <x v="0"/>
    <n v="400"/>
    <s v="Room Temperature"/>
    <s v="Regular"/>
    <s v="All Seasons"/>
    <s v="Buffet"/>
    <s v="Suburban"/>
    <s v="High"/>
    <n v="30"/>
    <n v="7.4999999999999997E-2"/>
    <n v="370"/>
    <n v="30"/>
  </r>
  <r>
    <s v="Baked Goods"/>
    <n v="220"/>
    <x v="1"/>
    <n v="300"/>
    <s v="Room Temperature"/>
    <s v="Regular"/>
    <s v="Summer"/>
    <s v="Finger Food"/>
    <s v="Suburban"/>
    <s v="Moderate"/>
    <n v="20"/>
    <n v="6.6666666666666666E-2"/>
    <n v="280"/>
    <n v="20"/>
  </r>
  <r>
    <s v="Baked Goods"/>
    <n v="275"/>
    <x v="1"/>
    <n v="388"/>
    <s v="Room Temperature"/>
    <s v="Regular"/>
    <s v="All Seasons"/>
    <s v="Finger Food"/>
    <s v="Suburban"/>
    <s v="Low"/>
    <n v="16"/>
    <n v="4.1237113402061855E-2"/>
    <n v="372"/>
    <n v="16"/>
  </r>
  <r>
    <s v="Baked Goods"/>
    <n v="400"/>
    <x v="2"/>
    <n v="500"/>
    <s v="Room Temperature"/>
    <s v="Regular"/>
    <s v="All Seasons"/>
    <s v="Sit-down Dinner"/>
    <s v="Rural"/>
    <s v="High"/>
    <n v="40"/>
    <n v="0.08"/>
    <n v="460"/>
    <n v="40"/>
  </r>
  <r>
    <s v="Vegetables"/>
    <n v="250"/>
    <x v="3"/>
    <n v="480"/>
    <s v="Refrigerated"/>
    <s v="Regular"/>
    <s v="Summer"/>
    <s v="Finger Food"/>
    <s v="Rural"/>
    <s v="Low"/>
    <n v="20"/>
    <n v="4.1666666666666664E-2"/>
    <n v="460"/>
    <n v="20"/>
  </r>
  <r>
    <s v="Fruits"/>
    <n v="300"/>
    <x v="3"/>
    <n v="400"/>
    <s v="Refrigerated"/>
    <s v="Regular"/>
    <s v="All Seasons"/>
    <s v="Buffet"/>
    <s v="Suburban"/>
    <s v="High"/>
    <n v="40"/>
    <n v="0.1"/>
    <n v="360"/>
    <n v="40"/>
  </r>
  <r>
    <s v="Fruits"/>
    <n v="350"/>
    <x v="0"/>
    <n v="450"/>
    <s v="Room Temperature"/>
    <s v="Regular"/>
    <s v="Winter"/>
    <s v="Sit-down Dinner"/>
    <s v="Suburban"/>
    <s v="High"/>
    <n v="40"/>
    <n v="8.8888888888888892E-2"/>
    <n v="410"/>
    <n v="40"/>
  </r>
  <r>
    <s v="Vegetables"/>
    <n v="342"/>
    <x v="0"/>
    <n v="405"/>
    <s v="Refrigerated"/>
    <s v="Occasional"/>
    <s v="Winter"/>
    <s v="Finger Food"/>
    <s v="Rural"/>
    <s v="Moderate"/>
    <n v="29"/>
    <n v="7.160493827160494E-2"/>
    <n v="376"/>
    <n v="29"/>
  </r>
  <r>
    <s v="Baked Goods"/>
    <n v="320"/>
    <x v="1"/>
    <n v="480"/>
    <s v="Room Temperature"/>
    <s v="Regular"/>
    <s v="All Seasons"/>
    <s v="Buffet"/>
    <s v="Suburban"/>
    <s v="High"/>
    <n v="40"/>
    <n v="8.3333333333333329E-2"/>
    <n v="440"/>
    <n v="40"/>
  </r>
  <r>
    <s v="Fruits"/>
    <n v="488"/>
    <x v="3"/>
    <n v="498"/>
    <s v="Room Temperature"/>
    <s v="Regular"/>
    <s v="Winter"/>
    <s v="Finger Food"/>
    <s v="Rural"/>
    <s v="High"/>
    <n v="63"/>
    <n v="0.12650602409638553"/>
    <n v="435"/>
    <n v="63"/>
  </r>
  <r>
    <s v="Baked Goods"/>
    <n v="280"/>
    <x v="0"/>
    <n v="350"/>
    <s v="Room Temperature"/>
    <s v="Regular"/>
    <s v="Winter"/>
    <s v="Sit-down Dinner"/>
    <s v="Urban"/>
    <s v="Low"/>
    <n v="25"/>
    <n v="7.1428571428571425E-2"/>
    <n v="325"/>
    <n v="25"/>
  </r>
  <r>
    <s v="Baked Goods"/>
    <n v="280"/>
    <x v="1"/>
    <n v="350"/>
    <s v="Room Temperature"/>
    <s v="Regular"/>
    <s v="Winter"/>
    <s v="Finger Food"/>
    <s v="Rural"/>
    <s v="Moderate"/>
    <n v="20"/>
    <n v="5.7142857142857141E-2"/>
    <n v="330"/>
    <n v="20"/>
  </r>
  <r>
    <s v="Fruits"/>
    <n v="280"/>
    <x v="0"/>
    <n v="480"/>
    <s v="Room Temperature"/>
    <s v="Regular"/>
    <s v="Summer"/>
    <s v="Sit-down Dinner"/>
    <s v="Urban"/>
    <s v="Moderate"/>
    <n v="15"/>
    <n v="3.125E-2"/>
    <n v="465"/>
    <n v="15"/>
  </r>
  <r>
    <s v="Dairy Products"/>
    <n v="300"/>
    <x v="2"/>
    <n v="400"/>
    <s v="Room Temperature"/>
    <s v="Regular"/>
    <s v="Summer"/>
    <s v="Finger Food"/>
    <s v="Suburban"/>
    <s v="Low"/>
    <n v="20"/>
    <n v="0.05"/>
    <n v="380"/>
    <n v="20"/>
  </r>
  <r>
    <s v="Meat"/>
    <n v="300"/>
    <x v="3"/>
    <n v="450"/>
    <s v="Refrigerated"/>
    <s v="Regular"/>
    <s v="All Seasons"/>
    <s v="Finger Food"/>
    <s v="Suburban"/>
    <s v="High"/>
    <n v="35"/>
    <n v="7.7777777777777779E-2"/>
    <n v="415"/>
    <n v="35"/>
  </r>
  <r>
    <s v="Dairy Products"/>
    <n v="280"/>
    <x v="2"/>
    <n v="480"/>
    <s v="Room Temperature"/>
    <s v="Regular"/>
    <s v="Summer"/>
    <s v="Sit-down Dinner"/>
    <s v="Urban"/>
    <s v="Low"/>
    <n v="15"/>
    <n v="3.125E-2"/>
    <n v="465"/>
    <n v="15"/>
  </r>
  <r>
    <s v="Fruits"/>
    <n v="439"/>
    <x v="3"/>
    <n v="459"/>
    <s v="Room Temperature"/>
    <s v="Regular"/>
    <s v="All Seasons"/>
    <s v="Buffet"/>
    <s v="Suburban"/>
    <s v="Low"/>
    <n v="39"/>
    <n v="8.4967320261437912E-2"/>
    <n v="420"/>
    <n v="39"/>
  </r>
  <r>
    <s v="Dairy Products"/>
    <n v="380"/>
    <x v="2"/>
    <n v="480"/>
    <s v="Room Temperature"/>
    <s v="Regular"/>
    <s v="Summer"/>
    <s v="Sit-down Dinner"/>
    <s v="Urban"/>
    <s v="Low"/>
    <n v="10"/>
    <n v="2.0833333333333332E-2"/>
    <n v="470"/>
    <n v="10"/>
  </r>
  <r>
    <s v="Baked Goods"/>
    <n v="400"/>
    <x v="0"/>
    <n v="500"/>
    <s v="Room Temperature"/>
    <s v="Regular"/>
    <s v="All Seasons"/>
    <s v="Sit-down Dinner"/>
    <s v="Urban"/>
    <s v="Low"/>
    <n v="25"/>
    <n v="0.05"/>
    <n v="475"/>
    <n v="25"/>
  </r>
  <r>
    <s v="Baked Goods"/>
    <n v="247"/>
    <x v="1"/>
    <n v="348"/>
    <s v="Room Temperature"/>
    <s v="Regular"/>
    <s v="All Seasons"/>
    <s v="Finger Food"/>
    <s v="Rural"/>
    <s v="Moderate"/>
    <n v="16"/>
    <n v="4.5977011494252873E-2"/>
    <n v="332"/>
    <n v="16"/>
  </r>
  <r>
    <s v="Baked Goods"/>
    <n v="220"/>
    <x v="0"/>
    <n v="300"/>
    <s v="Room Temperature"/>
    <s v="Regular"/>
    <s v="All Seasons"/>
    <s v="Finger Food"/>
    <s v="Rural"/>
    <s v="Moderate"/>
    <n v="15"/>
    <n v="0.05"/>
    <n v="285"/>
    <n v="15"/>
  </r>
  <r>
    <s v="Dairy Products"/>
    <n v="280"/>
    <x v="3"/>
    <n v="350"/>
    <s v="Room Temperature"/>
    <s v="Regular"/>
    <s v="Winter"/>
    <s v="Finger Food"/>
    <s v="Rural"/>
    <s v="Low"/>
    <n v="15"/>
    <n v="4.2857142857142858E-2"/>
    <n v="335"/>
    <n v="15"/>
  </r>
  <r>
    <s v="Dairy Products"/>
    <n v="280"/>
    <x v="2"/>
    <n v="480"/>
    <s v="Room Temperature"/>
    <s v="Regular"/>
    <s v="All Seasons"/>
    <s v="Sit-down Dinner"/>
    <s v="Urban"/>
    <s v="Low"/>
    <n v="15"/>
    <n v="3.125E-2"/>
    <n v="465"/>
    <n v="15"/>
  </r>
  <r>
    <s v="Baked Goods"/>
    <n v="400"/>
    <x v="0"/>
    <n v="500"/>
    <s v="Room Temperature"/>
    <s v="Regular"/>
    <s v="Summer"/>
    <s v="Sit-down Dinner"/>
    <s v="Urban"/>
    <s v="High"/>
    <n v="50"/>
    <n v="0.1"/>
    <n v="450"/>
    <n v="50"/>
  </r>
  <r>
    <s v="Vegetables"/>
    <n v="400"/>
    <x v="0"/>
    <n v="500"/>
    <s v="Refrigerated"/>
    <s v="Occasional"/>
    <s v="Winter"/>
    <s v="Sit-down Dinner"/>
    <s v="Suburban"/>
    <s v="High"/>
    <n v="40"/>
    <n v="0.08"/>
    <n v="460"/>
    <n v="40"/>
  </r>
  <r>
    <s v="Dairy Products"/>
    <n v="320"/>
    <x v="3"/>
    <n v="400"/>
    <s v="Room Temperature"/>
    <s v="Regular"/>
    <s v="Summer"/>
    <s v="Buffet"/>
    <s v="Rural"/>
    <s v="High"/>
    <n v="40"/>
    <n v="0.1"/>
    <n v="360"/>
    <n v="40"/>
  </r>
  <r>
    <s v="Fruits"/>
    <n v="250"/>
    <x v="2"/>
    <n v="350"/>
    <s v="Room Temperature"/>
    <s v="Regular"/>
    <s v="All Seasons"/>
    <s v="Sit-down Dinner"/>
    <s v="Urban"/>
    <s v="Moderate"/>
    <n v="20"/>
    <n v="5.7142857142857141E-2"/>
    <n v="330"/>
    <n v="20"/>
  </r>
  <r>
    <s v="Fruits"/>
    <n v="438"/>
    <x v="0"/>
    <n v="493"/>
    <s v="Room Temperature"/>
    <s v="Regular"/>
    <s v="Winter"/>
    <s v="Sit-down Dinner"/>
    <s v="Suburban"/>
    <s v="Moderate"/>
    <n v="35"/>
    <n v="7.099391480730223E-2"/>
    <n v="458"/>
    <n v="35"/>
  </r>
  <r>
    <s v="Baked Goods"/>
    <n v="220"/>
    <x v="3"/>
    <n v="300"/>
    <s v="Room Temperature"/>
    <s v="Regular"/>
    <s v="Summer"/>
    <s v="Finger Food"/>
    <s v="Rural"/>
    <s v="Low"/>
    <n v="15"/>
    <n v="0.05"/>
    <n v="285"/>
    <n v="15"/>
  </r>
  <r>
    <s v="Fruit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Meat"/>
    <n v="250"/>
    <x v="3"/>
    <n v="350"/>
    <s v="Refrigerated"/>
    <s v="Regular"/>
    <s v="Winter"/>
    <s v="Sit-down Dinner"/>
    <s v="Suburban"/>
    <s v="Moderate"/>
    <n v="20"/>
    <n v="5.7142857142857141E-2"/>
    <n v="330"/>
    <n v="20"/>
  </r>
  <r>
    <s v="Fruits"/>
    <n v="400"/>
    <x v="0"/>
    <n v="350"/>
    <s v="Room Temperature"/>
    <s v="Regular"/>
    <s v="All Seasons"/>
    <s v="Sit-down Dinner"/>
    <s v="Suburban"/>
    <s v="High"/>
    <n v="35"/>
    <n v="0.1"/>
    <n v="315"/>
    <n v="35"/>
  </r>
  <r>
    <s v="Vegetables"/>
    <n v="350"/>
    <x v="0"/>
    <n v="450"/>
    <s v="Refrigerated"/>
    <s v="Regular"/>
    <s v="All Seasons"/>
    <s v="Sit-down Dinner"/>
    <s v="Urban"/>
    <s v="Moderate"/>
    <n v="25"/>
    <n v="5.5555555555555552E-2"/>
    <n v="425"/>
    <n v="25"/>
  </r>
  <r>
    <s v="Baked Goods"/>
    <n v="220"/>
    <x v="2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350"/>
    <x v="0"/>
    <n v="450"/>
    <s v="Room Temperature"/>
    <s v="Regular"/>
    <s v="All Seasons"/>
    <s v="Finger Food"/>
    <s v="Suburban"/>
    <s v="Low"/>
    <n v="20"/>
    <n v="4.4444444444444446E-2"/>
    <n v="430"/>
    <n v="20"/>
  </r>
  <r>
    <s v="Dairy Products"/>
    <n v="350"/>
    <x v="1"/>
    <n v="450"/>
    <s v="Room Temperature"/>
    <s v="Regular"/>
    <s v="All Seasons"/>
    <s v="Finger Food"/>
    <s v="Suburban"/>
    <s v="High"/>
    <n v="30"/>
    <n v="6.6666666666666666E-2"/>
    <n v="420"/>
    <n v="30"/>
  </r>
  <r>
    <s v="Dairy Products"/>
    <n v="300"/>
    <x v="1"/>
    <n v="450"/>
    <s v="Room Temperature"/>
    <s v="Regular"/>
    <s v="All Seasons"/>
    <s v="Finger Food"/>
    <s v="Suburban"/>
    <s v="High"/>
    <n v="35"/>
    <n v="7.7777777777777779E-2"/>
    <n v="415"/>
    <n v="35"/>
  </r>
  <r>
    <s v="Dairy Products"/>
    <n v="400"/>
    <x v="0"/>
    <n v="500"/>
    <s v="Room Temperature"/>
    <s v="Regular"/>
    <s v="All Seasons"/>
    <s v="Finger Food"/>
    <s v="Suburban"/>
    <s v="High"/>
    <n v="40"/>
    <n v="0.08"/>
    <n v="460"/>
    <n v="40"/>
  </r>
  <r>
    <s v="Dairy Products"/>
    <n v="488"/>
    <x v="0"/>
    <n v="498"/>
    <s v="Room Temperature"/>
    <s v="Regular"/>
    <s v="All Seasons"/>
    <s v="Finger Food"/>
    <s v="Urban"/>
    <s v="High"/>
    <n v="63"/>
    <n v="0.12650602409638553"/>
    <n v="435"/>
    <n v="63"/>
  </r>
  <r>
    <s v="Dairy Products"/>
    <n v="350"/>
    <x v="0"/>
    <n v="450"/>
    <s v="Room Temperature"/>
    <s v="Regular"/>
    <s v="Winter"/>
    <s v="Sit-down Dinner"/>
    <s v="Suburban"/>
    <s v="High"/>
    <n v="35"/>
    <n v="7.7777777777777779E-2"/>
    <n v="415"/>
    <n v="35"/>
  </r>
  <r>
    <s v="Vegetables"/>
    <n v="230"/>
    <x v="3"/>
    <n v="500"/>
    <s v="Refrigerated"/>
    <s v="Regular"/>
    <s v="Winter"/>
    <s v="Sit-down Dinner"/>
    <s v="Urban"/>
    <s v="Moderate"/>
    <n v="30"/>
    <n v="0.06"/>
    <n v="470"/>
    <n v="30"/>
  </r>
  <r>
    <s v="Dairy Products"/>
    <n v="250"/>
    <x v="2"/>
    <n v="350"/>
    <s v="Room Temperature"/>
    <s v="Regular"/>
    <s v="All Seasons"/>
    <s v="Sit-down Dinner"/>
    <s v="Urban"/>
    <s v="High"/>
    <n v="40"/>
    <n v="0.11428571428571428"/>
    <n v="310"/>
    <n v="40"/>
  </r>
  <r>
    <s v="Baked Good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Baked Goods"/>
    <n v="208"/>
    <x v="2"/>
    <n v="282"/>
    <s v="Room Temperature"/>
    <s v="Regular"/>
    <s v="All Seasons"/>
    <s v="Sit-down Dinner"/>
    <s v="Urban"/>
    <s v="Moderate"/>
    <n v="22"/>
    <n v="7.8014184397163122E-2"/>
    <n v="260"/>
    <n v="22"/>
  </r>
  <r>
    <s v="Baked Goods"/>
    <n v="350"/>
    <x v="3"/>
    <n v="350"/>
    <s v="Room Temperature"/>
    <s v="Regular"/>
    <s v="Winter"/>
    <s v="Sit-down Dinner"/>
    <s v="Rural"/>
    <s v="High"/>
    <n v="35"/>
    <n v="0.1"/>
    <n v="315"/>
    <n v="35"/>
  </r>
  <r>
    <s v="Baked Goods"/>
    <n v="220"/>
    <x v="3"/>
    <n v="300"/>
    <s v="Room Temperature"/>
    <s v="Regular"/>
    <s v="Winter"/>
    <s v="Finger Food"/>
    <s v="Rural"/>
    <s v="Moderate"/>
    <n v="20"/>
    <n v="6.6666666666666666E-2"/>
    <n v="280"/>
    <n v="20"/>
  </r>
  <r>
    <s v="Dairy Products"/>
    <n v="350"/>
    <x v="0"/>
    <n v="450"/>
    <s v="Room Temperature"/>
    <s v="Regular"/>
    <s v="All Seasons"/>
    <s v="Finger Food"/>
    <s v="Urban"/>
    <s v="Moderate"/>
    <n v="20"/>
    <n v="4.4444444444444446E-2"/>
    <n v="430"/>
    <n v="20"/>
  </r>
  <r>
    <s v="Dairy Products"/>
    <n v="240"/>
    <x v="3"/>
    <n v="450"/>
    <s v="Room Temperature"/>
    <s v="Regular"/>
    <s v="Summer"/>
    <s v="Sit-down Dinner"/>
    <s v="Urban"/>
    <s v="Low"/>
    <n v="20"/>
    <n v="4.4444444444444446E-2"/>
    <n v="430"/>
    <n v="20"/>
  </r>
  <r>
    <s v="Baked Goods"/>
    <n v="350"/>
    <x v="3"/>
    <n v="450"/>
    <s v="Room Temperature"/>
    <s v="Regular"/>
    <s v="Winter"/>
    <s v="Sit-down Dinner"/>
    <s v="Urban"/>
    <s v="High"/>
    <n v="35"/>
    <n v="7.7777777777777779E-2"/>
    <n v="415"/>
    <n v="35"/>
  </r>
  <r>
    <s v="Baked Good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400"/>
    <x v="0"/>
    <n v="400"/>
    <s v="Room Temperature"/>
    <s v="Regular"/>
    <s v="All Seasons"/>
    <s v="Sit-down Dinner"/>
    <s v="Urban"/>
    <s v="High"/>
    <n v="40"/>
    <n v="0.1"/>
    <n v="360"/>
    <n v="40"/>
  </r>
  <r>
    <s v="Dairy Products"/>
    <n v="350"/>
    <x v="2"/>
    <n v="450"/>
    <s v="Room Temperature"/>
    <s v="Regular"/>
    <s v="All Seasons"/>
    <s v="Sit-down Dinner"/>
    <s v="Suburban"/>
    <s v="High"/>
    <n v="40"/>
    <n v="8.8888888888888892E-2"/>
    <n v="410"/>
    <n v="40"/>
  </r>
  <r>
    <s v="Baked Goods"/>
    <n v="250"/>
    <x v="3"/>
    <n v="350"/>
    <s v="Room Temperature"/>
    <s v="Occasional"/>
    <s v="All Seasons"/>
    <s v="Buffet"/>
    <s v="Rural"/>
    <s v="Moderate"/>
    <n v="20"/>
    <n v="5.7142857142857141E-2"/>
    <n v="330"/>
    <n v="20"/>
  </r>
  <r>
    <s v="Meat"/>
    <n v="350"/>
    <x v="3"/>
    <n v="450"/>
    <s v="Room Temperature"/>
    <s v="Occasional"/>
    <s v="Winter"/>
    <s v="Sit-down Dinner"/>
    <s v="Suburban"/>
    <s v="Moderate"/>
    <n v="25"/>
    <n v="5.5555555555555552E-2"/>
    <n v="425"/>
    <n v="25"/>
  </r>
  <r>
    <s v="Dairy Products"/>
    <n v="350"/>
    <x v="0"/>
    <n v="450"/>
    <s v="Room Temperature"/>
    <s v="Regular"/>
    <s v="Winter"/>
    <s v="Sit-down Dinner"/>
    <s v="Suburban"/>
    <s v="Moderate"/>
    <n v="30"/>
    <n v="6.6666666666666666E-2"/>
    <n v="420"/>
    <n v="30"/>
  </r>
  <r>
    <s v="Dairy Products"/>
    <n v="300"/>
    <x v="1"/>
    <n v="400"/>
    <s v="Room Temperature"/>
    <s v="Regular"/>
    <s v="All Seasons"/>
    <s v="Finger Food"/>
    <s v="Suburban"/>
    <s v="Moderate"/>
    <n v="15"/>
    <n v="3.7499999999999999E-2"/>
    <n v="385"/>
    <n v="15"/>
  </r>
  <r>
    <s v="Dairy Products"/>
    <n v="280"/>
    <x v="3"/>
    <n v="350"/>
    <s v="Room Temperature"/>
    <s v="Regular"/>
    <s v="Summer"/>
    <s v="Sit-down Dinner"/>
    <s v="Urban"/>
    <s v="Low"/>
    <n v="25"/>
    <n v="7.1428571428571425E-2"/>
    <n v="325"/>
    <n v="25"/>
  </r>
  <r>
    <s v="Dairy Products"/>
    <n v="280"/>
    <x v="3"/>
    <n v="350"/>
    <s v="Room Temperature"/>
    <s v="Regular"/>
    <s v="All Seasons"/>
    <s v="Finger Food"/>
    <s v="Rural"/>
    <s v="Low"/>
    <n v="15"/>
    <n v="4.2857142857142858E-2"/>
    <n v="335"/>
    <n v="15"/>
  </r>
  <r>
    <s v="Dairy Products"/>
    <n v="453"/>
    <x v="1"/>
    <n v="484"/>
    <s v="Room Temperature"/>
    <s v="Regular"/>
    <s v="All Seasons"/>
    <s v="Sit-down Dinner"/>
    <s v="Suburban"/>
    <s v="High"/>
    <n v="54"/>
    <n v="0.1115702479338843"/>
    <n v="430"/>
    <n v="54"/>
  </r>
  <r>
    <s v="Dairy Products"/>
    <n v="320"/>
    <x v="1"/>
    <n v="400"/>
    <s v="Room Temperature"/>
    <s v="Regular"/>
    <s v="All Seasons"/>
    <s v="Finger Food"/>
    <s v="Suburban"/>
    <s v="Moderate"/>
    <n v="25"/>
    <n v="6.25E-2"/>
    <n v="375"/>
    <n v="25"/>
  </r>
  <r>
    <s v="Fruits"/>
    <n v="220"/>
    <x v="3"/>
    <n v="300"/>
    <s v="Room Temperature"/>
    <s v="Regular"/>
    <s v="All Seasons"/>
    <s v="Finger Food"/>
    <s v="Suburban"/>
    <s v="Moderate"/>
    <n v="15"/>
    <n v="0.05"/>
    <n v="285"/>
    <n v="15"/>
  </r>
  <r>
    <s v="Baked Goods"/>
    <n v="208"/>
    <x v="1"/>
    <n v="282"/>
    <s v="Room Temperature"/>
    <s v="Regular"/>
    <s v="All Seasons"/>
    <s v="Sit-down Dinner"/>
    <s v="Suburban"/>
    <s v="Moderate"/>
    <n v="22"/>
    <n v="7.8014184397163122E-2"/>
    <n v="260"/>
    <n v="22"/>
  </r>
  <r>
    <s v="Dairy Products"/>
    <n v="220"/>
    <x v="0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300"/>
    <x v="0"/>
    <n v="400"/>
    <s v="Room Temperature"/>
    <s v="Regular"/>
    <s v="All Seasons"/>
    <s v="Finger Food"/>
    <s v="Suburban"/>
    <s v="Moderate"/>
    <n v="15"/>
    <n v="3.7499999999999999E-2"/>
    <n v="385"/>
    <n v="15"/>
  </r>
  <r>
    <s v="Dairy Products"/>
    <n v="280"/>
    <x v="3"/>
    <n v="350"/>
    <s v="Room Temperature"/>
    <s v="Regular"/>
    <s v="All Seasons"/>
    <s v="Finger Food"/>
    <s v="Rural"/>
    <s v="Moderate"/>
    <n v="20"/>
    <n v="5.7142857142857141E-2"/>
    <n v="330"/>
    <n v="20"/>
  </r>
  <r>
    <s v="Meat"/>
    <n v="320"/>
    <x v="2"/>
    <n v="400"/>
    <s v="Refrigerated"/>
    <s v="Occasional"/>
    <s v="Winter"/>
    <s v="Buffet"/>
    <s v="Rural"/>
    <s v="High"/>
    <n v="30"/>
    <n v="7.4999999999999997E-2"/>
    <n v="370"/>
    <n v="30"/>
  </r>
  <r>
    <s v="Meat"/>
    <n v="300"/>
    <x v="1"/>
    <n v="400"/>
    <s v="Refrigerated"/>
    <s v="Regular"/>
    <s v="Summer"/>
    <s v="Buffet"/>
    <s v="Suburban"/>
    <s v="High"/>
    <n v="40"/>
    <n v="0.1"/>
    <n v="360"/>
    <n v="40"/>
  </r>
  <r>
    <s v="Meat"/>
    <n v="302"/>
    <x v="2"/>
    <n v="371"/>
    <s v="Refrigerated"/>
    <s v="Regular"/>
    <s v="All Seasons"/>
    <s v="Buffet"/>
    <s v="Suburban"/>
    <s v="Low"/>
    <n v="27"/>
    <n v="7.277628032345014E-2"/>
    <n v="344"/>
    <n v="27"/>
  </r>
  <r>
    <s v="Meat"/>
    <n v="250"/>
    <x v="2"/>
    <n v="350"/>
    <s v="Refrigerated"/>
    <s v="Regular"/>
    <s v="Summer"/>
    <s v="Finger Food"/>
    <s v="Suburban"/>
    <s v="High"/>
    <n v="35"/>
    <n v="0.1"/>
    <n v="315"/>
    <n v="35"/>
  </r>
  <r>
    <s v="Fruits"/>
    <n v="320"/>
    <x v="3"/>
    <n v="480"/>
    <s v="Refrigerated"/>
    <s v="Regular"/>
    <s v="Winter"/>
    <s v="Buffet"/>
    <s v="Rural"/>
    <s v="High"/>
    <n v="40"/>
    <n v="8.3333333333333329E-2"/>
    <n v="440"/>
    <n v="40"/>
  </r>
  <r>
    <s v="Meat"/>
    <n v="320"/>
    <x v="0"/>
    <n v="400"/>
    <s v="Refrigerated"/>
    <s v="Regular"/>
    <s v="Winter"/>
    <s v="Finger Food"/>
    <s v="Urban"/>
    <s v="Moderate"/>
    <n v="25"/>
    <n v="6.25E-2"/>
    <n v="375"/>
    <n v="25"/>
  </r>
  <r>
    <s v="Baked Goods"/>
    <n v="284"/>
    <x v="1"/>
    <n v="443"/>
    <s v="Room Temperature"/>
    <s v="Regular"/>
    <s v="Summer"/>
    <s v="Buffet"/>
    <s v="Urban"/>
    <s v="Low"/>
    <n v="32"/>
    <n v="7.2234762979683967E-2"/>
    <n v="411"/>
    <n v="32"/>
  </r>
  <r>
    <s v="Meat"/>
    <n v="280"/>
    <x v="2"/>
    <n v="350"/>
    <s v="Refrigerated"/>
    <s v="Occasional"/>
    <s v="All Seasons"/>
    <s v="Finger Food"/>
    <s v="Rural"/>
    <s v="Low"/>
    <n v="20"/>
    <n v="5.7142857142857141E-2"/>
    <n v="330"/>
    <n v="20"/>
  </r>
  <r>
    <s v="Meat"/>
    <n v="453"/>
    <x v="2"/>
    <n v="484"/>
    <s v="Refrigerated"/>
    <s v="Regular"/>
    <s v="Summer"/>
    <s v="Sit-down Dinner"/>
    <s v="Suburban"/>
    <s v="High"/>
    <n v="54"/>
    <n v="0.1115702479338843"/>
    <n v="430"/>
    <n v="54"/>
  </r>
  <r>
    <s v="Meat"/>
    <n v="400"/>
    <x v="1"/>
    <n v="500"/>
    <s v="Refrigerated"/>
    <s v="Regular"/>
    <s v="Summer"/>
    <s v="Sit-down Dinner"/>
    <s v="Suburban"/>
    <s v="Low"/>
    <n v="25"/>
    <n v="0.05"/>
    <n v="475"/>
    <n v="25"/>
  </r>
  <r>
    <s v="Meat"/>
    <n v="320"/>
    <x v="3"/>
    <n v="400"/>
    <s v="Room Temperature"/>
    <s v="Regular"/>
    <s v="Summer"/>
    <s v="Buffet"/>
    <s v="Rural"/>
    <s v="High"/>
    <n v="30"/>
    <n v="7.4999999999999997E-2"/>
    <n v="370"/>
    <n v="30"/>
  </r>
  <r>
    <s v="Vegetables"/>
    <n v="434"/>
    <x v="2"/>
    <n v="495"/>
    <s v="Refrigerated"/>
    <s v="Regular"/>
    <s v="Summer"/>
    <s v="Sit-down Dinner"/>
    <s v="Urban"/>
    <s v="Low"/>
    <n v="36"/>
    <n v="7.2727272727272724E-2"/>
    <n v="459"/>
    <n v="36"/>
  </r>
  <r>
    <s v="Meat"/>
    <n v="300"/>
    <x v="0"/>
    <n v="400"/>
    <s v="Refrigerated"/>
    <s v="Regular"/>
    <s v="All Seasons"/>
    <s v="Finger Food"/>
    <s v="Rural"/>
    <s v="Moderate"/>
    <n v="15"/>
    <n v="3.7499999999999999E-2"/>
    <n v="385"/>
    <n v="15"/>
  </r>
  <r>
    <s v="Fruits"/>
    <n v="220"/>
    <x v="0"/>
    <n v="300"/>
    <s v="Room Temperature"/>
    <s v="Regular"/>
    <s v="Summer"/>
    <s v="Finger Food"/>
    <s v="Urban"/>
    <s v="Moderate"/>
    <n v="20"/>
    <n v="6.6666666666666666E-2"/>
    <n v="280"/>
    <n v="20"/>
  </r>
  <r>
    <s v="Vegetables"/>
    <n v="400"/>
    <x v="0"/>
    <n v="500"/>
    <s v="Refrigerated"/>
    <s v="Regular"/>
    <s v="Summer"/>
    <s v="Sit-down Dinner"/>
    <s v="Urban"/>
    <s v="High"/>
    <n v="45"/>
    <n v="0.09"/>
    <n v="455"/>
    <n v="45"/>
  </r>
  <r>
    <s v="Meat"/>
    <n v="300"/>
    <x v="0"/>
    <n v="400"/>
    <s v="Refrigerated"/>
    <s v="Occasional"/>
    <s v="Winter"/>
    <s v="Finger Food"/>
    <s v="Suburban"/>
    <s v="Moderate"/>
    <n v="25"/>
    <n v="6.25E-2"/>
    <n v="375"/>
    <n v="25"/>
  </r>
  <r>
    <s v="Meat"/>
    <n v="300"/>
    <x v="2"/>
    <n v="400"/>
    <s v="Refrigerated"/>
    <s v="Regular"/>
    <s v="All Seasons"/>
    <s v="Sit-down Dinner"/>
    <s v="Rural"/>
    <s v="Moderate"/>
    <n v="25"/>
    <n v="6.25E-2"/>
    <n v="375"/>
    <n v="25"/>
  </r>
  <r>
    <s v="Fruits"/>
    <n v="412"/>
    <x v="1"/>
    <n v="478"/>
    <s v="Room Temperature"/>
    <s v="Regular"/>
    <s v="Summer"/>
    <s v="Sit-down Dinner"/>
    <s v="Suburban"/>
    <s v="Low"/>
    <n v="38"/>
    <n v="7.9497907949790794E-2"/>
    <n v="440"/>
    <n v="38"/>
  </r>
  <r>
    <s v="Fruits"/>
    <n v="491"/>
    <x v="1"/>
    <n v="497"/>
    <s v="Room Temperature"/>
    <s v="Regular"/>
    <s v="All Seasons"/>
    <s v="Finger Food"/>
    <s v="Suburban"/>
    <s v="High"/>
    <n v="32"/>
    <n v="6.4386317907444673E-2"/>
    <n v="465"/>
    <n v="32"/>
  </r>
  <r>
    <s v="Meat"/>
    <n v="300"/>
    <x v="3"/>
    <n v="400"/>
    <s v="Refrigerated"/>
    <s v="Regular"/>
    <s v="Winter"/>
    <s v="Sit-down Dinner"/>
    <s v="Suburban"/>
    <s v="Low"/>
    <n v="20"/>
    <n v="0.05"/>
    <n v="380"/>
    <n v="20"/>
  </r>
  <r>
    <s v="Fruits"/>
    <n v="270"/>
    <x v="1"/>
    <n v="400"/>
    <s v="Refrigerated"/>
    <s v="Regular"/>
    <s v="All Seasons"/>
    <s v="Sit-down Dinner"/>
    <s v="Suburban"/>
    <s v="High"/>
    <n v="40"/>
    <n v="0.1"/>
    <n v="360"/>
    <n v="40"/>
  </r>
  <r>
    <s v="Baked Goods"/>
    <n v="220"/>
    <x v="2"/>
    <n v="300"/>
    <s v="Room Temperature"/>
    <s v="Regular"/>
    <s v="Winter"/>
    <s v="Finger Food"/>
    <s v="Rural"/>
    <s v="Moderate"/>
    <n v="15"/>
    <n v="0.05"/>
    <n v="285"/>
    <n v="15"/>
  </r>
  <r>
    <s v="Baked Goods"/>
    <n v="400"/>
    <x v="2"/>
    <n v="500"/>
    <s v="Room Temperature"/>
    <s v="Regular"/>
    <s v="Winter"/>
    <s v="Sit-down Dinner"/>
    <s v="Rural"/>
    <s v="High"/>
    <n v="45"/>
    <n v="0.09"/>
    <n v="455"/>
    <n v="45"/>
  </r>
  <r>
    <s v="Dairy Products"/>
    <n v="250"/>
    <x v="0"/>
    <n v="350"/>
    <s v="Room Temperature"/>
    <s v="Regular"/>
    <s v="All Seasons"/>
    <s v="Buffet"/>
    <s v="Urban"/>
    <s v="Low"/>
    <n v="10"/>
    <n v="2.8571428571428571E-2"/>
    <n v="340"/>
    <n v="10"/>
  </r>
  <r>
    <s v="Baked Goods"/>
    <n v="400"/>
    <x v="0"/>
    <n v="500"/>
    <s v="Room Temperature"/>
    <s v="Regular"/>
    <s v="Winter"/>
    <s v="Sit-down Dinner"/>
    <s v="Rural"/>
    <s v="Low"/>
    <n v="25"/>
    <n v="0.05"/>
    <n v="475"/>
    <n v="25"/>
  </r>
  <r>
    <s v="Vegetables"/>
    <n v="300"/>
    <x v="0"/>
    <n v="400"/>
    <s v="Room Temperature"/>
    <s v="Regular"/>
    <s v="Summer"/>
    <s v="Finger Food"/>
    <s v="Rural"/>
    <s v="Moderate"/>
    <n v="15"/>
    <n v="3.7499999999999999E-2"/>
    <n v="385"/>
    <n v="15"/>
  </r>
  <r>
    <s v="Dairy Products"/>
    <n v="380"/>
    <x v="2"/>
    <n v="480"/>
    <s v="Room Temperature"/>
    <s v="Regular"/>
    <s v="Winter"/>
    <s v="Buffet"/>
    <s v="Suburban"/>
    <s v="Moderate"/>
    <n v="30"/>
    <n v="6.25E-2"/>
    <n v="450"/>
    <n v="30"/>
  </r>
  <r>
    <s v="Dairy Products"/>
    <n v="320"/>
    <x v="0"/>
    <n v="400"/>
    <s v="Room Temperature"/>
    <s v="Regular"/>
    <s v="All Seasons"/>
    <s v="Buffet"/>
    <s v="Rural"/>
    <s v="High"/>
    <n v="35"/>
    <n v="8.7499999999999994E-2"/>
    <n v="365"/>
    <n v="35"/>
  </r>
  <r>
    <s v="Baked Goods"/>
    <n v="280"/>
    <x v="1"/>
    <n v="350"/>
    <s v="Room Temperature"/>
    <s v="Regular"/>
    <s v="All Seasons"/>
    <s v="Finger Food"/>
    <s v="Rural"/>
    <s v="Low"/>
    <n v="15"/>
    <n v="4.2857142857142858E-2"/>
    <n v="335"/>
    <n v="15"/>
  </r>
  <r>
    <s v="Vegetables"/>
    <n v="350"/>
    <x v="3"/>
    <n v="450"/>
    <s v="Refrigerated"/>
    <s v="Regular"/>
    <s v="Summer"/>
    <s v="Finger Food"/>
    <s v="Suburban"/>
    <s v="Low"/>
    <n v="20"/>
    <n v="4.4444444444444446E-2"/>
    <n v="430"/>
    <n v="20"/>
  </r>
  <r>
    <s v="Baked Goods"/>
    <n v="220"/>
    <x v="3"/>
    <n v="300"/>
    <s v="Room Temperature"/>
    <s v="Regular"/>
    <s v="Winter"/>
    <s v="Buffet"/>
    <s v="Suburban"/>
    <s v="Low"/>
    <n v="10"/>
    <n v="3.3333333333333333E-2"/>
    <n v="290"/>
    <n v="10"/>
  </r>
  <r>
    <s v="Dairy Products"/>
    <n v="320"/>
    <x v="2"/>
    <n v="400"/>
    <s v="Room Temperature"/>
    <s v="Regular"/>
    <s v="Summer"/>
    <s v="Finger Food"/>
    <s v="Rural"/>
    <s v="Moderate"/>
    <n v="25"/>
    <n v="6.25E-2"/>
    <n v="375"/>
    <n v="25"/>
  </r>
  <r>
    <s v="Fruit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Baked Goods"/>
    <n v="350"/>
    <x v="1"/>
    <n v="450"/>
    <s v="Room Temperature"/>
    <s v="Regular"/>
    <s v="Winter"/>
    <s v="Sit-down Dinner"/>
    <s v="Suburban"/>
    <s v="High"/>
    <n v="45"/>
    <n v="0.1"/>
    <n v="405"/>
    <n v="45"/>
  </r>
  <r>
    <s v="Baked Goods"/>
    <n v="412"/>
    <x v="0"/>
    <n v="478"/>
    <s v="Room Temperature"/>
    <s v="Regular"/>
    <s v="Winter"/>
    <s v="Sit-down Dinner"/>
    <s v="Suburban"/>
    <s v="Low"/>
    <n v="38"/>
    <n v="7.9497907949790794E-2"/>
    <n v="440"/>
    <n v="38"/>
  </r>
  <r>
    <s v="Baked Goods"/>
    <n v="220"/>
    <x v="3"/>
    <n v="300"/>
    <s v="Room Temperature"/>
    <s v="Regular"/>
    <s v="Winter"/>
    <s v="Finger Food"/>
    <s v="Rural"/>
    <s v="Low"/>
    <n v="15"/>
    <n v="0.05"/>
    <n v="285"/>
    <n v="15"/>
  </r>
  <r>
    <s v="Fruits"/>
    <n v="350"/>
    <x v="2"/>
    <n v="450"/>
    <s v="Room Temperature"/>
    <s v="Regular"/>
    <s v="All Seasons"/>
    <s v="Sit-down Dinner"/>
    <s v="Urban"/>
    <s v="Moderate"/>
    <n v="25"/>
    <n v="5.5555555555555552E-2"/>
    <n v="425"/>
    <n v="25"/>
  </r>
  <r>
    <s v="Vegetables"/>
    <n v="320"/>
    <x v="1"/>
    <n v="400"/>
    <s v="Refrigerated"/>
    <s v="Regular"/>
    <s v="All Seasons"/>
    <s v="Finger Food"/>
    <s v="Suburban"/>
    <s v="Moderate"/>
    <n v="25"/>
    <n v="6.25E-2"/>
    <n v="375"/>
    <n v="25"/>
  </r>
  <r>
    <s v="Vegetables"/>
    <n v="350"/>
    <x v="0"/>
    <n v="450"/>
    <s v="Refrigerated"/>
    <s v="Regular"/>
    <s v="Winter"/>
    <s v="Sit-down Dinner"/>
    <s v="Suburban"/>
    <s v="Moderate"/>
    <n v="25"/>
    <n v="5.5555555555555552E-2"/>
    <n v="425"/>
    <n v="25"/>
  </r>
  <r>
    <s v="Vegetables"/>
    <n v="250"/>
    <x v="2"/>
    <n v="350"/>
    <s v="Refrigerated"/>
    <s v="Occasional"/>
    <s v="Summer"/>
    <s v="Sit-down Dinner"/>
    <s v="Suburban"/>
    <s v="Moderate"/>
    <n v="25"/>
    <n v="7.1428571428571425E-2"/>
    <n v="325"/>
    <n v="25"/>
  </r>
  <r>
    <s v="Baked Good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Fruits"/>
    <n v="429"/>
    <x v="3"/>
    <n v="496"/>
    <s v="Room Temperature"/>
    <s v="Regular"/>
    <s v="Winter"/>
    <s v="Sit-down Dinner"/>
    <s v="Suburban"/>
    <s v="Low"/>
    <n v="42"/>
    <n v="8.4677419354838704E-2"/>
    <n v="454"/>
    <n v="42"/>
  </r>
  <r>
    <s v="Baked Goods"/>
    <n v="280"/>
    <x v="2"/>
    <n v="354"/>
    <s v="Room Temperature"/>
    <s v="Regular"/>
    <s v="All Seasons"/>
    <s v="Sit-down Dinner"/>
    <s v="Suburban"/>
    <s v="Low"/>
    <n v="23"/>
    <n v="6.4971751412429377E-2"/>
    <n v="331"/>
    <n v="23"/>
  </r>
  <r>
    <s v="Dairy Products"/>
    <n v="400"/>
    <x v="1"/>
    <n v="350"/>
    <s v="Room Temperature"/>
    <s v="Regular"/>
    <s v="Summer"/>
    <s v="Sit-down Dinner"/>
    <s v="Suburban"/>
    <s v="High"/>
    <n v="35"/>
    <n v="0.1"/>
    <n v="315"/>
    <n v="35"/>
  </r>
  <r>
    <s v="Dairy Products"/>
    <n v="300"/>
    <x v="3"/>
    <n v="400"/>
    <s v="Room Temperature"/>
    <s v="Regular"/>
    <s v="Winter"/>
    <s v="Finger Food"/>
    <s v="Rural"/>
    <s v="Low"/>
    <n v="20"/>
    <n v="0.05"/>
    <n v="380"/>
    <n v="20"/>
  </r>
  <r>
    <s v="Dairy Products"/>
    <n v="280"/>
    <x v="2"/>
    <n v="480"/>
    <s v="Room Temperature"/>
    <s v="Regular"/>
    <s v="All Seasons"/>
    <s v="Sit-down Dinner"/>
    <s v="Rural"/>
    <s v="Low"/>
    <n v="15"/>
    <n v="3.125E-2"/>
    <n v="465"/>
    <n v="15"/>
  </r>
  <r>
    <s v="Baked Goods"/>
    <n v="400"/>
    <x v="3"/>
    <n v="500"/>
    <s v="Room Temperature"/>
    <s v="Regular"/>
    <s v="Summer"/>
    <s v="Finger Food"/>
    <s v="Suburban"/>
    <s v="High"/>
    <n v="40"/>
    <n v="0.08"/>
    <n v="460"/>
    <n v="40"/>
  </r>
  <r>
    <s v="Baked Goods"/>
    <n v="400"/>
    <x v="2"/>
    <n v="500"/>
    <s v="Room Temperature"/>
    <s v="Regular"/>
    <s v="All Seasons"/>
    <s v="Sit-down Dinner"/>
    <s v="Suburban"/>
    <s v="High"/>
    <n v="40"/>
    <n v="0.08"/>
    <n v="460"/>
    <n v="40"/>
  </r>
  <r>
    <s v="Dairy Products"/>
    <n v="300"/>
    <x v="0"/>
    <n v="400"/>
    <s v="Room Temperature"/>
    <s v="Regular"/>
    <s v="All Seasons"/>
    <s v="Finger Food"/>
    <s v="Urban"/>
    <s v="Moderate"/>
    <n v="25"/>
    <n v="6.25E-2"/>
    <n v="375"/>
    <n v="25"/>
  </r>
  <r>
    <s v="Dairy Products"/>
    <n v="208"/>
    <x v="1"/>
    <n v="282"/>
    <s v="Room Temperature"/>
    <s v="Regular"/>
    <s v="Winter"/>
    <s v="Sit-down Dinner"/>
    <s v="Suburban"/>
    <s v="Moderate"/>
    <n v="22"/>
    <n v="7.8014184397163122E-2"/>
    <n v="260"/>
    <n v="22"/>
  </r>
  <r>
    <s v="Vegetables"/>
    <n v="230"/>
    <x v="3"/>
    <n v="500"/>
    <s v="Refrigerated"/>
    <s v="Regular"/>
    <s v="Summer"/>
    <s v="Sit-down Dinner"/>
    <s v="Suburban"/>
    <s v="Moderate"/>
    <n v="30"/>
    <n v="0.06"/>
    <n v="470"/>
    <n v="30"/>
  </r>
  <r>
    <s v="Dairy Products"/>
    <n v="220"/>
    <x v="1"/>
    <n v="300"/>
    <s v="Room Temperature"/>
    <s v="Regular"/>
    <s v="All Seasons"/>
    <s v="Sit-down Dinner"/>
    <s v="Suburban"/>
    <s v="Low"/>
    <n v="15"/>
    <n v="0.05"/>
    <n v="285"/>
    <n v="15"/>
  </r>
  <r>
    <s v="Dairy Products"/>
    <n v="300"/>
    <x v="3"/>
    <n v="400"/>
    <s v="Room Temperature"/>
    <s v="Regular"/>
    <s v="All Seasons"/>
    <s v="Buffet"/>
    <s v="Urban"/>
    <s v="Moderate"/>
    <n v="30"/>
    <n v="7.4999999999999997E-2"/>
    <n v="370"/>
    <n v="30"/>
  </r>
  <r>
    <s v="Dairy Products"/>
    <n v="280"/>
    <x v="3"/>
    <n v="350"/>
    <s v="Room Temperature"/>
    <s v="Regular"/>
    <s v="All Seasons"/>
    <s v="Finger Food"/>
    <s v="Rural"/>
    <s v="Low"/>
    <n v="20"/>
    <n v="5.7142857142857141E-2"/>
    <n v="330"/>
    <n v="20"/>
  </r>
  <r>
    <s v="Baked Goods"/>
    <n v="300"/>
    <x v="3"/>
    <n v="400"/>
    <s v="Room Temperature"/>
    <s v="Regular"/>
    <s v="Winter"/>
    <s v="Sit-down Dinner"/>
    <s v="Urban"/>
    <s v="Moderate"/>
    <n v="15"/>
    <n v="3.7499999999999999E-2"/>
    <n v="385"/>
    <n v="15"/>
  </r>
  <r>
    <s v="Dairy Products"/>
    <n v="400"/>
    <x v="3"/>
    <n v="500"/>
    <s v="Room Temperature"/>
    <s v="Regular"/>
    <s v="Winter"/>
    <s v="Sit-down Dinner"/>
    <s v="Suburban"/>
    <s v="High"/>
    <n v="50"/>
    <n v="0.1"/>
    <n v="450"/>
    <n v="50"/>
  </r>
  <r>
    <s v="Baked Goods"/>
    <n v="208"/>
    <x v="3"/>
    <n v="282"/>
    <s v="Room Temperature"/>
    <s v="Regular"/>
    <s v="Winter"/>
    <s v="Sit-down Dinner"/>
    <s v="Suburban"/>
    <s v="Moderate"/>
    <n v="22"/>
    <n v="7.8014184397163122E-2"/>
    <n v="260"/>
    <n v="22"/>
  </r>
  <r>
    <s v="Fruits"/>
    <n v="261"/>
    <x v="3"/>
    <n v="350"/>
    <s v="Room Temperature"/>
    <s v="Regular"/>
    <s v="All Seasons"/>
    <s v="Sit-down Dinner"/>
    <s v="Suburban"/>
    <s v="Moderate"/>
    <n v="23"/>
    <n v="6.5714285714285711E-2"/>
    <n v="327"/>
    <n v="23"/>
  </r>
  <r>
    <s v="Meat"/>
    <n v="320"/>
    <x v="1"/>
    <n v="480"/>
    <s v="Refrigerated"/>
    <s v="Regular"/>
    <s v="Winter"/>
    <s v="Buffet"/>
    <s v="Suburban"/>
    <s v="High"/>
    <n v="40"/>
    <n v="8.3333333333333329E-2"/>
    <n v="440"/>
    <n v="40"/>
  </r>
  <r>
    <s v="Fruits"/>
    <n v="300"/>
    <x v="2"/>
    <n v="400"/>
    <s v="Refrigerated"/>
    <s v="Regular"/>
    <s v="Winter"/>
    <s v="Buffet"/>
    <s v="Suburban"/>
    <s v="High"/>
    <n v="40"/>
    <n v="0.1"/>
    <n v="360"/>
    <n v="40"/>
  </r>
  <r>
    <s v="Meat"/>
    <n v="491"/>
    <x v="1"/>
    <n v="497"/>
    <s v="Refrigerated"/>
    <s v="Regular"/>
    <s v="Winter"/>
    <s v="Finger Food"/>
    <s v="Rural"/>
    <s v="High"/>
    <n v="32"/>
    <n v="6.4386317907444673E-2"/>
    <n v="465"/>
    <n v="32"/>
  </r>
  <r>
    <s v="Meat"/>
    <n v="220"/>
    <x v="0"/>
    <n v="300"/>
    <s v="Refrigerated"/>
    <s v="Occasional"/>
    <s v="Winter"/>
    <s v="Buffet"/>
    <s v="Suburban"/>
    <s v="Low"/>
    <n v="10"/>
    <n v="3.3333333333333333E-2"/>
    <n v="290"/>
    <n v="10"/>
  </r>
  <r>
    <s v="Meat"/>
    <n v="275"/>
    <x v="2"/>
    <n v="388"/>
    <s v="Refrigerated"/>
    <s v="Occasional"/>
    <s v="Winter"/>
    <s v="Finger Food"/>
    <s v="Rural"/>
    <s v="Low"/>
    <n v="16"/>
    <n v="4.1237113402061855E-2"/>
    <n v="372"/>
    <n v="16"/>
  </r>
  <r>
    <s v="Dairy Products"/>
    <n v="350"/>
    <x v="3"/>
    <n v="450"/>
    <s v="Room Temperature"/>
    <s v="Regular"/>
    <s v="Winter"/>
    <s v="Finger Food"/>
    <s v="Suburban"/>
    <s v="Moderate"/>
    <n v="20"/>
    <n v="4.4444444444444446E-2"/>
    <n v="430"/>
    <n v="20"/>
  </r>
  <r>
    <s v="Dairy Products"/>
    <n v="300"/>
    <x v="0"/>
    <n v="400"/>
    <s v="Room Temperature"/>
    <s v="Occasional"/>
    <s v="Winter"/>
    <s v="Sit-down Dinner"/>
    <s v="Suburban"/>
    <s v="Moderate"/>
    <n v="25"/>
    <n v="6.25E-2"/>
    <n v="375"/>
    <n v="25"/>
  </r>
  <r>
    <s v="Dairy Products"/>
    <n v="320"/>
    <x v="3"/>
    <n v="400"/>
    <s v="Room Temperature"/>
    <s v="Regular"/>
    <s v="All Seasons"/>
    <s v="Sit-down Dinner"/>
    <s v="Suburban"/>
    <s v="High"/>
    <n v="35"/>
    <n v="8.7499999999999994E-2"/>
    <n v="365"/>
    <n v="35"/>
  </r>
  <r>
    <s v="Meat"/>
    <n v="300"/>
    <x v="1"/>
    <n v="400"/>
    <s v="Refrigerated"/>
    <s v="Regular"/>
    <s v="Winter"/>
    <s v="Buffet"/>
    <s v="Urban"/>
    <s v="Moderate"/>
    <n v="30"/>
    <n v="7.4999999999999997E-2"/>
    <n v="370"/>
    <n v="30"/>
  </r>
  <r>
    <s v="Meat"/>
    <n v="320"/>
    <x v="2"/>
    <n v="400"/>
    <s v="Refrigerated"/>
    <s v="Regular"/>
    <s v="Winter"/>
    <s v="Finger Food"/>
    <s v="Rural"/>
    <s v="Moderate"/>
    <n v="25"/>
    <n v="6.25E-2"/>
    <n v="375"/>
    <n v="25"/>
  </r>
  <r>
    <s v="Meat"/>
    <n v="380"/>
    <x v="0"/>
    <n v="480"/>
    <s v="Refrigerated"/>
    <s v="Regular"/>
    <s v="Summer"/>
    <s v="Buffet"/>
    <s v="Suburban"/>
    <s v="Moderate"/>
    <n v="30"/>
    <n v="6.25E-2"/>
    <n v="450"/>
    <n v="30"/>
  </r>
  <r>
    <s v="Meat"/>
    <n v="442"/>
    <x v="0"/>
    <n v="482"/>
    <s v="Refrigerated"/>
    <s v="Regular"/>
    <s v="Summer"/>
    <s v="Sit-down Dinner"/>
    <s v="Urban"/>
    <s v="Low"/>
    <n v="32"/>
    <n v="6.6390041493775934E-2"/>
    <n v="450"/>
    <n v="32"/>
  </r>
  <r>
    <s v="Baked Goods"/>
    <n v="250"/>
    <x v="2"/>
    <n v="350"/>
    <s v="Room Temperature"/>
    <s v="Regular"/>
    <s v="Winter"/>
    <s v="Buffet"/>
    <s v="Urban"/>
    <s v="Low"/>
    <n v="10"/>
    <n v="2.8571428571428571E-2"/>
    <n v="340"/>
    <n v="10"/>
  </r>
  <r>
    <s v="Baked Goods"/>
    <n v="250"/>
    <x v="0"/>
    <n v="500"/>
    <s v="Room Temperature"/>
    <s v="Regular"/>
    <s v="Summer"/>
    <s v="Buffet"/>
    <s v="Urban"/>
    <s v="High"/>
    <n v="40"/>
    <n v="0.08"/>
    <n v="460"/>
    <n v="40"/>
  </r>
  <r>
    <s v="Vegetables"/>
    <n v="300"/>
    <x v="2"/>
    <n v="400"/>
    <s v="Refrigerated"/>
    <s v="Regular"/>
    <s v="Winter"/>
    <s v="Buffet"/>
    <s v="Suburban"/>
    <s v="Low"/>
    <n v="20"/>
    <n v="0.05"/>
    <n v="380"/>
    <n v="20"/>
  </r>
  <r>
    <s v="Meat"/>
    <n v="250"/>
    <x v="2"/>
    <n v="350"/>
    <s v="Refrigerated"/>
    <s v="Regular"/>
    <s v="Winter"/>
    <s v="Finger Food"/>
    <s v="Rural"/>
    <s v="Moderate"/>
    <n v="20"/>
    <n v="5.7142857142857141E-2"/>
    <n v="330"/>
    <n v="20"/>
  </r>
  <r>
    <s v="Meat"/>
    <n v="320"/>
    <x v="3"/>
    <n v="400"/>
    <s v="Refrigerated"/>
    <s v="Regular"/>
    <s v="Winter"/>
    <s v="Buffet"/>
    <s v="Rural"/>
    <s v="High"/>
    <n v="30"/>
    <n v="7.4999999999999997E-2"/>
    <n v="370"/>
    <n v="30"/>
  </r>
  <r>
    <s v="Meat"/>
    <n v="250"/>
    <x v="0"/>
    <n v="350"/>
    <s v="Refrigerated"/>
    <s v="Regular"/>
    <s v="Winter"/>
    <s v="Sit-down Dinner"/>
    <s v="Urban"/>
    <s v="Low"/>
    <n v="20"/>
    <n v="5.7142857142857141E-2"/>
    <n v="330"/>
    <n v="20"/>
  </r>
  <r>
    <s v="Meat"/>
    <n v="350"/>
    <x v="1"/>
    <n v="450"/>
    <s v="Refrigerated"/>
    <s v="Regular"/>
    <s v="Winter"/>
    <s v="Sit-down Dinner"/>
    <s v="Urban"/>
    <s v="High"/>
    <n v="45"/>
    <n v="0.1"/>
    <n v="405"/>
    <n v="45"/>
  </r>
  <r>
    <s v="Meat"/>
    <n v="380"/>
    <x v="2"/>
    <n v="500"/>
    <s v="Room Temperature"/>
    <s v="Regular"/>
    <s v="Summer"/>
    <s v="Sit-down Dinner"/>
    <s v="Urban"/>
    <s v="High"/>
    <n v="35"/>
    <n v="7.0000000000000007E-2"/>
    <n v="464.99999999999994"/>
    <n v="35.000000000000057"/>
  </r>
  <r>
    <s v="Meat"/>
    <n v="400"/>
    <x v="1"/>
    <n v="500"/>
    <s v="Refrigerated"/>
    <s v="Regular"/>
    <s v="All Seasons"/>
    <s v="Finger Food"/>
    <s v="Suburban"/>
    <s v="High"/>
    <n v="40"/>
    <n v="0.08"/>
    <n v="460"/>
    <n v="40"/>
  </r>
  <r>
    <s v="Fruits"/>
    <n v="350"/>
    <x v="0"/>
    <n v="450"/>
    <s v="Room Temperature"/>
    <s v="Occasional"/>
    <s v="Winter"/>
    <s v="Finger Food"/>
    <s v="Rural"/>
    <s v="Low"/>
    <n v="20"/>
    <n v="4.4444444444444446E-2"/>
    <n v="430"/>
    <n v="20"/>
  </r>
  <r>
    <s v="Vegetables"/>
    <n v="400"/>
    <x v="2"/>
    <n v="500"/>
    <s v="Refrigerated"/>
    <s v="Regular"/>
    <s v="Winter"/>
    <s v="Sit-down Dinner"/>
    <s v="Urban"/>
    <s v="High"/>
    <n v="50"/>
    <n v="0.1"/>
    <n v="450"/>
    <n v="50"/>
  </r>
  <r>
    <s v="Fruits"/>
    <n v="350"/>
    <x v="2"/>
    <n v="450"/>
    <s v="Room Temperature"/>
    <s v="Regular"/>
    <s v="All Seasons"/>
    <s v="Finger Food"/>
    <s v="Rural"/>
    <s v="Low"/>
    <n v="10"/>
    <n v="2.2222222222222223E-2"/>
    <n v="440"/>
    <n v="10"/>
  </r>
  <r>
    <s v="Fruits"/>
    <n v="250"/>
    <x v="2"/>
    <n v="350"/>
    <s v="Room Temperature"/>
    <s v="Regular"/>
    <s v="Summer"/>
    <s v="Sit-down Dinner"/>
    <s v="Urban"/>
    <s v="High"/>
    <n v="40"/>
    <n v="0.11428571428571428"/>
    <n v="310"/>
    <n v="40"/>
  </r>
  <r>
    <s v="Fruits"/>
    <n v="280"/>
    <x v="1"/>
    <n v="350"/>
    <s v="Room Temperature"/>
    <s v="Regular"/>
    <s v="All Seasons"/>
    <s v="Finger Food"/>
    <s v="Urban"/>
    <s v="Low"/>
    <n v="15"/>
    <n v="4.2857142857142858E-2"/>
    <n v="335"/>
    <n v="15"/>
  </r>
  <r>
    <s v="Fruits"/>
    <n v="400"/>
    <x v="0"/>
    <n v="500"/>
    <s v="Refrigerated"/>
    <s v="Regular"/>
    <s v="Summer"/>
    <s v="Sit-down Dinner"/>
    <s v="Suburban"/>
    <s v="High"/>
    <n v="50"/>
    <n v="0.1"/>
    <n v="450"/>
    <n v="50"/>
  </r>
  <r>
    <s v="Meat"/>
    <n v="300"/>
    <x v="1"/>
    <n v="400"/>
    <s v="Room Temperature"/>
    <s v="Regular"/>
    <s v="Winter"/>
    <s v="Finger Food"/>
    <s v="Suburban"/>
    <s v="Moderate"/>
    <n v="25"/>
    <n v="6.25E-2"/>
    <n v="375"/>
    <n v="25"/>
  </r>
  <r>
    <s v="Baked Goods"/>
    <n v="220"/>
    <x v="0"/>
    <n v="300"/>
    <s v="Room Temperature"/>
    <s v="Regular"/>
    <s v="Winter"/>
    <s v="Finger Food"/>
    <s v="Rural"/>
    <s v="Low"/>
    <n v="15"/>
    <n v="0.05"/>
    <n v="285"/>
    <n v="15"/>
  </r>
  <r>
    <s v="Fruits"/>
    <n v="320"/>
    <x v="3"/>
    <n v="480"/>
    <s v="Room Temperature"/>
    <s v="Regular"/>
    <s v="Winter"/>
    <s v="Buffet"/>
    <s v="Suburban"/>
    <s v="High"/>
    <n v="40"/>
    <n v="8.3333333333333329E-2"/>
    <n v="440"/>
    <n v="40"/>
  </r>
  <r>
    <s v="Meat"/>
    <n v="230"/>
    <x v="0"/>
    <n v="500"/>
    <s v="Refrigerated"/>
    <s v="Occasional"/>
    <s v="All Seasons"/>
    <s v="Sit-down Dinner"/>
    <s v="Urban"/>
    <s v="Low"/>
    <n v="20"/>
    <n v="0.04"/>
    <n v="480"/>
    <n v="20"/>
  </r>
  <r>
    <s v="Meat"/>
    <n v="453"/>
    <x v="0"/>
    <n v="484"/>
    <s v="Room Temperature"/>
    <s v="Regular"/>
    <s v="Winter"/>
    <s v="Sit-down Dinner"/>
    <s v="Suburban"/>
    <s v="High"/>
    <n v="54"/>
    <n v="0.1115702479338843"/>
    <n v="430"/>
    <n v="54"/>
  </r>
  <r>
    <s v="Fruits"/>
    <n v="380"/>
    <x v="2"/>
    <n v="500"/>
    <s v="Room Temperature"/>
    <s v="Regular"/>
    <s v="Summer"/>
    <s v="Sit-down Dinner"/>
    <s v="Suburban"/>
    <s v="High"/>
    <n v="35"/>
    <n v="7.0000000000000007E-2"/>
    <n v="464.99999999999994"/>
    <n v="35.000000000000057"/>
  </r>
  <r>
    <s v="Vegetables"/>
    <n v="320"/>
    <x v="0"/>
    <n v="480"/>
    <s v="Room Temperature"/>
    <s v="Occasional"/>
    <s v="Winter"/>
    <s v="Buffet"/>
    <s v="Suburban"/>
    <s v="High"/>
    <n v="40"/>
    <n v="8.3333333333333329E-2"/>
    <n v="440"/>
    <n v="40"/>
  </r>
  <r>
    <s v="Meat"/>
    <n v="491"/>
    <x v="3"/>
    <n v="497"/>
    <s v="Refrigerated"/>
    <s v="Regular"/>
    <s v="All Seasons"/>
    <s v="Finger Food"/>
    <s v="Urban"/>
    <s v="High"/>
    <n v="32"/>
    <n v="6.4386317907444673E-2"/>
    <n v="465"/>
    <n v="32"/>
  </r>
  <r>
    <s v="Fruits"/>
    <n v="280"/>
    <x v="1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400"/>
    <x v="2"/>
    <n v="500"/>
    <s v="Room Temperature"/>
    <s v="Regular"/>
    <s v="Winter"/>
    <s v="Sit-down Dinner"/>
    <s v="Urban"/>
    <s v="Low"/>
    <n v="25"/>
    <n v="0.05"/>
    <n v="475"/>
    <n v="25"/>
  </r>
  <r>
    <s v="Fruits"/>
    <n v="450"/>
    <x v="3"/>
    <n v="500"/>
    <s v="Room Temperature"/>
    <s v="Regular"/>
    <s v="Winter"/>
    <s v="Finger Food"/>
    <s v="Rural"/>
    <s v="High"/>
    <n v="30"/>
    <n v="0.06"/>
    <n v="470"/>
    <n v="30"/>
  </r>
  <r>
    <s v="Vegetables"/>
    <n v="220"/>
    <x v="0"/>
    <n v="300"/>
    <s v="Refrigerated"/>
    <s v="Regular"/>
    <s v="Summer"/>
    <s v="Finger Food"/>
    <s v="Suburban"/>
    <s v="Moderate"/>
    <n v="15"/>
    <n v="0.05"/>
    <n v="285"/>
    <n v="15"/>
  </r>
  <r>
    <s v="Fruits"/>
    <n v="261"/>
    <x v="0"/>
    <n v="350"/>
    <s v="Room Temperature"/>
    <s v="Regular"/>
    <s v="Winter"/>
    <s v="Sit-down Dinner"/>
    <s v="Urban"/>
    <s v="Moderate"/>
    <n v="23"/>
    <n v="6.5714285714285711E-2"/>
    <n v="327"/>
    <n v="23"/>
  </r>
  <r>
    <s v="Fruits"/>
    <n v="220"/>
    <x v="3"/>
    <n v="300"/>
    <s v="Room Temperature"/>
    <s v="Regular"/>
    <s v="Winter"/>
    <s v="Finger Food"/>
    <s v="Suburban"/>
    <s v="Low"/>
    <n v="15"/>
    <n v="0.05"/>
    <n v="285"/>
    <n v="15"/>
  </r>
  <r>
    <s v="Meat"/>
    <n v="320"/>
    <x v="0"/>
    <n v="400"/>
    <s v="Refrigerated"/>
    <s v="Regular"/>
    <s v="All Seasons"/>
    <s v="Sit-down Dinner"/>
    <s v="Suburban"/>
    <s v="Moderate"/>
    <n v="25"/>
    <n v="6.25E-2"/>
    <n v="375"/>
    <n v="25"/>
  </r>
  <r>
    <s v="Dairy Products"/>
    <n v="250"/>
    <x v="2"/>
    <n v="350"/>
    <s v="Room Temperature"/>
    <s v="Regular"/>
    <s v="Summer"/>
    <s v="Sit-down Dinner"/>
    <s v="Urban"/>
    <s v="High"/>
    <n v="40"/>
    <n v="0.11428571428571428"/>
    <n v="310"/>
    <n v="40"/>
  </r>
  <r>
    <s v="Baked Goods"/>
    <n v="220"/>
    <x v="3"/>
    <n v="450"/>
    <s v="Room Temperature"/>
    <s v="Regular"/>
    <s v="Summer"/>
    <s v="Finger Food"/>
    <s v="Urban"/>
    <s v="Low"/>
    <n v="20"/>
    <n v="4.4444444444444446E-2"/>
    <n v="430"/>
    <n v="20"/>
  </r>
  <r>
    <s v="Baked Goods"/>
    <n v="292"/>
    <x v="2"/>
    <n v="470"/>
    <s v="Room Temperature"/>
    <s v="Regular"/>
    <s v="All Seasons"/>
    <s v="Sit-down Dinner"/>
    <s v="Urban"/>
    <s v="High"/>
    <n v="50"/>
    <n v="0.10638297872340426"/>
    <n v="420"/>
    <n v="50"/>
  </r>
  <r>
    <s v="Dairy Products"/>
    <n v="320"/>
    <x v="0"/>
    <n v="400"/>
    <s v="Room Temperature"/>
    <s v="Regular"/>
    <s v="Summer"/>
    <s v="Finger Food"/>
    <s v="Rural"/>
    <s v="Moderate"/>
    <n v="20"/>
    <n v="0.05"/>
    <n v="380"/>
    <n v="20"/>
  </r>
  <r>
    <s v="Dairy Products"/>
    <n v="300"/>
    <x v="0"/>
    <n v="400"/>
    <s v="Room Temperature"/>
    <s v="Regular"/>
    <s v="Winter"/>
    <s v="Finger Food"/>
    <s v="Rural"/>
    <s v="Moderate"/>
    <n v="25"/>
    <n v="6.25E-2"/>
    <n v="375"/>
    <n v="25"/>
  </r>
  <r>
    <s v="Baked Goods"/>
    <n v="400"/>
    <x v="2"/>
    <n v="500"/>
    <s v="Room Temperature"/>
    <s v="Occasional"/>
    <s v="Winter"/>
    <s v="Sit-down Dinner"/>
    <s v="Suburban"/>
    <s v="High"/>
    <n v="40"/>
    <n v="0.08"/>
    <n v="460"/>
    <n v="40"/>
  </r>
  <r>
    <s v="Baked Goods"/>
    <n v="453"/>
    <x v="1"/>
    <n v="484"/>
    <s v="Room Temperature"/>
    <s v="Regular"/>
    <s v="All Seasons"/>
    <s v="Sit-down Dinner"/>
    <s v="Rural"/>
    <s v="High"/>
    <n v="54"/>
    <n v="0.1115702479338843"/>
    <n v="430"/>
    <n v="54"/>
  </r>
  <r>
    <s v="Baked Goods"/>
    <n v="320"/>
    <x v="2"/>
    <n v="400"/>
    <s v="Room Temperature"/>
    <s v="Occasional"/>
    <s v="Summer"/>
    <s v="Sit-down Dinner"/>
    <s v="Suburban"/>
    <s v="High"/>
    <n v="35"/>
    <n v="8.7499999999999994E-2"/>
    <n v="365"/>
    <n v="35"/>
  </r>
  <r>
    <s v="Dairy Products"/>
    <n v="320"/>
    <x v="1"/>
    <n v="400"/>
    <s v="Room Temperature"/>
    <s v="Regular"/>
    <s v="All Seasons"/>
    <s v="Finger Food"/>
    <s v="Suburban"/>
    <s v="Low"/>
    <n v="15"/>
    <n v="3.7499999999999999E-2"/>
    <n v="385"/>
    <n v="15"/>
  </r>
  <r>
    <s v="Dairy Products"/>
    <n v="220"/>
    <x v="1"/>
    <n v="300"/>
    <s v="Room Temperature"/>
    <s v="Regular"/>
    <s v="All Seasons"/>
    <s v="Finger Food"/>
    <s v="Suburban"/>
    <s v="Low"/>
    <n v="15"/>
    <n v="0.05"/>
    <n v="285"/>
    <n v="15"/>
  </r>
  <r>
    <s v="Dairy Products"/>
    <n v="310"/>
    <x v="3"/>
    <n v="350"/>
    <s v="Room Temperature"/>
    <s v="Regular"/>
    <s v="Summer"/>
    <s v="Finger Food"/>
    <s v="Rural"/>
    <s v="High"/>
    <n v="35"/>
    <n v="0.1"/>
    <n v="315"/>
    <n v="35"/>
  </r>
  <r>
    <s v="Dairy Products"/>
    <n v="220"/>
    <x v="0"/>
    <n v="300"/>
    <s v="Room Temperature"/>
    <s v="Regular"/>
    <s v="Summer"/>
    <s v="Finger Food"/>
    <s v="Suburban"/>
    <s v="Moderate"/>
    <n v="15"/>
    <n v="0.05"/>
    <n v="285"/>
    <n v="15"/>
  </r>
  <r>
    <s v="Fruits"/>
    <n v="400"/>
    <x v="3"/>
    <n v="500"/>
    <s v="Room Temperature"/>
    <s v="Regular"/>
    <s v="All Seasons"/>
    <s v="Sit-down Dinner"/>
    <s v="Rural"/>
    <s v="High"/>
    <n v="50"/>
    <n v="0.1"/>
    <n v="450"/>
    <n v="50"/>
  </r>
  <r>
    <s v="Baked Goods"/>
    <n v="230"/>
    <x v="0"/>
    <n v="500"/>
    <s v="Room Temperature"/>
    <s v="Regular"/>
    <s v="All Seasons"/>
    <s v="Sit-down Dinner"/>
    <s v="Suburban"/>
    <s v="Low"/>
    <n v="30"/>
    <n v="0.06"/>
    <n v="470"/>
    <n v="30"/>
  </r>
  <r>
    <s v="Baked Goods"/>
    <n v="28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250"/>
    <x v="2"/>
    <n v="350"/>
    <s v="Room Temperature"/>
    <s v="Regular"/>
    <s v="All Seasons"/>
    <s v="Sit-down Dinner"/>
    <s v="Urban"/>
    <s v="Moderate"/>
    <n v="20"/>
    <n v="5.7142857142857141E-2"/>
    <n v="330"/>
    <n v="20"/>
  </r>
  <r>
    <s v="Baked Goods"/>
    <n v="397"/>
    <x v="3"/>
    <n v="482"/>
    <s v="Room Temperature"/>
    <s v="Regular"/>
    <s v="Winter"/>
    <s v="Sit-down Dinner"/>
    <s v="Suburban"/>
    <s v="Moderate"/>
    <n v="31"/>
    <n v="6.4315352697095429E-2"/>
    <n v="451"/>
    <n v="31"/>
  </r>
  <r>
    <s v="Baked Goods"/>
    <n v="300"/>
    <x v="3"/>
    <n v="400"/>
    <s v="Room Temperature"/>
    <s v="Regular"/>
    <s v="All Seasons"/>
    <s v="Finger Food"/>
    <s v="Suburban"/>
    <s v="Moderate"/>
    <n v="25"/>
    <n v="6.25E-2"/>
    <n v="375"/>
    <n v="25"/>
  </r>
  <r>
    <s v="Baked Goods"/>
    <n v="350"/>
    <x v="3"/>
    <n v="450"/>
    <s v="Room Temperature"/>
    <s v="Regular"/>
    <s v="All Seasons"/>
    <s v="Sit-down Dinner"/>
    <s v="Suburban"/>
    <s v="Moderate"/>
    <n v="25"/>
    <n v="5.5555555555555552E-2"/>
    <n v="425"/>
    <n v="25"/>
  </r>
  <r>
    <s v="Dairy Products"/>
    <n v="250"/>
    <x v="3"/>
    <n v="350"/>
    <s v="Room Temperature"/>
    <s v="Regular"/>
    <s v="All Seasons"/>
    <s v="Sit-down Dinner"/>
    <s v="Urban"/>
    <s v="Moderate"/>
    <n v="20"/>
    <n v="5.7142857142857141E-2"/>
    <n v="330"/>
    <n v="20"/>
  </r>
  <r>
    <s v="Meat"/>
    <n v="350"/>
    <x v="0"/>
    <n v="450"/>
    <s v="Refrigerated"/>
    <s v="Regular"/>
    <s v="Summer"/>
    <s v="Sit-down Dinner"/>
    <s v="Urban"/>
    <s v="High"/>
    <n v="35"/>
    <n v="7.7777777777777779E-2"/>
    <n v="415"/>
    <n v="35"/>
  </r>
  <r>
    <s v="Meat"/>
    <n v="320"/>
    <x v="3"/>
    <n v="480"/>
    <s v="Room Temperature"/>
    <s v="Regular"/>
    <s v="Winter"/>
    <s v="Buffet"/>
    <s v="Rural"/>
    <s v="High"/>
    <n v="40"/>
    <n v="8.3333333333333329E-2"/>
    <n v="440"/>
    <n v="40"/>
  </r>
  <r>
    <s v="Vegetables"/>
    <n v="280"/>
    <x v="2"/>
    <n v="350"/>
    <s v="Refrigerated"/>
    <s v="Occasional"/>
    <s v="Winter"/>
    <s v="Finger Food"/>
    <s v="Rural"/>
    <s v="Low"/>
    <n v="20"/>
    <n v="5.7142857142857141E-2"/>
    <n v="330"/>
    <n v="20"/>
  </r>
  <r>
    <s v="Meat"/>
    <n v="320"/>
    <x v="3"/>
    <n v="400"/>
    <s v="Refrigerated"/>
    <s v="Regular"/>
    <s v="All Seasons"/>
    <s v="Buffet"/>
    <s v="Rural"/>
    <s v="High"/>
    <n v="30"/>
    <n v="7.4999999999999997E-2"/>
    <n v="370"/>
    <n v="30"/>
  </r>
  <r>
    <s v="Dairy Products"/>
    <n v="438"/>
    <x v="2"/>
    <n v="493"/>
    <s v="Room Temperature"/>
    <s v="Regular"/>
    <s v="Winter"/>
    <s v="Sit-down Dinner"/>
    <s v="Suburban"/>
    <s v="Moderate"/>
    <n v="35"/>
    <n v="7.099391480730223E-2"/>
    <n v="458"/>
    <n v="35"/>
  </r>
  <r>
    <s v="Vegetables"/>
    <n v="412"/>
    <x v="3"/>
    <n v="478"/>
    <s v="Room Temperature"/>
    <s v="Regular"/>
    <s v="Summer"/>
    <s v="Sit-down Dinner"/>
    <s v="Suburban"/>
    <s v="Low"/>
    <n v="38"/>
    <n v="7.9497907949790794E-2"/>
    <n v="440"/>
    <n v="38"/>
  </r>
  <r>
    <s v="Dairy Products"/>
    <n v="300"/>
    <x v="2"/>
    <n v="400"/>
    <s v="Room Temperature"/>
    <s v="Regular"/>
    <s v="All Seasons"/>
    <s v="Sit-down Dinner"/>
    <s v="Suburban"/>
    <s v="High"/>
    <n v="35"/>
    <n v="8.7499999999999994E-2"/>
    <n v="365"/>
    <n v="35"/>
  </r>
  <r>
    <s v="Dairy Products"/>
    <n v="400"/>
    <x v="2"/>
    <n v="500"/>
    <s v="Room Temperature"/>
    <s v="Regular"/>
    <s v="All Seasons"/>
    <s v="Sit-down Dinner"/>
    <s v="Suburban"/>
    <s v="High"/>
    <n v="40"/>
    <n v="0.08"/>
    <n v="460"/>
    <n v="40"/>
  </r>
  <r>
    <s v="Dairy Products"/>
    <n v="350"/>
    <x v="3"/>
    <n v="450"/>
    <s v="Room Temperature"/>
    <s v="Regular"/>
    <s v="Winter"/>
    <s v="Finger Food"/>
    <s v="Suburban"/>
    <s v="High"/>
    <n v="30"/>
    <n v="6.6666666666666666E-2"/>
    <n v="420"/>
    <n v="30"/>
  </r>
  <r>
    <s v="Meat"/>
    <n v="300"/>
    <x v="1"/>
    <n v="400"/>
    <s v="Refrigerated"/>
    <s v="Regular"/>
    <s v="Winter"/>
    <s v="Buffet"/>
    <s v="Urban"/>
    <s v="Moderate"/>
    <n v="30"/>
    <n v="7.4999999999999997E-2"/>
    <n v="370"/>
    <n v="30"/>
  </r>
  <r>
    <s v="Meat"/>
    <n v="280"/>
    <x v="0"/>
    <n v="350"/>
    <s v="Refrigerated"/>
    <s v="Regular"/>
    <s v="Summer"/>
    <s v="Finger Food"/>
    <s v="Urban"/>
    <s v="Low"/>
    <n v="20"/>
    <n v="5.7142857142857141E-2"/>
    <n v="330"/>
    <n v="20"/>
  </r>
  <r>
    <s v="Fruits"/>
    <n v="320"/>
    <x v="1"/>
    <n v="400"/>
    <s v="Room Temperature"/>
    <s v="Regular"/>
    <s v="Summer"/>
    <s v="Buffet"/>
    <s v="Rural"/>
    <s v="High"/>
    <n v="30"/>
    <n v="7.4999999999999997E-2"/>
    <n v="370"/>
    <n v="30"/>
  </r>
  <r>
    <s v="Baked Goods"/>
    <n v="367"/>
    <x v="1"/>
    <n v="420"/>
    <s v="Room Temperature"/>
    <s v="Regular"/>
    <s v="Winter"/>
    <s v="Buffet"/>
    <s v="Urban"/>
    <s v="Low"/>
    <n v="40"/>
    <n v="9.5238095238095233E-2"/>
    <n v="380"/>
    <n v="40"/>
  </r>
  <r>
    <s v="Vegetables"/>
    <n v="220"/>
    <x v="2"/>
    <n v="300"/>
    <s v="Refrigerated"/>
    <s v="Occasional"/>
    <s v="Summer"/>
    <s v="Buffet"/>
    <s v="Suburban"/>
    <s v="Low"/>
    <n v="10"/>
    <n v="3.3333333333333333E-2"/>
    <n v="290"/>
    <n v="10"/>
  </r>
  <r>
    <s v="Baked Goods"/>
    <n v="250"/>
    <x v="0"/>
    <n v="350"/>
    <s v="Room Temperature"/>
    <s v="Regular"/>
    <s v="All Seasons"/>
    <s v="Sit-down Dinner"/>
    <s v="Urban"/>
    <s v="Moderate"/>
    <n v="25"/>
    <n v="7.1428571428571425E-2"/>
    <n v="325"/>
    <n v="25"/>
  </r>
  <r>
    <s v="Dairy Products"/>
    <n v="320"/>
    <x v="3"/>
    <n v="400"/>
    <s v="Room Temperature"/>
    <s v="Regular"/>
    <s v="Summer"/>
    <s v="Sit-down Dinner"/>
    <s v="Urban"/>
    <s v="High"/>
    <n v="35"/>
    <n v="8.7499999999999994E-2"/>
    <n v="365"/>
    <n v="35"/>
  </r>
  <r>
    <s v="Baked Goods"/>
    <n v="350"/>
    <x v="3"/>
    <n v="450"/>
    <s v="Room Temperature"/>
    <s v="Regular"/>
    <s v="All Seasons"/>
    <s v="Finger Food"/>
    <s v="Suburban"/>
    <s v="Low"/>
    <n v="20"/>
    <n v="4.4444444444444446E-2"/>
    <n v="430"/>
    <n v="20"/>
  </r>
  <r>
    <s v="Baked Goods"/>
    <n v="320"/>
    <x v="3"/>
    <n v="400"/>
    <s v="Room Temperature"/>
    <s v="Regular"/>
    <s v="Summer"/>
    <s v="Sit-down Dinner"/>
    <s v="Suburban"/>
    <s v="High"/>
    <n v="35"/>
    <n v="8.7499999999999994E-2"/>
    <n v="365"/>
    <n v="35"/>
  </r>
  <r>
    <s v="Dairy Products"/>
    <n v="280"/>
    <x v="3"/>
    <n v="350"/>
    <s v="Room Temperature"/>
    <s v="Regular"/>
    <s v="Winter"/>
    <s v="Finger Food"/>
    <s v="Rural"/>
    <s v="Moderate"/>
    <n v="20"/>
    <n v="5.7142857142857141E-2"/>
    <n v="330"/>
    <n v="20"/>
  </r>
  <r>
    <s v="Baked Goods"/>
    <n v="220"/>
    <x v="3"/>
    <n v="300"/>
    <s v="Room Temperature"/>
    <s v="Regular"/>
    <s v="Summer"/>
    <s v="Finger Food"/>
    <s v="Suburban"/>
    <s v="Moderate"/>
    <n v="15"/>
    <n v="0.05"/>
    <n v="285"/>
    <n v="15"/>
  </r>
  <r>
    <s v="Dairy Products"/>
    <n v="310"/>
    <x v="3"/>
    <n v="350"/>
    <s v="Room Temperature"/>
    <s v="Regular"/>
    <s v="All Seasons"/>
    <s v="Finger Food"/>
    <s v="Rural"/>
    <s v="High"/>
    <n v="35"/>
    <n v="0.1"/>
    <n v="315"/>
    <n v="35"/>
  </r>
  <r>
    <s v="Baked Goods"/>
    <n v="342"/>
    <x v="3"/>
    <n v="405"/>
    <s v="Room Temperature"/>
    <s v="Regular"/>
    <s v="All Seasons"/>
    <s v="Finger Food"/>
    <s v="Urban"/>
    <s v="Moderate"/>
    <n v="29"/>
    <n v="7.160493827160494E-2"/>
    <n v="376"/>
    <n v="29"/>
  </r>
  <r>
    <s v="Dairy Products"/>
    <n v="350"/>
    <x v="3"/>
    <n v="450"/>
    <s v="Room Temperature"/>
    <s v="Regular"/>
    <s v="All Seasons"/>
    <s v="Finger Food"/>
    <s v="Suburban"/>
    <s v="Low"/>
    <n v="20"/>
    <n v="4.4444444444444446E-2"/>
    <n v="430"/>
    <n v="20"/>
  </r>
  <r>
    <s v="Dairy Products"/>
    <n v="350"/>
    <x v="1"/>
    <n v="450"/>
    <s v="Room Temperature"/>
    <s v="Regular"/>
    <s v="All Seasons"/>
    <s v="Sit-down Dinner"/>
    <s v="Suburban"/>
    <s v="Moderate"/>
    <n v="25"/>
    <n v="5.5555555555555552E-2"/>
    <n v="425"/>
    <n v="25"/>
  </r>
  <r>
    <s v="Meat"/>
    <n v="400"/>
    <x v="2"/>
    <n v="500"/>
    <s v="Refrigerated"/>
    <s v="Regular"/>
    <s v="All Seasons"/>
    <s v="Sit-down Dinner"/>
    <s v="Urban"/>
    <s v="High"/>
    <n v="40"/>
    <n v="0.08"/>
    <n v="460"/>
    <n v="40"/>
  </r>
  <r>
    <s v="Vegetables"/>
    <n v="302"/>
    <x v="1"/>
    <n v="371"/>
    <s v="Refrigerated"/>
    <s v="Regular"/>
    <s v="All Seasons"/>
    <s v="Buffet"/>
    <s v="Suburban"/>
    <s v="Low"/>
    <n v="27"/>
    <n v="7.277628032345014E-2"/>
    <n v="344"/>
    <n v="27"/>
  </r>
  <r>
    <s v="Meat"/>
    <n v="220"/>
    <x v="0"/>
    <n v="300"/>
    <s v="Room Temperature"/>
    <s v="Regular"/>
    <s v="Winter"/>
    <s v="Finger Food"/>
    <s v="Rural"/>
    <s v="Moderate"/>
    <n v="15"/>
    <n v="0.05"/>
    <n v="285"/>
    <n v="15"/>
  </r>
  <r>
    <s v="Fruits"/>
    <n v="400"/>
    <x v="2"/>
    <n v="500"/>
    <s v="Refrigerated"/>
    <s v="Regular"/>
    <s v="All Seasons"/>
    <s v="Sit-down Dinner"/>
    <s v="Urban"/>
    <s v="High"/>
    <n v="40"/>
    <n v="0.08"/>
    <n v="460"/>
    <n v="40"/>
  </r>
  <r>
    <s v="Meat"/>
    <n v="350"/>
    <x v="2"/>
    <n v="450"/>
    <s v="Refrigerated"/>
    <s v="Regular"/>
    <s v="Winter"/>
    <s v="Sit-down Dinner"/>
    <s v="Suburban"/>
    <s v="Moderate"/>
    <n v="25"/>
    <n v="5.5555555555555552E-2"/>
    <n v="425"/>
    <n v="25"/>
  </r>
  <r>
    <s v="Meat"/>
    <n v="250"/>
    <x v="0"/>
    <n v="400"/>
    <s v="Refrigerated"/>
    <s v="Occasional"/>
    <s v="Winter"/>
    <s v="Sit-down Dinner"/>
    <s v="Urban"/>
    <s v="Low"/>
    <n v="25"/>
    <n v="6.25E-2"/>
    <n v="375"/>
    <n v="25"/>
  </r>
  <r>
    <s v="Meat"/>
    <n v="453"/>
    <x v="1"/>
    <n v="484"/>
    <s v="Refrigerated"/>
    <s v="Regular"/>
    <s v="Summer"/>
    <s v="Sit-down Dinner"/>
    <s v="Suburban"/>
    <s v="High"/>
    <n v="54"/>
    <n v="0.1115702479338843"/>
    <n v="430"/>
    <n v="54"/>
  </r>
  <r>
    <s v="Meat"/>
    <n v="208"/>
    <x v="2"/>
    <n v="282"/>
    <s v="Refrigerated"/>
    <s v="Regular"/>
    <s v="Winter"/>
    <s v="Sit-down Dinner"/>
    <s v="Rural"/>
    <s v="Moderate"/>
    <n v="22"/>
    <n v="7.8014184397163122E-2"/>
    <n v="260"/>
    <n v="22"/>
  </r>
  <r>
    <s v="Meat"/>
    <n v="320"/>
    <x v="2"/>
    <n v="400"/>
    <s v="Room Temperature"/>
    <s v="Regular"/>
    <s v="Winter"/>
    <s v="Finger Food"/>
    <s v="Rural"/>
    <s v="Moderate"/>
    <n v="25"/>
    <n v="6.25E-2"/>
    <n v="375"/>
    <n v="25"/>
  </r>
  <r>
    <s v="Fruits"/>
    <n v="292"/>
    <x v="2"/>
    <n v="470"/>
    <s v="Refrigerated"/>
    <s v="Occasional"/>
    <s v="Summer"/>
    <s v="Sit-down Dinner"/>
    <s v="Rural"/>
    <s v="High"/>
    <n v="50"/>
    <n v="0.10638297872340426"/>
    <n v="420"/>
    <n v="50"/>
  </r>
  <r>
    <s v="Meat"/>
    <n v="240"/>
    <x v="2"/>
    <n v="450"/>
    <s v="Refrigerated"/>
    <s v="Occasional"/>
    <s v="Summer"/>
    <s v="Sit-down Dinner"/>
    <s v="Suburban"/>
    <s v="Low"/>
    <n v="20"/>
    <n v="4.4444444444444446E-2"/>
    <n v="430"/>
    <n v="20"/>
  </r>
  <r>
    <s v="Meat"/>
    <n v="220"/>
    <x v="2"/>
    <n v="300"/>
    <s v="Refrigerated"/>
    <s v="Occasional"/>
    <s v="Winter"/>
    <s v="Finger Food"/>
    <s v="Suburban"/>
    <s v="Moderate"/>
    <n v="15"/>
    <n v="0.05"/>
    <n v="285"/>
    <n v="15"/>
  </r>
  <r>
    <s v="Meat"/>
    <n v="350"/>
    <x v="2"/>
    <n v="450"/>
    <s v="Refrigerated"/>
    <s v="Occasional"/>
    <s v="Summer"/>
    <s v="Sit-down Dinner"/>
    <s v="Suburban"/>
    <s v="High"/>
    <n v="35"/>
    <n v="7.7777777777777779E-2"/>
    <n v="415"/>
    <n v="35"/>
  </r>
  <r>
    <s v="Vegetables"/>
    <n v="220"/>
    <x v="2"/>
    <n v="300"/>
    <s v="Refrigerated"/>
    <s v="Regular"/>
    <s v="Summer"/>
    <s v="Finger Food"/>
    <s v="Rural"/>
    <s v="Moderate"/>
    <n v="15"/>
    <n v="0.05"/>
    <n v="285"/>
    <n v="15"/>
  </r>
  <r>
    <s v="Meat"/>
    <n v="380"/>
    <x v="0"/>
    <n v="480"/>
    <s v="Refrigerated"/>
    <s v="Regular"/>
    <s v="Summer"/>
    <s v="Sit-down Dinner"/>
    <s v="Rural"/>
    <s v="Moderate"/>
    <n v="30"/>
    <n v="6.25E-2"/>
    <n v="450"/>
    <n v="30"/>
  </r>
  <r>
    <s v="Baked Goods"/>
    <n v="320"/>
    <x v="1"/>
    <n v="400"/>
    <s v="Room Temperature"/>
    <s v="Regular"/>
    <s v="Summer"/>
    <s v="Buffet"/>
    <s v="Rural"/>
    <s v="Moderate"/>
    <n v="25"/>
    <n v="6.25E-2"/>
    <n v="375"/>
    <n v="25"/>
  </r>
  <r>
    <s v="Fruits"/>
    <n v="350"/>
    <x v="0"/>
    <n v="450"/>
    <s v="Room Temperature"/>
    <s v="Regular"/>
    <s v="Winter"/>
    <s v="Finger Food"/>
    <s v="Suburban"/>
    <s v="High"/>
    <n v="30"/>
    <n v="6.6666666666666666E-2"/>
    <n v="420"/>
    <n v="30"/>
  </r>
  <r>
    <s v="Vegetables"/>
    <n v="350"/>
    <x v="0"/>
    <n v="450"/>
    <s v="Refrigerated"/>
    <s v="Regular"/>
    <s v="Winter"/>
    <s v="Sit-down Dinner"/>
    <s v="Urban"/>
    <s v="High"/>
    <n v="35"/>
    <n v="7.7777777777777779E-2"/>
    <n v="415"/>
    <n v="35"/>
  </r>
  <r>
    <s v="Fruits"/>
    <n v="280"/>
    <x v="1"/>
    <n v="350"/>
    <s v="Refrigerated"/>
    <s v="Regular"/>
    <s v="All Seasons"/>
    <s v="Finger Food"/>
    <s v="Rural"/>
    <s v="Moderate"/>
    <n v="20"/>
    <n v="5.7142857142857141E-2"/>
    <n v="330"/>
    <n v="20"/>
  </r>
  <r>
    <s v="Fruits"/>
    <n v="350"/>
    <x v="0"/>
    <n v="450"/>
    <s v="Room Temperature"/>
    <s v="Regular"/>
    <s v="Winter"/>
    <s v="Sit-down Dinner"/>
    <s v="Urban"/>
    <s v="High"/>
    <n v="45"/>
    <n v="0.1"/>
    <n v="405"/>
    <n v="45"/>
  </r>
  <r>
    <s v="Meat"/>
    <n v="400"/>
    <x v="0"/>
    <n v="500"/>
    <s v="Refrigerated"/>
    <s v="Occasional"/>
    <s v="Winter"/>
    <s v="Sit-down Dinner"/>
    <s v="Suburban"/>
    <s v="High"/>
    <n v="40"/>
    <n v="0.08"/>
    <n v="460"/>
    <n v="40"/>
  </r>
  <r>
    <s v="Fruits"/>
    <n v="320"/>
    <x v="0"/>
    <n v="400"/>
    <s v="Room Temperature"/>
    <s v="Regular"/>
    <s v="Summer"/>
    <s v="Finger Food"/>
    <s v="Urban"/>
    <s v="Moderate"/>
    <n v="25"/>
    <n v="6.25E-2"/>
    <n v="375"/>
    <n v="25"/>
  </r>
  <r>
    <s v="Meat"/>
    <n v="250"/>
    <x v="2"/>
    <n v="350"/>
    <s v="Room Temperature"/>
    <s v="Regular"/>
    <s v="Winter"/>
    <s v="Sit-down Dinner"/>
    <s v="Urban"/>
    <s v="Moderate"/>
    <n v="25"/>
    <n v="7.1428571428571425E-2"/>
    <n v="325"/>
    <n v="25"/>
  </r>
  <r>
    <s v="Baked Goods"/>
    <n v="400"/>
    <x v="0"/>
    <n v="500"/>
    <s v="Room Temperature"/>
    <s v="Regular"/>
    <s v="Summer"/>
    <s v="Finger Food"/>
    <s v="Rural"/>
    <s v="High"/>
    <n v="40"/>
    <n v="0.08"/>
    <n v="460"/>
    <n v="40"/>
  </r>
  <r>
    <s v="Fruits"/>
    <n v="280"/>
    <x v="0"/>
    <n v="350"/>
    <s v="Refrigerated"/>
    <s v="Occasional"/>
    <s v="Winter"/>
    <s v="Sit-down Dinner"/>
    <s v="Suburban"/>
    <s v="Low"/>
    <n v="25"/>
    <n v="7.1428571428571425E-2"/>
    <n v="325"/>
    <n v="25"/>
  </r>
  <r>
    <s v="Fruits"/>
    <n v="320"/>
    <x v="2"/>
    <n v="400"/>
    <s v="Room Temperature"/>
    <s v="Regular"/>
    <s v="Summer"/>
    <s v="Sit-down Dinner"/>
    <s v="Suburban"/>
    <s v="High"/>
    <n v="35"/>
    <n v="8.7499999999999994E-2"/>
    <n v="365"/>
    <n v="35"/>
  </r>
  <r>
    <s v="Vegetables"/>
    <n v="320"/>
    <x v="3"/>
    <n v="400"/>
    <s v="Refrigerated"/>
    <s v="Occasional"/>
    <s v="Winter"/>
    <s v="Buffet"/>
    <s v="Rural"/>
    <s v="High"/>
    <n v="30"/>
    <n v="7.4999999999999997E-2"/>
    <n v="370"/>
    <n v="30"/>
  </r>
  <r>
    <s v="Meat"/>
    <n v="220"/>
    <x v="0"/>
    <n v="300"/>
    <s v="Room Temperature"/>
    <s v="Regular"/>
    <s v="Winter"/>
    <s v="Finger Food"/>
    <s v="Suburban"/>
    <s v="Moderate"/>
    <n v="15"/>
    <n v="0.05"/>
    <n v="285"/>
    <n v="15"/>
  </r>
  <r>
    <s v="Fruits"/>
    <n v="350"/>
    <x v="1"/>
    <n v="450"/>
    <s v="Refrigerated"/>
    <s v="Regular"/>
    <s v="Summer"/>
    <s v="Sit-down Dinner"/>
    <s v="Suburban"/>
    <s v="Moderate"/>
    <n v="25"/>
    <n v="5.5555555555555552E-2"/>
    <n v="425"/>
    <n v="25"/>
  </r>
  <r>
    <s v="Baked Goods"/>
    <n v="400"/>
    <x v="2"/>
    <n v="500"/>
    <s v="Room Temperature"/>
    <s v="Occasional"/>
    <s v="Winter"/>
    <s v="Finger Food"/>
    <s v="Urban"/>
    <s v="High"/>
    <n v="40"/>
    <n v="0.08"/>
    <n v="460"/>
    <n v="40"/>
  </r>
  <r>
    <s v="Fruits"/>
    <n v="350"/>
    <x v="1"/>
    <n v="450"/>
    <s v="Room Temperature"/>
    <s v="Regular"/>
    <s v="Winter"/>
    <s v="Sit-down Dinner"/>
    <s v="Suburban"/>
    <s v="High"/>
    <n v="40"/>
    <n v="8.8888888888888892E-2"/>
    <n v="410"/>
    <n v="40"/>
  </r>
  <r>
    <s v="Meat"/>
    <n v="350"/>
    <x v="0"/>
    <n v="450"/>
    <s v="Refrigerated"/>
    <s v="Regular"/>
    <s v="All Seasons"/>
    <s v="Sit-down Dinner"/>
    <s v="Rural"/>
    <s v="Moderate"/>
    <n v="30"/>
    <n v="6.6666666666666666E-2"/>
    <n v="420"/>
    <n v="30"/>
  </r>
  <r>
    <s v="Baked Goods"/>
    <n v="300"/>
    <x v="2"/>
    <n v="400"/>
    <s v="Room Temperature"/>
    <s v="Regular"/>
    <s v="Summer"/>
    <s v="Finger Food"/>
    <s v="Rural"/>
    <s v="Moderate"/>
    <n v="15"/>
    <n v="3.7499999999999999E-2"/>
    <n v="385"/>
    <n v="15"/>
  </r>
  <r>
    <s v="Meat"/>
    <n v="350"/>
    <x v="2"/>
    <n v="450"/>
    <s v="Room Temperature"/>
    <s v="Regular"/>
    <s v="Summer"/>
    <s v="Sit-down Dinner"/>
    <s v="Suburban"/>
    <s v="Moderate"/>
    <n v="25"/>
    <n v="5.5555555555555552E-2"/>
    <n v="425"/>
    <n v="25"/>
  </r>
  <r>
    <s v="Vegetables"/>
    <n v="400"/>
    <x v="2"/>
    <n v="500"/>
    <s v="Refrigerated"/>
    <s v="Occasional"/>
    <s v="Summer"/>
    <s v="Sit-down Dinner"/>
    <s v="Suburban"/>
    <s v="High"/>
    <n v="40"/>
    <n v="0.08"/>
    <n v="460"/>
    <n v="40"/>
  </r>
  <r>
    <s v="Vegetables"/>
    <n v="280"/>
    <x v="1"/>
    <n v="350"/>
    <s v="Refrigerated"/>
    <s v="Regular"/>
    <s v="All Seasons"/>
    <s v="Finger Food"/>
    <s v="Urban"/>
    <s v="Moderate"/>
    <n v="20"/>
    <n v="5.7142857142857141E-2"/>
    <n v="330"/>
    <n v="20"/>
  </r>
  <r>
    <s v="Fruits"/>
    <n v="310"/>
    <x v="0"/>
    <n v="350"/>
    <s v="Room Temperature"/>
    <s v="Occasional"/>
    <s v="All Seasons"/>
    <s v="Finger Food"/>
    <s v="Urban"/>
    <s v="High"/>
    <n v="35"/>
    <n v="0.1"/>
    <n v="315"/>
    <n v="35"/>
  </r>
  <r>
    <s v="Vegetables"/>
    <n v="220"/>
    <x v="3"/>
    <n v="300"/>
    <s v="Refrigerated"/>
    <s v="Regular"/>
    <s v="Summer"/>
    <s v="Finger Food"/>
    <s v="Suburban"/>
    <s v="Low"/>
    <n v="15"/>
    <n v="0.05"/>
    <n v="285"/>
    <n v="15"/>
  </r>
  <r>
    <s v="Baked Goods"/>
    <n v="350"/>
    <x v="0"/>
    <n v="450"/>
    <s v="Room Temperature"/>
    <s v="Regular"/>
    <s v="All Seasons"/>
    <s v="Buffet"/>
    <s v="Urban"/>
    <s v="Moderate"/>
    <n v="30"/>
    <n v="6.6666666666666666E-2"/>
    <n v="420"/>
    <n v="30"/>
  </r>
  <r>
    <s v="Fruits"/>
    <n v="380"/>
    <x v="3"/>
    <n v="480"/>
    <s v="Refrigerated"/>
    <s v="Regular"/>
    <s v="Summer"/>
    <s v="Buffet"/>
    <s v="Suburban"/>
    <s v="Moderate"/>
    <n v="30"/>
    <n v="6.25E-2"/>
    <n v="450"/>
    <n v="30"/>
  </r>
  <r>
    <s v="Fruits"/>
    <n v="300"/>
    <x v="3"/>
    <n v="400"/>
    <s v="Room Temperature"/>
    <s v="Regular"/>
    <s v="Winter"/>
    <s v="Buffet"/>
    <s v="Suburban"/>
    <s v="High"/>
    <n v="30"/>
    <n v="7.4999999999999997E-2"/>
    <n v="370"/>
    <n v="30"/>
  </r>
  <r>
    <s v="Dairy Products"/>
    <n v="284"/>
    <x v="1"/>
    <n v="443"/>
    <s v="Room Temperature"/>
    <s v="Regular"/>
    <s v="All Seasons"/>
    <s v="Buffet"/>
    <s v="Urban"/>
    <s v="Low"/>
    <n v="32"/>
    <n v="7.2234762979683967E-2"/>
    <n v="411"/>
    <n v="32"/>
  </r>
  <r>
    <s v="Baked Goods"/>
    <n v="320"/>
    <x v="2"/>
    <n v="400"/>
    <s v="Room Temperature"/>
    <s v="Regular"/>
    <s v="Summer"/>
    <s v="Finger Food"/>
    <s v="Rural"/>
    <s v="Moderate"/>
    <n v="25"/>
    <n v="6.25E-2"/>
    <n v="375"/>
    <n v="25"/>
  </r>
  <r>
    <s v="Vegetables"/>
    <n v="350"/>
    <x v="0"/>
    <n v="450"/>
    <s v="Refrigerated"/>
    <s v="Regular"/>
    <s v="Winter"/>
    <s v="Sit-down Dinner"/>
    <s v="Urban"/>
    <s v="Moderate"/>
    <n v="25"/>
    <n v="5.5555555555555552E-2"/>
    <n v="425"/>
    <n v="25"/>
  </r>
  <r>
    <s v="Fruits"/>
    <n v="250"/>
    <x v="2"/>
    <n v="350"/>
    <s v="Room Temperature"/>
    <s v="Regular"/>
    <s v="Winter"/>
    <s v="Sit-down Dinner"/>
    <s v="Suburban"/>
    <s v="Moderate"/>
    <n v="20"/>
    <n v="5.7142857142857141E-2"/>
    <n v="330"/>
    <n v="20"/>
  </r>
  <r>
    <s v="Vegetables"/>
    <n v="400"/>
    <x v="2"/>
    <n v="500"/>
    <s v="Room Temperature"/>
    <s v="Regular"/>
    <s v="Summer"/>
    <s v="Sit-down Dinner"/>
    <s v="Suburban"/>
    <s v="High"/>
    <n v="40"/>
    <n v="0.08"/>
    <n v="460"/>
    <n v="40"/>
  </r>
  <r>
    <s v="Baked Goods"/>
    <n v="350"/>
    <x v="2"/>
    <n v="450"/>
    <s v="Room Temperature"/>
    <s v="Regular"/>
    <s v="Winter"/>
    <s v="Sit-down Dinner"/>
    <s v="Suburban"/>
    <s v="High"/>
    <n v="45"/>
    <n v="0.1"/>
    <n v="405"/>
    <n v="45"/>
  </r>
  <r>
    <s v="Fruits"/>
    <n v="400"/>
    <x v="2"/>
    <n v="500"/>
    <s v="Room Temperature"/>
    <s v="Regular"/>
    <s v="All Seasons"/>
    <s v="Sit-down Dinner"/>
    <s v="Suburban"/>
    <s v="High"/>
    <n v="50"/>
    <n v="0.1"/>
    <n v="450"/>
    <n v="50"/>
  </r>
  <r>
    <s v="Baked Goods"/>
    <n v="320"/>
    <x v="3"/>
    <n v="400"/>
    <s v="Room Temperature"/>
    <s v="Regular"/>
    <s v="All Seasons"/>
    <s v="Buffet"/>
    <s v="Rural"/>
    <s v="High"/>
    <n v="30"/>
    <n v="7.4999999999999997E-2"/>
    <n v="370"/>
    <n v="30"/>
  </r>
  <r>
    <s v="Meat"/>
    <n v="280"/>
    <x v="3"/>
    <n v="350"/>
    <s v="Refrigerated"/>
    <s v="Regular"/>
    <s v="All Seasons"/>
    <s v="Finger Food"/>
    <s v="Suburban"/>
    <s v="Moderate"/>
    <n v="20"/>
    <n v="5.7142857142857141E-2"/>
    <n v="330"/>
    <n v="20"/>
  </r>
  <r>
    <s v="Baked Goods"/>
    <n v="350"/>
    <x v="1"/>
    <n v="450"/>
    <s v="Room Temperature"/>
    <s v="Regular"/>
    <s v="All Seasons"/>
    <s v="Sit-down Dinner"/>
    <s v="Urban"/>
    <s v="High"/>
    <n v="45"/>
    <n v="0.1"/>
    <n v="405"/>
    <n v="45"/>
  </r>
  <r>
    <s v="Vegetables"/>
    <n v="220"/>
    <x v="3"/>
    <n v="450"/>
    <s v="Refrigerated"/>
    <s v="Regular"/>
    <s v="Summer"/>
    <s v="Finger Food"/>
    <s v="Suburban"/>
    <s v="Moderate"/>
    <n v="30"/>
    <n v="6.6666666666666666E-2"/>
    <n v="420"/>
    <n v="30"/>
  </r>
  <r>
    <s v="Fruits"/>
    <n v="400"/>
    <x v="3"/>
    <n v="500"/>
    <s v="Room Temperature"/>
    <s v="Regular"/>
    <s v="Winter"/>
    <s v="Sit-down Dinner"/>
    <s v="Suburban"/>
    <s v="High"/>
    <n v="45"/>
    <n v="0.09"/>
    <n v="455"/>
    <n v="45"/>
  </r>
  <r>
    <s v="Baked Good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Dairy Products"/>
    <n v="230"/>
    <x v="2"/>
    <n v="500"/>
    <s v="Room Temperature"/>
    <s v="Regular"/>
    <s v="All Seasons"/>
    <s v="Sit-down Dinner"/>
    <s v="Urban"/>
    <s v="Low"/>
    <n v="20"/>
    <n v="0.04"/>
    <n v="480"/>
    <n v="20"/>
  </r>
  <r>
    <s v="Dairy Products"/>
    <n v="438"/>
    <x v="2"/>
    <n v="493"/>
    <s v="Room Temperature"/>
    <s v="Regular"/>
    <s v="Summer"/>
    <s v="Sit-down Dinner"/>
    <s v="Urban"/>
    <s v="Moderate"/>
    <n v="35"/>
    <n v="7.099391480730223E-2"/>
    <n v="458"/>
    <n v="35"/>
  </r>
  <r>
    <s v="Vegetables"/>
    <n v="300"/>
    <x v="3"/>
    <n v="400"/>
    <s v="Refrigerated"/>
    <s v="Regular"/>
    <s v="Summer"/>
    <s v="Sit-down Dinner"/>
    <s v="Suburban"/>
    <s v="High"/>
    <n v="35"/>
    <n v="8.7499999999999994E-2"/>
    <n v="365"/>
    <n v="35"/>
  </r>
  <r>
    <s v="Dairy Products"/>
    <n v="300"/>
    <x v="0"/>
    <n v="400"/>
    <s v="Room Temperature"/>
    <s v="Occasional"/>
    <s v="All Seasons"/>
    <s v="Buffet"/>
    <s v="Suburban"/>
    <s v="High"/>
    <n v="30"/>
    <n v="7.4999999999999997E-2"/>
    <n v="370"/>
    <n v="30"/>
  </r>
  <r>
    <s v="Fruits"/>
    <n v="280"/>
    <x v="3"/>
    <n v="350"/>
    <s v="Room Temperature"/>
    <s v="Regular"/>
    <s v="All Seasons"/>
    <s v="Sit-down Dinner"/>
    <s v="Rural"/>
    <s v="Low"/>
    <n v="25"/>
    <n v="7.1428571428571425E-2"/>
    <n v="325"/>
    <n v="25"/>
  </r>
  <r>
    <s v="Dairy Products"/>
    <n v="350"/>
    <x v="1"/>
    <n v="450"/>
    <s v="Room Temperature"/>
    <s v="Regular"/>
    <s v="Winter"/>
    <s v="Sit-down Dinner"/>
    <s v="Urban"/>
    <s v="Moderate"/>
    <n v="25"/>
    <n v="5.5555555555555552E-2"/>
    <n v="425"/>
    <n v="25"/>
  </r>
  <r>
    <s v="Dairy Products"/>
    <n v="300"/>
    <x v="0"/>
    <n v="400"/>
    <s v="Room Temperature"/>
    <s v="Regular"/>
    <s v="All Seasons"/>
    <s v="Finger Food"/>
    <s v="Suburban"/>
    <s v="Low"/>
    <n v="15"/>
    <n v="3.7499999999999999E-2"/>
    <n v="385"/>
    <n v="15"/>
  </r>
  <r>
    <s v="Vegetables"/>
    <n v="280"/>
    <x v="0"/>
    <n v="350"/>
    <s v="Room Temperature"/>
    <s v="Regular"/>
    <s v="All Seasons"/>
    <s v="Finger Food"/>
    <s v="Suburban"/>
    <s v="Moderate"/>
    <n v="20"/>
    <n v="5.7142857142857141E-2"/>
    <n v="330"/>
    <n v="20"/>
  </r>
  <r>
    <s v="Baked Goods"/>
    <n v="250"/>
    <x v="0"/>
    <n v="350"/>
    <s v="Room Temperature"/>
    <s v="Occasional"/>
    <s v="Winter"/>
    <s v="Sit-down Dinner"/>
    <s v="Rural"/>
    <s v="Moderate"/>
    <n v="25"/>
    <n v="7.1428571428571425E-2"/>
    <n v="325"/>
    <n v="25"/>
  </r>
  <r>
    <s v="Baked Goods"/>
    <n v="220"/>
    <x v="1"/>
    <n v="300"/>
    <s v="Room Temperature"/>
    <s v="Regular"/>
    <s v="All Seasons"/>
    <s v="Finger Food"/>
    <s v="Suburban"/>
    <s v="Moderate"/>
    <n v="15"/>
    <n v="0.05"/>
    <n v="285"/>
    <n v="15"/>
  </r>
  <r>
    <s v="Dairy Products"/>
    <n v="342"/>
    <x v="0"/>
    <n v="405"/>
    <s v="Room Temperature"/>
    <s v="Regular"/>
    <s v="All Seasons"/>
    <s v="Finger Food"/>
    <s v="Urban"/>
    <s v="Moderate"/>
    <n v="29"/>
    <n v="7.160493827160494E-2"/>
    <n v="376"/>
    <n v="29"/>
  </r>
  <r>
    <s v="Baked Goods"/>
    <n v="380"/>
    <x v="3"/>
    <n v="480"/>
    <s v="Room Temperature"/>
    <s v="Occasional"/>
    <s v="Winter"/>
    <s v="Buffet"/>
    <s v="Suburban"/>
    <s v="Moderate"/>
    <n v="30"/>
    <n v="6.25E-2"/>
    <n v="450"/>
    <n v="30"/>
  </r>
  <r>
    <s v="Dairy Products"/>
    <n v="300"/>
    <x v="1"/>
    <n v="400"/>
    <s v="Room Temperature"/>
    <s v="Regular"/>
    <s v="All Seasons"/>
    <s v="Finger Food"/>
    <s v="Suburban"/>
    <s v="Moderate"/>
    <n v="25"/>
    <n v="6.25E-2"/>
    <n v="375"/>
    <n v="25"/>
  </r>
  <r>
    <s v="Baked Goods"/>
    <n v="280"/>
    <x v="3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350"/>
    <x v="2"/>
    <n v="450"/>
    <s v="Room Temperature"/>
    <s v="Regular"/>
    <s v="All Seasons"/>
    <s v="Sit-down Dinner"/>
    <s v="Suburban"/>
    <s v="Moderate"/>
    <n v="25"/>
    <n v="5.5555555555555552E-2"/>
    <n v="425"/>
    <n v="25"/>
  </r>
  <r>
    <s v="Baked Goods"/>
    <n v="300"/>
    <x v="0"/>
    <n v="400"/>
    <s v="Room Temperature"/>
    <s v="Regular"/>
    <s v="All Seasons"/>
    <s v="Buffet"/>
    <s v="Suburban"/>
    <s v="High"/>
    <n v="40"/>
    <n v="0.1"/>
    <n v="360"/>
    <n v="40"/>
  </r>
  <r>
    <s v="Meat"/>
    <n v="300"/>
    <x v="3"/>
    <n v="400"/>
    <s v="Refrigerated"/>
    <s v="Regular"/>
    <s v="Winter"/>
    <s v="Sit-down Dinner"/>
    <s v="Suburban"/>
    <s v="High"/>
    <n v="35"/>
    <n v="8.7499999999999994E-2"/>
    <n v="365"/>
    <n v="35"/>
  </r>
  <r>
    <s v="Fruits"/>
    <n v="400"/>
    <x v="3"/>
    <n v="500"/>
    <s v="Refrigerated"/>
    <s v="Regular"/>
    <s v="Winter"/>
    <s v="Sit-down Dinner"/>
    <s v="Suburban"/>
    <s v="Low"/>
    <n v="25"/>
    <n v="0.05"/>
    <n v="475"/>
    <n v="25"/>
  </r>
  <r>
    <s v="Fruits"/>
    <n v="300"/>
    <x v="1"/>
    <n v="400"/>
    <s v="Room Temperature"/>
    <s v="Regular"/>
    <s v="Summer"/>
    <s v="Sit-down Dinner"/>
    <s v="Suburban"/>
    <s v="Moderate"/>
    <n v="15"/>
    <n v="3.7499999999999999E-2"/>
    <n v="385"/>
    <n v="15"/>
  </r>
  <r>
    <s v="Fruits"/>
    <n v="400"/>
    <x v="2"/>
    <n v="500"/>
    <s v="Room Temperature"/>
    <s v="Regular"/>
    <s v="All Seasons"/>
    <s v="Sit-down Dinner"/>
    <s v="Suburban"/>
    <s v="High"/>
    <n v="50"/>
    <n v="0.1"/>
    <n v="450"/>
    <n v="50"/>
  </r>
  <r>
    <s v="Dairy Products"/>
    <n v="400"/>
    <x v="2"/>
    <n v="500"/>
    <s v="Room Temperature"/>
    <s v="Regular"/>
    <s v="Winter"/>
    <s v="Sit-down Dinner"/>
    <s v="Urban"/>
    <s v="High"/>
    <n v="50"/>
    <n v="0.1"/>
    <n v="450"/>
    <n v="50"/>
  </r>
  <r>
    <s v="Vegetables"/>
    <n v="280"/>
    <x v="1"/>
    <n v="480"/>
    <s v="Room Temperature"/>
    <s v="Regular"/>
    <s v="All Seasons"/>
    <s v="Sit-down Dinner"/>
    <s v="Urban"/>
    <s v="Low"/>
    <n v="15"/>
    <n v="3.125E-2"/>
    <n v="465"/>
    <n v="15"/>
  </r>
  <r>
    <s v="Baked Goods"/>
    <n v="400"/>
    <x v="2"/>
    <n v="500"/>
    <s v="Room Temperature"/>
    <s v="Regular"/>
    <s v="All Seasons"/>
    <s v="Sit-down Dinner"/>
    <s v="Urban"/>
    <s v="Low"/>
    <n v="25"/>
    <n v="0.05"/>
    <n v="475"/>
    <n v="25"/>
  </r>
  <r>
    <s v="Dairy Products"/>
    <n v="280"/>
    <x v="1"/>
    <n v="350"/>
    <s v="Room Temperature"/>
    <s v="Regular"/>
    <s v="Winter"/>
    <s v="Finger Food"/>
    <s v="Rural"/>
    <s v="Moderate"/>
    <n v="20"/>
    <n v="5.7142857142857141E-2"/>
    <n v="330"/>
    <n v="20"/>
  </r>
  <r>
    <s v="Dairy Products"/>
    <n v="250"/>
    <x v="0"/>
    <n v="350"/>
    <s v="Room Temperature"/>
    <s v="Regular"/>
    <s v="Winter"/>
    <s v="Finger Food"/>
    <s v="Urban"/>
    <s v="Moderate"/>
    <n v="20"/>
    <n v="5.7142857142857141E-2"/>
    <n v="330"/>
    <n v="20"/>
  </r>
  <r>
    <s v="Dairy Products"/>
    <n v="280"/>
    <x v="0"/>
    <n v="350"/>
    <s v="Room Temperature"/>
    <s v="Regular"/>
    <s v="All Seasons"/>
    <s v="Finger Food"/>
    <s v="Urban"/>
    <s v="Low"/>
    <n v="20"/>
    <n v="5.7142857142857141E-2"/>
    <n v="330"/>
    <n v="20"/>
  </r>
  <r>
    <s v="Dairy Products"/>
    <n v="250"/>
    <x v="2"/>
    <n v="350"/>
    <s v="Room Temperature"/>
    <s v="Regular"/>
    <s v="Winter"/>
    <s v="Sit-down Dinner"/>
    <s v="Urban"/>
    <s v="Moderate"/>
    <n v="25"/>
    <n v="7.1428571428571425E-2"/>
    <n v="325"/>
    <n v="25"/>
  </r>
  <r>
    <s v="Baked Goods"/>
    <n v="380"/>
    <x v="3"/>
    <n v="480"/>
    <s v="Room Temperature"/>
    <s v="Regular"/>
    <s v="Winter"/>
    <s v="Buffet"/>
    <s v="Suburban"/>
    <s v="Moderate"/>
    <n v="30"/>
    <n v="6.25E-2"/>
    <n v="450"/>
    <n v="30"/>
  </r>
  <r>
    <s v="Dairy Products"/>
    <n v="350"/>
    <x v="2"/>
    <n v="450"/>
    <s v="Room Temperature"/>
    <s v="Regular"/>
    <s v="All Seasons"/>
    <s v="Sit-down Dinner"/>
    <s v="Urban"/>
    <s v="High"/>
    <n v="40"/>
    <n v="8.8888888888888892E-2"/>
    <n v="410"/>
    <n v="40"/>
  </r>
  <r>
    <s v="Baked Goods"/>
    <n v="250"/>
    <x v="0"/>
    <n v="350"/>
    <s v="Room Temperature"/>
    <s v="Regular"/>
    <s v="Summer"/>
    <s v="Sit-down Dinner"/>
    <s v="Suburban"/>
    <s v="Moderate"/>
    <n v="20"/>
    <n v="5.7142857142857141E-2"/>
    <n v="330"/>
    <n v="20"/>
  </r>
  <r>
    <s v="Baked Goods"/>
    <n v="300"/>
    <x v="3"/>
    <n v="400"/>
    <s v="Room Temperature"/>
    <s v="Regular"/>
    <s v="All Seasons"/>
    <s v="Buffet"/>
    <s v="Urban"/>
    <s v="Moderate"/>
    <n v="30"/>
    <n v="7.4999999999999997E-2"/>
    <n v="370"/>
    <n v="30"/>
  </r>
  <r>
    <s v="Baked Goods"/>
    <n v="400"/>
    <x v="3"/>
    <n v="500"/>
    <s v="Room Temperature"/>
    <s v="Regular"/>
    <s v="Summer"/>
    <s v="Sit-down Dinner"/>
    <s v="Rural"/>
    <s v="High"/>
    <n v="50"/>
    <n v="0.1"/>
    <n v="450"/>
    <n v="50"/>
  </r>
  <r>
    <s v="Baked Goods"/>
    <n v="290"/>
    <x v="3"/>
    <n v="374"/>
    <s v="Room Temperature"/>
    <s v="Regular"/>
    <s v="All Seasons"/>
    <s v="Finger Food"/>
    <s v="Rural"/>
    <s v="Low"/>
    <n v="27"/>
    <n v="7.2192513368983954E-2"/>
    <n v="347"/>
    <n v="27"/>
  </r>
  <r>
    <s v="Dairy Products"/>
    <n v="350"/>
    <x v="2"/>
    <n v="450"/>
    <s v="Room Temperature"/>
    <s v="Occasional"/>
    <s v="Summer"/>
    <s v="Sit-down Dinner"/>
    <s v="Suburban"/>
    <s v="High"/>
    <n v="35"/>
    <n v="7.7777777777777779E-2"/>
    <n v="415"/>
    <n v="35"/>
  </r>
  <r>
    <s v="Baked Goods"/>
    <n v="491"/>
    <x v="3"/>
    <n v="497"/>
    <s v="Room Temperature"/>
    <s v="Regular"/>
    <s v="All Seasons"/>
    <s v="Finger Food"/>
    <s v="Urban"/>
    <s v="High"/>
    <n v="32"/>
    <n v="6.4386317907444673E-2"/>
    <n v="465"/>
    <n v="32"/>
  </r>
  <r>
    <s v="Baked Goods"/>
    <n v="350"/>
    <x v="1"/>
    <n v="450"/>
    <s v="Room Temperature"/>
    <s v="Regular"/>
    <s v="All Seasons"/>
    <s v="Sit-down Dinner"/>
    <s v="Urban"/>
    <s v="Moderate"/>
    <n v="30"/>
    <n v="6.6666666666666666E-2"/>
    <n v="420"/>
    <n v="30"/>
  </r>
  <r>
    <s v="Baked Goods"/>
    <n v="247"/>
    <x v="0"/>
    <n v="348"/>
    <s v="Room Temperature"/>
    <s v="Regular"/>
    <s v="All Seasons"/>
    <s v="Finger Food"/>
    <s v="Suburban"/>
    <s v="Moderate"/>
    <n v="16"/>
    <n v="4.5977011494252873E-2"/>
    <n v="332"/>
    <n v="16"/>
  </r>
  <r>
    <s v="Dairy Products"/>
    <n v="400"/>
    <x v="1"/>
    <n v="500"/>
    <s v="Room Temperature"/>
    <s v="Regular"/>
    <s v="All Seasons"/>
    <s v="Sit-down Dinner"/>
    <s v="Suburban"/>
    <s v="High"/>
    <n v="45"/>
    <n v="0.09"/>
    <n v="455"/>
    <n v="45"/>
  </r>
  <r>
    <s v="Fruits"/>
    <n v="250"/>
    <x v="3"/>
    <n v="350"/>
    <s v="Refrigerated"/>
    <s v="Regular"/>
    <s v="All Seasons"/>
    <s v="Sit-down Dinner"/>
    <s v="Suburban"/>
    <s v="Moderate"/>
    <n v="25"/>
    <n v="7.1428571428571425E-2"/>
    <n v="325"/>
    <n v="25"/>
  </r>
  <r>
    <s v="Dairy Products"/>
    <n v="220"/>
    <x v="0"/>
    <n v="300"/>
    <s v="Room Temperature"/>
    <s v="Regular"/>
    <s v="All Seasons"/>
    <s v="Sit-down Dinner"/>
    <s v="Suburban"/>
    <s v="Low"/>
    <n v="15"/>
    <n v="0.05"/>
    <n v="285"/>
    <n v="15"/>
  </r>
  <r>
    <s v="Baked Goods"/>
    <n v="320"/>
    <x v="3"/>
    <n v="400"/>
    <s v="Room Temperature"/>
    <s v="Regular"/>
    <s v="Winter"/>
    <s v="Sit-down Dinner"/>
    <s v="Suburban"/>
    <s v="High"/>
    <n v="40"/>
    <n v="0.1"/>
    <n v="360"/>
    <n v="40"/>
  </r>
  <r>
    <s v="Dairy Products"/>
    <n v="320"/>
    <x v="1"/>
    <n v="400"/>
    <s v="Room Temperature"/>
    <s v="Regular"/>
    <s v="All Seasons"/>
    <s v="Sit-down Dinner"/>
    <s v="Suburban"/>
    <s v="High"/>
    <n v="40"/>
    <n v="0.1"/>
    <n v="360"/>
    <n v="40"/>
  </r>
  <r>
    <s v="Baked Goods"/>
    <n v="250"/>
    <x v="2"/>
    <n v="350"/>
    <s v="Room Temperature"/>
    <s v="Regular"/>
    <s v="All Seasons"/>
    <s v="Sit-down Dinner"/>
    <s v="Suburban"/>
    <s v="Moderate"/>
    <n v="20"/>
    <n v="5.7142857142857141E-2"/>
    <n v="330"/>
    <n v="20"/>
  </r>
  <r>
    <s v="Baked Goods"/>
    <n v="250"/>
    <x v="1"/>
    <n v="350"/>
    <s v="Room Temperature"/>
    <s v="Regular"/>
    <s v="All Seasons"/>
    <s v="Sit-down Dinner"/>
    <s v="Suburban"/>
    <s v="Moderate"/>
    <n v="20"/>
    <n v="5.7142857142857141E-2"/>
    <n v="330"/>
    <n v="20"/>
  </r>
  <r>
    <s v="Meat"/>
    <n v="284"/>
    <x v="1"/>
    <n v="443"/>
    <s v="Refrigerated"/>
    <s v="Regular"/>
    <s v="Summer"/>
    <s v="Buffet"/>
    <s v="Urban"/>
    <s v="Low"/>
    <n v="32"/>
    <n v="7.2234762979683967E-2"/>
    <n v="411"/>
    <n v="32"/>
  </r>
  <r>
    <s v="Meat"/>
    <n v="280"/>
    <x v="0"/>
    <n v="350"/>
    <s v="Refrigerated"/>
    <s v="Regular"/>
    <s v="Winter"/>
    <s v="Buffet"/>
    <s v="Urban"/>
    <s v="Low"/>
    <n v="20"/>
    <n v="5.7142857142857141E-2"/>
    <n v="330"/>
    <n v="20"/>
  </r>
  <r>
    <s v="Meat"/>
    <n v="300"/>
    <x v="2"/>
    <n v="400"/>
    <s v="Refrigerated"/>
    <s v="Occasional"/>
    <s v="Winter"/>
    <s v="Buffet"/>
    <s v="Suburban"/>
    <s v="Low"/>
    <n v="20"/>
    <n v="0.05"/>
    <n v="380"/>
    <n v="20"/>
  </r>
  <r>
    <s v="Meat"/>
    <n v="300"/>
    <x v="0"/>
    <n v="400"/>
    <s v="Refrigerated"/>
    <s v="Regular"/>
    <s v="Winter"/>
    <s v="Buffet"/>
    <s v="Suburban"/>
    <s v="High"/>
    <n v="40"/>
    <n v="0.1"/>
    <n v="360"/>
    <n v="40"/>
  </r>
  <r>
    <s v="Meat"/>
    <n v="310"/>
    <x v="0"/>
    <n v="450"/>
    <s v="Refrigerated"/>
    <s v="Regular"/>
    <s v="All Seasons"/>
    <s v="Buffet"/>
    <s v="Urban"/>
    <s v="Low"/>
    <n v="25"/>
    <n v="5.5555555555555552E-2"/>
    <n v="425"/>
    <n v="25"/>
  </r>
  <r>
    <s v="Meat"/>
    <n v="412"/>
    <x v="2"/>
    <n v="478"/>
    <s v="Refrigerated"/>
    <s v="Regular"/>
    <s v="Winter"/>
    <s v="Sit-down Dinner"/>
    <s v="Urban"/>
    <s v="Low"/>
    <n v="38"/>
    <n v="7.9497907949790794E-2"/>
    <n v="440"/>
    <n v="38"/>
  </r>
  <r>
    <s v="Meat"/>
    <n v="434"/>
    <x v="2"/>
    <n v="495"/>
    <s v="Refrigerated"/>
    <s v="Regular"/>
    <s v="Summer"/>
    <s v="Sit-down Dinner"/>
    <s v="Rural"/>
    <s v="Low"/>
    <n v="36"/>
    <n v="7.2727272727272724E-2"/>
    <n v="459"/>
    <n v="36"/>
  </r>
  <r>
    <s v="Meat"/>
    <n v="250"/>
    <x v="1"/>
    <n v="350"/>
    <s v="Refrigerated"/>
    <s v="Regular"/>
    <s v="Summer"/>
    <s v="Finger Food"/>
    <s v="Suburban"/>
    <s v="High"/>
    <n v="30"/>
    <n v="8.5714285714285715E-2"/>
    <n v="320"/>
    <n v="30"/>
  </r>
  <r>
    <s v="Meat"/>
    <n v="400"/>
    <x v="0"/>
    <n v="500"/>
    <s v="Refrigerated"/>
    <s v="Regular"/>
    <s v="Winter"/>
    <s v="Sit-down Dinner"/>
    <s v="Urban"/>
    <s v="High"/>
    <n v="50"/>
    <n v="0.1"/>
    <n v="450"/>
    <n v="50"/>
  </r>
  <r>
    <s v="Fruits"/>
    <n v="280"/>
    <x v="1"/>
    <n v="350"/>
    <s v="Room Temperature"/>
    <s v="Regular"/>
    <s v="Summer"/>
    <s v="Finger Food"/>
    <s v="Rural"/>
    <s v="Low"/>
    <n v="20"/>
    <n v="5.7142857142857141E-2"/>
    <n v="330"/>
    <n v="20"/>
  </r>
  <r>
    <s v="Meat"/>
    <n v="300"/>
    <x v="3"/>
    <n v="400"/>
    <s v="Refrigerated"/>
    <s v="Regular"/>
    <s v="Winter"/>
    <s v="Buffet"/>
    <s v="Suburban"/>
    <s v="Low"/>
    <n v="20"/>
    <n v="0.05"/>
    <n v="380"/>
    <n v="20"/>
  </r>
  <r>
    <s v="Meat"/>
    <n v="300"/>
    <x v="2"/>
    <n v="400"/>
    <s v="Room Temperature"/>
    <s v="Regular"/>
    <s v="Winter"/>
    <s v="Sit-down Dinner"/>
    <s v="Urban"/>
    <s v="Low"/>
    <n v="20"/>
    <n v="0.05"/>
    <n v="380"/>
    <n v="20"/>
  </r>
  <r>
    <s v="Meat"/>
    <n v="400"/>
    <x v="2"/>
    <n v="500"/>
    <s v="Refrigerated"/>
    <s v="Regular"/>
    <s v="Winter"/>
    <s v="Sit-down Dinner"/>
    <s v="Suburban"/>
    <s v="High"/>
    <n v="40"/>
    <n v="0.08"/>
    <n v="460"/>
    <n v="40"/>
  </r>
  <r>
    <s v="Meat"/>
    <n v="320"/>
    <x v="3"/>
    <n v="400"/>
    <s v="Room Temperature"/>
    <s v="Regular"/>
    <s v="Winter"/>
    <s v="Buffet"/>
    <s v="Rural"/>
    <s v="High"/>
    <n v="30"/>
    <n v="7.4999999999999997E-2"/>
    <n v="370"/>
    <n v="30"/>
  </r>
  <r>
    <s v="Meat"/>
    <n v="250"/>
    <x v="3"/>
    <n v="350"/>
    <s v="Refrigerated"/>
    <s v="Regular"/>
    <s v="All Seasons"/>
    <s v="Buffet"/>
    <s v="Urban"/>
    <s v="Low"/>
    <n v="10"/>
    <n v="2.8571428571428571E-2"/>
    <n v="340"/>
    <n v="10"/>
  </r>
  <r>
    <s v="Vegetables"/>
    <n v="320"/>
    <x v="0"/>
    <n v="400"/>
    <s v="Refrigerated"/>
    <s v="Regular"/>
    <s v="All Seasons"/>
    <s v="Buffet"/>
    <s v="Rural"/>
    <s v="High"/>
    <n v="30"/>
    <n v="7.4999999999999997E-2"/>
    <n v="370"/>
    <n v="30"/>
  </r>
  <r>
    <s v="Meat"/>
    <n v="300"/>
    <x v="3"/>
    <n v="400"/>
    <s v="Room Temperature"/>
    <s v="Regular"/>
    <s v="Winter"/>
    <s v="Buffet"/>
    <s v="Suburban"/>
    <s v="Low"/>
    <n v="20"/>
    <n v="0.05"/>
    <n v="380"/>
    <n v="20"/>
  </r>
  <r>
    <s v="Meat"/>
    <n v="320"/>
    <x v="0"/>
    <n v="400"/>
    <s v="Room Temperature"/>
    <s v="Regular"/>
    <s v="Winter"/>
    <s v="Finger Food"/>
    <s v="Urban"/>
    <s v="Moderate"/>
    <n v="25"/>
    <n v="6.25E-2"/>
    <n v="375"/>
    <n v="25"/>
  </r>
  <r>
    <s v="Fruits"/>
    <n v="400"/>
    <x v="1"/>
    <n v="500"/>
    <s v="Refrigerated"/>
    <s v="Regular"/>
    <s v="Winter"/>
    <s v="Sit-down Dinner"/>
    <s v="Suburban"/>
    <s v="High"/>
    <n v="40"/>
    <n v="0.08"/>
    <n v="460"/>
    <n v="40"/>
  </r>
  <r>
    <s v="Meat"/>
    <n v="310"/>
    <x v="3"/>
    <n v="450"/>
    <s v="Refrigerated"/>
    <s v="Regular"/>
    <s v="Summer"/>
    <s v="Finger Food"/>
    <s v="Suburban"/>
    <s v="Low"/>
    <n v="25"/>
    <n v="5.5555555555555552E-2"/>
    <n v="425"/>
    <n v="25"/>
  </r>
  <r>
    <s v="Fruits"/>
    <n v="250"/>
    <x v="2"/>
    <n v="350"/>
    <s v="Room Temperature"/>
    <s v="Regular"/>
    <s v="All Seasons"/>
    <s v="Finger Food"/>
    <s v="Rural"/>
    <s v="High"/>
    <n v="30"/>
    <n v="8.5714285714285715E-2"/>
    <n v="320"/>
    <n v="30"/>
  </r>
  <r>
    <s v="Meat"/>
    <n v="300"/>
    <x v="0"/>
    <n v="400"/>
    <s v="Refrigerated"/>
    <s v="Occasional"/>
    <s v="Summer"/>
    <s v="Finger Food"/>
    <s v="Suburban"/>
    <s v="Moderate"/>
    <n v="25"/>
    <n v="6.25E-2"/>
    <n v="375"/>
    <n v="25"/>
  </r>
  <r>
    <s v="Vegetables"/>
    <n v="300"/>
    <x v="1"/>
    <n v="400"/>
    <s v="Refrigerated"/>
    <s v="Regular"/>
    <s v="Winter"/>
    <s v="Finger Food"/>
    <s v="Suburban"/>
    <s v="Moderate"/>
    <n v="15"/>
    <n v="3.7499999999999999E-2"/>
    <n v="385"/>
    <n v="15"/>
  </r>
  <r>
    <s v="Vegetables"/>
    <n v="280"/>
    <x v="0"/>
    <n v="480"/>
    <s v="Refrigerated"/>
    <s v="Occasional"/>
    <s v="Winter"/>
    <s v="Sit-down Dinner"/>
    <s v="Urban"/>
    <s v="Low"/>
    <n v="15"/>
    <n v="3.125E-2"/>
    <n v="465"/>
    <n v="15"/>
  </r>
  <r>
    <s v="Baked Goods"/>
    <n v="434"/>
    <x v="2"/>
    <n v="495"/>
    <s v="Room Temperature"/>
    <s v="Regular"/>
    <s v="Summer"/>
    <s v="Sit-down Dinner"/>
    <s v="Urban"/>
    <s v="Low"/>
    <n v="36"/>
    <n v="7.2727272727272724E-2"/>
    <n v="459"/>
    <n v="36"/>
  </r>
  <r>
    <s v="Fruits"/>
    <n v="280"/>
    <x v="3"/>
    <n v="350"/>
    <s v="Room Temperature"/>
    <s v="Regular"/>
    <s v="Winter"/>
    <s v="Finger Food"/>
    <s v="Urban"/>
    <s v="Low"/>
    <n v="20"/>
    <n v="5.7142857142857141E-2"/>
    <n v="330"/>
    <n v="20"/>
  </r>
  <r>
    <s v="Fruits"/>
    <n v="400"/>
    <x v="0"/>
    <n v="350"/>
    <s v="Room Temperature"/>
    <s v="Regular"/>
    <s v="Winter"/>
    <s v="Sit-down Dinner"/>
    <s v="Suburban"/>
    <s v="High"/>
    <n v="35"/>
    <n v="0.1"/>
    <n v="315"/>
    <n v="35"/>
  </r>
  <r>
    <s v="Baked Goods"/>
    <n v="300"/>
    <x v="3"/>
    <n v="400"/>
    <s v="Room Temperature"/>
    <s v="Regular"/>
    <s v="Winter"/>
    <s v="Buffet"/>
    <s v="Rural"/>
    <s v="High"/>
    <n v="30"/>
    <n v="7.4999999999999997E-2"/>
    <n v="370"/>
    <n v="30"/>
  </r>
  <r>
    <s v="Meat"/>
    <n v="350"/>
    <x v="2"/>
    <n v="450"/>
    <s v="Refrigerated"/>
    <s v="Occasional"/>
    <s v="All Seasons"/>
    <s v="Sit-down Dinner"/>
    <s v="Suburban"/>
    <s v="High"/>
    <n v="45"/>
    <n v="0.1"/>
    <n v="405"/>
    <n v="45"/>
  </r>
  <r>
    <s v="Meat"/>
    <n v="250"/>
    <x v="2"/>
    <n v="350"/>
    <s v="Refrigerated"/>
    <s v="Occasional"/>
    <s v="All Seasons"/>
    <s v="Sit-down Dinner"/>
    <s v="Rural"/>
    <s v="Moderate"/>
    <n v="20"/>
    <n v="5.7142857142857141E-2"/>
    <n v="330"/>
    <n v="20"/>
  </r>
  <r>
    <s v="Meat"/>
    <n v="230"/>
    <x v="2"/>
    <n v="500"/>
    <s v="Refrigerated"/>
    <s v="Occasional"/>
    <s v="All Seasons"/>
    <s v="Sit-down Dinner"/>
    <s v="Rural"/>
    <s v="Moderate"/>
    <n v="30"/>
    <n v="0.06"/>
    <n v="470"/>
    <n v="30"/>
  </r>
  <r>
    <s v="Meat"/>
    <n v="220"/>
    <x v="3"/>
    <n v="300"/>
    <s v="Room Temperature"/>
    <s v="Regular"/>
    <s v="Winter"/>
    <s v="Finger Food"/>
    <s v="Rural"/>
    <s v="Moderate"/>
    <n v="15"/>
    <n v="0.05"/>
    <n v="285"/>
    <n v="15"/>
  </r>
  <r>
    <s v="Baked Goods"/>
    <n v="380"/>
    <x v="0"/>
    <n v="500"/>
    <s v="Room Temperature"/>
    <s v="Regular"/>
    <s v="Winter"/>
    <s v="Sit-down Dinner"/>
    <s v="Urban"/>
    <s v="High"/>
    <n v="35"/>
    <n v="7.0000000000000007E-2"/>
    <n v="464.99999999999994"/>
    <n v="35.000000000000057"/>
  </r>
  <r>
    <s v="Fruits"/>
    <n v="280"/>
    <x v="0"/>
    <n v="350"/>
    <s v="Room Temperature"/>
    <s v="Regular"/>
    <s v="All Seasons"/>
    <s v="Finger Food"/>
    <s v="Urban"/>
    <s v="Moderate"/>
    <n v="20"/>
    <n v="5.7142857142857141E-2"/>
    <n v="330"/>
    <n v="20"/>
  </r>
  <r>
    <s v="Fruits"/>
    <n v="300"/>
    <x v="3"/>
    <n v="400"/>
    <s v="Room Temperature"/>
    <s v="Regular"/>
    <s v="All Seasons"/>
    <s v="Buffet"/>
    <s v="Suburban"/>
    <s v="High"/>
    <n v="30"/>
    <n v="7.4999999999999997E-2"/>
    <n v="370"/>
    <n v="30"/>
  </r>
  <r>
    <s v="Baked Goods"/>
    <n v="400"/>
    <x v="2"/>
    <n v="500"/>
    <s v="Room Temperature"/>
    <s v="Regular"/>
    <s v="Winter"/>
    <s v="Sit-down Dinner"/>
    <s v="Suburban"/>
    <s v="High"/>
    <n v="50"/>
    <n v="0.1"/>
    <n v="450"/>
    <n v="50"/>
  </r>
  <r>
    <s v="Baked Goods"/>
    <n v="400"/>
    <x v="2"/>
    <n v="500"/>
    <s v="Room Temperature"/>
    <s v="Regular"/>
    <s v="Winter"/>
    <s v="Sit-down Dinner"/>
    <s v="Suburban"/>
    <s v="High"/>
    <n v="50"/>
    <n v="0.1"/>
    <n v="450"/>
    <n v="50"/>
  </r>
  <r>
    <s v="Dairy Products"/>
    <n v="280"/>
    <x v="1"/>
    <n v="350"/>
    <s v="Room Temperature"/>
    <s v="Regular"/>
    <s v="Summer"/>
    <s v="Finger Food"/>
    <s v="Rural"/>
    <s v="Moderate"/>
    <n v="20"/>
    <n v="5.7142857142857141E-2"/>
    <n v="330"/>
    <n v="20"/>
  </r>
  <r>
    <s v="Baked Goods"/>
    <n v="300"/>
    <x v="1"/>
    <n v="400"/>
    <s v="Room Temperature"/>
    <s v="Occasional"/>
    <s v="All Seasons"/>
    <s v="Finger Food"/>
    <s v="Rural"/>
    <s v="Low"/>
    <n v="20"/>
    <n v="0.05"/>
    <n v="380"/>
    <n v="20"/>
  </r>
  <r>
    <s v="Baked Goods"/>
    <n v="280"/>
    <x v="3"/>
    <n v="350"/>
    <s v="Room Temperature"/>
    <s v="Regular"/>
    <s v="Summer"/>
    <s v="Finger Food"/>
    <s v="Rural"/>
    <s v="Low"/>
    <n v="20"/>
    <n v="5.7142857142857141E-2"/>
    <n v="330"/>
    <n v="20"/>
  </r>
  <r>
    <s v="Meat"/>
    <n v="350"/>
    <x v="3"/>
    <n v="450"/>
    <s v="Room Temperature"/>
    <s v="Regular"/>
    <s v="Winter"/>
    <s v="Sit-down Dinner"/>
    <s v="Suburban"/>
    <s v="High"/>
    <n v="45"/>
    <n v="0.1"/>
    <n v="405"/>
    <n v="45"/>
  </r>
  <r>
    <s v="Vegetables"/>
    <n v="300"/>
    <x v="2"/>
    <n v="400"/>
    <s v="Refrigerated"/>
    <s v="Occasional"/>
    <s v="Winter"/>
    <s v="Sit-down Dinner"/>
    <s v="Suburban"/>
    <s v="Moderate"/>
    <n v="25"/>
    <n v="6.25E-2"/>
    <n v="375"/>
    <n v="25"/>
  </r>
  <r>
    <s v="Meat"/>
    <n v="320"/>
    <x v="3"/>
    <n v="400"/>
    <s v="Room Temperature"/>
    <s v="Regular"/>
    <s v="Winter"/>
    <s v="Finger Food"/>
    <s v="Suburban"/>
    <s v="Moderate"/>
    <n v="25"/>
    <n v="6.25E-2"/>
    <n v="375"/>
    <n v="25"/>
  </r>
  <r>
    <s v="Dairy Products"/>
    <n v="230"/>
    <x v="3"/>
    <n v="500"/>
    <s v="Room Temperature"/>
    <s v="Regular"/>
    <s v="Winter"/>
    <s v="Sit-down Dinner"/>
    <s v="Suburban"/>
    <s v="Moderate"/>
    <n v="30"/>
    <n v="0.06"/>
    <n v="470"/>
    <n v="30"/>
  </r>
  <r>
    <s v="Dairy Products"/>
    <n v="250"/>
    <x v="3"/>
    <n v="350"/>
    <s v="Room Temperature"/>
    <s v="Regular"/>
    <s v="All Seasons"/>
    <s v="Sit-down Dinner"/>
    <s v="Urban"/>
    <s v="Moderate"/>
    <n v="20"/>
    <n v="5.7142857142857141E-2"/>
    <n v="330"/>
    <n v="20"/>
  </r>
  <r>
    <s v="Meat"/>
    <n v="300"/>
    <x v="0"/>
    <n v="400"/>
    <s v="Refrigerated"/>
    <s v="Regular"/>
    <s v="Summer"/>
    <s v="Buffet"/>
    <s v="Suburban"/>
    <s v="Low"/>
    <n v="20"/>
    <n v="0.05"/>
    <n v="380"/>
    <n v="20"/>
  </r>
  <r>
    <s v="Meat"/>
    <n v="320"/>
    <x v="3"/>
    <n v="400"/>
    <s v="Room Temperature"/>
    <s v="Regular"/>
    <s v="Winter"/>
    <s v="Finger Food"/>
    <s v="Suburban"/>
    <s v="Moderate"/>
    <n v="25"/>
    <n v="6.25E-2"/>
    <n v="375"/>
    <n v="25"/>
  </r>
  <r>
    <s v="Fruits"/>
    <n v="350"/>
    <x v="3"/>
    <n v="450"/>
    <s v="Room Temperature"/>
    <s v="Regular"/>
    <s v="All Seasons"/>
    <s v="Finger Food"/>
    <s v="Suburban"/>
    <s v="Low"/>
    <n v="10"/>
    <n v="2.2222222222222223E-2"/>
    <n v="440"/>
    <n v="10"/>
  </r>
  <r>
    <s v="Dairy Products"/>
    <n v="250"/>
    <x v="3"/>
    <n v="350"/>
    <s v="Room Temperature"/>
    <s v="Regular"/>
    <s v="Summer"/>
    <s v="Finger Food"/>
    <s v="Urban"/>
    <s v="High"/>
    <n v="35"/>
    <n v="0.1"/>
    <n v="315"/>
    <n v="35"/>
  </r>
  <r>
    <s v="Dairy Products"/>
    <n v="350"/>
    <x v="0"/>
    <n v="450"/>
    <s v="Room Temperature"/>
    <s v="Regular"/>
    <s v="Winter"/>
    <s v="Sit-down Dinner"/>
    <s v="Suburban"/>
    <s v="High"/>
    <n v="45"/>
    <n v="0.1"/>
    <n v="405"/>
    <n v="45"/>
  </r>
  <r>
    <s v="Fruits"/>
    <n v="350"/>
    <x v="2"/>
    <n v="450"/>
    <s v="Room Temperature"/>
    <s v="Regular"/>
    <s v="Summer"/>
    <s v="Buffet"/>
    <s v="Urban"/>
    <s v="High"/>
    <n v="40"/>
    <n v="8.8888888888888892E-2"/>
    <n v="410"/>
    <n v="40"/>
  </r>
  <r>
    <s v="Vegetables"/>
    <n v="350"/>
    <x v="0"/>
    <n v="450"/>
    <s v="Refrigerated"/>
    <s v="Regular"/>
    <s v="Summer"/>
    <s v="Buffet"/>
    <s v="Urban"/>
    <s v="High"/>
    <n v="40"/>
    <n v="8.8888888888888892E-2"/>
    <n v="410"/>
    <n v="40"/>
  </r>
  <r>
    <s v="Fruits"/>
    <n v="250"/>
    <x v="2"/>
    <n v="400"/>
    <s v="Refrigerated"/>
    <s v="Regular"/>
    <s v="Winter"/>
    <s v="Sit-down Dinner"/>
    <s v="Urban"/>
    <s v="Low"/>
    <n v="25"/>
    <n v="6.25E-2"/>
    <n v="375"/>
    <n v="25"/>
  </r>
  <r>
    <s v="Fruits"/>
    <n v="320"/>
    <x v="2"/>
    <n v="400"/>
    <s v="Refrigerated"/>
    <s v="Regular"/>
    <s v="Summer"/>
    <s v="Finger Food"/>
    <s v="Rural"/>
    <s v="Moderate"/>
    <n v="25"/>
    <n v="6.25E-2"/>
    <n v="375"/>
    <n v="25"/>
  </r>
  <r>
    <s v="Meat"/>
    <n v="267"/>
    <x v="1"/>
    <n v="393"/>
    <s v="Refrigerated"/>
    <s v="Regular"/>
    <s v="Summer"/>
    <s v="Sit-down Dinner"/>
    <s v="Suburban"/>
    <s v="Low"/>
    <n v="24"/>
    <n v="6.1068702290076333E-2"/>
    <n v="369"/>
    <n v="24"/>
  </r>
  <r>
    <s v="Fruits"/>
    <n v="400"/>
    <x v="0"/>
    <n v="500"/>
    <s v="Refrigerated"/>
    <s v="Regular"/>
    <s v="Summer"/>
    <s v="Sit-down Dinner"/>
    <s v="Urban"/>
    <s v="Low"/>
    <n v="25"/>
    <n v="0.05"/>
    <n v="475"/>
    <n v="25"/>
  </r>
  <r>
    <s v="Fruits"/>
    <n v="350"/>
    <x v="0"/>
    <n v="350"/>
    <s v="Room Temperature"/>
    <s v="Regular"/>
    <s v="Winter"/>
    <s v="Finger Food"/>
    <s v="Urban"/>
    <s v="High"/>
    <n v="54"/>
    <n v="0.15428571428571428"/>
    <n v="296"/>
    <n v="54"/>
  </r>
  <r>
    <s v="Meat"/>
    <n v="300"/>
    <x v="0"/>
    <n v="400"/>
    <s v="Refrigerated"/>
    <s v="Occasional"/>
    <s v="Winter"/>
    <s v="Finger Food"/>
    <s v="Rural"/>
    <s v="Moderate"/>
    <n v="20"/>
    <n v="0.05"/>
    <n v="380"/>
    <n v="20"/>
  </r>
  <r>
    <s v="Fruits"/>
    <n v="439"/>
    <x v="1"/>
    <n v="459"/>
    <s v="Room Temperature"/>
    <s v="Regular"/>
    <s v="All Seasons"/>
    <s v="Buffet"/>
    <s v="Suburban"/>
    <s v="Low"/>
    <n v="36"/>
    <n v="7.8431372549019607E-2"/>
    <n v="423"/>
    <n v="36"/>
  </r>
  <r>
    <s v="Baked Goods"/>
    <n v="275"/>
    <x v="2"/>
    <n v="388"/>
    <s v="Room Temperature"/>
    <s v="Regular"/>
    <s v="Winter"/>
    <s v="Finger Food"/>
    <s v="Rural"/>
    <s v="Low"/>
    <n v="16"/>
    <n v="4.1237113402061855E-2"/>
    <n v="372"/>
    <n v="16"/>
  </r>
  <r>
    <s v="Vegetables"/>
    <n v="320"/>
    <x v="3"/>
    <n v="400"/>
    <s v="Refrigerated"/>
    <s v="Regular"/>
    <s v="Winter"/>
    <s v="Buffet"/>
    <s v="Rural"/>
    <s v="High"/>
    <n v="30"/>
    <n v="7.4999999999999997E-2"/>
    <n v="370"/>
    <n v="30"/>
  </r>
  <r>
    <s v="Fruits"/>
    <n v="250"/>
    <x v="0"/>
    <n v="480"/>
    <s v="Room Temperature"/>
    <s v="Regular"/>
    <s v="Winter"/>
    <s v="Finger Food"/>
    <s v="Suburban"/>
    <s v="Low"/>
    <n v="20"/>
    <n v="4.1666666666666664E-2"/>
    <n v="460"/>
    <n v="20"/>
  </r>
  <r>
    <s v="Fruits"/>
    <n v="300"/>
    <x v="2"/>
    <n v="400"/>
    <s v="Room Temperature"/>
    <s v="Regular"/>
    <s v="Summer"/>
    <s v="Finger Food"/>
    <s v="Rural"/>
    <s v="Moderate"/>
    <n v="15"/>
    <n v="3.7499999999999999E-2"/>
    <n v="385"/>
    <n v="15"/>
  </r>
  <r>
    <s v="Vegetables"/>
    <n v="220"/>
    <x v="0"/>
    <n v="300"/>
    <s v="Room Temperature"/>
    <s v="Regular"/>
    <s v="Summer"/>
    <s v="Finger Food"/>
    <s v="Urban"/>
    <s v="Low"/>
    <n v="15"/>
    <n v="0.05"/>
    <n v="285"/>
    <n v="15"/>
  </r>
  <r>
    <s v="Meat"/>
    <n v="350"/>
    <x v="2"/>
    <n v="450"/>
    <s v="Refrigerated"/>
    <s v="Regular"/>
    <s v="All Seasons"/>
    <s v="Sit-down Dinner"/>
    <s v="Suburban"/>
    <s v="High"/>
    <n v="35"/>
    <n v="7.7777777777777779E-2"/>
    <n v="415"/>
    <n v="35"/>
  </r>
  <r>
    <s v="Baked Goods"/>
    <n v="250"/>
    <x v="0"/>
    <n v="480"/>
    <s v="Room Temperature"/>
    <s v="Regular"/>
    <s v="Winter"/>
    <s v="Finger Food"/>
    <s v="Urban"/>
    <s v="Low"/>
    <n v="20"/>
    <n v="4.1666666666666664E-2"/>
    <n v="460"/>
    <n v="20"/>
  </r>
  <r>
    <s v="Vegetables"/>
    <n v="280"/>
    <x v="2"/>
    <n v="350"/>
    <s v="Room Temperature"/>
    <s v="Regular"/>
    <s v="Summer"/>
    <s v="Sit-down Dinner"/>
    <s v="Urban"/>
    <s v="Low"/>
    <n v="20"/>
    <n v="5.7142857142857141E-2"/>
    <n v="330"/>
    <n v="20"/>
  </r>
  <r>
    <s v="Dairy Products"/>
    <n v="320"/>
    <x v="1"/>
    <n v="480"/>
    <s v="Room Temperature"/>
    <s v="Regular"/>
    <s v="Winter"/>
    <s v="Buffet"/>
    <s v="Suburban"/>
    <s v="High"/>
    <n v="40"/>
    <n v="8.3333333333333329E-2"/>
    <n v="440"/>
    <n v="40"/>
  </r>
  <r>
    <s v="Vegetables"/>
    <n v="230"/>
    <x v="2"/>
    <n v="500"/>
    <s v="Refrigerated"/>
    <s v="Regular"/>
    <s v="Summer"/>
    <s v="Sit-down Dinner"/>
    <s v="Urban"/>
    <s v="Moderate"/>
    <n v="30"/>
    <n v="0.06"/>
    <n v="470"/>
    <n v="30"/>
  </r>
  <r>
    <s v="Vegetables"/>
    <n v="250"/>
    <x v="1"/>
    <n v="350"/>
    <s v="Refrigerated"/>
    <s v="Regular"/>
    <s v="Summer"/>
    <s v="Sit-down Dinner"/>
    <s v="Suburban"/>
    <s v="High"/>
    <n v="40"/>
    <n v="0.11428571428571428"/>
    <n v="310"/>
    <n v="40"/>
  </r>
  <r>
    <s v="Vegetables"/>
    <n v="300"/>
    <x v="3"/>
    <n v="400"/>
    <s v="Refrigerated"/>
    <s v="Regular"/>
    <s v="Summer"/>
    <s v="Buffet"/>
    <s v="Urban"/>
    <s v="Moderate"/>
    <n v="30"/>
    <n v="7.4999999999999997E-2"/>
    <n v="370"/>
    <n v="30"/>
  </r>
  <r>
    <s v="Vegetables"/>
    <n v="261"/>
    <x v="2"/>
    <n v="350"/>
    <s v="Refrigerated"/>
    <s v="Regular"/>
    <s v="Winter"/>
    <s v="Sit-down Dinner"/>
    <s v="Urban"/>
    <s v="Moderate"/>
    <n v="23"/>
    <n v="6.5714285714285711E-2"/>
    <n v="327"/>
    <n v="23"/>
  </r>
  <r>
    <s v="Fruits"/>
    <n v="300"/>
    <x v="0"/>
    <n v="450"/>
    <s v="Room Temperature"/>
    <s v="Occasional"/>
    <s v="Winter"/>
    <s v="Finger Food"/>
    <s v="Suburban"/>
    <s v="High"/>
    <n v="35"/>
    <n v="7.7777777777777779E-2"/>
    <n v="415"/>
    <n v="35"/>
  </r>
  <r>
    <s v="Dairy Products"/>
    <n v="280"/>
    <x v="1"/>
    <n v="350"/>
    <s v="Room Temperature"/>
    <s v="Regular"/>
    <s v="All Seasons"/>
    <s v="Sit-down Dinner"/>
    <s v="Urban"/>
    <s v="Low"/>
    <n v="25"/>
    <n v="7.1428571428571425E-2"/>
    <n v="325"/>
    <n v="25"/>
  </r>
  <r>
    <s v="Dairy Products"/>
    <n v="320"/>
    <x v="2"/>
    <n v="400"/>
    <s v="Room Temperature"/>
    <s v="Regular"/>
    <s v="All Seasons"/>
    <s v="Finger Food"/>
    <s v="Rural"/>
    <s v="Moderate"/>
    <n v="25"/>
    <n v="6.25E-2"/>
    <n v="375"/>
    <n v="25"/>
  </r>
  <r>
    <s v="Baked Goods"/>
    <n v="261"/>
    <x v="1"/>
    <n v="350"/>
    <s v="Room Temperature"/>
    <s v="Regular"/>
    <s v="Summer"/>
    <s v="Sit-down Dinner"/>
    <s v="Suburban"/>
    <s v="Moderate"/>
    <n v="24"/>
    <n v="6.8571428571428575E-2"/>
    <n v="326"/>
    <n v="24"/>
  </r>
  <r>
    <s v="Dairy Products"/>
    <n v="380"/>
    <x v="0"/>
    <n v="480"/>
    <s v="Room Temperature"/>
    <s v="Regular"/>
    <s v="All Seasons"/>
    <s v="Buffet"/>
    <s v="Suburban"/>
    <s v="Moderate"/>
    <n v="30"/>
    <n v="6.25E-2"/>
    <n v="450"/>
    <n v="30"/>
  </r>
  <r>
    <s v="Baked Goods"/>
    <n v="220"/>
    <x v="3"/>
    <n v="300"/>
    <s v="Room Temperature"/>
    <s v="Regular"/>
    <s v="Summer"/>
    <s v="Finger Food"/>
    <s v="Rural"/>
    <s v="Moderate"/>
    <n v="15"/>
    <n v="0.05"/>
    <n v="285"/>
    <n v="15"/>
  </r>
  <r>
    <s v="Fruits"/>
    <n v="250"/>
    <x v="3"/>
    <n v="350"/>
    <s v="Room Temperature"/>
    <s v="Regular"/>
    <s v="Summer"/>
    <s v="Finger Food"/>
    <s v="Rural"/>
    <s v="High"/>
    <n v="30"/>
    <n v="8.5714285714285715E-2"/>
    <n v="320"/>
    <n v="30"/>
  </r>
  <r>
    <s v="Vegetables"/>
    <n v="429"/>
    <x v="2"/>
    <n v="496"/>
    <s v="Refrigerated"/>
    <s v="Occasional"/>
    <s v="Summer"/>
    <s v="Sit-down Dinner"/>
    <s v="Suburban"/>
    <s v="Low"/>
    <n v="42"/>
    <n v="8.4677419354838704E-2"/>
    <n v="454"/>
    <n v="42"/>
  </r>
  <r>
    <s v="Dairy Products"/>
    <n v="320"/>
    <x v="1"/>
    <n v="400"/>
    <s v="Room Temperature"/>
    <s v="Regular"/>
    <s v="All Seasons"/>
    <s v="Buffet"/>
    <s v="Rural"/>
    <s v="High"/>
    <n v="30"/>
    <n v="7.4999999999999997E-2"/>
    <n v="370"/>
    <n v="30"/>
  </r>
  <r>
    <s v="Baked Goods"/>
    <n v="300"/>
    <x v="0"/>
    <n v="400"/>
    <s v="Room Temperature"/>
    <s v="Regular"/>
    <s v="Summer"/>
    <s v="Finger Food"/>
    <s v="Suburban"/>
    <s v="Low"/>
    <n v="15"/>
    <n v="3.7499999999999999E-2"/>
    <n v="385"/>
    <n v="15"/>
  </r>
  <r>
    <s v="Dairy Products"/>
    <n v="320"/>
    <x v="0"/>
    <n v="400"/>
    <s v="Room Temperature"/>
    <s v="Regular"/>
    <s v="Winter"/>
    <s v="Buffet"/>
    <s v="Urban"/>
    <s v="Moderate"/>
    <n v="25"/>
    <n v="6.25E-2"/>
    <n v="375"/>
    <n v="25"/>
  </r>
  <r>
    <s v="Dairy Products"/>
    <n v="400"/>
    <x v="0"/>
    <n v="500"/>
    <s v="Room Temperature"/>
    <s v="Regular"/>
    <s v="All Seasons"/>
    <s v="Sit-down Dinner"/>
    <s v="Suburban"/>
    <s v="High"/>
    <n v="45"/>
    <n v="0.09"/>
    <n v="455"/>
    <n v="45"/>
  </r>
  <r>
    <s v="Dairy Products"/>
    <n v="350"/>
    <x v="2"/>
    <n v="450"/>
    <s v="Room Temperature"/>
    <s v="Regular"/>
    <s v="All Seasons"/>
    <s v="Sit-down Dinner"/>
    <s v="Suburban"/>
    <s v="Moderate"/>
    <n v="25"/>
    <n v="5.5555555555555552E-2"/>
    <n v="425"/>
    <n v="25"/>
  </r>
  <r>
    <s v="Dairy Products"/>
    <n v="400"/>
    <x v="3"/>
    <n v="500"/>
    <s v="Room Temperature"/>
    <s v="Regular"/>
    <s v="All Seasons"/>
    <s v="Sit-down Dinner"/>
    <s v="Urban"/>
    <s v="High"/>
    <n v="50"/>
    <n v="0.1"/>
    <n v="450"/>
    <n v="50"/>
  </r>
  <r>
    <s v="Meat"/>
    <n v="491"/>
    <x v="2"/>
    <n v="497"/>
    <s v="Refrigerated"/>
    <s v="Regular"/>
    <s v="Summer"/>
    <s v="Finger Food"/>
    <s v="Rural"/>
    <s v="High"/>
    <n v="32"/>
    <n v="6.4386317907444673E-2"/>
    <n v="465"/>
    <n v="32"/>
  </r>
  <r>
    <s v="Meat"/>
    <n v="250"/>
    <x v="0"/>
    <n v="350"/>
    <s v="Refrigerated"/>
    <s v="Occasional"/>
    <s v="Winter"/>
    <s v="Buffet"/>
    <s v="Suburban"/>
    <s v="Low"/>
    <n v="10"/>
    <n v="2.8571428571428571E-2"/>
    <n v="340"/>
    <n v="10"/>
  </r>
  <r>
    <s v="Baked Goods"/>
    <n v="280"/>
    <x v="2"/>
    <n v="350"/>
    <s v="Room Temperature"/>
    <s v="Regular"/>
    <s v="Winter"/>
    <s v="Finger Food"/>
    <s v="Rural"/>
    <s v="Moderate"/>
    <n v="15"/>
    <n v="4.2857142857142858E-2"/>
    <n v="335"/>
    <n v="15"/>
  </r>
  <r>
    <s v="Meat"/>
    <n v="438"/>
    <x v="1"/>
    <n v="493"/>
    <s v="Room Temperature"/>
    <s v="Regular"/>
    <s v="Winter"/>
    <s v="Sit-down Dinner"/>
    <s v="Suburban"/>
    <s v="Moderate"/>
    <n v="35"/>
    <n v="7.099391480730223E-2"/>
    <n v="458"/>
    <n v="35"/>
  </r>
  <r>
    <s v="Baked Goods"/>
    <n v="472"/>
    <x v="3"/>
    <n v="489"/>
    <s v="Room Temperature"/>
    <s v="Regular"/>
    <s v="Winter"/>
    <s v="Buffet"/>
    <s v="Suburban"/>
    <s v="Low"/>
    <n v="36"/>
    <n v="7.3619631901840496E-2"/>
    <n v="453"/>
    <n v="36"/>
  </r>
  <r>
    <s v="Baked Goods"/>
    <n v="491"/>
    <x v="1"/>
    <n v="497"/>
    <s v="Room Temperature"/>
    <s v="Regular"/>
    <s v="All Seasons"/>
    <s v="Finger Food"/>
    <s v="Rural"/>
    <s v="High"/>
    <n v="32"/>
    <n v="6.4386317907444673E-2"/>
    <n v="465"/>
    <n v="32"/>
  </r>
  <r>
    <s v="Baked Goods"/>
    <n v="400"/>
    <x v="0"/>
    <n v="500"/>
    <s v="Room Temperature"/>
    <s v="Regular"/>
    <s v="Summer"/>
    <s v="Sit-down Dinner"/>
    <s v="Urban"/>
    <s v="High"/>
    <n v="40"/>
    <n v="0.08"/>
    <n v="460"/>
    <n v="40"/>
  </r>
  <r>
    <s v="Baked Goods"/>
    <n v="300"/>
    <x v="1"/>
    <n v="400"/>
    <s v="Room Temperature"/>
    <s v="Regular"/>
    <s v="Summer"/>
    <s v="Sit-down Dinner"/>
    <s v="Suburban"/>
    <s v="Low"/>
    <n v="20"/>
    <n v="0.05"/>
    <n v="380"/>
    <n v="20"/>
  </r>
  <r>
    <s v="Vegetables"/>
    <n v="320"/>
    <x v="2"/>
    <n v="400"/>
    <s v="Refrigerated"/>
    <s v="Regular"/>
    <s v="All Seasons"/>
    <s v="Sit-down Dinner"/>
    <s v="Suburban"/>
    <s v="High"/>
    <n v="35"/>
    <n v="8.7499999999999994E-2"/>
    <n v="365"/>
    <n v="35"/>
  </r>
  <r>
    <s v="Vegetables"/>
    <n v="250"/>
    <x v="0"/>
    <n v="350"/>
    <s v="Refrigerated"/>
    <s v="Occasional"/>
    <s v="Winter"/>
    <s v="Finger Food"/>
    <s v="Suburban"/>
    <s v="Moderate"/>
    <n v="20"/>
    <n v="5.7142857142857141E-2"/>
    <n v="330"/>
    <n v="20"/>
  </r>
  <r>
    <s v="Dairy Products"/>
    <n v="400"/>
    <x v="2"/>
    <n v="500"/>
    <s v="Room Temperature"/>
    <s v="Regular"/>
    <s v="All Seasons"/>
    <s v="Finger Food"/>
    <s v="Urban"/>
    <s v="High"/>
    <n v="40"/>
    <n v="0.08"/>
    <n v="460"/>
    <n v="40"/>
  </r>
  <r>
    <s v="Dairy Products"/>
    <n v="280"/>
    <x v="1"/>
    <n v="350"/>
    <s v="Room Temperature"/>
    <s v="Regular"/>
    <s v="All Seasons"/>
    <s v="Finger Food"/>
    <s v="Rural"/>
    <s v="Low"/>
    <n v="15"/>
    <n v="4.2857142857142858E-2"/>
    <n v="335"/>
    <n v="15"/>
  </r>
  <r>
    <s v="Baked Goods"/>
    <n v="280"/>
    <x v="3"/>
    <n v="350"/>
    <s v="Room Temperature"/>
    <s v="Regular"/>
    <s v="Winter"/>
    <s v="Finger Food"/>
    <s v="Rural"/>
    <s v="Moderate"/>
    <n v="20"/>
    <n v="5.7142857142857141E-2"/>
    <n v="330"/>
    <n v="20"/>
  </r>
  <r>
    <s v="Dairy Products"/>
    <n v="400"/>
    <x v="0"/>
    <n v="500"/>
    <s v="Room Temperature"/>
    <s v="Regular"/>
    <s v="All Seasons"/>
    <s v="Sit-down Dinner"/>
    <s v="Rural"/>
    <s v="High"/>
    <n v="40"/>
    <n v="0.08"/>
    <n v="460"/>
    <n v="40"/>
  </r>
  <r>
    <s v="Dairy Products"/>
    <n v="350"/>
    <x v="2"/>
    <n v="450"/>
    <s v="Room Temperature"/>
    <s v="Regular"/>
    <s v="All Seasons"/>
    <s v="Sit-down Dinner"/>
    <s v="Suburban"/>
    <s v="High"/>
    <n v="45"/>
    <n v="0.1"/>
    <n v="405"/>
    <n v="45"/>
  </r>
  <r>
    <s v="Dairy Products"/>
    <n v="400"/>
    <x v="1"/>
    <n v="500"/>
    <s v="Room Temperature"/>
    <s v="Regular"/>
    <s v="All Seasons"/>
    <s v="Sit-down Dinner"/>
    <s v="Suburban"/>
    <s v="Low"/>
    <n v="25"/>
    <n v="0.05"/>
    <n v="475"/>
    <n v="25"/>
  </r>
  <r>
    <s v="Dairy Products"/>
    <n v="280"/>
    <x v="1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400"/>
    <x v="0"/>
    <n v="500"/>
    <s v="Room Temperature"/>
    <s v="Regular"/>
    <s v="Winter"/>
    <s v="Sit-down Dinner"/>
    <s v="Urban"/>
    <s v="High"/>
    <n v="50"/>
    <n v="0.1"/>
    <n v="450"/>
    <n v="50"/>
  </r>
  <r>
    <s v="Baked Goods"/>
    <n v="350"/>
    <x v="0"/>
    <n v="450"/>
    <s v="Room Temperature"/>
    <s v="Regular"/>
    <s v="Winter"/>
    <s v="Sit-down Dinner"/>
    <s v="Urban"/>
    <s v="Moderate"/>
    <n v="25"/>
    <n v="5.5555555555555552E-2"/>
    <n v="425"/>
    <n v="25"/>
  </r>
  <r>
    <s v="Dairy Products"/>
    <n v="400"/>
    <x v="2"/>
    <n v="500"/>
    <s v="Room Temperature"/>
    <s v="Occasional"/>
    <s v="All Seasons"/>
    <s v="Finger Food"/>
    <s v="Rural"/>
    <s v="High"/>
    <n v="40"/>
    <n v="0.08"/>
    <n v="460"/>
    <n v="40"/>
  </r>
  <r>
    <s v="Fruits"/>
    <n v="250"/>
    <x v="3"/>
    <n v="350"/>
    <s v="Room Temperature"/>
    <s v="Regular"/>
    <s v="Winter"/>
    <s v="Finger Food"/>
    <s v="Suburban"/>
    <s v="Moderate"/>
    <n v="20"/>
    <n v="5.7142857142857141E-2"/>
    <n v="330"/>
    <n v="20"/>
  </r>
  <r>
    <s v="Baked Goods"/>
    <n v="292"/>
    <x v="0"/>
    <n v="470"/>
    <s v="Room Temperature"/>
    <s v="Regular"/>
    <s v="All Seasons"/>
    <s v="Sit-down Dinner"/>
    <s v="Urban"/>
    <s v="High"/>
    <n v="50"/>
    <n v="0.10638297872340426"/>
    <n v="420"/>
    <n v="50"/>
  </r>
  <r>
    <s v="Baked Goods"/>
    <n v="400"/>
    <x v="2"/>
    <n v="500"/>
    <s v="Room Temperature"/>
    <s v="Regular"/>
    <s v="All Seasons"/>
    <s v="Sit-down Dinner"/>
    <s v="Suburban"/>
    <s v="High"/>
    <n v="40"/>
    <n v="0.08"/>
    <n v="460"/>
    <n v="40"/>
  </r>
  <r>
    <s v="Baked Goods"/>
    <n v="320"/>
    <x v="3"/>
    <n v="400"/>
    <s v="Room Temperature"/>
    <s v="Regular"/>
    <s v="Summer"/>
    <s v="Finger Food"/>
    <s v="Rural"/>
    <s v="Moderate"/>
    <n v="25"/>
    <n v="6.25E-2"/>
    <n v="375"/>
    <n v="25"/>
  </r>
  <r>
    <s v="Dairy Products"/>
    <n v="220"/>
    <x v="0"/>
    <n v="300"/>
    <s v="Room Temperature"/>
    <s v="Regular"/>
    <s v="All Seasons"/>
    <s v="Finger Food"/>
    <s v="Urban"/>
    <s v="Moderate"/>
    <n v="15"/>
    <n v="0.05"/>
    <n v="285"/>
    <n v="15"/>
  </r>
  <r>
    <s v="Baked Goods"/>
    <n v="450"/>
    <x v="3"/>
    <n v="500"/>
    <s v="Room Temperature"/>
    <s v="Regular"/>
    <s v="All Seasons"/>
    <s v="Finger Food"/>
    <s v="Rural"/>
    <s v="High"/>
    <n v="30"/>
    <n v="0.06"/>
    <n v="470"/>
    <n v="30"/>
  </r>
  <r>
    <s v="Fruits"/>
    <n v="280"/>
    <x v="3"/>
    <n v="350"/>
    <s v="Room Temperature"/>
    <s v="Occasional"/>
    <s v="Summer"/>
    <s v="Finger Food"/>
    <s v="Suburban"/>
    <s v="Moderate"/>
    <n v="20"/>
    <n v="5.7142857142857141E-2"/>
    <n v="330"/>
    <n v="20"/>
  </r>
  <r>
    <s v="Meat"/>
    <n v="380"/>
    <x v="0"/>
    <n v="480"/>
    <s v="Refrigerated"/>
    <s v="Regular"/>
    <s v="Winter"/>
    <s v="Buffet"/>
    <s v="Suburban"/>
    <s v="Moderate"/>
    <n v="30"/>
    <n v="6.25E-2"/>
    <n v="450"/>
    <n v="30"/>
  </r>
  <r>
    <s v="Meat"/>
    <n v="320"/>
    <x v="2"/>
    <n v="400"/>
    <s v="Refrigerated"/>
    <s v="Regular"/>
    <s v="Winter"/>
    <s v="Finger Food"/>
    <s v="Rural"/>
    <s v="Moderate"/>
    <n v="25"/>
    <n v="6.25E-2"/>
    <n v="375"/>
    <n v="25"/>
  </r>
  <r>
    <s v="Meat"/>
    <n v="207"/>
    <x v="0"/>
    <n v="280"/>
    <s v="Refrigerated"/>
    <s v="Regular"/>
    <s v="Winter"/>
    <s v="Finger Food"/>
    <s v="Suburban"/>
    <s v="High"/>
    <n v="20"/>
    <n v="7.1428571428571425E-2"/>
    <n v="260"/>
    <n v="20"/>
  </r>
  <r>
    <s v="Meat"/>
    <n v="491"/>
    <x v="1"/>
    <n v="497"/>
    <s v="Room Temperature"/>
    <s v="Regular"/>
    <s v="Winter"/>
    <s v="Finger Food"/>
    <s v="Urban"/>
    <s v="High"/>
    <n v="38"/>
    <n v="7.6458752515090544E-2"/>
    <n v="459"/>
    <n v="38"/>
  </r>
  <r>
    <s v="Meat"/>
    <n v="267"/>
    <x v="0"/>
    <n v="393"/>
    <s v="Refrigerated"/>
    <s v="Regular"/>
    <s v="Summer"/>
    <s v="Sit-down Dinner"/>
    <s v="Rural"/>
    <s v="Low"/>
    <n v="24"/>
    <n v="6.1068702290076333E-2"/>
    <n v="369"/>
    <n v="24"/>
  </r>
  <r>
    <s v="Dairy Products"/>
    <n v="280"/>
    <x v="0"/>
    <n v="350"/>
    <s v="Room Temperature"/>
    <s v="Regular"/>
    <s v="All Seasons"/>
    <s v="Finger Food"/>
    <s v="Urban"/>
    <s v="Moderate"/>
    <n v="20"/>
    <n v="5.7142857142857141E-2"/>
    <n v="330"/>
    <n v="20"/>
  </r>
  <r>
    <s v="Baked Goods"/>
    <n v="280"/>
    <x v="0"/>
    <n v="350"/>
    <s v="Room Temperature"/>
    <s v="Regular"/>
    <s v="All Seasons"/>
    <s v="Finger Food"/>
    <s v="Suburban"/>
    <s v="Moderate"/>
    <n v="20"/>
    <n v="5.7142857142857141E-2"/>
    <n v="330"/>
    <n v="20"/>
  </r>
  <r>
    <s v="Dairy Products"/>
    <n v="280"/>
    <x v="0"/>
    <n v="350"/>
    <s v="Room Temperature"/>
    <s v="Regular"/>
    <s v="All Seasons"/>
    <s v="Finger Food"/>
    <s v="Rural"/>
    <s v="Moderate"/>
    <n v="20"/>
    <n v="5.7142857142857141E-2"/>
    <n v="330"/>
    <n v="20"/>
  </r>
  <r>
    <s v="Baked Goods"/>
    <n v="400"/>
    <x v="3"/>
    <n v="500"/>
    <s v="Room Temperature"/>
    <s v="Regular"/>
    <s v="Winter"/>
    <s v="Sit-down Dinner"/>
    <s v="Suburban"/>
    <s v="High"/>
    <n v="50"/>
    <n v="0.1"/>
    <n v="450"/>
    <n v="50"/>
  </r>
  <r>
    <s v="Dairy Products"/>
    <n v="320"/>
    <x v="1"/>
    <n v="400"/>
    <s v="Room Temperature"/>
    <s v="Regular"/>
    <s v="All Seasons"/>
    <s v="Finger Food"/>
    <s v="Suburban"/>
    <s v="Moderate"/>
    <n v="20"/>
    <n v="0.05"/>
    <n v="380"/>
    <n v="20"/>
  </r>
  <r>
    <s v="Dairy Products"/>
    <n v="280"/>
    <x v="3"/>
    <n v="350"/>
    <s v="Room Temperature"/>
    <s v="Regular"/>
    <s v="Summer"/>
    <s v="Finger Food"/>
    <s v="Rural"/>
    <s v="Moderate"/>
    <n v="20"/>
    <n v="5.7142857142857141E-2"/>
    <n v="330"/>
    <n v="20"/>
  </r>
  <r>
    <s v="Baked Goods"/>
    <n v="491"/>
    <x v="3"/>
    <n v="497"/>
    <s v="Room Temperature"/>
    <s v="Regular"/>
    <s v="All Seasons"/>
    <s v="Finger Food"/>
    <s v="Suburban"/>
    <s v="High"/>
    <n v="32"/>
    <n v="6.4386317907444673E-2"/>
    <n v="465"/>
    <n v="32"/>
  </r>
  <r>
    <s v="Dairy Products"/>
    <n v="438"/>
    <x v="0"/>
    <n v="493"/>
    <s v="Room Temperature"/>
    <s v="Regular"/>
    <s v="All Seasons"/>
    <s v="Sit-down Dinner"/>
    <s v="Urban"/>
    <s v="Moderate"/>
    <n v="35"/>
    <n v="7.099391480730223E-2"/>
    <n v="458"/>
    <n v="35"/>
  </r>
  <r>
    <s v="Dairy Products"/>
    <n v="350"/>
    <x v="0"/>
    <n v="450"/>
    <s v="Room Temperature"/>
    <s v="Regular"/>
    <s v="All Seasons"/>
    <s v="Sit-down Dinner"/>
    <s v="Rural"/>
    <s v="Moderate"/>
    <n v="25"/>
    <n v="5.5555555555555552E-2"/>
    <n v="425"/>
    <n v="25"/>
  </r>
  <r>
    <s v="Baked Goods"/>
    <n v="442"/>
    <x v="3"/>
    <n v="482"/>
    <s v="Room Temperature"/>
    <s v="Regular"/>
    <s v="All Seasons"/>
    <s v="Sit-down Dinner"/>
    <s v="Suburban"/>
    <s v="Low"/>
    <n v="32"/>
    <n v="6.6390041493775934E-2"/>
    <n v="450"/>
    <n v="32"/>
  </r>
  <r>
    <s v="Meat"/>
    <n v="270"/>
    <x v="0"/>
    <n v="470"/>
    <s v="Refrigerated"/>
    <s v="Regular"/>
    <s v="Winter"/>
    <s v="Sit-down Dinner"/>
    <s v="Urban"/>
    <s v="High"/>
    <n v="40"/>
    <n v="8.5106382978723402E-2"/>
    <n v="430"/>
    <n v="40"/>
  </r>
  <r>
    <s v="Meat"/>
    <n v="284"/>
    <x v="3"/>
    <n v="443"/>
    <s v="Refrigerated"/>
    <s v="Occasional"/>
    <s v="Winter"/>
    <s v="Buffet"/>
    <s v="Rural"/>
    <s v="Low"/>
    <n v="32"/>
    <n v="7.2234762979683967E-2"/>
    <n v="411"/>
    <n v="32"/>
  </r>
  <r>
    <s v="Meat"/>
    <n v="250"/>
    <x v="2"/>
    <n v="400"/>
    <s v="Refrigerated"/>
    <s v="Occasional"/>
    <s v="Winter"/>
    <s v="Sit-down Dinner"/>
    <s v="Urban"/>
    <s v="Low"/>
    <n v="25"/>
    <n v="6.25E-2"/>
    <n v="375"/>
    <n v="25"/>
  </r>
  <r>
    <s v="Meat"/>
    <n v="320"/>
    <x v="0"/>
    <n v="400"/>
    <s v="Refrigerated"/>
    <s v="Regular"/>
    <s v="Summer"/>
    <s v="Finger Food"/>
    <s v="Rural"/>
    <s v="Moderate"/>
    <n v="25"/>
    <n v="6.25E-2"/>
    <n v="375"/>
    <n v="25"/>
  </r>
  <r>
    <s v="Meat"/>
    <n v="220"/>
    <x v="2"/>
    <n v="300"/>
    <s v="Refrigerated"/>
    <s v="Occasional"/>
    <s v="Winter"/>
    <s v="Finger Food"/>
    <s v="Rural"/>
    <s v="Moderate"/>
    <n v="15"/>
    <n v="0.05"/>
    <n v="285"/>
    <n v="15"/>
  </r>
  <r>
    <s v="Meat"/>
    <n v="367"/>
    <x v="3"/>
    <n v="420"/>
    <s v="Refrigerated"/>
    <s v="Regular"/>
    <s v="All Seasons"/>
    <s v="Buffet"/>
    <s v="Urban"/>
    <s v="Low"/>
    <n v="40"/>
    <n v="9.5238095238095233E-2"/>
    <n v="380"/>
    <n v="40"/>
  </r>
  <r>
    <s v="Meat"/>
    <n v="434"/>
    <x v="1"/>
    <n v="495"/>
    <s v="Refrigerated"/>
    <s v="Regular"/>
    <s v="Winter"/>
    <s v="Sit-down Dinner"/>
    <s v="Suburban"/>
    <s v="High"/>
    <n v="36"/>
    <n v="7.2727272727272724E-2"/>
    <n v="459"/>
    <n v="36"/>
  </r>
  <r>
    <s v="Meat"/>
    <n v="280"/>
    <x v="0"/>
    <n v="350"/>
    <s v="Refrigerated"/>
    <s v="Regular"/>
    <s v="Summer"/>
    <s v="Finger Food"/>
    <s v="Suburban"/>
    <s v="Moderate"/>
    <n v="20"/>
    <n v="5.7142857142857141E-2"/>
    <n v="330"/>
    <n v="20"/>
  </r>
  <r>
    <s v="Meat"/>
    <n v="240"/>
    <x v="1"/>
    <n v="450"/>
    <s v="Refrigerated"/>
    <s v="Regular"/>
    <s v="All Seasons"/>
    <s v="Sit-down Dinner"/>
    <s v="Urban"/>
    <s v="Low"/>
    <n v="20"/>
    <n v="4.4444444444444446E-2"/>
    <n v="430"/>
    <n v="20"/>
  </r>
  <r>
    <s v="Fruits"/>
    <n v="380"/>
    <x v="1"/>
    <n v="480"/>
    <s v="Room Temperature"/>
    <s v="Regular"/>
    <s v="Winter"/>
    <s v="Buffet"/>
    <s v="Suburban"/>
    <s v="Moderate"/>
    <n v="30"/>
    <n v="6.25E-2"/>
    <n v="450"/>
    <n v="30"/>
  </r>
  <r>
    <s v="Dairy Products"/>
    <n v="320"/>
    <x v="1"/>
    <n v="400"/>
    <s v="Room Temperature"/>
    <s v="Regular"/>
    <s v="Summer"/>
    <s v="Buffet"/>
    <s v="Rural"/>
    <s v="High"/>
    <n v="40"/>
    <n v="0.1"/>
    <n v="360"/>
    <n v="40"/>
  </r>
  <r>
    <s v="Fruits"/>
    <n v="250"/>
    <x v="3"/>
    <n v="480"/>
    <s v="Refrigerated"/>
    <s v="Regular"/>
    <s v="Winter"/>
    <s v="Finger Food"/>
    <s v="Urban"/>
    <s v="Low"/>
    <n v="20"/>
    <n v="4.1666666666666664E-2"/>
    <n v="460"/>
    <n v="20"/>
  </r>
  <r>
    <s v="Fruits"/>
    <n v="302"/>
    <x v="0"/>
    <n v="371"/>
    <s v="Room Temperature"/>
    <s v="Regular"/>
    <s v="All Seasons"/>
    <s v="Buffet"/>
    <s v="Suburban"/>
    <s v="Low"/>
    <n v="27"/>
    <n v="7.277628032345014E-2"/>
    <n v="344"/>
    <n v="27"/>
  </r>
  <r>
    <s v="Fruits"/>
    <n v="300"/>
    <x v="2"/>
    <n v="400"/>
    <s v="Room Temperature"/>
    <s v="Regular"/>
    <s v="Winter"/>
    <s v="Sit-down Dinner"/>
    <s v="Urban"/>
    <s v="High"/>
    <n v="40"/>
    <n v="0.1"/>
    <n v="360"/>
    <n v="40"/>
  </r>
  <r>
    <s v="Vegetables"/>
    <n v="267"/>
    <x v="0"/>
    <n v="393"/>
    <s v="Refrigerated"/>
    <s v="Regular"/>
    <s v="Summer"/>
    <s v="Sit-down Dinner"/>
    <s v="Urban"/>
    <s v="Low"/>
    <n v="24"/>
    <n v="6.1068702290076333E-2"/>
    <n v="369"/>
    <n v="24"/>
  </r>
  <r>
    <s v="Fruits"/>
    <n v="320"/>
    <x v="0"/>
    <n v="400"/>
    <s v="Room Temperature"/>
    <s v="Regular"/>
    <s v="All Seasons"/>
    <s v="Buffet"/>
    <s v="Urban"/>
    <s v="Moderate"/>
    <n v="25"/>
    <n v="6.25E-2"/>
    <n v="375"/>
    <n v="25"/>
  </r>
  <r>
    <s v="Baked Goods"/>
    <n v="488"/>
    <x v="0"/>
    <n v="498"/>
    <s v="Room Temperature"/>
    <s v="Regular"/>
    <s v="Winter"/>
    <s v="Finger Food"/>
    <s v="Urban"/>
    <s v="High"/>
    <n v="63"/>
    <n v="0.12650602409638553"/>
    <n v="435"/>
    <n v="63"/>
  </r>
  <r>
    <s v="Meat"/>
    <n v="350"/>
    <x v="0"/>
    <n v="450"/>
    <s v="Room Temperature"/>
    <s v="Regular"/>
    <s v="Winter"/>
    <s v="Sit-down Dinner"/>
    <s v="Suburban"/>
    <s v="High"/>
    <n v="45"/>
    <n v="0.1"/>
    <n v="405"/>
    <n v="45"/>
  </r>
  <r>
    <s v="Fruits"/>
    <n v="300"/>
    <x v="3"/>
    <n v="400"/>
    <s v="Refrigerated"/>
    <s v="Regular"/>
    <s v="All Seasons"/>
    <s v="Buffet"/>
    <s v="Suburban"/>
    <s v="High"/>
    <n v="40"/>
    <n v="0.1"/>
    <n v="360"/>
    <n v="40"/>
  </r>
  <r>
    <s v="Vegetables"/>
    <n v="300"/>
    <x v="1"/>
    <n v="400"/>
    <s v="Refrigerated"/>
    <s v="Regular"/>
    <s v="Summer"/>
    <s v="Finger Food"/>
    <s v="Suburban"/>
    <s v="Moderate"/>
    <n v="15"/>
    <n v="3.7499999999999999E-2"/>
    <n v="385"/>
    <n v="15"/>
  </r>
  <r>
    <s v="Dairy Products"/>
    <n v="472"/>
    <x v="1"/>
    <n v="489"/>
    <s v="Room Temperature"/>
    <s v="Regular"/>
    <s v="All Seasons"/>
    <s v="Buffet"/>
    <s v="Urban"/>
    <s v="Low"/>
    <n v="36"/>
    <n v="7.3619631901840496E-2"/>
    <n v="453"/>
    <n v="36"/>
  </r>
  <r>
    <s v="Fruits"/>
    <n v="380"/>
    <x v="0"/>
    <n v="480"/>
    <s v="Refrigerated"/>
    <s v="Occasional"/>
    <s v="All Seasons"/>
    <s v="Buffet"/>
    <s v="Suburban"/>
    <s v="Moderate"/>
    <n v="30"/>
    <n v="6.25E-2"/>
    <n v="450"/>
    <n v="30"/>
  </r>
  <r>
    <s v="Vegetables"/>
    <n v="429"/>
    <x v="2"/>
    <n v="496"/>
    <s v="Refrigerated"/>
    <s v="Regular"/>
    <s v="All Seasons"/>
    <s v="Sit-down Dinner"/>
    <s v="Rural"/>
    <s v="Low"/>
    <n v="42"/>
    <n v="8.4677419354838704E-2"/>
    <n v="454"/>
    <n v="42"/>
  </r>
  <r>
    <s v="Baked Goods"/>
    <n v="220"/>
    <x v="1"/>
    <n v="300"/>
    <s v="Refrigerated"/>
    <s v="Regular"/>
    <s v="All Seasons"/>
    <s v="Finger Food"/>
    <s v="Suburban"/>
    <s v="Low"/>
    <n v="15"/>
    <n v="0.05"/>
    <n v="285"/>
    <n v="15"/>
  </r>
  <r>
    <s v="Meat"/>
    <n v="220"/>
    <x v="3"/>
    <n v="300"/>
    <s v="Room Temperature"/>
    <s v="Regular"/>
    <s v="Summer"/>
    <s v="Finger Food"/>
    <s v="Suburban"/>
    <s v="Low"/>
    <n v="15"/>
    <n v="0.05"/>
    <n v="285"/>
    <n v="15"/>
  </r>
  <r>
    <s v="Fruits"/>
    <n v="350"/>
    <x v="0"/>
    <n v="450"/>
    <s v="Refrigerated"/>
    <s v="Regular"/>
    <s v="Winter"/>
    <s v="Sit-down Dinner"/>
    <s v="Suburban"/>
    <s v="Moderate"/>
    <n v="30"/>
    <n v="6.6666666666666666E-2"/>
    <n v="420"/>
    <n v="30"/>
  </r>
  <r>
    <s v="Dairy Products"/>
    <n v="250"/>
    <x v="0"/>
    <n v="350"/>
    <s v="Room Temperature"/>
    <s v="Regular"/>
    <s v="Winter"/>
    <s v="Finger Food"/>
    <s v="Urban"/>
    <s v="High"/>
    <n v="30"/>
    <n v="8.5714285714285715E-2"/>
    <n v="320"/>
    <n v="30"/>
  </r>
  <r>
    <s v="Fruits"/>
    <n v="230"/>
    <x v="2"/>
    <n v="500"/>
    <s v="Room Temperature"/>
    <s v="Regular"/>
    <s v="Winter"/>
    <s v="Sit-down Dinner"/>
    <s v="Suburban"/>
    <s v="Moderate"/>
    <n v="30"/>
    <n v="0.06"/>
    <n v="470"/>
    <n v="30"/>
  </r>
  <r>
    <s v="Dairy Products"/>
    <n v="320"/>
    <x v="3"/>
    <n v="400"/>
    <s v="Room Temperature"/>
    <s v="Regular"/>
    <s v="Summer"/>
    <s v="Buffet"/>
    <s v="Rural"/>
    <s v="High"/>
    <n v="30"/>
    <n v="7.4999999999999997E-2"/>
    <n v="370"/>
    <n v="30"/>
  </r>
  <r>
    <s v="Meat"/>
    <n v="320"/>
    <x v="0"/>
    <n v="400"/>
    <s v="Refrigerated"/>
    <s v="Regular"/>
    <s v="Winter"/>
    <s v="Buffet"/>
    <s v="Urban"/>
    <s v="High"/>
    <n v="45"/>
    <n v="0.1125"/>
    <n v="355"/>
    <n v="45"/>
  </r>
  <r>
    <s v="Meat"/>
    <n v="310"/>
    <x v="2"/>
    <n v="450"/>
    <s v="Refrigerated"/>
    <s v="Occasional"/>
    <s v="Summer"/>
    <s v="Buffet"/>
    <s v="Urban"/>
    <s v="Low"/>
    <n v="25"/>
    <n v="5.5555555555555552E-2"/>
    <n v="425"/>
    <n v="25"/>
  </r>
  <r>
    <s v="Fruits"/>
    <n v="491"/>
    <x v="1"/>
    <n v="497"/>
    <s v="Refrigerated"/>
    <s v="Regular"/>
    <s v="Winter"/>
    <s v="Finger Food"/>
    <s v="Rural"/>
    <s v="High"/>
    <n v="32"/>
    <n v="6.4386317907444673E-2"/>
    <n v="465"/>
    <n v="32"/>
  </r>
  <r>
    <s v="Meat"/>
    <n v="491"/>
    <x v="1"/>
    <n v="497"/>
    <s v="Refrigerated"/>
    <s v="Regular"/>
    <s v="Summer"/>
    <s v="Finger Food"/>
    <s v="Suburban"/>
    <s v="High"/>
    <n v="32"/>
    <n v="6.4386317907444673E-2"/>
    <n v="465"/>
    <n v="32"/>
  </r>
  <r>
    <s v="Meat"/>
    <n v="280"/>
    <x v="1"/>
    <n v="350"/>
    <s v="Refrigerated"/>
    <s v="Regular"/>
    <s v="Summer"/>
    <s v="Finger Food"/>
    <s v="Rural"/>
    <s v="Moderate"/>
    <n v="20"/>
    <n v="5.7142857142857141E-2"/>
    <n v="330"/>
    <n v="20"/>
  </r>
  <r>
    <s v="Meat"/>
    <n v="292"/>
    <x v="0"/>
    <n v="470"/>
    <s v="Refrigerated"/>
    <s v="Regular"/>
    <s v="Winter"/>
    <s v="Sit-down Dinner"/>
    <s v="Rural"/>
    <s v="High"/>
    <n v="50"/>
    <n v="0.10638297872340426"/>
    <n v="420"/>
    <n v="50"/>
  </r>
  <r>
    <s v="Vegetables"/>
    <n v="300"/>
    <x v="2"/>
    <n v="400"/>
    <s v="Refrigerated"/>
    <s v="Occasional"/>
    <s v="Summer"/>
    <s v="Buffet"/>
    <s v="Suburban"/>
    <s v="High"/>
    <n v="30"/>
    <n v="7.4999999999999997E-2"/>
    <n v="370"/>
    <n v="30"/>
  </r>
  <r>
    <s v="Baked Goods"/>
    <n v="320"/>
    <x v="1"/>
    <n v="400"/>
    <s v="Room Temperature"/>
    <s v="Regular"/>
    <s v="Winter"/>
    <s v="Buffet"/>
    <s v="Rural"/>
    <s v="High"/>
    <n v="30"/>
    <n v="7.4999999999999997E-2"/>
    <n v="370"/>
    <n v="30"/>
  </r>
  <r>
    <s v="Fruits"/>
    <n v="310"/>
    <x v="0"/>
    <n v="350"/>
    <s v="Room Temperature"/>
    <s v="Regular"/>
    <s v="Summer"/>
    <s v="Finger Food"/>
    <s v="Urban"/>
    <s v="High"/>
    <n v="35"/>
    <n v="0.1"/>
    <n v="315"/>
    <n v="35"/>
  </r>
  <r>
    <s v="Vegetables"/>
    <n v="280"/>
    <x v="3"/>
    <n v="350"/>
    <s v="Refrigerated"/>
    <s v="Regular"/>
    <s v="Summer"/>
    <s v="Buffet"/>
    <s v="Urban"/>
    <s v="Low"/>
    <n v="20"/>
    <n v="5.7142857142857141E-2"/>
    <n v="330"/>
    <n v="20"/>
  </r>
  <r>
    <s v="Meat"/>
    <n v="320"/>
    <x v="3"/>
    <n v="400"/>
    <s v="Refrigerated"/>
    <s v="Regular"/>
    <s v="All Seasons"/>
    <s v="Buffet"/>
    <s v="Rural"/>
    <s v="High"/>
    <n v="30"/>
    <n v="7.4999999999999997E-2"/>
    <n v="370"/>
    <n v="30"/>
  </r>
  <r>
    <s v="Meat"/>
    <n v="300"/>
    <x v="0"/>
    <n v="400"/>
    <s v="Refrigerated"/>
    <s v="Occasional"/>
    <s v="Summer"/>
    <s v="Finger Food"/>
    <s v="Rural"/>
    <s v="Moderate"/>
    <n v="25"/>
    <n v="6.25E-2"/>
    <n v="375"/>
    <n v="25"/>
  </r>
  <r>
    <s v="Vegetables"/>
    <n v="380"/>
    <x v="2"/>
    <n v="500"/>
    <s v="Refrigerated"/>
    <s v="Regular"/>
    <s v="Winter"/>
    <s v="Sit-down Dinner"/>
    <s v="Urban"/>
    <s v="High"/>
    <n v="35"/>
    <n v="7.0000000000000007E-2"/>
    <n v="464.99999999999994"/>
    <n v="35.000000000000057"/>
  </r>
  <r>
    <s v="Fruits"/>
    <n v="380"/>
    <x v="1"/>
    <n v="480"/>
    <s v="Refrigerated"/>
    <s v="Regular"/>
    <s v="All Seasons"/>
    <s v="Buffet"/>
    <s v="Suburban"/>
    <s v="Moderate"/>
    <n v="30"/>
    <n v="6.25E-2"/>
    <n v="450"/>
    <n v="30"/>
  </r>
  <r>
    <s v="Fruits"/>
    <n v="400"/>
    <x v="2"/>
    <n v="500"/>
    <s v="Room Temperature"/>
    <s v="Regular"/>
    <s v="Winter"/>
    <s v="Sit-down Dinner"/>
    <s v="Urban"/>
    <s v="High"/>
    <n v="45"/>
    <n v="0.09"/>
    <n v="455"/>
    <n v="45"/>
  </r>
  <r>
    <s v="Fruits"/>
    <n v="350"/>
    <x v="2"/>
    <n v="450"/>
    <s v="Refrigerated"/>
    <s v="Regular"/>
    <s v="All Seasons"/>
    <s v="Sit-down Dinner"/>
    <s v="Urban"/>
    <s v="High"/>
    <n v="35"/>
    <n v="7.7777777777777779E-2"/>
    <n v="415"/>
    <n v="35"/>
  </r>
  <r>
    <s v="Meat"/>
    <n v="320"/>
    <x v="1"/>
    <n v="400"/>
    <s v="Refrigerated"/>
    <s v="Occasional"/>
    <s v="Summer"/>
    <s v="Finger Food"/>
    <s v="Suburban"/>
    <s v="Moderate"/>
    <n v="20"/>
    <n v="0.05"/>
    <n v="380"/>
    <n v="20"/>
  </r>
  <r>
    <s v="Meat"/>
    <n v="350"/>
    <x v="2"/>
    <n v="450"/>
    <s v="Refrigerated"/>
    <s v="Regular"/>
    <s v="All Seasons"/>
    <s v="Sit-down Dinner"/>
    <s v="Suburban"/>
    <s v="High"/>
    <n v="35"/>
    <n v="7.7777777777777779E-2"/>
    <n v="415"/>
    <n v="35"/>
  </r>
  <r>
    <s v="Fruits"/>
    <n v="429"/>
    <x v="2"/>
    <n v="496"/>
    <s v="Room Temperature"/>
    <s v="Regular"/>
    <s v="Summer"/>
    <s v="Sit-down Dinner"/>
    <s v="Suburban"/>
    <s v="Low"/>
    <n v="42"/>
    <n v="8.4677419354838704E-2"/>
    <n v="454"/>
    <n v="42"/>
  </r>
  <r>
    <s v="Vegetables"/>
    <n v="350"/>
    <x v="0"/>
    <n v="450"/>
    <s v="Refrigerated"/>
    <s v="Regular"/>
    <s v="Summer"/>
    <s v="Sit-down Dinner"/>
    <s v="Urban"/>
    <s v="High"/>
    <n v="35"/>
    <n v="7.7777777777777779E-2"/>
    <n v="415"/>
    <n v="35"/>
  </r>
  <r>
    <s v="Fruits"/>
    <n v="491"/>
    <x v="1"/>
    <n v="497"/>
    <s v="Room Temperature"/>
    <s v="Regular"/>
    <s v="All Seasons"/>
    <s v="Finger Food"/>
    <s v="Urban"/>
    <s v="High"/>
    <n v="32"/>
    <n v="6.4386317907444673E-2"/>
    <n v="465"/>
    <n v="32"/>
  </r>
  <r>
    <s v="Meat"/>
    <n v="350"/>
    <x v="1"/>
    <n v="450"/>
    <s v="Room Temperature"/>
    <s v="Regular"/>
    <s v="Winter"/>
    <s v="Sit-down Dinner"/>
    <s v="Urban"/>
    <s v="Moderate"/>
    <n v="25"/>
    <n v="5.5555555555555552E-2"/>
    <n v="425"/>
    <n v="25"/>
  </r>
  <r>
    <s v="Meat"/>
    <n v="491"/>
    <x v="3"/>
    <n v="497"/>
    <s v="Room Temperature"/>
    <s v="Regular"/>
    <s v="Winter"/>
    <s v="Finger Food"/>
    <s v="Urban"/>
    <s v="High"/>
    <n v="32"/>
    <n v="6.4386317907444673E-2"/>
    <n v="465"/>
    <n v="32"/>
  </r>
  <r>
    <s v="Baked Goods"/>
    <n v="310"/>
    <x v="0"/>
    <n v="350"/>
    <s v="Room Temperature"/>
    <s v="Regular"/>
    <s v="Summer"/>
    <s v="Finger Food"/>
    <s v="Urban"/>
    <s v="High"/>
    <n v="35"/>
    <n v="0.1"/>
    <n v="315"/>
    <n v="35"/>
  </r>
  <r>
    <s v="Baked Goods"/>
    <n v="284"/>
    <x v="3"/>
    <n v="443"/>
    <s v="Room Temperature"/>
    <s v="Regular"/>
    <s v="Winter"/>
    <s v="Buffet"/>
    <s v="Rural"/>
    <s v="Low"/>
    <n v="32"/>
    <n v="7.2234762979683967E-2"/>
    <n v="411"/>
    <n v="32"/>
  </r>
  <r>
    <s v="Fruits"/>
    <n v="220"/>
    <x v="2"/>
    <n v="300"/>
    <s v="Room Temperature"/>
    <s v="Regular"/>
    <s v="All Seasons"/>
    <s v="Finger Food"/>
    <s v="Urban"/>
    <s v="Moderate"/>
    <n v="15"/>
    <n v="0.05"/>
    <n v="285"/>
    <n v="15"/>
  </r>
  <r>
    <s v="Fruits"/>
    <n v="250"/>
    <x v="2"/>
    <n v="350"/>
    <s v="Room Temperature"/>
    <s v="Regular"/>
    <s v="All Seasons"/>
    <s v="Finger Food"/>
    <s v="Rural"/>
    <s v="Moderate"/>
    <n v="20"/>
    <n v="5.7142857142857141E-2"/>
    <n v="330"/>
    <n v="20"/>
  </r>
  <r>
    <s v="Baked Goods"/>
    <n v="400"/>
    <x v="2"/>
    <n v="500"/>
    <s v="Room Temperature"/>
    <s v="Regular"/>
    <s v="Winter"/>
    <s v="Sit-down Dinner"/>
    <s v="Rural"/>
    <s v="High"/>
    <n v="45"/>
    <n v="0.09"/>
    <n v="455"/>
    <n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83738-1ADA-487E-98A2-53938BB5D85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6:B40" firstHeaderRow="1" firstDataRow="1" firstDataCol="1" rowPageCount="1" colPageCount="1"/>
  <pivotFields count="11">
    <pivotField showAll="0"/>
    <pivotField numFmtId="1" showAll="0"/>
    <pivotField showAll="0"/>
    <pivotField numFmtId="1"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numFmtId="1"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9" hier="-1"/>
  </pageFields>
  <dataFields count="1">
    <dataField name="Sum of Wastage Food Amount" fld="10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CEEDDC-0B61-4352-85F1-B38CFE7CE1D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Food Types">
  <location ref="A18:B24" firstHeaderRow="1" firstDataRow="1" firstDataCol="1"/>
  <pivotFields count="11">
    <pivotField axis="axisRow" showAll="0">
      <items count="6">
        <item x="3"/>
        <item x="4"/>
        <item x="2"/>
        <item x="0"/>
        <item x="1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astage Food Amount in Kg" fld="10" baseField="0" baseItem="0" numFmtId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66349-9FFC-41D0-9AE7-EA2008C7552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6:C31" firstHeaderRow="0" firstDataRow="1" firstDataCol="1"/>
  <pivotFields count="11">
    <pivotField showAll="0"/>
    <pivotField dataField="1" numFmtId="1" showAll="0"/>
    <pivotField axis="axisRow" showAll="0">
      <items count="5">
        <item x="1"/>
        <item x="0"/>
        <item x="3"/>
        <item x="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Number of Guests" fld="1" subtotal="average" baseField="2" baseItem="3" numFmtId="1"/>
    <dataField name="Average of Wastage Food Amount in Kg" fld="10" subtotal="average" baseField="2" baseItem="0" numFmtId="1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1C2522-DE68-40AC-8B17-2E72937AF03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1:B15" firstHeaderRow="1" firstDataRow="1" firstDataCol="1"/>
  <pivotFields count="11">
    <pivotField showAll="0"/>
    <pivotField numFmtId="1" showAll="0"/>
    <pivotField showAll="0"/>
    <pivotField numFmtI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numFmtI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Wastage Food Amount in Kg" fld="10" baseField="6" baseItem="0" numFmtId="1"/>
  </dataField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E7E2B-362E-4A63-A849-CA34E007ACE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61:B65" firstHeaderRow="1" firstDataRow="1" firstDataCol="1" rowPageCount="1" colPageCount="1"/>
  <pivotFields count="11">
    <pivotField showAll="0"/>
    <pivotField numFmtId="1" showAll="0"/>
    <pivotField axis="axisPage" showAll="0">
      <items count="5">
        <item x="1"/>
        <item x="0"/>
        <item x="3"/>
        <item x="2"/>
        <item t="default"/>
      </items>
    </pivotField>
    <pivotField numFmtI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numFmtI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Sum of Wastage Food Amount" fld="10" baseField="0" baseItem="0" numFmtId="1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2261D-C0A8-4456-B431-0CCB5D2B27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Type of Food" colHeaderCaption="Price">
  <location ref="A3:C9" firstHeaderRow="1" firstDataRow="2" firstDataCol="1" rowPageCount="1" colPageCount="1"/>
  <pivotFields count="11">
    <pivotField showAll="0">
      <items count="6">
        <item x="3"/>
        <item x="4"/>
        <item x="2"/>
        <item x="0"/>
        <item x="1"/>
        <item t="default"/>
      </items>
    </pivotField>
    <pivotField numFmtId="1" showAll="0"/>
    <pivotField axis="axisRow" showAll="0">
      <items count="5">
        <item x="1"/>
        <item x="0"/>
        <item x="3"/>
        <item x="2"/>
        <item t="default"/>
      </items>
    </pivotField>
    <pivotField numFmtId="1" showAll="0"/>
    <pivotField showAll="0"/>
    <pivotField showAll="0"/>
    <pivotField axis="axisPage" multipleItemSelectionAllowed="1" showAll="0">
      <items count="4">
        <item x="0"/>
        <item h="1" x="2"/>
        <item x="1"/>
        <item t="default"/>
      </items>
    </pivotField>
    <pivotField showAll="0"/>
    <pivotField showAll="0"/>
    <pivotField axis="axisCol" showAll="0">
      <items count="4">
        <item x="1"/>
        <item h="1" sd="0" x="0"/>
        <item h="1" sd="0" x="2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2">
    <i>
      <x/>
    </i>
    <i t="grand">
      <x/>
    </i>
  </colItems>
  <pageFields count="1">
    <pageField fld="6" hier="-1"/>
  </pageFields>
  <dataFields count="1">
    <dataField name="Sum of Wastage Food Amount in Kg" fld="10" baseField="0" baseItem="0" numFmtId="1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481A69-2087-4B73-B7C1-8B1F33C6DBB8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urchase">
  <location ref="A76:B79" firstHeaderRow="1" firstDataRow="1" firstDataCol="1" rowPageCount="1" colPageCount="1"/>
  <pivotFields count="12">
    <pivotField showAll="0"/>
    <pivotField numFmtId="1" showAll="0"/>
    <pivotField showAll="0"/>
    <pivotField numFmtId="1" showAll="0"/>
    <pivotField showAll="0"/>
    <pivotField axis="axisRow" showAll="0">
      <items count="3">
        <item x="1"/>
        <item x="0"/>
        <item t="default"/>
      </items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numFmtId="1" showAll="0"/>
    <pivotField numFmtId="2" showAll="0"/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um of Wastage Food Amount" fld="10" baseField="0" baseItem="0" numFmtId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B18E9-6A46-4121-818E-A4FF44ECF9EA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0:N25" firstHeaderRow="1" firstDataRow="1" firstDataCol="1"/>
  <pivotFields count="14">
    <pivotField showAll="0"/>
    <pivotField numFmtId="1" showAll="0"/>
    <pivotField axis="axisRow" showAll="0">
      <items count="5">
        <item x="1"/>
        <item x="0"/>
        <item x="3"/>
        <item x="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numFmtId="2" showAll="0"/>
    <pivotField showAll="0"/>
    <pivotField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Wastage Ratio" fld="11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832-9F53-4051-B56D-6DDC27ECD627}">
  <dimension ref="A1:K1783"/>
  <sheetViews>
    <sheetView workbookViewId="0">
      <selection sqref="A1:K24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4.21875" bestFit="1" customWidth="1"/>
    <col min="4" max="4" width="14" bestFit="1" customWidth="1"/>
    <col min="5" max="5" width="16.44140625" bestFit="1" customWidth="1"/>
    <col min="6" max="6" width="14.77734375" bestFit="1" customWidth="1"/>
    <col min="7" max="7" width="10.109375" bestFit="1" customWidth="1"/>
    <col min="8" max="8" width="16.88671875" bestFit="1" customWidth="1"/>
    <col min="9" max="9" width="19.21875" bestFit="1" customWidth="1"/>
    <col min="10" max="10" width="8.6640625" bestFit="1" customWidth="1"/>
    <col min="11" max="11" width="1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310</v>
      </c>
      <c r="C2" t="s">
        <v>12</v>
      </c>
      <c r="D2">
        <v>450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25</v>
      </c>
    </row>
    <row r="3" spans="1:11" x14ac:dyDescent="0.3">
      <c r="A3" t="s">
        <v>11</v>
      </c>
      <c r="B3">
        <v>400</v>
      </c>
      <c r="C3" t="s">
        <v>19</v>
      </c>
      <c r="D3">
        <v>500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>
        <v>40</v>
      </c>
    </row>
    <row r="4" spans="1:11" x14ac:dyDescent="0.3">
      <c r="A4" t="s">
        <v>24</v>
      </c>
      <c r="B4">
        <v>302</v>
      </c>
      <c r="C4" t="s">
        <v>19</v>
      </c>
      <c r="D4">
        <v>371</v>
      </c>
      <c r="E4" t="s">
        <v>13</v>
      </c>
      <c r="F4" t="s">
        <v>14</v>
      </c>
      <c r="G4" t="s">
        <v>25</v>
      </c>
      <c r="H4" t="s">
        <v>16</v>
      </c>
      <c r="I4" t="s">
        <v>22</v>
      </c>
      <c r="J4" t="s">
        <v>18</v>
      </c>
      <c r="K4">
        <v>27</v>
      </c>
    </row>
    <row r="5" spans="1:11" x14ac:dyDescent="0.3">
      <c r="A5" t="s">
        <v>11</v>
      </c>
      <c r="B5">
        <v>491</v>
      </c>
      <c r="C5" t="s">
        <v>19</v>
      </c>
      <c r="D5">
        <v>497</v>
      </c>
      <c r="E5" t="s">
        <v>13</v>
      </c>
      <c r="F5" t="s">
        <v>14</v>
      </c>
      <c r="G5" t="s">
        <v>15</v>
      </c>
      <c r="H5" t="s">
        <v>26</v>
      </c>
      <c r="I5" t="s">
        <v>27</v>
      </c>
      <c r="J5" t="s">
        <v>23</v>
      </c>
      <c r="K5">
        <v>32</v>
      </c>
    </row>
    <row r="6" spans="1:11" x14ac:dyDescent="0.3">
      <c r="A6" t="s">
        <v>11</v>
      </c>
      <c r="B6">
        <v>300</v>
      </c>
      <c r="C6" t="s">
        <v>12</v>
      </c>
      <c r="D6">
        <v>400</v>
      </c>
      <c r="E6" t="s">
        <v>13</v>
      </c>
      <c r="F6" t="s">
        <v>14</v>
      </c>
      <c r="G6" t="s">
        <v>21</v>
      </c>
      <c r="H6" t="s">
        <v>26</v>
      </c>
      <c r="I6" t="s">
        <v>17</v>
      </c>
      <c r="J6" t="s">
        <v>28</v>
      </c>
      <c r="K6">
        <v>25</v>
      </c>
    </row>
    <row r="7" spans="1:11" x14ac:dyDescent="0.3">
      <c r="A7" t="s">
        <v>11</v>
      </c>
      <c r="B7">
        <v>302</v>
      </c>
      <c r="C7" t="s">
        <v>19</v>
      </c>
      <c r="D7">
        <v>371</v>
      </c>
      <c r="E7" t="s">
        <v>13</v>
      </c>
      <c r="F7" t="s">
        <v>14</v>
      </c>
      <c r="G7" t="s">
        <v>25</v>
      </c>
      <c r="H7" t="s">
        <v>16</v>
      </c>
      <c r="I7" t="s">
        <v>22</v>
      </c>
      <c r="J7" t="s">
        <v>18</v>
      </c>
      <c r="K7">
        <v>27</v>
      </c>
    </row>
    <row r="8" spans="1:11" x14ac:dyDescent="0.3">
      <c r="A8" t="s">
        <v>11</v>
      </c>
      <c r="B8">
        <v>240</v>
      </c>
      <c r="C8" t="s">
        <v>29</v>
      </c>
      <c r="D8">
        <v>450</v>
      </c>
      <c r="E8" t="s">
        <v>13</v>
      </c>
      <c r="F8" t="s">
        <v>14</v>
      </c>
      <c r="G8" t="s">
        <v>21</v>
      </c>
      <c r="H8" t="s">
        <v>30</v>
      </c>
      <c r="I8" t="s">
        <v>17</v>
      </c>
      <c r="J8" t="s">
        <v>18</v>
      </c>
      <c r="K8">
        <v>20</v>
      </c>
    </row>
    <row r="9" spans="1:11" x14ac:dyDescent="0.3">
      <c r="A9" t="s">
        <v>11</v>
      </c>
      <c r="B9">
        <v>300</v>
      </c>
      <c r="C9" t="s">
        <v>29</v>
      </c>
      <c r="D9">
        <v>400</v>
      </c>
      <c r="E9" t="s">
        <v>13</v>
      </c>
      <c r="F9" t="s">
        <v>14</v>
      </c>
      <c r="G9" t="s">
        <v>25</v>
      </c>
      <c r="H9" t="s">
        <v>26</v>
      </c>
      <c r="I9" t="s">
        <v>27</v>
      </c>
      <c r="J9" t="s">
        <v>28</v>
      </c>
      <c r="K9">
        <v>25</v>
      </c>
    </row>
    <row r="10" spans="1:11" x14ac:dyDescent="0.3">
      <c r="A10" t="s">
        <v>31</v>
      </c>
      <c r="B10">
        <v>320</v>
      </c>
      <c r="C10" t="s">
        <v>12</v>
      </c>
      <c r="D10">
        <v>400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23</v>
      </c>
      <c r="K10">
        <v>45</v>
      </c>
    </row>
    <row r="11" spans="1:11" x14ac:dyDescent="0.3">
      <c r="A11" t="s">
        <v>11</v>
      </c>
      <c r="B11">
        <v>400</v>
      </c>
      <c r="C11" t="s">
        <v>12</v>
      </c>
      <c r="D11">
        <v>500</v>
      </c>
      <c r="E11" t="s">
        <v>13</v>
      </c>
      <c r="F11" t="s">
        <v>32</v>
      </c>
      <c r="G11" t="s">
        <v>21</v>
      </c>
      <c r="H11" t="s">
        <v>26</v>
      </c>
      <c r="I11" t="s">
        <v>17</v>
      </c>
      <c r="J11" t="s">
        <v>23</v>
      </c>
      <c r="K11">
        <v>40</v>
      </c>
    </row>
    <row r="12" spans="1:11" x14ac:dyDescent="0.3">
      <c r="A12" t="s">
        <v>31</v>
      </c>
      <c r="B12">
        <v>320</v>
      </c>
      <c r="C12" t="s">
        <v>29</v>
      </c>
      <c r="D12">
        <v>400</v>
      </c>
      <c r="E12" t="s">
        <v>20</v>
      </c>
      <c r="F12" t="s">
        <v>14</v>
      </c>
      <c r="G12" t="s">
        <v>25</v>
      </c>
      <c r="H12" t="s">
        <v>16</v>
      </c>
      <c r="I12" t="s">
        <v>27</v>
      </c>
      <c r="J12" t="s">
        <v>23</v>
      </c>
      <c r="K12">
        <v>35</v>
      </c>
    </row>
    <row r="13" spans="1:11" x14ac:dyDescent="0.3">
      <c r="A13" t="s">
        <v>11</v>
      </c>
      <c r="B13">
        <v>302</v>
      </c>
      <c r="C13" t="s">
        <v>19</v>
      </c>
      <c r="D13">
        <v>371</v>
      </c>
      <c r="E13" t="s">
        <v>20</v>
      </c>
      <c r="F13" t="s">
        <v>14</v>
      </c>
      <c r="G13" t="s">
        <v>21</v>
      </c>
      <c r="H13" t="s">
        <v>16</v>
      </c>
      <c r="I13" t="s">
        <v>22</v>
      </c>
      <c r="J13" t="s">
        <v>18</v>
      </c>
      <c r="K13">
        <v>27</v>
      </c>
    </row>
    <row r="14" spans="1:11" x14ac:dyDescent="0.3">
      <c r="A14" t="s">
        <v>11</v>
      </c>
      <c r="B14">
        <v>400</v>
      </c>
      <c r="C14" t="s">
        <v>29</v>
      </c>
      <c r="D14">
        <v>500</v>
      </c>
      <c r="E14" t="s">
        <v>13</v>
      </c>
      <c r="F14" t="s">
        <v>32</v>
      </c>
      <c r="G14" t="s">
        <v>25</v>
      </c>
      <c r="H14" t="s">
        <v>30</v>
      </c>
      <c r="I14" t="s">
        <v>17</v>
      </c>
      <c r="J14" t="s">
        <v>18</v>
      </c>
      <c r="K14">
        <v>25</v>
      </c>
    </row>
    <row r="15" spans="1:11" x14ac:dyDescent="0.3">
      <c r="A15" t="s">
        <v>11</v>
      </c>
      <c r="B15">
        <v>250</v>
      </c>
      <c r="C15" t="s">
        <v>33</v>
      </c>
      <c r="D15">
        <v>350</v>
      </c>
      <c r="E15" t="s">
        <v>20</v>
      </c>
      <c r="F15" t="s">
        <v>14</v>
      </c>
      <c r="G15" t="s">
        <v>21</v>
      </c>
      <c r="H15" t="s">
        <v>16</v>
      </c>
      <c r="I15" t="s">
        <v>17</v>
      </c>
      <c r="J15" t="s">
        <v>18</v>
      </c>
      <c r="K15">
        <v>10</v>
      </c>
    </row>
    <row r="16" spans="1:11" x14ac:dyDescent="0.3">
      <c r="A16" t="s">
        <v>31</v>
      </c>
      <c r="B16">
        <v>267</v>
      </c>
      <c r="C16" t="s">
        <v>12</v>
      </c>
      <c r="D16">
        <v>393</v>
      </c>
      <c r="E16" t="s">
        <v>13</v>
      </c>
      <c r="F16" t="s">
        <v>14</v>
      </c>
      <c r="G16" t="s">
        <v>21</v>
      </c>
      <c r="H16" t="s">
        <v>30</v>
      </c>
      <c r="I16" t="s">
        <v>17</v>
      </c>
      <c r="J16" t="s">
        <v>18</v>
      </c>
      <c r="K16">
        <v>24</v>
      </c>
    </row>
    <row r="17" spans="1:11" x14ac:dyDescent="0.3">
      <c r="A17" t="s">
        <v>11</v>
      </c>
      <c r="B17">
        <v>350</v>
      </c>
      <c r="C17" t="s">
        <v>29</v>
      </c>
      <c r="D17">
        <v>450</v>
      </c>
      <c r="E17" t="s">
        <v>13</v>
      </c>
      <c r="F17" t="s">
        <v>14</v>
      </c>
      <c r="G17" t="s">
        <v>21</v>
      </c>
      <c r="H17" t="s">
        <v>30</v>
      </c>
      <c r="I17" t="s">
        <v>22</v>
      </c>
      <c r="J17" t="s">
        <v>23</v>
      </c>
      <c r="K17">
        <v>40</v>
      </c>
    </row>
    <row r="18" spans="1:11" x14ac:dyDescent="0.3">
      <c r="A18" t="s">
        <v>31</v>
      </c>
      <c r="B18">
        <v>300</v>
      </c>
      <c r="C18" t="s">
        <v>19</v>
      </c>
      <c r="D18">
        <v>400</v>
      </c>
      <c r="E18" t="s">
        <v>20</v>
      </c>
      <c r="F18" t="s">
        <v>14</v>
      </c>
      <c r="G18" t="s">
        <v>21</v>
      </c>
      <c r="H18" t="s">
        <v>26</v>
      </c>
      <c r="I18" t="s">
        <v>22</v>
      </c>
      <c r="J18" t="s">
        <v>18</v>
      </c>
      <c r="K18">
        <v>20</v>
      </c>
    </row>
    <row r="19" spans="1:11" x14ac:dyDescent="0.3">
      <c r="A19" t="s">
        <v>31</v>
      </c>
      <c r="B19">
        <v>380</v>
      </c>
      <c r="C19" t="s">
        <v>29</v>
      </c>
      <c r="D19">
        <v>500</v>
      </c>
      <c r="E19" t="s">
        <v>20</v>
      </c>
      <c r="F19" t="s">
        <v>14</v>
      </c>
      <c r="G19" t="s">
        <v>21</v>
      </c>
      <c r="H19" t="s">
        <v>30</v>
      </c>
      <c r="I19" t="s">
        <v>27</v>
      </c>
      <c r="J19" t="s">
        <v>23</v>
      </c>
      <c r="K19">
        <v>35</v>
      </c>
    </row>
    <row r="20" spans="1:11" x14ac:dyDescent="0.3">
      <c r="A20" t="s">
        <v>31</v>
      </c>
      <c r="B20">
        <v>300</v>
      </c>
      <c r="C20" t="s">
        <v>19</v>
      </c>
      <c r="D20">
        <v>450</v>
      </c>
      <c r="E20" t="s">
        <v>13</v>
      </c>
      <c r="F20" t="s">
        <v>14</v>
      </c>
      <c r="G20" t="s">
        <v>15</v>
      </c>
      <c r="H20" t="s">
        <v>26</v>
      </c>
      <c r="I20" t="s">
        <v>22</v>
      </c>
      <c r="J20" t="s">
        <v>18</v>
      </c>
      <c r="K20">
        <v>25</v>
      </c>
    </row>
    <row r="21" spans="1:11" x14ac:dyDescent="0.3">
      <c r="A21" t="s">
        <v>11</v>
      </c>
      <c r="B21">
        <v>220</v>
      </c>
      <c r="C21" t="s">
        <v>33</v>
      </c>
      <c r="D21">
        <v>300</v>
      </c>
      <c r="E21" t="s">
        <v>20</v>
      </c>
      <c r="F21" t="s">
        <v>14</v>
      </c>
      <c r="G21" t="s">
        <v>21</v>
      </c>
      <c r="H21" t="s">
        <v>16</v>
      </c>
      <c r="I21" t="s">
        <v>22</v>
      </c>
      <c r="J21" t="s">
        <v>18</v>
      </c>
      <c r="K21">
        <v>10</v>
      </c>
    </row>
    <row r="22" spans="1:11" x14ac:dyDescent="0.3">
      <c r="A22" t="s">
        <v>11</v>
      </c>
      <c r="B22">
        <v>220</v>
      </c>
      <c r="C22" t="s">
        <v>12</v>
      </c>
      <c r="D22">
        <v>450</v>
      </c>
      <c r="E22" t="s">
        <v>20</v>
      </c>
      <c r="F22" t="s">
        <v>14</v>
      </c>
      <c r="G22" t="s">
        <v>21</v>
      </c>
      <c r="H22" t="s">
        <v>26</v>
      </c>
      <c r="I22" t="s">
        <v>17</v>
      </c>
      <c r="J22" t="s">
        <v>28</v>
      </c>
      <c r="K22">
        <v>30</v>
      </c>
    </row>
    <row r="23" spans="1:11" x14ac:dyDescent="0.3">
      <c r="A23" t="s">
        <v>24</v>
      </c>
      <c r="B23">
        <v>220</v>
      </c>
      <c r="C23" t="s">
        <v>12</v>
      </c>
      <c r="D23">
        <v>300</v>
      </c>
      <c r="E23" t="s">
        <v>13</v>
      </c>
      <c r="F23" t="s">
        <v>14</v>
      </c>
      <c r="G23" t="s">
        <v>21</v>
      </c>
      <c r="H23" t="s">
        <v>26</v>
      </c>
      <c r="I23" t="s">
        <v>22</v>
      </c>
      <c r="J23" t="s">
        <v>18</v>
      </c>
      <c r="K23">
        <v>15</v>
      </c>
    </row>
    <row r="24" spans="1:11" x14ac:dyDescent="0.3">
      <c r="A24" t="s">
        <v>11</v>
      </c>
      <c r="B24">
        <v>350</v>
      </c>
      <c r="C24" t="s">
        <v>12</v>
      </c>
      <c r="D24">
        <v>450</v>
      </c>
      <c r="E24" t="s">
        <v>13</v>
      </c>
      <c r="F24" t="s">
        <v>14</v>
      </c>
      <c r="G24" t="s">
        <v>25</v>
      </c>
      <c r="H24" t="s">
        <v>30</v>
      </c>
      <c r="I24" t="s">
        <v>17</v>
      </c>
      <c r="J24" t="s">
        <v>23</v>
      </c>
      <c r="K24">
        <v>35</v>
      </c>
    </row>
    <row r="25" spans="1:11" x14ac:dyDescent="0.3">
      <c r="A25" t="s">
        <v>31</v>
      </c>
      <c r="B25">
        <v>400</v>
      </c>
      <c r="C25" t="s">
        <v>29</v>
      </c>
      <c r="D25">
        <v>500</v>
      </c>
      <c r="E25" t="s">
        <v>13</v>
      </c>
      <c r="F25" t="s">
        <v>14</v>
      </c>
      <c r="G25" t="s">
        <v>21</v>
      </c>
      <c r="H25" t="s">
        <v>30</v>
      </c>
      <c r="I25" t="s">
        <v>17</v>
      </c>
      <c r="J25" t="s">
        <v>23</v>
      </c>
      <c r="K25">
        <v>40</v>
      </c>
    </row>
    <row r="26" spans="1:11" x14ac:dyDescent="0.3">
      <c r="A26" t="s">
        <v>11</v>
      </c>
      <c r="B26">
        <v>320</v>
      </c>
      <c r="C26" t="s">
        <v>29</v>
      </c>
      <c r="D26">
        <v>400</v>
      </c>
      <c r="E26" t="s">
        <v>13</v>
      </c>
      <c r="F26" t="s">
        <v>14</v>
      </c>
      <c r="G26" t="s">
        <v>21</v>
      </c>
      <c r="H26" t="s">
        <v>26</v>
      </c>
      <c r="I26" t="s">
        <v>22</v>
      </c>
      <c r="J26" t="s">
        <v>28</v>
      </c>
      <c r="K26">
        <v>25</v>
      </c>
    </row>
    <row r="27" spans="1:11" x14ac:dyDescent="0.3">
      <c r="A27" t="s">
        <v>31</v>
      </c>
      <c r="B27">
        <v>400</v>
      </c>
      <c r="C27" t="s">
        <v>29</v>
      </c>
      <c r="D27">
        <v>500</v>
      </c>
      <c r="E27" t="s">
        <v>13</v>
      </c>
      <c r="F27" t="s">
        <v>14</v>
      </c>
      <c r="G27" t="s">
        <v>15</v>
      </c>
      <c r="H27" t="s">
        <v>26</v>
      </c>
      <c r="I27" t="s">
        <v>17</v>
      </c>
      <c r="J27" t="s">
        <v>23</v>
      </c>
      <c r="K27">
        <v>40</v>
      </c>
    </row>
    <row r="28" spans="1:11" x14ac:dyDescent="0.3">
      <c r="A28" t="s">
        <v>34</v>
      </c>
      <c r="B28">
        <v>320</v>
      </c>
      <c r="C28" t="s">
        <v>12</v>
      </c>
      <c r="D28">
        <v>400</v>
      </c>
      <c r="E28" t="s">
        <v>20</v>
      </c>
      <c r="F28" t="s">
        <v>14</v>
      </c>
      <c r="G28" t="s">
        <v>25</v>
      </c>
      <c r="H28" t="s">
        <v>16</v>
      </c>
      <c r="I28" t="s">
        <v>27</v>
      </c>
      <c r="J28" t="s">
        <v>23</v>
      </c>
      <c r="K28">
        <v>35</v>
      </c>
    </row>
    <row r="29" spans="1:11" x14ac:dyDescent="0.3">
      <c r="A29" t="s">
        <v>11</v>
      </c>
      <c r="B29">
        <v>400</v>
      </c>
      <c r="C29" t="s">
        <v>19</v>
      </c>
      <c r="D29">
        <v>500</v>
      </c>
      <c r="E29" t="s">
        <v>20</v>
      </c>
      <c r="F29" t="s">
        <v>14</v>
      </c>
      <c r="G29" t="s">
        <v>21</v>
      </c>
      <c r="H29" t="s">
        <v>26</v>
      </c>
      <c r="I29" t="s">
        <v>22</v>
      </c>
      <c r="J29" t="s">
        <v>23</v>
      </c>
      <c r="K29">
        <v>40</v>
      </c>
    </row>
    <row r="30" spans="1:11" x14ac:dyDescent="0.3">
      <c r="A30" t="s">
        <v>11</v>
      </c>
      <c r="B30">
        <v>208</v>
      </c>
      <c r="C30" t="s">
        <v>29</v>
      </c>
      <c r="D30">
        <v>282</v>
      </c>
      <c r="E30" t="s">
        <v>13</v>
      </c>
      <c r="F30" t="s">
        <v>14</v>
      </c>
      <c r="G30" t="s">
        <v>25</v>
      </c>
      <c r="H30" t="s">
        <v>30</v>
      </c>
      <c r="I30" t="s">
        <v>27</v>
      </c>
      <c r="J30" t="s">
        <v>28</v>
      </c>
      <c r="K30">
        <v>22</v>
      </c>
    </row>
    <row r="31" spans="1:11" x14ac:dyDescent="0.3">
      <c r="A31" t="s">
        <v>11</v>
      </c>
      <c r="B31">
        <v>280</v>
      </c>
      <c r="C31" t="s">
        <v>19</v>
      </c>
      <c r="D31">
        <v>350</v>
      </c>
      <c r="E31" t="s">
        <v>20</v>
      </c>
      <c r="F31" t="s">
        <v>14</v>
      </c>
      <c r="G31" t="s">
        <v>21</v>
      </c>
      <c r="H31" t="s">
        <v>26</v>
      </c>
      <c r="I31" t="s">
        <v>27</v>
      </c>
      <c r="J31" t="s">
        <v>28</v>
      </c>
      <c r="K31">
        <v>20</v>
      </c>
    </row>
    <row r="32" spans="1:11" x14ac:dyDescent="0.3">
      <c r="A32" t="s">
        <v>11</v>
      </c>
      <c r="B32">
        <v>380</v>
      </c>
      <c r="C32" t="s">
        <v>12</v>
      </c>
      <c r="D32">
        <v>400</v>
      </c>
      <c r="E32" t="s">
        <v>13</v>
      </c>
      <c r="F32" t="s">
        <v>14</v>
      </c>
      <c r="G32" t="s">
        <v>21</v>
      </c>
      <c r="H32" t="s">
        <v>26</v>
      </c>
      <c r="I32" t="s">
        <v>22</v>
      </c>
      <c r="J32" t="s">
        <v>28</v>
      </c>
      <c r="K32">
        <v>25</v>
      </c>
    </row>
    <row r="33" spans="1:11" x14ac:dyDescent="0.3">
      <c r="A33" t="s">
        <v>11</v>
      </c>
      <c r="B33">
        <v>438</v>
      </c>
      <c r="C33" t="s">
        <v>12</v>
      </c>
      <c r="D33">
        <v>493</v>
      </c>
      <c r="E33" t="s">
        <v>13</v>
      </c>
      <c r="F33" t="s">
        <v>14</v>
      </c>
      <c r="G33" t="s">
        <v>25</v>
      </c>
      <c r="H33" t="s">
        <v>30</v>
      </c>
      <c r="I33" t="s">
        <v>17</v>
      </c>
      <c r="J33" t="s">
        <v>28</v>
      </c>
      <c r="K33">
        <v>35</v>
      </c>
    </row>
    <row r="34" spans="1:11" x14ac:dyDescent="0.3">
      <c r="A34" t="s">
        <v>31</v>
      </c>
      <c r="B34">
        <v>350</v>
      </c>
      <c r="C34" t="s">
        <v>12</v>
      </c>
      <c r="D34">
        <v>450</v>
      </c>
      <c r="E34" t="s">
        <v>13</v>
      </c>
      <c r="F34" t="s">
        <v>14</v>
      </c>
      <c r="G34" t="s">
        <v>15</v>
      </c>
      <c r="H34" t="s">
        <v>26</v>
      </c>
      <c r="I34" t="s">
        <v>22</v>
      </c>
      <c r="J34" t="s">
        <v>18</v>
      </c>
      <c r="K34">
        <v>20</v>
      </c>
    </row>
    <row r="35" spans="1:11" x14ac:dyDescent="0.3">
      <c r="A35" t="s">
        <v>11</v>
      </c>
      <c r="B35">
        <v>220</v>
      </c>
      <c r="C35" t="s">
        <v>12</v>
      </c>
      <c r="D35">
        <v>300</v>
      </c>
      <c r="E35" t="s">
        <v>13</v>
      </c>
      <c r="F35" t="s">
        <v>32</v>
      </c>
      <c r="G35" t="s">
        <v>21</v>
      </c>
      <c r="H35" t="s">
        <v>26</v>
      </c>
      <c r="I35" t="s">
        <v>22</v>
      </c>
      <c r="J35" t="s">
        <v>28</v>
      </c>
      <c r="K35">
        <v>15</v>
      </c>
    </row>
    <row r="36" spans="1:11" x14ac:dyDescent="0.3">
      <c r="A36" t="s">
        <v>31</v>
      </c>
      <c r="B36">
        <v>220</v>
      </c>
      <c r="C36" t="s">
        <v>12</v>
      </c>
      <c r="D36">
        <v>300</v>
      </c>
      <c r="E36" t="s">
        <v>20</v>
      </c>
      <c r="F36" t="s">
        <v>14</v>
      </c>
      <c r="G36" t="s">
        <v>21</v>
      </c>
      <c r="H36" t="s">
        <v>26</v>
      </c>
      <c r="I36" t="s">
        <v>27</v>
      </c>
      <c r="J36" t="s">
        <v>28</v>
      </c>
      <c r="K36">
        <v>15</v>
      </c>
    </row>
    <row r="37" spans="1:11" x14ac:dyDescent="0.3">
      <c r="A37" t="s">
        <v>24</v>
      </c>
      <c r="B37">
        <v>280</v>
      </c>
      <c r="C37" t="s">
        <v>33</v>
      </c>
      <c r="D37">
        <v>350</v>
      </c>
      <c r="E37" t="s">
        <v>20</v>
      </c>
      <c r="F37" t="s">
        <v>14</v>
      </c>
      <c r="G37" t="s">
        <v>25</v>
      </c>
      <c r="H37" t="s">
        <v>16</v>
      </c>
      <c r="I37" t="s">
        <v>17</v>
      </c>
      <c r="J37" t="s">
        <v>18</v>
      </c>
      <c r="K37">
        <v>20</v>
      </c>
    </row>
    <row r="38" spans="1:11" x14ac:dyDescent="0.3">
      <c r="A38" t="s">
        <v>11</v>
      </c>
      <c r="B38">
        <v>220</v>
      </c>
      <c r="C38" t="s">
        <v>12</v>
      </c>
      <c r="D38">
        <v>300</v>
      </c>
      <c r="E38" t="s">
        <v>20</v>
      </c>
      <c r="F38" t="s">
        <v>14</v>
      </c>
      <c r="G38" t="s">
        <v>21</v>
      </c>
      <c r="H38" t="s">
        <v>26</v>
      </c>
      <c r="I38" t="s">
        <v>22</v>
      </c>
      <c r="J38" t="s">
        <v>28</v>
      </c>
      <c r="K38">
        <v>15</v>
      </c>
    </row>
    <row r="39" spans="1:11" x14ac:dyDescent="0.3">
      <c r="A39" t="s">
        <v>31</v>
      </c>
      <c r="B39">
        <v>491</v>
      </c>
      <c r="C39" t="s">
        <v>29</v>
      </c>
      <c r="D39">
        <v>497</v>
      </c>
      <c r="E39" t="s">
        <v>20</v>
      </c>
      <c r="F39" t="s">
        <v>14</v>
      </c>
      <c r="G39" t="s">
        <v>15</v>
      </c>
      <c r="H39" t="s">
        <v>26</v>
      </c>
      <c r="I39" t="s">
        <v>17</v>
      </c>
      <c r="J39" t="s">
        <v>23</v>
      </c>
      <c r="K39">
        <v>32</v>
      </c>
    </row>
    <row r="40" spans="1:11" x14ac:dyDescent="0.3">
      <c r="A40" t="s">
        <v>31</v>
      </c>
      <c r="B40">
        <v>400</v>
      </c>
      <c r="C40" t="s">
        <v>19</v>
      </c>
      <c r="D40">
        <v>500</v>
      </c>
      <c r="E40" t="s">
        <v>20</v>
      </c>
      <c r="F40" t="s">
        <v>14</v>
      </c>
      <c r="G40" t="s">
        <v>21</v>
      </c>
      <c r="H40" t="s">
        <v>30</v>
      </c>
      <c r="I40" t="s">
        <v>17</v>
      </c>
      <c r="J40" t="s">
        <v>23</v>
      </c>
      <c r="K40">
        <v>50</v>
      </c>
    </row>
    <row r="41" spans="1:11" x14ac:dyDescent="0.3">
      <c r="A41" t="s">
        <v>11</v>
      </c>
      <c r="B41">
        <v>250</v>
      </c>
      <c r="C41" t="s">
        <v>19</v>
      </c>
      <c r="D41">
        <v>350</v>
      </c>
      <c r="E41" t="s">
        <v>13</v>
      </c>
      <c r="F41" t="s">
        <v>14</v>
      </c>
      <c r="G41" t="s">
        <v>21</v>
      </c>
      <c r="H41" t="s">
        <v>30</v>
      </c>
      <c r="I41" t="s">
        <v>22</v>
      </c>
      <c r="J41" t="s">
        <v>28</v>
      </c>
      <c r="K41">
        <v>20</v>
      </c>
    </row>
    <row r="42" spans="1:11" x14ac:dyDescent="0.3">
      <c r="A42" t="s">
        <v>11</v>
      </c>
      <c r="B42">
        <v>300</v>
      </c>
      <c r="C42" t="s">
        <v>12</v>
      </c>
      <c r="D42">
        <v>400</v>
      </c>
      <c r="E42" t="s">
        <v>20</v>
      </c>
      <c r="F42" t="s">
        <v>14</v>
      </c>
      <c r="G42" t="s">
        <v>21</v>
      </c>
      <c r="H42" t="s">
        <v>30</v>
      </c>
      <c r="I42" t="s">
        <v>22</v>
      </c>
      <c r="J42" t="s">
        <v>23</v>
      </c>
      <c r="K42">
        <v>35</v>
      </c>
    </row>
    <row r="43" spans="1:11" x14ac:dyDescent="0.3">
      <c r="A43" t="s">
        <v>35</v>
      </c>
      <c r="B43">
        <v>439</v>
      </c>
      <c r="C43" t="s">
        <v>12</v>
      </c>
      <c r="D43">
        <v>459</v>
      </c>
      <c r="E43" t="s">
        <v>20</v>
      </c>
      <c r="F43" t="s">
        <v>14</v>
      </c>
      <c r="G43" t="s">
        <v>25</v>
      </c>
      <c r="H43" t="s">
        <v>16</v>
      </c>
      <c r="I43" t="s">
        <v>22</v>
      </c>
      <c r="J43" t="s">
        <v>18</v>
      </c>
      <c r="K43">
        <v>39</v>
      </c>
    </row>
    <row r="44" spans="1:11" x14ac:dyDescent="0.3">
      <c r="A44" t="s">
        <v>31</v>
      </c>
      <c r="B44">
        <v>240</v>
      </c>
      <c r="C44" t="s">
        <v>12</v>
      </c>
      <c r="D44">
        <v>450</v>
      </c>
      <c r="E44" t="s">
        <v>20</v>
      </c>
      <c r="F44" t="s">
        <v>14</v>
      </c>
      <c r="G44" t="s">
        <v>21</v>
      </c>
      <c r="H44" t="s">
        <v>30</v>
      </c>
      <c r="I44" t="s">
        <v>22</v>
      </c>
      <c r="J44" t="s">
        <v>18</v>
      </c>
      <c r="K44">
        <v>20</v>
      </c>
    </row>
    <row r="45" spans="1:11" x14ac:dyDescent="0.3">
      <c r="A45" t="s">
        <v>34</v>
      </c>
      <c r="B45">
        <v>300</v>
      </c>
      <c r="C45" t="s">
        <v>19</v>
      </c>
      <c r="D45">
        <v>400</v>
      </c>
      <c r="E45" t="s">
        <v>20</v>
      </c>
      <c r="F45" t="s">
        <v>14</v>
      </c>
      <c r="G45" t="s">
        <v>25</v>
      </c>
      <c r="H45" t="s">
        <v>26</v>
      </c>
      <c r="I45" t="s">
        <v>22</v>
      </c>
      <c r="J45" t="s">
        <v>18</v>
      </c>
      <c r="K45">
        <v>20</v>
      </c>
    </row>
    <row r="46" spans="1:11" x14ac:dyDescent="0.3">
      <c r="A46" t="s">
        <v>31</v>
      </c>
      <c r="B46">
        <v>280</v>
      </c>
      <c r="C46" t="s">
        <v>12</v>
      </c>
      <c r="D46">
        <v>350</v>
      </c>
      <c r="E46" t="s">
        <v>13</v>
      </c>
      <c r="F46" t="s">
        <v>32</v>
      </c>
      <c r="G46" t="s">
        <v>25</v>
      </c>
      <c r="H46" t="s">
        <v>26</v>
      </c>
      <c r="I46" t="s">
        <v>22</v>
      </c>
      <c r="J46" t="s">
        <v>28</v>
      </c>
      <c r="K46">
        <v>20</v>
      </c>
    </row>
    <row r="47" spans="1:11" x14ac:dyDescent="0.3">
      <c r="A47" t="s">
        <v>31</v>
      </c>
      <c r="B47">
        <v>350</v>
      </c>
      <c r="C47" t="s">
        <v>29</v>
      </c>
      <c r="D47">
        <v>450</v>
      </c>
      <c r="E47" t="s">
        <v>20</v>
      </c>
      <c r="F47" t="s">
        <v>14</v>
      </c>
      <c r="G47" t="s">
        <v>15</v>
      </c>
      <c r="H47" t="s">
        <v>30</v>
      </c>
      <c r="I47" t="s">
        <v>17</v>
      </c>
      <c r="J47" t="s">
        <v>23</v>
      </c>
      <c r="K47">
        <v>40</v>
      </c>
    </row>
    <row r="48" spans="1:11" x14ac:dyDescent="0.3">
      <c r="A48" t="s">
        <v>11</v>
      </c>
      <c r="B48">
        <v>400</v>
      </c>
      <c r="C48" t="s">
        <v>33</v>
      </c>
      <c r="D48">
        <v>450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28</v>
      </c>
      <c r="K48">
        <v>30</v>
      </c>
    </row>
    <row r="49" spans="1:11" x14ac:dyDescent="0.3">
      <c r="A49" t="s">
        <v>31</v>
      </c>
      <c r="B49">
        <v>434</v>
      </c>
      <c r="C49" t="s">
        <v>19</v>
      </c>
      <c r="D49">
        <v>495</v>
      </c>
      <c r="E49" t="s">
        <v>20</v>
      </c>
      <c r="F49" t="s">
        <v>14</v>
      </c>
      <c r="G49" t="s">
        <v>25</v>
      </c>
      <c r="H49" t="s">
        <v>30</v>
      </c>
      <c r="I49" t="s">
        <v>22</v>
      </c>
      <c r="J49" t="s">
        <v>18</v>
      </c>
      <c r="K49">
        <v>36</v>
      </c>
    </row>
    <row r="50" spans="1:11" x14ac:dyDescent="0.3">
      <c r="A50" t="s">
        <v>31</v>
      </c>
      <c r="B50">
        <v>300</v>
      </c>
      <c r="C50" t="s">
        <v>12</v>
      </c>
      <c r="D50">
        <v>400</v>
      </c>
      <c r="E50" t="s">
        <v>13</v>
      </c>
      <c r="F50" t="s">
        <v>14</v>
      </c>
      <c r="G50" t="s">
        <v>15</v>
      </c>
      <c r="H50" t="s">
        <v>26</v>
      </c>
      <c r="I50" t="s">
        <v>27</v>
      </c>
      <c r="J50" t="s">
        <v>28</v>
      </c>
      <c r="K50">
        <v>15</v>
      </c>
    </row>
    <row r="51" spans="1:11" x14ac:dyDescent="0.3">
      <c r="A51" t="s">
        <v>31</v>
      </c>
      <c r="B51">
        <v>290</v>
      </c>
      <c r="C51" t="s">
        <v>33</v>
      </c>
      <c r="D51">
        <v>374</v>
      </c>
      <c r="E51" t="s">
        <v>20</v>
      </c>
      <c r="F51" t="s">
        <v>14</v>
      </c>
      <c r="G51" t="s">
        <v>21</v>
      </c>
      <c r="H51" t="s">
        <v>26</v>
      </c>
      <c r="I51" t="s">
        <v>17</v>
      </c>
      <c r="J51" t="s">
        <v>18</v>
      </c>
      <c r="K51">
        <v>27</v>
      </c>
    </row>
    <row r="52" spans="1:11" x14ac:dyDescent="0.3">
      <c r="A52" t="s">
        <v>35</v>
      </c>
      <c r="B52">
        <v>300</v>
      </c>
      <c r="C52" t="s">
        <v>19</v>
      </c>
      <c r="D52">
        <v>400</v>
      </c>
      <c r="E52" t="s">
        <v>20</v>
      </c>
      <c r="F52" t="s">
        <v>14</v>
      </c>
      <c r="G52" t="s">
        <v>21</v>
      </c>
      <c r="H52" t="s">
        <v>26</v>
      </c>
      <c r="I52" t="s">
        <v>17</v>
      </c>
      <c r="J52" t="s">
        <v>18</v>
      </c>
      <c r="K52">
        <v>20</v>
      </c>
    </row>
    <row r="53" spans="1:11" x14ac:dyDescent="0.3">
      <c r="A53" t="s">
        <v>11</v>
      </c>
      <c r="B53">
        <v>320</v>
      </c>
      <c r="C53" t="s">
        <v>33</v>
      </c>
      <c r="D53">
        <v>400</v>
      </c>
      <c r="E53" t="s">
        <v>13</v>
      </c>
      <c r="F53" t="s">
        <v>14</v>
      </c>
      <c r="G53" t="s">
        <v>25</v>
      </c>
      <c r="H53" t="s">
        <v>30</v>
      </c>
      <c r="I53" t="s">
        <v>22</v>
      </c>
      <c r="J53" t="s">
        <v>23</v>
      </c>
      <c r="K53">
        <v>40</v>
      </c>
    </row>
    <row r="54" spans="1:11" x14ac:dyDescent="0.3">
      <c r="A54" t="s">
        <v>34</v>
      </c>
      <c r="B54">
        <v>320</v>
      </c>
      <c r="C54" t="s">
        <v>19</v>
      </c>
      <c r="D54">
        <v>400</v>
      </c>
      <c r="E54" t="s">
        <v>20</v>
      </c>
      <c r="F54" t="s">
        <v>14</v>
      </c>
      <c r="G54" t="s">
        <v>25</v>
      </c>
      <c r="H54" t="s">
        <v>26</v>
      </c>
      <c r="I54" t="s">
        <v>17</v>
      </c>
      <c r="J54" t="s">
        <v>28</v>
      </c>
      <c r="K54">
        <v>20</v>
      </c>
    </row>
    <row r="55" spans="1:11" x14ac:dyDescent="0.3">
      <c r="A55" t="s">
        <v>11</v>
      </c>
      <c r="B55">
        <v>400</v>
      </c>
      <c r="C55" t="s">
        <v>33</v>
      </c>
      <c r="D55">
        <v>500</v>
      </c>
      <c r="E55" t="s">
        <v>13</v>
      </c>
      <c r="F55" t="s">
        <v>14</v>
      </c>
      <c r="G55" t="s">
        <v>25</v>
      </c>
      <c r="H55" t="s">
        <v>30</v>
      </c>
      <c r="I55" t="s">
        <v>22</v>
      </c>
      <c r="J55" t="s">
        <v>23</v>
      </c>
      <c r="K55">
        <v>45</v>
      </c>
    </row>
    <row r="56" spans="1:11" x14ac:dyDescent="0.3">
      <c r="A56" t="s">
        <v>24</v>
      </c>
      <c r="B56">
        <v>280</v>
      </c>
      <c r="C56" t="s">
        <v>19</v>
      </c>
      <c r="D56">
        <v>350</v>
      </c>
      <c r="E56" t="s">
        <v>13</v>
      </c>
      <c r="F56" t="s">
        <v>14</v>
      </c>
      <c r="G56" t="s">
        <v>15</v>
      </c>
      <c r="H56" t="s">
        <v>26</v>
      </c>
      <c r="I56" t="s">
        <v>27</v>
      </c>
      <c r="J56" t="s">
        <v>28</v>
      </c>
      <c r="K56">
        <v>20</v>
      </c>
    </row>
    <row r="57" spans="1:11" x14ac:dyDescent="0.3">
      <c r="A57" t="s">
        <v>34</v>
      </c>
      <c r="B57">
        <v>380</v>
      </c>
      <c r="C57" t="s">
        <v>12</v>
      </c>
      <c r="D57">
        <v>500</v>
      </c>
      <c r="E57" t="s">
        <v>20</v>
      </c>
      <c r="F57" t="s">
        <v>14</v>
      </c>
      <c r="G57" t="s">
        <v>21</v>
      </c>
      <c r="H57" t="s">
        <v>30</v>
      </c>
      <c r="I57" t="s">
        <v>17</v>
      </c>
      <c r="J57" t="s">
        <v>23</v>
      </c>
      <c r="K57">
        <v>35</v>
      </c>
    </row>
    <row r="58" spans="1:11" x14ac:dyDescent="0.3">
      <c r="A58" t="s">
        <v>11</v>
      </c>
      <c r="B58">
        <v>380</v>
      </c>
      <c r="C58" t="s">
        <v>19</v>
      </c>
      <c r="D58">
        <v>480</v>
      </c>
      <c r="E58" t="s">
        <v>13</v>
      </c>
      <c r="F58" t="s">
        <v>14</v>
      </c>
      <c r="G58" t="s">
        <v>25</v>
      </c>
      <c r="H58" t="s">
        <v>16</v>
      </c>
      <c r="I58" t="s">
        <v>22</v>
      </c>
      <c r="J58" t="s">
        <v>28</v>
      </c>
      <c r="K58">
        <v>30</v>
      </c>
    </row>
    <row r="59" spans="1:11" x14ac:dyDescent="0.3">
      <c r="A59" t="s">
        <v>11</v>
      </c>
      <c r="B59">
        <v>400</v>
      </c>
      <c r="C59" t="s">
        <v>29</v>
      </c>
      <c r="D59">
        <v>500</v>
      </c>
      <c r="E59" t="s">
        <v>13</v>
      </c>
      <c r="F59" t="s">
        <v>14</v>
      </c>
      <c r="G59" t="s">
        <v>25</v>
      </c>
      <c r="H59" t="s">
        <v>30</v>
      </c>
      <c r="I59" t="s">
        <v>17</v>
      </c>
      <c r="J59" t="s">
        <v>23</v>
      </c>
      <c r="K59">
        <v>50</v>
      </c>
    </row>
    <row r="60" spans="1:11" x14ac:dyDescent="0.3">
      <c r="A60" t="s">
        <v>11</v>
      </c>
      <c r="B60">
        <v>320</v>
      </c>
      <c r="C60" t="s">
        <v>19</v>
      </c>
      <c r="D60">
        <v>400</v>
      </c>
      <c r="E60" t="s">
        <v>13</v>
      </c>
      <c r="F60" t="s">
        <v>14</v>
      </c>
      <c r="G60" t="s">
        <v>15</v>
      </c>
      <c r="H60" t="s">
        <v>16</v>
      </c>
      <c r="I60" t="s">
        <v>22</v>
      </c>
      <c r="J60" t="s">
        <v>23</v>
      </c>
      <c r="K60">
        <v>30</v>
      </c>
    </row>
    <row r="61" spans="1:11" x14ac:dyDescent="0.3">
      <c r="A61" t="s">
        <v>24</v>
      </c>
      <c r="B61">
        <v>280</v>
      </c>
      <c r="C61" t="s">
        <v>29</v>
      </c>
      <c r="D61">
        <v>350</v>
      </c>
      <c r="E61" t="s">
        <v>13</v>
      </c>
      <c r="F61" t="s">
        <v>14</v>
      </c>
      <c r="G61" t="s">
        <v>21</v>
      </c>
      <c r="H61" t="s">
        <v>26</v>
      </c>
      <c r="I61" t="s">
        <v>17</v>
      </c>
      <c r="J61" t="s">
        <v>18</v>
      </c>
      <c r="K61">
        <v>15</v>
      </c>
    </row>
    <row r="62" spans="1:11" x14ac:dyDescent="0.3">
      <c r="A62" t="s">
        <v>24</v>
      </c>
      <c r="B62">
        <v>320</v>
      </c>
      <c r="C62" t="s">
        <v>19</v>
      </c>
      <c r="D62">
        <v>400</v>
      </c>
      <c r="E62" t="s">
        <v>13</v>
      </c>
      <c r="F62" t="s">
        <v>14</v>
      </c>
      <c r="G62" t="s">
        <v>25</v>
      </c>
      <c r="H62" t="s">
        <v>30</v>
      </c>
      <c r="I62" t="s">
        <v>22</v>
      </c>
      <c r="J62" t="s">
        <v>23</v>
      </c>
      <c r="K62">
        <v>40</v>
      </c>
    </row>
    <row r="63" spans="1:11" x14ac:dyDescent="0.3">
      <c r="A63" t="s">
        <v>31</v>
      </c>
      <c r="B63">
        <v>250</v>
      </c>
      <c r="C63" t="s">
        <v>33</v>
      </c>
      <c r="D63">
        <v>350</v>
      </c>
      <c r="E63" t="s">
        <v>20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>
        <v>10</v>
      </c>
    </row>
    <row r="64" spans="1:11" x14ac:dyDescent="0.3">
      <c r="A64" t="s">
        <v>24</v>
      </c>
      <c r="B64">
        <v>350</v>
      </c>
      <c r="C64" t="s">
        <v>12</v>
      </c>
      <c r="D64">
        <v>450</v>
      </c>
      <c r="E64" t="s">
        <v>13</v>
      </c>
      <c r="F64" t="s">
        <v>14</v>
      </c>
      <c r="G64" t="s">
        <v>21</v>
      </c>
      <c r="H64" t="s">
        <v>30</v>
      </c>
      <c r="I64" t="s">
        <v>22</v>
      </c>
      <c r="J64" t="s">
        <v>23</v>
      </c>
      <c r="K64">
        <v>35</v>
      </c>
    </row>
    <row r="65" spans="1:11" x14ac:dyDescent="0.3">
      <c r="A65" t="s">
        <v>11</v>
      </c>
      <c r="B65">
        <v>250</v>
      </c>
      <c r="C65" t="s">
        <v>29</v>
      </c>
      <c r="D65">
        <v>350</v>
      </c>
      <c r="E65" t="s">
        <v>13</v>
      </c>
      <c r="F65" t="s">
        <v>32</v>
      </c>
      <c r="G65" t="s">
        <v>15</v>
      </c>
      <c r="H65" t="s">
        <v>30</v>
      </c>
      <c r="I65" t="s">
        <v>22</v>
      </c>
      <c r="J65" t="s">
        <v>23</v>
      </c>
      <c r="K65">
        <v>40</v>
      </c>
    </row>
    <row r="66" spans="1:11" x14ac:dyDescent="0.3">
      <c r="A66" t="s">
        <v>24</v>
      </c>
      <c r="B66">
        <v>280</v>
      </c>
      <c r="C66" t="s">
        <v>12</v>
      </c>
      <c r="D66">
        <v>350</v>
      </c>
      <c r="E66" t="s">
        <v>13</v>
      </c>
      <c r="F66" t="s">
        <v>32</v>
      </c>
      <c r="G66" t="s">
        <v>25</v>
      </c>
      <c r="H66" t="s">
        <v>26</v>
      </c>
      <c r="I66" t="s">
        <v>17</v>
      </c>
      <c r="J66" t="s">
        <v>28</v>
      </c>
      <c r="K66">
        <v>20</v>
      </c>
    </row>
    <row r="67" spans="1:11" x14ac:dyDescent="0.3">
      <c r="A67" t="s">
        <v>34</v>
      </c>
      <c r="B67">
        <v>450</v>
      </c>
      <c r="C67" t="s">
        <v>19</v>
      </c>
      <c r="D67">
        <v>500</v>
      </c>
      <c r="E67" t="s">
        <v>20</v>
      </c>
      <c r="F67" t="s">
        <v>14</v>
      </c>
      <c r="G67" t="s">
        <v>15</v>
      </c>
      <c r="H67" t="s">
        <v>26</v>
      </c>
      <c r="I67" t="s">
        <v>27</v>
      </c>
      <c r="J67" t="s">
        <v>23</v>
      </c>
      <c r="K67">
        <v>30</v>
      </c>
    </row>
    <row r="68" spans="1:11" x14ac:dyDescent="0.3">
      <c r="A68" t="s">
        <v>35</v>
      </c>
      <c r="B68">
        <v>250</v>
      </c>
      <c r="C68" t="s">
        <v>33</v>
      </c>
      <c r="D68">
        <v>350</v>
      </c>
      <c r="E68" t="s">
        <v>20</v>
      </c>
      <c r="F68" t="s">
        <v>14</v>
      </c>
      <c r="G68" t="s">
        <v>25</v>
      </c>
      <c r="H68" t="s">
        <v>16</v>
      </c>
      <c r="I68" t="s">
        <v>17</v>
      </c>
      <c r="J68" t="s">
        <v>18</v>
      </c>
      <c r="K68">
        <v>10</v>
      </c>
    </row>
    <row r="69" spans="1:11" x14ac:dyDescent="0.3">
      <c r="A69" t="s">
        <v>31</v>
      </c>
      <c r="B69">
        <v>230</v>
      </c>
      <c r="C69" t="s">
        <v>29</v>
      </c>
      <c r="D69">
        <v>500</v>
      </c>
      <c r="E69" t="s">
        <v>20</v>
      </c>
      <c r="F69" t="s">
        <v>14</v>
      </c>
      <c r="G69" t="s">
        <v>15</v>
      </c>
      <c r="H69" t="s">
        <v>30</v>
      </c>
      <c r="I69" t="s">
        <v>27</v>
      </c>
      <c r="J69" t="s">
        <v>28</v>
      </c>
      <c r="K69">
        <v>30</v>
      </c>
    </row>
    <row r="70" spans="1:11" x14ac:dyDescent="0.3">
      <c r="A70" t="s">
        <v>34</v>
      </c>
      <c r="B70">
        <v>320</v>
      </c>
      <c r="C70" t="s">
        <v>19</v>
      </c>
      <c r="D70">
        <v>400</v>
      </c>
      <c r="E70" t="s">
        <v>20</v>
      </c>
      <c r="F70" t="s">
        <v>14</v>
      </c>
      <c r="G70" t="s">
        <v>25</v>
      </c>
      <c r="H70" t="s">
        <v>26</v>
      </c>
      <c r="I70" t="s">
        <v>22</v>
      </c>
      <c r="J70" t="s">
        <v>28</v>
      </c>
      <c r="K70">
        <v>25</v>
      </c>
    </row>
    <row r="71" spans="1:11" x14ac:dyDescent="0.3">
      <c r="A71" t="s">
        <v>34</v>
      </c>
      <c r="B71">
        <v>442</v>
      </c>
      <c r="C71" t="s">
        <v>29</v>
      </c>
      <c r="D71">
        <v>482</v>
      </c>
      <c r="E71" t="s">
        <v>20</v>
      </c>
      <c r="F71" t="s">
        <v>14</v>
      </c>
      <c r="G71" t="s">
        <v>15</v>
      </c>
      <c r="H71" t="s">
        <v>30</v>
      </c>
      <c r="I71" t="s">
        <v>17</v>
      </c>
      <c r="J71" t="s">
        <v>18</v>
      </c>
      <c r="K71">
        <v>32</v>
      </c>
    </row>
    <row r="72" spans="1:11" x14ac:dyDescent="0.3">
      <c r="A72" t="s">
        <v>34</v>
      </c>
      <c r="B72">
        <v>250</v>
      </c>
      <c r="C72" t="s">
        <v>19</v>
      </c>
      <c r="D72">
        <v>350</v>
      </c>
      <c r="E72" t="s">
        <v>20</v>
      </c>
      <c r="F72" t="s">
        <v>14</v>
      </c>
      <c r="G72" t="s">
        <v>21</v>
      </c>
      <c r="H72" t="s">
        <v>26</v>
      </c>
      <c r="I72" t="s">
        <v>22</v>
      </c>
      <c r="J72" t="s">
        <v>23</v>
      </c>
      <c r="K72">
        <v>35</v>
      </c>
    </row>
    <row r="73" spans="1:11" x14ac:dyDescent="0.3">
      <c r="A73" t="s">
        <v>24</v>
      </c>
      <c r="B73">
        <v>310</v>
      </c>
      <c r="C73" t="s">
        <v>33</v>
      </c>
      <c r="D73">
        <v>350</v>
      </c>
      <c r="E73" t="s">
        <v>13</v>
      </c>
      <c r="F73" t="s">
        <v>14</v>
      </c>
      <c r="G73" t="s">
        <v>21</v>
      </c>
      <c r="H73" t="s">
        <v>26</v>
      </c>
      <c r="I73" t="s">
        <v>27</v>
      </c>
      <c r="J73" t="s">
        <v>23</v>
      </c>
      <c r="K73">
        <v>35</v>
      </c>
    </row>
    <row r="74" spans="1:11" x14ac:dyDescent="0.3">
      <c r="A74" t="s">
        <v>31</v>
      </c>
      <c r="B74">
        <v>320</v>
      </c>
      <c r="C74" t="s">
        <v>33</v>
      </c>
      <c r="D74">
        <v>400</v>
      </c>
      <c r="E74" t="s">
        <v>20</v>
      </c>
      <c r="F74" t="s">
        <v>14</v>
      </c>
      <c r="G74" t="s">
        <v>15</v>
      </c>
      <c r="H74" t="s">
        <v>16</v>
      </c>
      <c r="I74" t="s">
        <v>27</v>
      </c>
      <c r="J74" t="s">
        <v>23</v>
      </c>
      <c r="K74">
        <v>30</v>
      </c>
    </row>
    <row r="75" spans="1:11" x14ac:dyDescent="0.3">
      <c r="A75" t="s">
        <v>35</v>
      </c>
      <c r="B75">
        <v>350</v>
      </c>
      <c r="C75" t="s">
        <v>12</v>
      </c>
      <c r="D75">
        <v>450</v>
      </c>
      <c r="E75" t="s">
        <v>20</v>
      </c>
      <c r="F75" t="s">
        <v>14</v>
      </c>
      <c r="G75" t="s">
        <v>25</v>
      </c>
      <c r="H75" t="s">
        <v>26</v>
      </c>
      <c r="I75" t="s">
        <v>17</v>
      </c>
      <c r="J75" t="s">
        <v>23</v>
      </c>
      <c r="K75">
        <v>30</v>
      </c>
    </row>
    <row r="76" spans="1:11" x14ac:dyDescent="0.3">
      <c r="A76" t="s">
        <v>11</v>
      </c>
      <c r="B76">
        <v>400</v>
      </c>
      <c r="C76" t="s">
        <v>33</v>
      </c>
      <c r="D76">
        <v>500</v>
      </c>
      <c r="E76" t="s">
        <v>13</v>
      </c>
      <c r="F76" t="s">
        <v>14</v>
      </c>
      <c r="G76" t="s">
        <v>25</v>
      </c>
      <c r="H76" t="s">
        <v>30</v>
      </c>
      <c r="I76" t="s">
        <v>22</v>
      </c>
      <c r="J76" t="s">
        <v>23</v>
      </c>
      <c r="K76">
        <v>50</v>
      </c>
    </row>
    <row r="77" spans="1:11" x14ac:dyDescent="0.3">
      <c r="A77" t="s">
        <v>31</v>
      </c>
      <c r="B77">
        <v>320</v>
      </c>
      <c r="C77" t="s">
        <v>12</v>
      </c>
      <c r="D77">
        <v>400</v>
      </c>
      <c r="E77" t="s">
        <v>20</v>
      </c>
      <c r="F77" t="s">
        <v>14</v>
      </c>
      <c r="G77" t="s">
        <v>15</v>
      </c>
      <c r="H77" t="s">
        <v>26</v>
      </c>
      <c r="I77" t="s">
        <v>22</v>
      </c>
      <c r="J77" t="s">
        <v>23</v>
      </c>
      <c r="K77">
        <v>35</v>
      </c>
    </row>
    <row r="78" spans="1:11" x14ac:dyDescent="0.3">
      <c r="A78" t="s">
        <v>24</v>
      </c>
      <c r="B78">
        <v>350</v>
      </c>
      <c r="C78" t="s">
        <v>29</v>
      </c>
      <c r="D78">
        <v>450</v>
      </c>
      <c r="E78" t="s">
        <v>13</v>
      </c>
      <c r="F78" t="s">
        <v>32</v>
      </c>
      <c r="G78" t="s">
        <v>21</v>
      </c>
      <c r="H78" t="s">
        <v>30</v>
      </c>
      <c r="I78" t="s">
        <v>22</v>
      </c>
      <c r="J78" t="s">
        <v>23</v>
      </c>
      <c r="K78">
        <v>35</v>
      </c>
    </row>
    <row r="79" spans="1:11" x14ac:dyDescent="0.3">
      <c r="A79" t="s">
        <v>11</v>
      </c>
      <c r="B79">
        <v>280</v>
      </c>
      <c r="C79" t="s">
        <v>33</v>
      </c>
      <c r="D79">
        <v>350</v>
      </c>
      <c r="E79" t="s">
        <v>20</v>
      </c>
      <c r="F79" t="s">
        <v>14</v>
      </c>
      <c r="G79" t="s">
        <v>21</v>
      </c>
      <c r="H79" t="s">
        <v>26</v>
      </c>
      <c r="I79" t="s">
        <v>17</v>
      </c>
      <c r="J79" t="s">
        <v>28</v>
      </c>
      <c r="K79">
        <v>20</v>
      </c>
    </row>
    <row r="80" spans="1:11" x14ac:dyDescent="0.3">
      <c r="A80" t="s">
        <v>11</v>
      </c>
      <c r="B80">
        <v>350</v>
      </c>
      <c r="C80" t="s">
        <v>33</v>
      </c>
      <c r="D80">
        <v>450</v>
      </c>
      <c r="E80" t="s">
        <v>13</v>
      </c>
      <c r="F80" t="s">
        <v>32</v>
      </c>
      <c r="G80" t="s">
        <v>15</v>
      </c>
      <c r="H80" t="s">
        <v>26</v>
      </c>
      <c r="I80" t="s">
        <v>27</v>
      </c>
      <c r="J80" t="s">
        <v>23</v>
      </c>
      <c r="K80">
        <v>40</v>
      </c>
    </row>
    <row r="81" spans="1:11" x14ac:dyDescent="0.3">
      <c r="A81" t="s">
        <v>34</v>
      </c>
      <c r="B81">
        <v>302</v>
      </c>
      <c r="C81" t="s">
        <v>33</v>
      </c>
      <c r="D81">
        <v>371</v>
      </c>
      <c r="E81" t="s">
        <v>20</v>
      </c>
      <c r="F81" t="s">
        <v>14</v>
      </c>
      <c r="G81" t="s">
        <v>25</v>
      </c>
      <c r="H81" t="s">
        <v>16</v>
      </c>
      <c r="I81" t="s">
        <v>22</v>
      </c>
      <c r="J81" t="s">
        <v>18</v>
      </c>
      <c r="K81">
        <v>27</v>
      </c>
    </row>
    <row r="82" spans="1:11" x14ac:dyDescent="0.3">
      <c r="A82" t="s">
        <v>31</v>
      </c>
      <c r="B82">
        <v>438</v>
      </c>
      <c r="C82" t="s">
        <v>12</v>
      </c>
      <c r="D82">
        <v>493</v>
      </c>
      <c r="E82" t="s">
        <v>13</v>
      </c>
      <c r="F82" t="s">
        <v>14</v>
      </c>
      <c r="G82" t="s">
        <v>15</v>
      </c>
      <c r="H82" t="s">
        <v>30</v>
      </c>
      <c r="I82" t="s">
        <v>17</v>
      </c>
      <c r="J82" t="s">
        <v>28</v>
      </c>
      <c r="K82">
        <v>35</v>
      </c>
    </row>
    <row r="83" spans="1:11" x14ac:dyDescent="0.3">
      <c r="A83" t="s">
        <v>34</v>
      </c>
      <c r="B83">
        <v>310</v>
      </c>
      <c r="C83" t="s">
        <v>12</v>
      </c>
      <c r="D83">
        <v>350</v>
      </c>
      <c r="E83" t="s">
        <v>20</v>
      </c>
      <c r="F83" t="s">
        <v>14</v>
      </c>
      <c r="G83" t="s">
        <v>15</v>
      </c>
      <c r="H83" t="s">
        <v>26</v>
      </c>
      <c r="I83" t="s">
        <v>17</v>
      </c>
      <c r="J83" t="s">
        <v>23</v>
      </c>
      <c r="K83">
        <v>35</v>
      </c>
    </row>
    <row r="84" spans="1:11" x14ac:dyDescent="0.3">
      <c r="A84" t="s">
        <v>35</v>
      </c>
      <c r="B84">
        <v>320</v>
      </c>
      <c r="C84" t="s">
        <v>33</v>
      </c>
      <c r="D84">
        <v>400</v>
      </c>
      <c r="E84" t="s">
        <v>20</v>
      </c>
      <c r="F84" t="s">
        <v>14</v>
      </c>
      <c r="G84" t="s">
        <v>25</v>
      </c>
      <c r="H84" t="s">
        <v>16</v>
      </c>
      <c r="I84" t="s">
        <v>27</v>
      </c>
      <c r="J84" t="s">
        <v>23</v>
      </c>
      <c r="K84">
        <v>40</v>
      </c>
    </row>
    <row r="85" spans="1:11" x14ac:dyDescent="0.3">
      <c r="A85" t="s">
        <v>31</v>
      </c>
      <c r="B85">
        <v>300</v>
      </c>
      <c r="C85" t="s">
        <v>19</v>
      </c>
      <c r="D85">
        <v>400</v>
      </c>
      <c r="E85" t="s">
        <v>20</v>
      </c>
      <c r="F85" t="s">
        <v>14</v>
      </c>
      <c r="G85" t="s">
        <v>15</v>
      </c>
      <c r="H85" t="s">
        <v>26</v>
      </c>
      <c r="I85" t="s">
        <v>22</v>
      </c>
      <c r="J85" t="s">
        <v>28</v>
      </c>
      <c r="K85">
        <v>15</v>
      </c>
    </row>
    <row r="86" spans="1:11" x14ac:dyDescent="0.3">
      <c r="A86" t="s">
        <v>34</v>
      </c>
      <c r="B86">
        <v>280</v>
      </c>
      <c r="C86" t="s">
        <v>19</v>
      </c>
      <c r="D86">
        <v>350</v>
      </c>
      <c r="E86" t="s">
        <v>20</v>
      </c>
      <c r="F86" t="s">
        <v>14</v>
      </c>
      <c r="G86" t="s">
        <v>25</v>
      </c>
      <c r="H86" t="s">
        <v>26</v>
      </c>
      <c r="I86" t="s">
        <v>22</v>
      </c>
      <c r="J86" t="s">
        <v>28</v>
      </c>
      <c r="K86">
        <v>20</v>
      </c>
    </row>
    <row r="87" spans="1:11" x14ac:dyDescent="0.3">
      <c r="A87" t="s">
        <v>35</v>
      </c>
      <c r="B87">
        <v>400</v>
      </c>
      <c r="C87" t="s">
        <v>12</v>
      </c>
      <c r="D87">
        <v>500</v>
      </c>
      <c r="E87" t="s">
        <v>20</v>
      </c>
      <c r="F87" t="s">
        <v>14</v>
      </c>
      <c r="G87" t="s">
        <v>25</v>
      </c>
      <c r="H87" t="s">
        <v>30</v>
      </c>
      <c r="I87" t="s">
        <v>17</v>
      </c>
      <c r="J87" t="s">
        <v>18</v>
      </c>
      <c r="K87">
        <v>25</v>
      </c>
    </row>
    <row r="88" spans="1:11" x14ac:dyDescent="0.3">
      <c r="A88" t="s">
        <v>24</v>
      </c>
      <c r="B88">
        <v>250</v>
      </c>
      <c r="C88" t="s">
        <v>12</v>
      </c>
      <c r="D88">
        <v>350</v>
      </c>
      <c r="E88" t="s">
        <v>20</v>
      </c>
      <c r="F88" t="s">
        <v>14</v>
      </c>
      <c r="G88" t="s">
        <v>21</v>
      </c>
      <c r="H88" t="s">
        <v>30</v>
      </c>
      <c r="I88" t="s">
        <v>17</v>
      </c>
      <c r="J88" t="s">
        <v>28</v>
      </c>
      <c r="K88">
        <v>20</v>
      </c>
    </row>
    <row r="89" spans="1:11" x14ac:dyDescent="0.3">
      <c r="A89" t="s">
        <v>31</v>
      </c>
      <c r="B89">
        <v>350</v>
      </c>
      <c r="C89" t="s">
        <v>12</v>
      </c>
      <c r="D89">
        <v>450</v>
      </c>
      <c r="E89" t="s">
        <v>20</v>
      </c>
      <c r="F89" t="s">
        <v>14</v>
      </c>
      <c r="G89" t="s">
        <v>15</v>
      </c>
      <c r="H89" t="s">
        <v>30</v>
      </c>
      <c r="I89" t="s">
        <v>22</v>
      </c>
      <c r="J89" t="s">
        <v>23</v>
      </c>
      <c r="K89">
        <v>45</v>
      </c>
    </row>
    <row r="90" spans="1:11" x14ac:dyDescent="0.3">
      <c r="A90" t="s">
        <v>35</v>
      </c>
      <c r="B90">
        <v>300</v>
      </c>
      <c r="C90" t="s">
        <v>12</v>
      </c>
      <c r="D90">
        <v>400</v>
      </c>
      <c r="E90" t="s">
        <v>20</v>
      </c>
      <c r="F90" t="s">
        <v>14</v>
      </c>
      <c r="G90" t="s">
        <v>21</v>
      </c>
      <c r="H90" t="s">
        <v>30</v>
      </c>
      <c r="I90" t="s">
        <v>17</v>
      </c>
      <c r="J90" t="s">
        <v>23</v>
      </c>
      <c r="K90">
        <v>40</v>
      </c>
    </row>
    <row r="91" spans="1:11" x14ac:dyDescent="0.3">
      <c r="A91" t="s">
        <v>31</v>
      </c>
      <c r="B91">
        <v>350</v>
      </c>
      <c r="C91" t="s">
        <v>12</v>
      </c>
      <c r="D91">
        <v>450</v>
      </c>
      <c r="E91" t="s">
        <v>13</v>
      </c>
      <c r="F91" t="s">
        <v>32</v>
      </c>
      <c r="G91" t="s">
        <v>15</v>
      </c>
      <c r="H91" t="s">
        <v>30</v>
      </c>
      <c r="I91" t="s">
        <v>27</v>
      </c>
      <c r="J91" t="s">
        <v>28</v>
      </c>
      <c r="K91">
        <v>25</v>
      </c>
    </row>
    <row r="92" spans="1:11" x14ac:dyDescent="0.3">
      <c r="A92" t="s">
        <v>34</v>
      </c>
      <c r="B92">
        <v>380</v>
      </c>
      <c r="C92" t="s">
        <v>12</v>
      </c>
      <c r="D92">
        <v>500</v>
      </c>
      <c r="E92" t="s">
        <v>20</v>
      </c>
      <c r="F92" t="s">
        <v>14</v>
      </c>
      <c r="G92" t="s">
        <v>21</v>
      </c>
      <c r="H92" t="s">
        <v>30</v>
      </c>
      <c r="I92" t="s">
        <v>22</v>
      </c>
      <c r="J92" t="s">
        <v>23</v>
      </c>
      <c r="K92">
        <v>35</v>
      </c>
    </row>
    <row r="93" spans="1:11" x14ac:dyDescent="0.3">
      <c r="A93" t="s">
        <v>35</v>
      </c>
      <c r="B93">
        <v>250</v>
      </c>
      <c r="C93" t="s">
        <v>12</v>
      </c>
      <c r="D93">
        <v>480</v>
      </c>
      <c r="E93" t="s">
        <v>20</v>
      </c>
      <c r="F93" t="s">
        <v>14</v>
      </c>
      <c r="G93" t="s">
        <v>15</v>
      </c>
      <c r="H93" t="s">
        <v>26</v>
      </c>
      <c r="I93" t="s">
        <v>17</v>
      </c>
      <c r="J93" t="s">
        <v>18</v>
      </c>
      <c r="K93">
        <v>20</v>
      </c>
    </row>
    <row r="94" spans="1:11" x14ac:dyDescent="0.3">
      <c r="A94" t="s">
        <v>35</v>
      </c>
      <c r="B94">
        <v>300</v>
      </c>
      <c r="C94" t="s">
        <v>33</v>
      </c>
      <c r="D94">
        <v>400</v>
      </c>
      <c r="E94" t="s">
        <v>20</v>
      </c>
      <c r="F94" t="s">
        <v>14</v>
      </c>
      <c r="G94" t="s">
        <v>25</v>
      </c>
      <c r="H94" t="s">
        <v>16</v>
      </c>
      <c r="I94" t="s">
        <v>22</v>
      </c>
      <c r="J94" t="s">
        <v>23</v>
      </c>
      <c r="K94">
        <v>30</v>
      </c>
    </row>
    <row r="95" spans="1:11" x14ac:dyDescent="0.3">
      <c r="A95" t="s">
        <v>31</v>
      </c>
      <c r="B95">
        <v>250</v>
      </c>
      <c r="C95" t="s">
        <v>29</v>
      </c>
      <c r="D95">
        <v>350</v>
      </c>
      <c r="E95" t="s">
        <v>13</v>
      </c>
      <c r="F95" t="s">
        <v>32</v>
      </c>
      <c r="G95" t="s">
        <v>15</v>
      </c>
      <c r="H95" t="s">
        <v>30</v>
      </c>
      <c r="I95" t="s">
        <v>22</v>
      </c>
      <c r="J95" t="s">
        <v>28</v>
      </c>
      <c r="K95">
        <v>20</v>
      </c>
    </row>
    <row r="96" spans="1:11" x14ac:dyDescent="0.3">
      <c r="A96" t="s">
        <v>31</v>
      </c>
      <c r="B96">
        <v>400</v>
      </c>
      <c r="C96" t="s">
        <v>33</v>
      </c>
      <c r="D96">
        <v>500</v>
      </c>
      <c r="E96" t="s">
        <v>20</v>
      </c>
      <c r="F96" t="s">
        <v>14</v>
      </c>
      <c r="G96" t="s">
        <v>25</v>
      </c>
      <c r="H96" t="s">
        <v>30</v>
      </c>
      <c r="I96" t="s">
        <v>22</v>
      </c>
      <c r="J96" t="s">
        <v>23</v>
      </c>
      <c r="K96">
        <v>40</v>
      </c>
    </row>
    <row r="97" spans="1:11" x14ac:dyDescent="0.3">
      <c r="A97" t="s">
        <v>34</v>
      </c>
      <c r="B97">
        <v>300</v>
      </c>
      <c r="C97" t="s">
        <v>12</v>
      </c>
      <c r="D97">
        <v>400</v>
      </c>
      <c r="E97" t="s">
        <v>20</v>
      </c>
      <c r="F97" t="s">
        <v>14</v>
      </c>
      <c r="G97" t="s">
        <v>25</v>
      </c>
      <c r="H97" t="s">
        <v>26</v>
      </c>
      <c r="I97" t="s">
        <v>22</v>
      </c>
      <c r="J97" t="s">
        <v>28</v>
      </c>
      <c r="K97">
        <v>25</v>
      </c>
    </row>
    <row r="98" spans="1:11" x14ac:dyDescent="0.3">
      <c r="A98" t="s">
        <v>11</v>
      </c>
      <c r="B98">
        <v>300</v>
      </c>
      <c r="C98" t="s">
        <v>33</v>
      </c>
      <c r="D98">
        <v>400</v>
      </c>
      <c r="E98" t="s">
        <v>13</v>
      </c>
      <c r="F98" t="s">
        <v>14</v>
      </c>
      <c r="G98" t="s">
        <v>15</v>
      </c>
      <c r="H98" t="s">
        <v>30</v>
      </c>
      <c r="I98" t="s">
        <v>22</v>
      </c>
      <c r="J98" t="s">
        <v>23</v>
      </c>
      <c r="K98">
        <v>40</v>
      </c>
    </row>
    <row r="99" spans="1:11" x14ac:dyDescent="0.3">
      <c r="A99" t="s">
        <v>31</v>
      </c>
      <c r="B99">
        <v>350</v>
      </c>
      <c r="C99" t="s">
        <v>33</v>
      </c>
      <c r="D99">
        <v>450</v>
      </c>
      <c r="E99" t="s">
        <v>20</v>
      </c>
      <c r="F99" t="s">
        <v>14</v>
      </c>
      <c r="G99" t="s">
        <v>25</v>
      </c>
      <c r="H99" t="s">
        <v>30</v>
      </c>
      <c r="I99" t="s">
        <v>22</v>
      </c>
      <c r="J99" t="s">
        <v>23</v>
      </c>
      <c r="K99">
        <v>45</v>
      </c>
    </row>
    <row r="100" spans="1:11" x14ac:dyDescent="0.3">
      <c r="A100" t="s">
        <v>35</v>
      </c>
      <c r="B100">
        <v>280</v>
      </c>
      <c r="C100" t="s">
        <v>12</v>
      </c>
      <c r="D100">
        <v>350</v>
      </c>
      <c r="E100" t="s">
        <v>13</v>
      </c>
      <c r="F100" t="s">
        <v>32</v>
      </c>
      <c r="G100" t="s">
        <v>25</v>
      </c>
      <c r="H100" t="s">
        <v>26</v>
      </c>
      <c r="I100" t="s">
        <v>22</v>
      </c>
      <c r="J100" t="s">
        <v>28</v>
      </c>
      <c r="K100">
        <v>20</v>
      </c>
    </row>
    <row r="101" spans="1:11" x14ac:dyDescent="0.3">
      <c r="A101" t="s">
        <v>31</v>
      </c>
      <c r="B101">
        <v>380</v>
      </c>
      <c r="C101" t="s">
        <v>33</v>
      </c>
      <c r="D101">
        <v>500</v>
      </c>
      <c r="E101" t="s">
        <v>20</v>
      </c>
      <c r="F101" t="s">
        <v>14</v>
      </c>
      <c r="G101" t="s">
        <v>21</v>
      </c>
      <c r="H101" t="s">
        <v>30</v>
      </c>
      <c r="I101" t="s">
        <v>22</v>
      </c>
      <c r="J101" t="s">
        <v>23</v>
      </c>
      <c r="K101">
        <v>35</v>
      </c>
    </row>
    <row r="102" spans="1:11" x14ac:dyDescent="0.3">
      <c r="A102" t="s">
        <v>35</v>
      </c>
      <c r="B102">
        <v>240</v>
      </c>
      <c r="C102" t="s">
        <v>19</v>
      </c>
      <c r="D102">
        <v>450</v>
      </c>
      <c r="E102" t="s">
        <v>20</v>
      </c>
      <c r="F102" t="s">
        <v>14</v>
      </c>
      <c r="G102" t="s">
        <v>15</v>
      </c>
      <c r="H102" t="s">
        <v>30</v>
      </c>
      <c r="I102" t="s">
        <v>17</v>
      </c>
      <c r="J102" t="s">
        <v>18</v>
      </c>
      <c r="K102">
        <v>20</v>
      </c>
    </row>
    <row r="103" spans="1:11" x14ac:dyDescent="0.3">
      <c r="A103" t="s">
        <v>34</v>
      </c>
      <c r="B103">
        <v>397</v>
      </c>
      <c r="C103" t="s">
        <v>29</v>
      </c>
      <c r="D103">
        <v>482</v>
      </c>
      <c r="E103" t="s">
        <v>20</v>
      </c>
      <c r="F103" t="s">
        <v>14</v>
      </c>
      <c r="G103" t="s">
        <v>15</v>
      </c>
      <c r="H103" t="s">
        <v>30</v>
      </c>
      <c r="I103" t="s">
        <v>17</v>
      </c>
      <c r="J103" t="s">
        <v>28</v>
      </c>
      <c r="K103">
        <v>31</v>
      </c>
    </row>
    <row r="104" spans="1:11" x14ac:dyDescent="0.3">
      <c r="A104" t="s">
        <v>34</v>
      </c>
      <c r="B104">
        <v>320</v>
      </c>
      <c r="C104" t="s">
        <v>19</v>
      </c>
      <c r="D104">
        <v>400</v>
      </c>
      <c r="E104" t="s">
        <v>20</v>
      </c>
      <c r="F104" t="s">
        <v>14</v>
      </c>
      <c r="G104" t="s">
        <v>15</v>
      </c>
      <c r="H104" t="s">
        <v>26</v>
      </c>
      <c r="I104" t="s">
        <v>22</v>
      </c>
      <c r="J104" t="s">
        <v>28</v>
      </c>
      <c r="K104">
        <v>25</v>
      </c>
    </row>
    <row r="105" spans="1:11" x14ac:dyDescent="0.3">
      <c r="A105" t="s">
        <v>35</v>
      </c>
      <c r="B105">
        <v>320</v>
      </c>
      <c r="C105" t="s">
        <v>12</v>
      </c>
      <c r="D105">
        <v>400</v>
      </c>
      <c r="E105" t="s">
        <v>20</v>
      </c>
      <c r="F105" t="s">
        <v>14</v>
      </c>
      <c r="G105" t="s">
        <v>15</v>
      </c>
      <c r="H105" t="s">
        <v>26</v>
      </c>
      <c r="I105" t="s">
        <v>17</v>
      </c>
      <c r="J105" t="s">
        <v>28</v>
      </c>
      <c r="K105">
        <v>25</v>
      </c>
    </row>
    <row r="106" spans="1:11" x14ac:dyDescent="0.3">
      <c r="A106" t="s">
        <v>24</v>
      </c>
      <c r="B106">
        <v>400</v>
      </c>
      <c r="C106" t="s">
        <v>33</v>
      </c>
      <c r="D106">
        <v>500</v>
      </c>
      <c r="E106" t="s">
        <v>13</v>
      </c>
      <c r="F106" t="s">
        <v>32</v>
      </c>
      <c r="G106" t="s">
        <v>25</v>
      </c>
      <c r="H106" t="s">
        <v>30</v>
      </c>
      <c r="I106" t="s">
        <v>22</v>
      </c>
      <c r="J106" t="s">
        <v>23</v>
      </c>
      <c r="K106">
        <v>30</v>
      </c>
    </row>
    <row r="107" spans="1:11" x14ac:dyDescent="0.3">
      <c r="A107" t="s">
        <v>35</v>
      </c>
      <c r="B107">
        <v>220</v>
      </c>
      <c r="C107" t="s">
        <v>12</v>
      </c>
      <c r="D107">
        <v>300</v>
      </c>
      <c r="E107" t="s">
        <v>20</v>
      </c>
      <c r="F107" t="s">
        <v>14</v>
      </c>
      <c r="G107" t="s">
        <v>15</v>
      </c>
      <c r="H107" t="s">
        <v>26</v>
      </c>
      <c r="I107" t="s">
        <v>27</v>
      </c>
      <c r="J107" t="s">
        <v>28</v>
      </c>
      <c r="K107">
        <v>15</v>
      </c>
    </row>
    <row r="108" spans="1:11" x14ac:dyDescent="0.3">
      <c r="A108" t="s">
        <v>35</v>
      </c>
      <c r="B108">
        <v>350</v>
      </c>
      <c r="C108" t="s">
        <v>29</v>
      </c>
      <c r="D108">
        <v>450</v>
      </c>
      <c r="E108" t="s">
        <v>20</v>
      </c>
      <c r="F108" t="s">
        <v>14</v>
      </c>
      <c r="G108" t="s">
        <v>21</v>
      </c>
      <c r="H108" t="s">
        <v>30</v>
      </c>
      <c r="I108" t="s">
        <v>22</v>
      </c>
      <c r="J108" t="s">
        <v>28</v>
      </c>
      <c r="K108">
        <v>25</v>
      </c>
    </row>
    <row r="109" spans="1:11" x14ac:dyDescent="0.3">
      <c r="A109" t="s">
        <v>34</v>
      </c>
      <c r="B109">
        <v>350</v>
      </c>
      <c r="C109" t="s">
        <v>12</v>
      </c>
      <c r="D109">
        <v>450</v>
      </c>
      <c r="E109" t="s">
        <v>20</v>
      </c>
      <c r="F109" t="s">
        <v>14</v>
      </c>
      <c r="G109" t="s">
        <v>15</v>
      </c>
      <c r="H109" t="s">
        <v>30</v>
      </c>
      <c r="I109" t="s">
        <v>17</v>
      </c>
      <c r="J109" t="s">
        <v>28</v>
      </c>
      <c r="K109">
        <v>25</v>
      </c>
    </row>
    <row r="110" spans="1:11" x14ac:dyDescent="0.3">
      <c r="A110" t="s">
        <v>34</v>
      </c>
      <c r="B110">
        <v>300</v>
      </c>
      <c r="C110" t="s">
        <v>33</v>
      </c>
      <c r="D110">
        <v>400</v>
      </c>
      <c r="E110" t="s">
        <v>20</v>
      </c>
      <c r="F110" t="s">
        <v>14</v>
      </c>
      <c r="G110" t="s">
        <v>21</v>
      </c>
      <c r="H110" t="s">
        <v>26</v>
      </c>
      <c r="I110" t="s">
        <v>22</v>
      </c>
      <c r="J110" t="s">
        <v>28</v>
      </c>
      <c r="K110">
        <v>15</v>
      </c>
    </row>
    <row r="111" spans="1:11" x14ac:dyDescent="0.3">
      <c r="A111" t="s">
        <v>34</v>
      </c>
      <c r="B111">
        <v>350</v>
      </c>
      <c r="C111" t="s">
        <v>33</v>
      </c>
      <c r="D111">
        <v>450</v>
      </c>
      <c r="E111" t="s">
        <v>20</v>
      </c>
      <c r="F111" t="s">
        <v>14</v>
      </c>
      <c r="G111" t="s">
        <v>21</v>
      </c>
      <c r="H111" t="s">
        <v>30</v>
      </c>
      <c r="I111" t="s">
        <v>22</v>
      </c>
      <c r="J111" t="s">
        <v>23</v>
      </c>
      <c r="K111">
        <v>35</v>
      </c>
    </row>
    <row r="112" spans="1:11" x14ac:dyDescent="0.3">
      <c r="A112" t="s">
        <v>35</v>
      </c>
      <c r="B112">
        <v>250</v>
      </c>
      <c r="C112" t="s">
        <v>33</v>
      </c>
      <c r="D112">
        <v>350</v>
      </c>
      <c r="E112" t="s">
        <v>20</v>
      </c>
      <c r="F112" t="s">
        <v>14</v>
      </c>
      <c r="G112" t="s">
        <v>25</v>
      </c>
      <c r="H112" t="s">
        <v>16</v>
      </c>
      <c r="I112" t="s">
        <v>27</v>
      </c>
      <c r="J112" t="s">
        <v>28</v>
      </c>
      <c r="K112">
        <v>20</v>
      </c>
    </row>
    <row r="113" spans="1:11" x14ac:dyDescent="0.3">
      <c r="A113" t="s">
        <v>34</v>
      </c>
      <c r="B113">
        <v>250</v>
      </c>
      <c r="C113" t="s">
        <v>19</v>
      </c>
      <c r="D113">
        <v>350</v>
      </c>
      <c r="E113" t="s">
        <v>20</v>
      </c>
      <c r="F113" t="s">
        <v>14</v>
      </c>
      <c r="G113" t="s">
        <v>21</v>
      </c>
      <c r="H113" t="s">
        <v>30</v>
      </c>
      <c r="I113" t="s">
        <v>22</v>
      </c>
      <c r="J113" t="s">
        <v>28</v>
      </c>
      <c r="K113">
        <v>20</v>
      </c>
    </row>
    <row r="114" spans="1:11" x14ac:dyDescent="0.3">
      <c r="A114" t="s">
        <v>24</v>
      </c>
      <c r="B114">
        <v>400</v>
      </c>
      <c r="C114" t="s">
        <v>33</v>
      </c>
      <c r="D114">
        <v>500</v>
      </c>
      <c r="E114" t="s">
        <v>20</v>
      </c>
      <c r="F114" t="s">
        <v>14</v>
      </c>
      <c r="G114" t="s">
        <v>25</v>
      </c>
      <c r="H114" t="s">
        <v>30</v>
      </c>
      <c r="I114" t="s">
        <v>17</v>
      </c>
      <c r="J114" t="s">
        <v>23</v>
      </c>
      <c r="K114">
        <v>40</v>
      </c>
    </row>
    <row r="115" spans="1:11" x14ac:dyDescent="0.3">
      <c r="A115" t="s">
        <v>24</v>
      </c>
      <c r="B115">
        <v>290</v>
      </c>
      <c r="C115" t="s">
        <v>33</v>
      </c>
      <c r="D115">
        <v>374</v>
      </c>
      <c r="E115" t="s">
        <v>20</v>
      </c>
      <c r="F115" t="s">
        <v>14</v>
      </c>
      <c r="G115" t="s">
        <v>15</v>
      </c>
      <c r="H115" t="s">
        <v>26</v>
      </c>
      <c r="I115" t="s">
        <v>17</v>
      </c>
      <c r="J115" t="s">
        <v>18</v>
      </c>
      <c r="K115">
        <v>27</v>
      </c>
    </row>
    <row r="116" spans="1:11" x14ac:dyDescent="0.3">
      <c r="A116" t="s">
        <v>35</v>
      </c>
      <c r="B116">
        <v>280</v>
      </c>
      <c r="C116" t="s">
        <v>33</v>
      </c>
      <c r="D116">
        <v>350</v>
      </c>
      <c r="E116" t="s">
        <v>20</v>
      </c>
      <c r="F116" t="s">
        <v>14</v>
      </c>
      <c r="G116" t="s">
        <v>21</v>
      </c>
      <c r="H116" t="s">
        <v>30</v>
      </c>
      <c r="I116" t="s">
        <v>17</v>
      </c>
      <c r="J116" t="s">
        <v>18</v>
      </c>
      <c r="K116">
        <v>25</v>
      </c>
    </row>
    <row r="117" spans="1:11" x14ac:dyDescent="0.3">
      <c r="A117" t="s">
        <v>24</v>
      </c>
      <c r="B117">
        <v>350</v>
      </c>
      <c r="C117" t="s">
        <v>12</v>
      </c>
      <c r="D117">
        <v>450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  <c r="J117" t="s">
        <v>23</v>
      </c>
      <c r="K117">
        <v>40</v>
      </c>
    </row>
    <row r="118" spans="1:11" x14ac:dyDescent="0.3">
      <c r="A118" t="s">
        <v>31</v>
      </c>
      <c r="B118">
        <v>267</v>
      </c>
      <c r="C118" t="s">
        <v>29</v>
      </c>
      <c r="D118">
        <v>480</v>
      </c>
      <c r="E118" t="s">
        <v>13</v>
      </c>
      <c r="F118" t="s">
        <v>14</v>
      </c>
      <c r="G118" t="s">
        <v>21</v>
      </c>
      <c r="H118" t="s">
        <v>30</v>
      </c>
      <c r="I118" t="s">
        <v>27</v>
      </c>
      <c r="J118" t="s">
        <v>18</v>
      </c>
      <c r="K118">
        <v>30</v>
      </c>
    </row>
    <row r="119" spans="1:11" x14ac:dyDescent="0.3">
      <c r="A119" t="s">
        <v>31</v>
      </c>
      <c r="B119">
        <v>290</v>
      </c>
      <c r="C119" t="s">
        <v>19</v>
      </c>
      <c r="D119">
        <v>374</v>
      </c>
      <c r="E119" t="s">
        <v>13</v>
      </c>
      <c r="F119" t="s">
        <v>32</v>
      </c>
      <c r="G119" t="s">
        <v>21</v>
      </c>
      <c r="H119" t="s">
        <v>26</v>
      </c>
      <c r="I119" t="s">
        <v>27</v>
      </c>
      <c r="J119" t="s">
        <v>18</v>
      </c>
      <c r="K119">
        <v>27</v>
      </c>
    </row>
    <row r="120" spans="1:11" x14ac:dyDescent="0.3">
      <c r="A120" t="s">
        <v>31</v>
      </c>
      <c r="B120">
        <v>300</v>
      </c>
      <c r="C120" t="s">
        <v>29</v>
      </c>
      <c r="D120">
        <v>450</v>
      </c>
      <c r="E120" t="s">
        <v>20</v>
      </c>
      <c r="F120" t="s">
        <v>14</v>
      </c>
      <c r="G120" t="s">
        <v>25</v>
      </c>
      <c r="H120" t="s">
        <v>26</v>
      </c>
      <c r="I120" t="s">
        <v>17</v>
      </c>
      <c r="J120" t="s">
        <v>23</v>
      </c>
      <c r="K120">
        <v>35</v>
      </c>
    </row>
    <row r="121" spans="1:11" x14ac:dyDescent="0.3">
      <c r="A121" t="s">
        <v>11</v>
      </c>
      <c r="B121">
        <v>400</v>
      </c>
      <c r="C121" t="s">
        <v>29</v>
      </c>
      <c r="D121">
        <v>500</v>
      </c>
      <c r="E121" t="s">
        <v>13</v>
      </c>
      <c r="F121" t="s">
        <v>14</v>
      </c>
      <c r="G121" t="s">
        <v>25</v>
      </c>
      <c r="H121" t="s">
        <v>30</v>
      </c>
      <c r="I121" t="s">
        <v>22</v>
      </c>
      <c r="J121" t="s">
        <v>23</v>
      </c>
      <c r="K121">
        <v>50</v>
      </c>
    </row>
    <row r="122" spans="1:11" x14ac:dyDescent="0.3">
      <c r="A122" t="s">
        <v>31</v>
      </c>
      <c r="B122">
        <v>250</v>
      </c>
      <c r="C122" t="s">
        <v>19</v>
      </c>
      <c r="D122">
        <v>350</v>
      </c>
      <c r="E122" t="s">
        <v>20</v>
      </c>
      <c r="F122" t="s">
        <v>14</v>
      </c>
      <c r="G122" t="s">
        <v>25</v>
      </c>
      <c r="H122" t="s">
        <v>26</v>
      </c>
      <c r="I122" t="s">
        <v>27</v>
      </c>
      <c r="J122" t="s">
        <v>23</v>
      </c>
      <c r="K122">
        <v>30</v>
      </c>
    </row>
    <row r="123" spans="1:11" x14ac:dyDescent="0.3">
      <c r="A123" t="s">
        <v>24</v>
      </c>
      <c r="B123">
        <v>310</v>
      </c>
      <c r="C123" t="s">
        <v>19</v>
      </c>
      <c r="D123">
        <v>350</v>
      </c>
      <c r="E123" t="s">
        <v>13</v>
      </c>
      <c r="F123" t="s">
        <v>14</v>
      </c>
      <c r="G123" t="s">
        <v>25</v>
      </c>
      <c r="H123" t="s">
        <v>26</v>
      </c>
      <c r="I123" t="s">
        <v>27</v>
      </c>
      <c r="J123" t="s">
        <v>23</v>
      </c>
      <c r="K123">
        <v>35</v>
      </c>
    </row>
    <row r="124" spans="1:11" x14ac:dyDescent="0.3">
      <c r="A124" t="s">
        <v>11</v>
      </c>
      <c r="B124">
        <v>290</v>
      </c>
      <c r="C124" t="s">
        <v>33</v>
      </c>
      <c r="D124">
        <v>374</v>
      </c>
      <c r="E124" t="s">
        <v>13</v>
      </c>
      <c r="F124" t="s">
        <v>14</v>
      </c>
      <c r="G124" t="s">
        <v>25</v>
      </c>
      <c r="H124" t="s">
        <v>26</v>
      </c>
      <c r="I124" t="s">
        <v>27</v>
      </c>
      <c r="J124" t="s">
        <v>18</v>
      </c>
      <c r="K124">
        <v>27</v>
      </c>
    </row>
    <row r="125" spans="1:11" x14ac:dyDescent="0.3">
      <c r="A125" t="s">
        <v>11</v>
      </c>
      <c r="B125">
        <v>250</v>
      </c>
      <c r="C125" t="s">
        <v>19</v>
      </c>
      <c r="D125">
        <v>350</v>
      </c>
      <c r="E125" t="s">
        <v>13</v>
      </c>
      <c r="F125" t="s">
        <v>14</v>
      </c>
      <c r="G125" t="s">
        <v>21</v>
      </c>
      <c r="H125" t="s">
        <v>30</v>
      </c>
      <c r="I125" t="s">
        <v>22</v>
      </c>
      <c r="J125" t="s">
        <v>23</v>
      </c>
      <c r="K125">
        <v>40</v>
      </c>
    </row>
    <row r="126" spans="1:11" x14ac:dyDescent="0.3">
      <c r="A126" t="s">
        <v>34</v>
      </c>
      <c r="B126">
        <v>220</v>
      </c>
      <c r="C126" t="s">
        <v>29</v>
      </c>
      <c r="D126">
        <v>300</v>
      </c>
      <c r="E126" t="s">
        <v>20</v>
      </c>
      <c r="F126" t="s">
        <v>14</v>
      </c>
      <c r="G126" t="s">
        <v>25</v>
      </c>
      <c r="H126" t="s">
        <v>16</v>
      </c>
      <c r="I126" t="s">
        <v>22</v>
      </c>
      <c r="J126" t="s">
        <v>18</v>
      </c>
      <c r="K126">
        <v>10</v>
      </c>
    </row>
    <row r="127" spans="1:11" x14ac:dyDescent="0.3">
      <c r="A127" t="s">
        <v>11</v>
      </c>
      <c r="B127">
        <v>400</v>
      </c>
      <c r="C127" t="s">
        <v>19</v>
      </c>
      <c r="D127">
        <v>500</v>
      </c>
      <c r="E127" t="s">
        <v>13</v>
      </c>
      <c r="F127" t="s">
        <v>14</v>
      </c>
      <c r="G127" t="s">
        <v>21</v>
      </c>
      <c r="H127" t="s">
        <v>30</v>
      </c>
      <c r="I127" t="s">
        <v>22</v>
      </c>
      <c r="J127" t="s">
        <v>23</v>
      </c>
      <c r="K127">
        <v>45</v>
      </c>
    </row>
    <row r="128" spans="1:11" x14ac:dyDescent="0.3">
      <c r="A128" t="s">
        <v>24</v>
      </c>
      <c r="B128">
        <v>250</v>
      </c>
      <c r="C128" t="s">
        <v>12</v>
      </c>
      <c r="D128">
        <v>350</v>
      </c>
      <c r="E128" t="s">
        <v>13</v>
      </c>
      <c r="F128" t="s">
        <v>32</v>
      </c>
      <c r="G128" t="s">
        <v>25</v>
      </c>
      <c r="H128" t="s">
        <v>16</v>
      </c>
      <c r="I128" t="s">
        <v>22</v>
      </c>
      <c r="J128" t="s">
        <v>18</v>
      </c>
      <c r="K128">
        <v>10</v>
      </c>
    </row>
    <row r="129" spans="1:11" x14ac:dyDescent="0.3">
      <c r="A129" t="s">
        <v>24</v>
      </c>
      <c r="B129">
        <v>350</v>
      </c>
      <c r="C129" t="s">
        <v>12</v>
      </c>
      <c r="D129">
        <v>450</v>
      </c>
      <c r="E129" t="s">
        <v>13</v>
      </c>
      <c r="F129" t="s">
        <v>14</v>
      </c>
      <c r="G129" t="s">
        <v>25</v>
      </c>
      <c r="H129" t="s">
        <v>26</v>
      </c>
      <c r="I129" t="s">
        <v>17</v>
      </c>
      <c r="J129" t="s">
        <v>23</v>
      </c>
      <c r="K129">
        <v>30</v>
      </c>
    </row>
    <row r="130" spans="1:11" x14ac:dyDescent="0.3">
      <c r="A130" t="s">
        <v>11</v>
      </c>
      <c r="B130">
        <v>300</v>
      </c>
      <c r="C130" t="s">
        <v>19</v>
      </c>
      <c r="D130">
        <v>400</v>
      </c>
      <c r="E130" t="s">
        <v>13</v>
      </c>
      <c r="F130" t="s">
        <v>14</v>
      </c>
      <c r="G130" t="s">
        <v>15</v>
      </c>
      <c r="H130" t="s">
        <v>26</v>
      </c>
      <c r="I130" t="s">
        <v>22</v>
      </c>
      <c r="J130" t="s">
        <v>18</v>
      </c>
      <c r="K130">
        <v>20</v>
      </c>
    </row>
    <row r="131" spans="1:11" x14ac:dyDescent="0.3">
      <c r="A131" t="s">
        <v>11</v>
      </c>
      <c r="B131">
        <v>250</v>
      </c>
      <c r="C131" t="s">
        <v>19</v>
      </c>
      <c r="D131">
        <v>350</v>
      </c>
      <c r="E131" t="s">
        <v>13</v>
      </c>
      <c r="F131" t="s">
        <v>14</v>
      </c>
      <c r="G131" t="s">
        <v>21</v>
      </c>
      <c r="H131" t="s">
        <v>26</v>
      </c>
      <c r="I131" t="s">
        <v>22</v>
      </c>
      <c r="J131" t="s">
        <v>28</v>
      </c>
      <c r="K131">
        <v>20</v>
      </c>
    </row>
    <row r="132" spans="1:11" x14ac:dyDescent="0.3">
      <c r="A132" t="s">
        <v>11</v>
      </c>
      <c r="B132">
        <v>261</v>
      </c>
      <c r="C132" t="s">
        <v>29</v>
      </c>
      <c r="D132">
        <v>350</v>
      </c>
      <c r="E132" t="s">
        <v>13</v>
      </c>
      <c r="F132" t="s">
        <v>14</v>
      </c>
      <c r="G132" t="s">
        <v>25</v>
      </c>
      <c r="H132" t="s">
        <v>30</v>
      </c>
      <c r="I132" t="s">
        <v>17</v>
      </c>
      <c r="J132" t="s">
        <v>28</v>
      </c>
      <c r="K132">
        <v>23</v>
      </c>
    </row>
    <row r="133" spans="1:11" x14ac:dyDescent="0.3">
      <c r="A133" t="s">
        <v>11</v>
      </c>
      <c r="B133">
        <v>400</v>
      </c>
      <c r="C133" t="s">
        <v>29</v>
      </c>
      <c r="D133">
        <v>500</v>
      </c>
      <c r="E133" t="s">
        <v>13</v>
      </c>
      <c r="F133" t="s">
        <v>14</v>
      </c>
      <c r="G133" t="s">
        <v>15</v>
      </c>
      <c r="H133" t="s">
        <v>30</v>
      </c>
      <c r="I133" t="s">
        <v>17</v>
      </c>
      <c r="J133" t="s">
        <v>23</v>
      </c>
      <c r="K133">
        <v>30</v>
      </c>
    </row>
    <row r="134" spans="1:11" x14ac:dyDescent="0.3">
      <c r="A134" t="s">
        <v>24</v>
      </c>
      <c r="B134">
        <v>350</v>
      </c>
      <c r="C134" t="s">
        <v>29</v>
      </c>
      <c r="D134">
        <v>450</v>
      </c>
      <c r="E134" t="s">
        <v>13</v>
      </c>
      <c r="F134" t="s">
        <v>14</v>
      </c>
      <c r="G134" t="s">
        <v>21</v>
      </c>
      <c r="H134" t="s">
        <v>30</v>
      </c>
      <c r="I134" t="s">
        <v>17</v>
      </c>
      <c r="J134" t="s">
        <v>23</v>
      </c>
      <c r="K134">
        <v>40</v>
      </c>
    </row>
    <row r="135" spans="1:11" x14ac:dyDescent="0.3">
      <c r="A135" t="s">
        <v>31</v>
      </c>
      <c r="B135">
        <v>320</v>
      </c>
      <c r="C135" t="s">
        <v>33</v>
      </c>
      <c r="D135">
        <v>400</v>
      </c>
      <c r="E135" t="s">
        <v>20</v>
      </c>
      <c r="F135" t="s">
        <v>14</v>
      </c>
      <c r="G135" t="s">
        <v>25</v>
      </c>
      <c r="H135" t="s">
        <v>16</v>
      </c>
      <c r="I135" t="s">
        <v>27</v>
      </c>
      <c r="J135" t="s">
        <v>23</v>
      </c>
      <c r="K135">
        <v>30</v>
      </c>
    </row>
    <row r="136" spans="1:11" x14ac:dyDescent="0.3">
      <c r="A136" t="s">
        <v>31</v>
      </c>
      <c r="B136">
        <v>300</v>
      </c>
      <c r="C136" t="s">
        <v>29</v>
      </c>
      <c r="D136">
        <v>400</v>
      </c>
      <c r="E136" t="s">
        <v>13</v>
      </c>
      <c r="F136" t="s">
        <v>14</v>
      </c>
      <c r="G136" t="s">
        <v>21</v>
      </c>
      <c r="H136" t="s">
        <v>30</v>
      </c>
      <c r="I136" t="s">
        <v>27</v>
      </c>
      <c r="J136" t="s">
        <v>28</v>
      </c>
      <c r="K136">
        <v>15</v>
      </c>
    </row>
    <row r="137" spans="1:11" x14ac:dyDescent="0.3">
      <c r="A137" t="s">
        <v>24</v>
      </c>
      <c r="B137">
        <v>280</v>
      </c>
      <c r="C137" t="s">
        <v>19</v>
      </c>
      <c r="D137">
        <v>350</v>
      </c>
      <c r="E137" t="s">
        <v>20</v>
      </c>
      <c r="F137" t="s">
        <v>14</v>
      </c>
      <c r="G137" t="s">
        <v>25</v>
      </c>
      <c r="H137" t="s">
        <v>26</v>
      </c>
      <c r="I137" t="s">
        <v>27</v>
      </c>
      <c r="J137" t="s">
        <v>18</v>
      </c>
      <c r="K137">
        <v>15</v>
      </c>
    </row>
    <row r="138" spans="1:11" x14ac:dyDescent="0.3">
      <c r="A138" t="s">
        <v>11</v>
      </c>
      <c r="B138">
        <v>220</v>
      </c>
      <c r="C138" t="s">
        <v>29</v>
      </c>
      <c r="D138">
        <v>300</v>
      </c>
      <c r="E138" t="s">
        <v>13</v>
      </c>
      <c r="F138" t="s">
        <v>32</v>
      </c>
      <c r="G138" t="s">
        <v>21</v>
      </c>
      <c r="H138" t="s">
        <v>26</v>
      </c>
      <c r="I138" t="s">
        <v>22</v>
      </c>
      <c r="J138" t="s">
        <v>28</v>
      </c>
      <c r="K138">
        <v>23</v>
      </c>
    </row>
    <row r="139" spans="1:11" x14ac:dyDescent="0.3">
      <c r="A139" t="s">
        <v>24</v>
      </c>
      <c r="B139">
        <v>300</v>
      </c>
      <c r="C139" t="s">
        <v>12</v>
      </c>
      <c r="D139">
        <v>400</v>
      </c>
      <c r="E139" t="s">
        <v>13</v>
      </c>
      <c r="F139" t="s">
        <v>14</v>
      </c>
      <c r="G139" t="s">
        <v>21</v>
      </c>
      <c r="H139" t="s">
        <v>26</v>
      </c>
      <c r="I139" t="s">
        <v>27</v>
      </c>
      <c r="J139" t="s">
        <v>28</v>
      </c>
      <c r="K139">
        <v>15</v>
      </c>
    </row>
    <row r="140" spans="1:11" x14ac:dyDescent="0.3">
      <c r="A140" t="s">
        <v>11</v>
      </c>
      <c r="B140">
        <v>250</v>
      </c>
      <c r="C140" t="s">
        <v>29</v>
      </c>
      <c r="D140">
        <v>350</v>
      </c>
      <c r="E140" t="s">
        <v>20</v>
      </c>
      <c r="F140" t="s">
        <v>14</v>
      </c>
      <c r="G140" t="s">
        <v>21</v>
      </c>
      <c r="H140" t="s">
        <v>30</v>
      </c>
      <c r="I140" t="s">
        <v>17</v>
      </c>
      <c r="J140" t="s">
        <v>28</v>
      </c>
      <c r="K140">
        <v>25</v>
      </c>
    </row>
    <row r="141" spans="1:11" x14ac:dyDescent="0.3">
      <c r="A141" t="s">
        <v>34</v>
      </c>
      <c r="B141">
        <v>280</v>
      </c>
      <c r="C141" t="s">
        <v>33</v>
      </c>
      <c r="D141">
        <v>350</v>
      </c>
      <c r="E141" t="s">
        <v>20</v>
      </c>
      <c r="F141" t="s">
        <v>14</v>
      </c>
      <c r="G141" t="s">
        <v>21</v>
      </c>
      <c r="H141" t="s">
        <v>26</v>
      </c>
      <c r="I141" t="s">
        <v>22</v>
      </c>
      <c r="J141" t="s">
        <v>28</v>
      </c>
      <c r="K141">
        <v>20</v>
      </c>
    </row>
    <row r="142" spans="1:11" x14ac:dyDescent="0.3">
      <c r="A142" t="s">
        <v>34</v>
      </c>
      <c r="B142">
        <v>380</v>
      </c>
      <c r="C142" t="s">
        <v>33</v>
      </c>
      <c r="D142">
        <v>400</v>
      </c>
      <c r="E142" t="s">
        <v>20</v>
      </c>
      <c r="F142" t="s">
        <v>14</v>
      </c>
      <c r="G142" t="s">
        <v>25</v>
      </c>
      <c r="H142" t="s">
        <v>26</v>
      </c>
      <c r="I142" t="s">
        <v>22</v>
      </c>
      <c r="J142" t="s">
        <v>28</v>
      </c>
      <c r="K142">
        <v>25</v>
      </c>
    </row>
    <row r="143" spans="1:11" x14ac:dyDescent="0.3">
      <c r="A143" t="s">
        <v>35</v>
      </c>
      <c r="B143">
        <v>320</v>
      </c>
      <c r="C143" t="s">
        <v>12</v>
      </c>
      <c r="D143">
        <v>400</v>
      </c>
      <c r="E143" t="s">
        <v>20</v>
      </c>
      <c r="F143" t="s">
        <v>14</v>
      </c>
      <c r="G143" t="s">
        <v>15</v>
      </c>
      <c r="H143" t="s">
        <v>30</v>
      </c>
      <c r="I143" t="s">
        <v>22</v>
      </c>
      <c r="J143" t="s">
        <v>23</v>
      </c>
      <c r="K143">
        <v>35</v>
      </c>
    </row>
    <row r="144" spans="1:11" x14ac:dyDescent="0.3">
      <c r="A144" t="s">
        <v>34</v>
      </c>
      <c r="B144">
        <v>350</v>
      </c>
      <c r="C144" t="s">
        <v>19</v>
      </c>
      <c r="D144">
        <v>450</v>
      </c>
      <c r="E144" t="s">
        <v>20</v>
      </c>
      <c r="F144" t="s">
        <v>14</v>
      </c>
      <c r="G144" t="s">
        <v>15</v>
      </c>
      <c r="H144" t="s">
        <v>30</v>
      </c>
      <c r="I144" t="s">
        <v>22</v>
      </c>
      <c r="J144" t="s">
        <v>28</v>
      </c>
      <c r="K144">
        <v>30</v>
      </c>
    </row>
    <row r="145" spans="1:11" x14ac:dyDescent="0.3">
      <c r="A145" t="s">
        <v>35</v>
      </c>
      <c r="B145">
        <v>230</v>
      </c>
      <c r="C145" t="s">
        <v>12</v>
      </c>
      <c r="D145">
        <v>500</v>
      </c>
      <c r="E145" t="s">
        <v>20</v>
      </c>
      <c r="F145" t="s">
        <v>14</v>
      </c>
      <c r="G145" t="s">
        <v>15</v>
      </c>
      <c r="H145" t="s">
        <v>30</v>
      </c>
      <c r="I145" t="s">
        <v>17</v>
      </c>
      <c r="J145" t="s">
        <v>28</v>
      </c>
      <c r="K145">
        <v>30</v>
      </c>
    </row>
    <row r="146" spans="1:11" x14ac:dyDescent="0.3">
      <c r="A146" t="s">
        <v>34</v>
      </c>
      <c r="B146">
        <v>350</v>
      </c>
      <c r="C146" t="s">
        <v>33</v>
      </c>
      <c r="D146">
        <v>450</v>
      </c>
      <c r="E146" t="s">
        <v>20</v>
      </c>
      <c r="F146" t="s">
        <v>14</v>
      </c>
      <c r="G146" t="s">
        <v>15</v>
      </c>
      <c r="H146" t="s">
        <v>30</v>
      </c>
      <c r="I146" t="s">
        <v>17</v>
      </c>
      <c r="J146" t="s">
        <v>23</v>
      </c>
      <c r="K146">
        <v>40</v>
      </c>
    </row>
    <row r="147" spans="1:11" x14ac:dyDescent="0.3">
      <c r="A147" t="s">
        <v>35</v>
      </c>
      <c r="B147">
        <v>380</v>
      </c>
      <c r="C147" t="s">
        <v>33</v>
      </c>
      <c r="D147">
        <v>500</v>
      </c>
      <c r="E147" t="s">
        <v>20</v>
      </c>
      <c r="F147" t="s">
        <v>14</v>
      </c>
      <c r="G147" t="s">
        <v>21</v>
      </c>
      <c r="H147" t="s">
        <v>30</v>
      </c>
      <c r="I147" t="s">
        <v>17</v>
      </c>
      <c r="J147" t="s">
        <v>28</v>
      </c>
      <c r="K147">
        <v>25</v>
      </c>
    </row>
    <row r="148" spans="1:11" x14ac:dyDescent="0.3">
      <c r="A148" t="s">
        <v>35</v>
      </c>
      <c r="B148">
        <v>342</v>
      </c>
      <c r="C148" t="s">
        <v>33</v>
      </c>
      <c r="D148">
        <v>405</v>
      </c>
      <c r="E148" t="s">
        <v>20</v>
      </c>
      <c r="F148" t="s">
        <v>14</v>
      </c>
      <c r="G148" t="s">
        <v>15</v>
      </c>
      <c r="H148" t="s">
        <v>26</v>
      </c>
      <c r="I148" t="s">
        <v>27</v>
      </c>
      <c r="J148" t="s">
        <v>28</v>
      </c>
      <c r="K148">
        <v>29</v>
      </c>
    </row>
    <row r="149" spans="1:11" x14ac:dyDescent="0.3">
      <c r="A149" t="s">
        <v>31</v>
      </c>
      <c r="B149">
        <v>400</v>
      </c>
      <c r="C149" t="s">
        <v>29</v>
      </c>
      <c r="D149">
        <v>500</v>
      </c>
      <c r="E149" t="s">
        <v>13</v>
      </c>
      <c r="F149" t="s">
        <v>32</v>
      </c>
      <c r="G149" t="s">
        <v>25</v>
      </c>
      <c r="H149" t="s">
        <v>30</v>
      </c>
      <c r="I149" t="s">
        <v>22</v>
      </c>
      <c r="J149" t="s">
        <v>23</v>
      </c>
      <c r="K149">
        <v>40</v>
      </c>
    </row>
    <row r="150" spans="1:11" x14ac:dyDescent="0.3">
      <c r="A150" t="s">
        <v>24</v>
      </c>
      <c r="B150">
        <v>275</v>
      </c>
      <c r="C150" t="s">
        <v>29</v>
      </c>
      <c r="D150">
        <v>388</v>
      </c>
      <c r="E150" t="s">
        <v>20</v>
      </c>
      <c r="F150" t="s">
        <v>14</v>
      </c>
      <c r="G150" t="s">
        <v>15</v>
      </c>
      <c r="H150" t="s">
        <v>26</v>
      </c>
      <c r="I150" t="s">
        <v>27</v>
      </c>
      <c r="J150" t="s">
        <v>18</v>
      </c>
      <c r="K150">
        <v>16</v>
      </c>
    </row>
    <row r="151" spans="1:11" x14ac:dyDescent="0.3">
      <c r="A151" t="s">
        <v>24</v>
      </c>
      <c r="B151">
        <v>220</v>
      </c>
      <c r="C151" t="s">
        <v>33</v>
      </c>
      <c r="D151">
        <v>300</v>
      </c>
      <c r="E151" t="s">
        <v>13</v>
      </c>
      <c r="F151" t="s">
        <v>14</v>
      </c>
      <c r="G151" t="s">
        <v>21</v>
      </c>
      <c r="H151" t="s">
        <v>26</v>
      </c>
      <c r="I151" t="s">
        <v>17</v>
      </c>
      <c r="J151" t="s">
        <v>18</v>
      </c>
      <c r="K151">
        <v>15</v>
      </c>
    </row>
    <row r="152" spans="1:11" x14ac:dyDescent="0.3">
      <c r="A152" t="s">
        <v>34</v>
      </c>
      <c r="B152">
        <v>280</v>
      </c>
      <c r="C152" t="s">
        <v>29</v>
      </c>
      <c r="D152">
        <v>400</v>
      </c>
      <c r="E152" t="s">
        <v>20</v>
      </c>
      <c r="F152" t="s">
        <v>14</v>
      </c>
      <c r="G152" t="s">
        <v>15</v>
      </c>
      <c r="H152" t="s">
        <v>16</v>
      </c>
      <c r="I152" t="s">
        <v>17</v>
      </c>
      <c r="J152" t="s">
        <v>28</v>
      </c>
      <c r="K152">
        <v>25</v>
      </c>
    </row>
    <row r="153" spans="1:11" x14ac:dyDescent="0.3">
      <c r="A153" t="s">
        <v>24</v>
      </c>
      <c r="B153">
        <v>400</v>
      </c>
      <c r="C153" t="s">
        <v>12</v>
      </c>
      <c r="D153">
        <v>500</v>
      </c>
      <c r="E153" t="s">
        <v>13</v>
      </c>
      <c r="F153" t="s">
        <v>32</v>
      </c>
      <c r="G153" t="s">
        <v>25</v>
      </c>
      <c r="H153" t="s">
        <v>30</v>
      </c>
      <c r="I153" t="s">
        <v>17</v>
      </c>
      <c r="J153" t="s">
        <v>23</v>
      </c>
      <c r="K153">
        <v>40</v>
      </c>
    </row>
    <row r="154" spans="1:11" x14ac:dyDescent="0.3">
      <c r="A154" t="s">
        <v>34</v>
      </c>
      <c r="B154">
        <v>220</v>
      </c>
      <c r="C154" t="s">
        <v>29</v>
      </c>
      <c r="D154">
        <v>300</v>
      </c>
      <c r="E154" t="s">
        <v>20</v>
      </c>
      <c r="F154" t="s">
        <v>14</v>
      </c>
      <c r="G154" t="s">
        <v>21</v>
      </c>
      <c r="H154" t="s">
        <v>26</v>
      </c>
      <c r="I154" t="s">
        <v>27</v>
      </c>
      <c r="J154" t="s">
        <v>28</v>
      </c>
      <c r="K154">
        <v>15</v>
      </c>
    </row>
    <row r="155" spans="1:11" x14ac:dyDescent="0.3">
      <c r="A155" t="s">
        <v>34</v>
      </c>
      <c r="B155">
        <v>400</v>
      </c>
      <c r="C155" t="s">
        <v>29</v>
      </c>
      <c r="D155">
        <v>500</v>
      </c>
      <c r="E155" t="s">
        <v>20</v>
      </c>
      <c r="F155" t="s">
        <v>14</v>
      </c>
      <c r="G155" t="s">
        <v>21</v>
      </c>
      <c r="H155" t="s">
        <v>30</v>
      </c>
      <c r="I155" t="s">
        <v>17</v>
      </c>
      <c r="J155" t="s">
        <v>23</v>
      </c>
      <c r="K155">
        <v>40</v>
      </c>
    </row>
    <row r="156" spans="1:11" x14ac:dyDescent="0.3">
      <c r="A156" t="s">
        <v>35</v>
      </c>
      <c r="B156">
        <v>400</v>
      </c>
      <c r="C156" t="s">
        <v>29</v>
      </c>
      <c r="D156">
        <v>500</v>
      </c>
      <c r="E156" t="s">
        <v>13</v>
      </c>
      <c r="F156" t="s">
        <v>14</v>
      </c>
      <c r="G156" t="s">
        <v>25</v>
      </c>
      <c r="H156" t="s">
        <v>30</v>
      </c>
      <c r="I156" t="s">
        <v>22</v>
      </c>
      <c r="J156" t="s">
        <v>18</v>
      </c>
      <c r="K156">
        <v>25</v>
      </c>
    </row>
    <row r="157" spans="1:11" x14ac:dyDescent="0.3">
      <c r="A157" t="s">
        <v>11</v>
      </c>
      <c r="B157">
        <v>350</v>
      </c>
      <c r="C157" t="s">
        <v>33</v>
      </c>
      <c r="D157">
        <v>450</v>
      </c>
      <c r="E157" t="s">
        <v>13</v>
      </c>
      <c r="F157" t="s">
        <v>14</v>
      </c>
      <c r="G157" t="s">
        <v>25</v>
      </c>
      <c r="H157" t="s">
        <v>30</v>
      </c>
      <c r="I157" t="s">
        <v>22</v>
      </c>
      <c r="J157" t="s">
        <v>23</v>
      </c>
      <c r="K157">
        <v>35</v>
      </c>
    </row>
    <row r="158" spans="1:11" x14ac:dyDescent="0.3">
      <c r="A158" t="s">
        <v>35</v>
      </c>
      <c r="B158">
        <v>300</v>
      </c>
      <c r="C158" t="s">
        <v>12</v>
      </c>
      <c r="D158">
        <v>450</v>
      </c>
      <c r="E158" t="s">
        <v>20</v>
      </c>
      <c r="F158" t="s">
        <v>14</v>
      </c>
      <c r="G158" t="s">
        <v>21</v>
      </c>
      <c r="H158" t="s">
        <v>26</v>
      </c>
      <c r="I158" t="s">
        <v>17</v>
      </c>
      <c r="J158" t="s">
        <v>23</v>
      </c>
      <c r="K158">
        <v>35</v>
      </c>
    </row>
    <row r="159" spans="1:11" x14ac:dyDescent="0.3">
      <c r="A159" t="s">
        <v>31</v>
      </c>
      <c r="B159">
        <v>300</v>
      </c>
      <c r="C159" t="s">
        <v>12</v>
      </c>
      <c r="D159">
        <v>450</v>
      </c>
      <c r="E159" t="s">
        <v>20</v>
      </c>
      <c r="F159" t="s">
        <v>14</v>
      </c>
      <c r="G159" t="s">
        <v>15</v>
      </c>
      <c r="H159" t="s">
        <v>26</v>
      </c>
      <c r="I159" t="s">
        <v>22</v>
      </c>
      <c r="J159" t="s">
        <v>23</v>
      </c>
      <c r="K159">
        <v>35</v>
      </c>
    </row>
    <row r="160" spans="1:11" x14ac:dyDescent="0.3">
      <c r="A160" t="s">
        <v>35</v>
      </c>
      <c r="B160">
        <v>472</v>
      </c>
      <c r="C160" t="s">
        <v>33</v>
      </c>
      <c r="D160">
        <v>489</v>
      </c>
      <c r="E160" t="s">
        <v>20</v>
      </c>
      <c r="F160" t="s">
        <v>14</v>
      </c>
      <c r="G160" t="s">
        <v>25</v>
      </c>
      <c r="H160" t="s">
        <v>16</v>
      </c>
      <c r="I160" t="s">
        <v>17</v>
      </c>
      <c r="J160" t="s">
        <v>18</v>
      </c>
      <c r="K160">
        <v>36</v>
      </c>
    </row>
    <row r="161" spans="1:11" x14ac:dyDescent="0.3">
      <c r="A161" t="s">
        <v>31</v>
      </c>
      <c r="B161">
        <v>397</v>
      </c>
      <c r="C161" t="s">
        <v>29</v>
      </c>
      <c r="D161">
        <v>482</v>
      </c>
      <c r="E161" t="s">
        <v>20</v>
      </c>
      <c r="F161" t="s">
        <v>14</v>
      </c>
      <c r="G161" t="s">
        <v>25</v>
      </c>
      <c r="H161" t="s">
        <v>30</v>
      </c>
      <c r="I161" t="s">
        <v>22</v>
      </c>
      <c r="J161" t="s">
        <v>28</v>
      </c>
      <c r="K161">
        <v>31</v>
      </c>
    </row>
    <row r="162" spans="1:11" x14ac:dyDescent="0.3">
      <c r="A162" t="s">
        <v>35</v>
      </c>
      <c r="B162">
        <v>439</v>
      </c>
      <c r="C162" t="s">
        <v>19</v>
      </c>
      <c r="D162">
        <v>459</v>
      </c>
      <c r="E162" t="s">
        <v>20</v>
      </c>
      <c r="F162" t="s">
        <v>14</v>
      </c>
      <c r="G162" t="s">
        <v>15</v>
      </c>
      <c r="H162" t="s">
        <v>16</v>
      </c>
      <c r="I162" t="s">
        <v>22</v>
      </c>
      <c r="J162" t="s">
        <v>18</v>
      </c>
      <c r="K162">
        <v>39</v>
      </c>
    </row>
    <row r="163" spans="1:11" x14ac:dyDescent="0.3">
      <c r="A163" t="s">
        <v>24</v>
      </c>
      <c r="B163">
        <v>220</v>
      </c>
      <c r="C163" t="s">
        <v>12</v>
      </c>
      <c r="D163">
        <v>300</v>
      </c>
      <c r="E163" t="s">
        <v>13</v>
      </c>
      <c r="F163" t="s">
        <v>32</v>
      </c>
      <c r="G163" t="s">
        <v>25</v>
      </c>
      <c r="H163" t="s">
        <v>26</v>
      </c>
      <c r="I163" t="s">
        <v>22</v>
      </c>
      <c r="J163" t="s">
        <v>28</v>
      </c>
      <c r="K163">
        <v>15</v>
      </c>
    </row>
    <row r="164" spans="1:11" x14ac:dyDescent="0.3">
      <c r="A164" t="s">
        <v>31</v>
      </c>
      <c r="B164">
        <v>220</v>
      </c>
      <c r="C164" t="s">
        <v>19</v>
      </c>
      <c r="D164">
        <v>300</v>
      </c>
      <c r="E164" t="s">
        <v>20</v>
      </c>
      <c r="F164" t="s">
        <v>14</v>
      </c>
      <c r="G164" t="s">
        <v>15</v>
      </c>
      <c r="H164" t="s">
        <v>26</v>
      </c>
      <c r="I164" t="s">
        <v>22</v>
      </c>
      <c r="J164" t="s">
        <v>28</v>
      </c>
      <c r="K164">
        <v>15</v>
      </c>
    </row>
    <row r="165" spans="1:11" x14ac:dyDescent="0.3">
      <c r="A165" t="s">
        <v>31</v>
      </c>
      <c r="B165">
        <v>220</v>
      </c>
      <c r="C165" t="s">
        <v>19</v>
      </c>
      <c r="D165">
        <v>300</v>
      </c>
      <c r="E165" t="s">
        <v>20</v>
      </c>
      <c r="F165" t="s">
        <v>14</v>
      </c>
      <c r="G165" t="s">
        <v>15</v>
      </c>
      <c r="H165" t="s">
        <v>26</v>
      </c>
      <c r="I165" t="s">
        <v>22</v>
      </c>
      <c r="J165" t="s">
        <v>28</v>
      </c>
      <c r="K165">
        <v>15</v>
      </c>
    </row>
    <row r="166" spans="1:11" x14ac:dyDescent="0.3">
      <c r="A166" t="s">
        <v>35</v>
      </c>
      <c r="B166">
        <v>300</v>
      </c>
      <c r="C166" t="s">
        <v>12</v>
      </c>
      <c r="D166">
        <v>420</v>
      </c>
      <c r="E166" t="s">
        <v>20</v>
      </c>
      <c r="F166" t="s">
        <v>14</v>
      </c>
      <c r="G166" t="s">
        <v>15</v>
      </c>
      <c r="H166" t="s">
        <v>26</v>
      </c>
      <c r="I166" t="s">
        <v>17</v>
      </c>
      <c r="J166" t="s">
        <v>18</v>
      </c>
      <c r="K166">
        <v>20</v>
      </c>
    </row>
    <row r="167" spans="1:11" x14ac:dyDescent="0.3">
      <c r="A167" t="s">
        <v>34</v>
      </c>
      <c r="B167">
        <v>400</v>
      </c>
      <c r="C167" t="s">
        <v>12</v>
      </c>
      <c r="D167">
        <v>500</v>
      </c>
      <c r="E167" t="s">
        <v>20</v>
      </c>
      <c r="F167" t="s">
        <v>14</v>
      </c>
      <c r="G167" t="s">
        <v>21</v>
      </c>
      <c r="H167" t="s">
        <v>30</v>
      </c>
      <c r="I167" t="s">
        <v>22</v>
      </c>
      <c r="J167" t="s">
        <v>23</v>
      </c>
      <c r="K167">
        <v>50</v>
      </c>
    </row>
    <row r="168" spans="1:11" x14ac:dyDescent="0.3">
      <c r="A168" t="s">
        <v>34</v>
      </c>
      <c r="B168">
        <v>280</v>
      </c>
      <c r="C168" t="s">
        <v>12</v>
      </c>
      <c r="D168">
        <v>350</v>
      </c>
      <c r="E168" t="s">
        <v>20</v>
      </c>
      <c r="F168" t="s">
        <v>14</v>
      </c>
      <c r="G168" t="s">
        <v>25</v>
      </c>
      <c r="H168" t="s">
        <v>26</v>
      </c>
      <c r="I168" t="s">
        <v>22</v>
      </c>
      <c r="J168" t="s">
        <v>28</v>
      </c>
      <c r="K168">
        <v>20</v>
      </c>
    </row>
    <row r="169" spans="1:11" x14ac:dyDescent="0.3">
      <c r="A169" t="s">
        <v>34</v>
      </c>
      <c r="B169">
        <v>350</v>
      </c>
      <c r="C169" t="s">
        <v>29</v>
      </c>
      <c r="D169">
        <v>450</v>
      </c>
      <c r="E169" t="s">
        <v>20</v>
      </c>
      <c r="F169" t="s">
        <v>14</v>
      </c>
      <c r="G169" t="s">
        <v>15</v>
      </c>
      <c r="H169" t="s">
        <v>30</v>
      </c>
      <c r="I169" t="s">
        <v>27</v>
      </c>
      <c r="J169" t="s">
        <v>23</v>
      </c>
      <c r="K169">
        <v>35</v>
      </c>
    </row>
    <row r="170" spans="1:11" x14ac:dyDescent="0.3">
      <c r="A170" t="s">
        <v>34</v>
      </c>
      <c r="B170">
        <v>350</v>
      </c>
      <c r="C170" t="s">
        <v>12</v>
      </c>
      <c r="D170">
        <v>450</v>
      </c>
      <c r="E170" t="s">
        <v>20</v>
      </c>
      <c r="F170" t="s">
        <v>14</v>
      </c>
      <c r="G170" t="s">
        <v>25</v>
      </c>
      <c r="H170" t="s">
        <v>30</v>
      </c>
      <c r="I170" t="s">
        <v>22</v>
      </c>
      <c r="J170" t="s">
        <v>23</v>
      </c>
      <c r="K170">
        <v>40</v>
      </c>
    </row>
    <row r="171" spans="1:11" x14ac:dyDescent="0.3">
      <c r="A171" t="s">
        <v>35</v>
      </c>
      <c r="B171">
        <v>400</v>
      </c>
      <c r="C171" t="s">
        <v>29</v>
      </c>
      <c r="D171">
        <v>350</v>
      </c>
      <c r="E171" t="s">
        <v>20</v>
      </c>
      <c r="F171" t="s">
        <v>14</v>
      </c>
      <c r="G171" t="s">
        <v>25</v>
      </c>
      <c r="H171" t="s">
        <v>30</v>
      </c>
      <c r="I171" t="s">
        <v>22</v>
      </c>
      <c r="J171" t="s">
        <v>23</v>
      </c>
      <c r="K171">
        <v>35</v>
      </c>
    </row>
    <row r="172" spans="1:11" x14ac:dyDescent="0.3">
      <c r="A172" t="s">
        <v>11</v>
      </c>
      <c r="B172">
        <v>350</v>
      </c>
      <c r="C172" t="s">
        <v>33</v>
      </c>
      <c r="D172">
        <v>450</v>
      </c>
      <c r="E172" t="s">
        <v>13</v>
      </c>
      <c r="F172" t="s">
        <v>14</v>
      </c>
      <c r="G172" t="s">
        <v>15</v>
      </c>
      <c r="H172" t="s">
        <v>30</v>
      </c>
      <c r="I172" t="s">
        <v>22</v>
      </c>
      <c r="J172" t="s">
        <v>23</v>
      </c>
      <c r="K172">
        <v>45</v>
      </c>
    </row>
    <row r="173" spans="1:11" x14ac:dyDescent="0.3">
      <c r="A173" t="s">
        <v>31</v>
      </c>
      <c r="B173">
        <v>250</v>
      </c>
      <c r="C173" t="s">
        <v>33</v>
      </c>
      <c r="D173">
        <v>350</v>
      </c>
      <c r="E173" t="s">
        <v>20</v>
      </c>
      <c r="F173" t="s">
        <v>14</v>
      </c>
      <c r="G173" t="s">
        <v>21</v>
      </c>
      <c r="H173" t="s">
        <v>26</v>
      </c>
      <c r="I173" t="s">
        <v>22</v>
      </c>
      <c r="J173" t="s">
        <v>28</v>
      </c>
      <c r="K173">
        <v>20</v>
      </c>
    </row>
    <row r="174" spans="1:11" x14ac:dyDescent="0.3">
      <c r="A174" t="s">
        <v>34</v>
      </c>
      <c r="B174">
        <v>350</v>
      </c>
      <c r="C174" t="s">
        <v>12</v>
      </c>
      <c r="D174">
        <v>450</v>
      </c>
      <c r="E174" t="s">
        <v>13</v>
      </c>
      <c r="F174" t="s">
        <v>14</v>
      </c>
      <c r="G174" t="s">
        <v>15</v>
      </c>
      <c r="H174" t="s">
        <v>30</v>
      </c>
      <c r="I174" t="s">
        <v>17</v>
      </c>
      <c r="J174" t="s">
        <v>28</v>
      </c>
      <c r="K174">
        <v>25</v>
      </c>
    </row>
    <row r="175" spans="1:11" x14ac:dyDescent="0.3">
      <c r="A175" t="s">
        <v>35</v>
      </c>
      <c r="B175">
        <v>290</v>
      </c>
      <c r="C175" t="s">
        <v>33</v>
      </c>
      <c r="D175">
        <v>374</v>
      </c>
      <c r="E175" t="s">
        <v>20</v>
      </c>
      <c r="F175" t="s">
        <v>14</v>
      </c>
      <c r="G175" t="s">
        <v>21</v>
      </c>
      <c r="H175" t="s">
        <v>26</v>
      </c>
      <c r="I175" t="s">
        <v>27</v>
      </c>
      <c r="J175" t="s">
        <v>18</v>
      </c>
      <c r="K175">
        <v>27</v>
      </c>
    </row>
    <row r="176" spans="1:11" x14ac:dyDescent="0.3">
      <c r="A176" t="s">
        <v>35</v>
      </c>
      <c r="B176">
        <v>400</v>
      </c>
      <c r="C176" t="s">
        <v>29</v>
      </c>
      <c r="D176">
        <v>350</v>
      </c>
      <c r="E176" t="s">
        <v>20</v>
      </c>
      <c r="F176" t="s">
        <v>14</v>
      </c>
      <c r="G176" t="s">
        <v>15</v>
      </c>
      <c r="H176" t="s">
        <v>30</v>
      </c>
      <c r="I176" t="s">
        <v>27</v>
      </c>
      <c r="J176" t="s">
        <v>23</v>
      </c>
      <c r="K176">
        <v>35</v>
      </c>
    </row>
    <row r="177" spans="1:11" x14ac:dyDescent="0.3">
      <c r="A177" t="s">
        <v>35</v>
      </c>
      <c r="B177">
        <v>280</v>
      </c>
      <c r="C177" t="s">
        <v>12</v>
      </c>
      <c r="D177">
        <v>350</v>
      </c>
      <c r="E177" t="s">
        <v>20</v>
      </c>
      <c r="F177" t="s">
        <v>14</v>
      </c>
      <c r="G177" t="s">
        <v>25</v>
      </c>
      <c r="H177" t="s">
        <v>26</v>
      </c>
      <c r="I177" t="s">
        <v>22</v>
      </c>
      <c r="J177" t="s">
        <v>28</v>
      </c>
      <c r="K177">
        <v>20</v>
      </c>
    </row>
    <row r="178" spans="1:11" x14ac:dyDescent="0.3">
      <c r="A178" t="s">
        <v>35</v>
      </c>
      <c r="B178">
        <v>400</v>
      </c>
      <c r="C178" t="s">
        <v>12</v>
      </c>
      <c r="D178">
        <v>500</v>
      </c>
      <c r="E178" t="s">
        <v>20</v>
      </c>
      <c r="F178" t="s">
        <v>14</v>
      </c>
      <c r="G178" t="s">
        <v>15</v>
      </c>
      <c r="H178" t="s">
        <v>30</v>
      </c>
      <c r="I178" t="s">
        <v>17</v>
      </c>
      <c r="J178" t="s">
        <v>18</v>
      </c>
      <c r="K178">
        <v>25</v>
      </c>
    </row>
    <row r="179" spans="1:11" x14ac:dyDescent="0.3">
      <c r="A179" t="s">
        <v>11</v>
      </c>
      <c r="B179">
        <v>400</v>
      </c>
      <c r="C179" t="s">
        <v>29</v>
      </c>
      <c r="D179">
        <v>500</v>
      </c>
      <c r="E179" t="s">
        <v>13</v>
      </c>
      <c r="F179" t="s">
        <v>32</v>
      </c>
      <c r="G179" t="s">
        <v>21</v>
      </c>
      <c r="H179" t="s">
        <v>30</v>
      </c>
      <c r="I179" t="s">
        <v>27</v>
      </c>
      <c r="J179" t="s">
        <v>23</v>
      </c>
      <c r="K179">
        <v>45</v>
      </c>
    </row>
    <row r="180" spans="1:11" x14ac:dyDescent="0.3">
      <c r="A180" t="s">
        <v>34</v>
      </c>
      <c r="B180">
        <v>320</v>
      </c>
      <c r="C180" t="s">
        <v>19</v>
      </c>
      <c r="D180">
        <v>400</v>
      </c>
      <c r="E180" t="s">
        <v>20</v>
      </c>
      <c r="F180" t="s">
        <v>14</v>
      </c>
      <c r="G180" t="s">
        <v>21</v>
      </c>
      <c r="H180" t="s">
        <v>16</v>
      </c>
      <c r="I180" t="s">
        <v>27</v>
      </c>
      <c r="J180" t="s">
        <v>23</v>
      </c>
      <c r="K180">
        <v>30</v>
      </c>
    </row>
    <row r="181" spans="1:11" x14ac:dyDescent="0.3">
      <c r="A181" t="s">
        <v>31</v>
      </c>
      <c r="B181">
        <v>310</v>
      </c>
      <c r="C181" t="s">
        <v>12</v>
      </c>
      <c r="D181">
        <v>450</v>
      </c>
      <c r="E181" t="s">
        <v>20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>
        <v>25</v>
      </c>
    </row>
    <row r="182" spans="1:11" x14ac:dyDescent="0.3">
      <c r="A182" t="s">
        <v>24</v>
      </c>
      <c r="B182">
        <v>220</v>
      </c>
      <c r="C182" t="s">
        <v>29</v>
      </c>
      <c r="D182">
        <v>300</v>
      </c>
      <c r="E182" t="s">
        <v>13</v>
      </c>
      <c r="F182" t="s">
        <v>32</v>
      </c>
      <c r="G182" t="s">
        <v>25</v>
      </c>
      <c r="H182" t="s">
        <v>26</v>
      </c>
      <c r="I182" t="s">
        <v>27</v>
      </c>
      <c r="J182" t="s">
        <v>18</v>
      </c>
      <c r="K182">
        <v>15</v>
      </c>
    </row>
    <row r="183" spans="1:11" x14ac:dyDescent="0.3">
      <c r="A183" t="s">
        <v>24</v>
      </c>
      <c r="B183">
        <v>367</v>
      </c>
      <c r="C183" t="s">
        <v>33</v>
      </c>
      <c r="D183">
        <v>420</v>
      </c>
      <c r="E183" t="s">
        <v>13</v>
      </c>
      <c r="F183" t="s">
        <v>14</v>
      </c>
      <c r="G183" t="s">
        <v>25</v>
      </c>
      <c r="H183" t="s">
        <v>16</v>
      </c>
      <c r="I183" t="s">
        <v>17</v>
      </c>
      <c r="J183" t="s">
        <v>18</v>
      </c>
      <c r="K183">
        <v>40</v>
      </c>
    </row>
    <row r="184" spans="1:11" x14ac:dyDescent="0.3">
      <c r="A184" t="s">
        <v>11</v>
      </c>
      <c r="B184">
        <v>350</v>
      </c>
      <c r="C184" t="s">
        <v>19</v>
      </c>
      <c r="D184">
        <v>450</v>
      </c>
      <c r="E184" t="s">
        <v>13</v>
      </c>
      <c r="F184" t="s">
        <v>14</v>
      </c>
      <c r="G184" t="s">
        <v>25</v>
      </c>
      <c r="H184" t="s">
        <v>30</v>
      </c>
      <c r="I184" t="s">
        <v>17</v>
      </c>
      <c r="J184" t="s">
        <v>28</v>
      </c>
      <c r="K184">
        <v>25</v>
      </c>
    </row>
    <row r="185" spans="1:11" x14ac:dyDescent="0.3">
      <c r="A185" t="s">
        <v>35</v>
      </c>
      <c r="B185">
        <v>250</v>
      </c>
      <c r="C185" t="s">
        <v>29</v>
      </c>
      <c r="D185">
        <v>500</v>
      </c>
      <c r="E185" t="s">
        <v>20</v>
      </c>
      <c r="F185" t="s">
        <v>14</v>
      </c>
      <c r="G185" t="s">
        <v>21</v>
      </c>
      <c r="H185" t="s">
        <v>16</v>
      </c>
      <c r="I185" t="s">
        <v>17</v>
      </c>
      <c r="J185" t="s">
        <v>23</v>
      </c>
      <c r="K185">
        <v>40</v>
      </c>
    </row>
    <row r="186" spans="1:11" x14ac:dyDescent="0.3">
      <c r="A186" t="s">
        <v>35</v>
      </c>
      <c r="B186">
        <v>472</v>
      </c>
      <c r="C186" t="s">
        <v>12</v>
      </c>
      <c r="D186">
        <v>489</v>
      </c>
      <c r="E186" t="s">
        <v>20</v>
      </c>
      <c r="F186" t="s">
        <v>14</v>
      </c>
      <c r="G186" t="s">
        <v>21</v>
      </c>
      <c r="H186" t="s">
        <v>16</v>
      </c>
      <c r="I186" t="s">
        <v>17</v>
      </c>
      <c r="J186" t="s">
        <v>18</v>
      </c>
      <c r="K186">
        <v>36</v>
      </c>
    </row>
    <row r="187" spans="1:11" x14ac:dyDescent="0.3">
      <c r="A187" t="s">
        <v>34</v>
      </c>
      <c r="B187">
        <v>250</v>
      </c>
      <c r="C187" t="s">
        <v>29</v>
      </c>
      <c r="D187">
        <v>350</v>
      </c>
      <c r="E187" t="s">
        <v>20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>
        <v>10</v>
      </c>
    </row>
    <row r="188" spans="1:11" x14ac:dyDescent="0.3">
      <c r="A188" t="s">
        <v>31</v>
      </c>
      <c r="B188">
        <v>220</v>
      </c>
      <c r="C188" t="s">
        <v>33</v>
      </c>
      <c r="D188">
        <v>450</v>
      </c>
      <c r="E188" t="s">
        <v>13</v>
      </c>
      <c r="F188" t="s">
        <v>14</v>
      </c>
      <c r="G188" t="s">
        <v>25</v>
      </c>
      <c r="H188" t="s">
        <v>26</v>
      </c>
      <c r="I188" t="s">
        <v>27</v>
      </c>
      <c r="J188" t="s">
        <v>18</v>
      </c>
      <c r="K188">
        <v>20</v>
      </c>
    </row>
    <row r="189" spans="1:11" x14ac:dyDescent="0.3">
      <c r="A189" t="s">
        <v>24</v>
      </c>
      <c r="B189">
        <v>380</v>
      </c>
      <c r="C189" t="s">
        <v>12</v>
      </c>
      <c r="D189">
        <v>480</v>
      </c>
      <c r="E189" t="s">
        <v>13</v>
      </c>
      <c r="F189" t="s">
        <v>14</v>
      </c>
      <c r="G189" t="s">
        <v>25</v>
      </c>
      <c r="H189" t="s">
        <v>16</v>
      </c>
      <c r="I189" t="s">
        <v>22</v>
      </c>
      <c r="J189" t="s">
        <v>28</v>
      </c>
      <c r="K189">
        <v>30</v>
      </c>
    </row>
    <row r="190" spans="1:11" x14ac:dyDescent="0.3">
      <c r="A190" t="s">
        <v>11</v>
      </c>
      <c r="B190">
        <v>220</v>
      </c>
      <c r="C190" t="s">
        <v>12</v>
      </c>
      <c r="D190">
        <v>300</v>
      </c>
      <c r="E190" t="s">
        <v>20</v>
      </c>
      <c r="F190" t="s">
        <v>14</v>
      </c>
      <c r="G190" t="s">
        <v>21</v>
      </c>
      <c r="H190" t="s">
        <v>26</v>
      </c>
      <c r="I190" t="s">
        <v>27</v>
      </c>
      <c r="J190" t="s">
        <v>28</v>
      </c>
      <c r="K190">
        <v>15</v>
      </c>
    </row>
    <row r="191" spans="1:11" x14ac:dyDescent="0.3">
      <c r="A191" t="s">
        <v>31</v>
      </c>
      <c r="B191">
        <v>400</v>
      </c>
      <c r="C191" t="s">
        <v>29</v>
      </c>
      <c r="D191">
        <v>500</v>
      </c>
      <c r="E191" t="s">
        <v>20</v>
      </c>
      <c r="F191" t="s">
        <v>14</v>
      </c>
      <c r="G191" t="s">
        <v>21</v>
      </c>
      <c r="H191" t="s">
        <v>30</v>
      </c>
      <c r="I191" t="s">
        <v>17</v>
      </c>
      <c r="J191" t="s">
        <v>23</v>
      </c>
      <c r="K191">
        <v>40</v>
      </c>
    </row>
    <row r="192" spans="1:11" x14ac:dyDescent="0.3">
      <c r="A192" t="s">
        <v>31</v>
      </c>
      <c r="B192">
        <v>380</v>
      </c>
      <c r="C192" t="s">
        <v>19</v>
      </c>
      <c r="D192">
        <v>400</v>
      </c>
      <c r="E192" t="s">
        <v>20</v>
      </c>
      <c r="F192" t="s">
        <v>14</v>
      </c>
      <c r="G192" t="s">
        <v>21</v>
      </c>
      <c r="H192" t="s">
        <v>26</v>
      </c>
      <c r="I192" t="s">
        <v>27</v>
      </c>
      <c r="J192" t="s">
        <v>28</v>
      </c>
      <c r="K192">
        <v>25</v>
      </c>
    </row>
    <row r="193" spans="1:11" x14ac:dyDescent="0.3">
      <c r="A193" t="s">
        <v>34</v>
      </c>
      <c r="B193">
        <v>250</v>
      </c>
      <c r="C193" t="s">
        <v>19</v>
      </c>
      <c r="D193">
        <v>350</v>
      </c>
      <c r="E193" t="s">
        <v>20</v>
      </c>
      <c r="F193" t="s">
        <v>14</v>
      </c>
      <c r="G193" t="s">
        <v>21</v>
      </c>
      <c r="H193" t="s">
        <v>16</v>
      </c>
      <c r="I193" t="s">
        <v>27</v>
      </c>
      <c r="J193" t="s">
        <v>28</v>
      </c>
      <c r="K193">
        <v>20</v>
      </c>
    </row>
    <row r="194" spans="1:11" x14ac:dyDescent="0.3">
      <c r="A194" t="s">
        <v>11</v>
      </c>
      <c r="B194">
        <v>350</v>
      </c>
      <c r="C194" t="s">
        <v>19</v>
      </c>
      <c r="D194">
        <v>450</v>
      </c>
      <c r="E194" t="s">
        <v>13</v>
      </c>
      <c r="F194" t="s">
        <v>14</v>
      </c>
      <c r="G194" t="s">
        <v>21</v>
      </c>
      <c r="H194" t="s">
        <v>30</v>
      </c>
      <c r="I194" t="s">
        <v>22</v>
      </c>
      <c r="J194" t="s">
        <v>28</v>
      </c>
      <c r="K194">
        <v>25</v>
      </c>
    </row>
    <row r="195" spans="1:11" x14ac:dyDescent="0.3">
      <c r="A195" t="s">
        <v>31</v>
      </c>
      <c r="B195">
        <v>491</v>
      </c>
      <c r="C195" t="s">
        <v>19</v>
      </c>
      <c r="D195">
        <v>497</v>
      </c>
      <c r="E195" t="s">
        <v>20</v>
      </c>
      <c r="F195" t="s">
        <v>14</v>
      </c>
      <c r="G195" t="s">
        <v>15</v>
      </c>
      <c r="H195" t="s">
        <v>26</v>
      </c>
      <c r="I195" t="s">
        <v>27</v>
      </c>
      <c r="J195" t="s">
        <v>23</v>
      </c>
      <c r="K195">
        <v>32</v>
      </c>
    </row>
    <row r="196" spans="1:11" x14ac:dyDescent="0.3">
      <c r="A196" t="s">
        <v>31</v>
      </c>
      <c r="B196">
        <v>380</v>
      </c>
      <c r="C196" t="s">
        <v>19</v>
      </c>
      <c r="D196">
        <v>480</v>
      </c>
      <c r="E196" t="s">
        <v>20</v>
      </c>
      <c r="F196" t="s">
        <v>32</v>
      </c>
      <c r="G196" t="s">
        <v>25</v>
      </c>
      <c r="H196" t="s">
        <v>16</v>
      </c>
      <c r="I196" t="s">
        <v>22</v>
      </c>
      <c r="J196" t="s">
        <v>28</v>
      </c>
      <c r="K196">
        <v>30</v>
      </c>
    </row>
    <row r="197" spans="1:11" x14ac:dyDescent="0.3">
      <c r="A197" t="s">
        <v>11</v>
      </c>
      <c r="B197">
        <v>292</v>
      </c>
      <c r="C197" t="s">
        <v>33</v>
      </c>
      <c r="D197">
        <v>470</v>
      </c>
      <c r="E197" t="s">
        <v>13</v>
      </c>
      <c r="F197" t="s">
        <v>14</v>
      </c>
      <c r="G197" t="s">
        <v>25</v>
      </c>
      <c r="H197" t="s">
        <v>30</v>
      </c>
      <c r="I197" t="s">
        <v>17</v>
      </c>
      <c r="J197" t="s">
        <v>23</v>
      </c>
      <c r="K197">
        <v>50</v>
      </c>
    </row>
    <row r="198" spans="1:11" x14ac:dyDescent="0.3">
      <c r="A198" t="s">
        <v>24</v>
      </c>
      <c r="B198">
        <v>400</v>
      </c>
      <c r="C198" t="s">
        <v>19</v>
      </c>
      <c r="D198">
        <v>500</v>
      </c>
      <c r="E198" t="s">
        <v>13</v>
      </c>
      <c r="F198" t="s">
        <v>14</v>
      </c>
      <c r="G198" t="s">
        <v>21</v>
      </c>
      <c r="H198" t="s">
        <v>30</v>
      </c>
      <c r="I198" t="s">
        <v>22</v>
      </c>
      <c r="J198" t="s">
        <v>18</v>
      </c>
      <c r="K198">
        <v>25</v>
      </c>
    </row>
    <row r="199" spans="1:11" x14ac:dyDescent="0.3">
      <c r="A199" t="s">
        <v>34</v>
      </c>
      <c r="B199">
        <v>300</v>
      </c>
      <c r="C199" t="s">
        <v>19</v>
      </c>
      <c r="D199">
        <v>450</v>
      </c>
      <c r="E199" t="s">
        <v>20</v>
      </c>
      <c r="F199" t="s">
        <v>14</v>
      </c>
      <c r="G199" t="s">
        <v>25</v>
      </c>
      <c r="H199" t="s">
        <v>26</v>
      </c>
      <c r="I199" t="s">
        <v>22</v>
      </c>
      <c r="J199" t="s">
        <v>23</v>
      </c>
      <c r="K199">
        <v>35</v>
      </c>
    </row>
    <row r="200" spans="1:11" x14ac:dyDescent="0.3">
      <c r="A200" t="s">
        <v>34</v>
      </c>
      <c r="B200">
        <v>220</v>
      </c>
      <c r="C200" t="s">
        <v>29</v>
      </c>
      <c r="D200">
        <v>300</v>
      </c>
      <c r="E200" t="s">
        <v>20</v>
      </c>
      <c r="F200" t="s">
        <v>14</v>
      </c>
      <c r="G200" t="s">
        <v>21</v>
      </c>
      <c r="H200" t="s">
        <v>26</v>
      </c>
      <c r="I200" t="s">
        <v>27</v>
      </c>
      <c r="J200" t="s">
        <v>28</v>
      </c>
      <c r="K200">
        <v>15</v>
      </c>
    </row>
    <row r="201" spans="1:11" x14ac:dyDescent="0.3">
      <c r="A201" t="s">
        <v>35</v>
      </c>
      <c r="B201">
        <v>250</v>
      </c>
      <c r="C201" t="s">
        <v>12</v>
      </c>
      <c r="D201">
        <v>350</v>
      </c>
      <c r="E201" t="s">
        <v>20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>
        <v>10</v>
      </c>
    </row>
    <row r="202" spans="1:11" x14ac:dyDescent="0.3">
      <c r="A202" t="s">
        <v>34</v>
      </c>
      <c r="B202">
        <v>220</v>
      </c>
      <c r="C202" t="s">
        <v>12</v>
      </c>
      <c r="D202">
        <v>300</v>
      </c>
      <c r="E202" t="s">
        <v>20</v>
      </c>
      <c r="F202" t="s">
        <v>14</v>
      </c>
      <c r="G202" t="s">
        <v>25</v>
      </c>
      <c r="H202" t="s">
        <v>30</v>
      </c>
      <c r="I202" t="s">
        <v>17</v>
      </c>
      <c r="J202" t="s">
        <v>18</v>
      </c>
      <c r="K202">
        <v>15</v>
      </c>
    </row>
    <row r="203" spans="1:11" x14ac:dyDescent="0.3">
      <c r="A203" t="s">
        <v>31</v>
      </c>
      <c r="B203">
        <v>230</v>
      </c>
      <c r="C203" t="s">
        <v>12</v>
      </c>
      <c r="D203">
        <v>500</v>
      </c>
      <c r="E203" t="s">
        <v>20</v>
      </c>
      <c r="F203" t="s">
        <v>14</v>
      </c>
      <c r="G203" t="s">
        <v>15</v>
      </c>
      <c r="H203" t="s">
        <v>30</v>
      </c>
      <c r="I203" t="s">
        <v>17</v>
      </c>
      <c r="J203" t="s">
        <v>18</v>
      </c>
      <c r="K203">
        <v>20</v>
      </c>
    </row>
    <row r="204" spans="1:11" x14ac:dyDescent="0.3">
      <c r="A204" t="s">
        <v>24</v>
      </c>
      <c r="B204">
        <v>320</v>
      </c>
      <c r="C204" t="s">
        <v>19</v>
      </c>
      <c r="D204">
        <v>400</v>
      </c>
      <c r="E204" t="s">
        <v>13</v>
      </c>
      <c r="F204" t="s">
        <v>14</v>
      </c>
      <c r="G204" t="s">
        <v>15</v>
      </c>
      <c r="H204" t="s">
        <v>26</v>
      </c>
      <c r="I204" t="s">
        <v>27</v>
      </c>
      <c r="J204" t="s">
        <v>28</v>
      </c>
      <c r="K204">
        <v>25</v>
      </c>
    </row>
    <row r="205" spans="1:11" x14ac:dyDescent="0.3">
      <c r="A205" t="s">
        <v>34</v>
      </c>
      <c r="B205">
        <v>450</v>
      </c>
      <c r="C205" t="s">
        <v>12</v>
      </c>
      <c r="D205">
        <v>500</v>
      </c>
      <c r="E205" t="s">
        <v>20</v>
      </c>
      <c r="F205" t="s">
        <v>32</v>
      </c>
      <c r="G205" t="s">
        <v>25</v>
      </c>
      <c r="H205" t="s">
        <v>26</v>
      </c>
      <c r="I205" t="s">
        <v>17</v>
      </c>
      <c r="J205" t="s">
        <v>23</v>
      </c>
      <c r="K205">
        <v>30</v>
      </c>
    </row>
    <row r="206" spans="1:11" x14ac:dyDescent="0.3">
      <c r="A206" t="s">
        <v>31</v>
      </c>
      <c r="B206">
        <v>400</v>
      </c>
      <c r="C206" t="s">
        <v>12</v>
      </c>
      <c r="D206">
        <v>500</v>
      </c>
      <c r="E206" t="s">
        <v>13</v>
      </c>
      <c r="F206" t="s">
        <v>14</v>
      </c>
      <c r="G206" t="s">
        <v>15</v>
      </c>
      <c r="H206" t="s">
        <v>30</v>
      </c>
      <c r="I206" t="s">
        <v>22</v>
      </c>
      <c r="J206" t="s">
        <v>23</v>
      </c>
      <c r="K206">
        <v>40</v>
      </c>
    </row>
    <row r="207" spans="1:11" x14ac:dyDescent="0.3">
      <c r="A207" t="s">
        <v>31</v>
      </c>
      <c r="B207">
        <v>342</v>
      </c>
      <c r="C207" t="s">
        <v>12</v>
      </c>
      <c r="D207">
        <v>405</v>
      </c>
      <c r="E207" t="s">
        <v>20</v>
      </c>
      <c r="F207" t="s">
        <v>14</v>
      </c>
      <c r="G207" t="s">
        <v>15</v>
      </c>
      <c r="H207" t="s">
        <v>26</v>
      </c>
      <c r="I207" t="s">
        <v>17</v>
      </c>
      <c r="J207" t="s">
        <v>28</v>
      </c>
      <c r="K207">
        <v>29</v>
      </c>
    </row>
    <row r="208" spans="1:11" x14ac:dyDescent="0.3">
      <c r="A208" t="s">
        <v>35</v>
      </c>
      <c r="B208">
        <v>400</v>
      </c>
      <c r="C208" t="s">
        <v>29</v>
      </c>
      <c r="D208">
        <v>350</v>
      </c>
      <c r="E208" t="s">
        <v>20</v>
      </c>
      <c r="F208" t="s">
        <v>14</v>
      </c>
      <c r="G208" t="s">
        <v>21</v>
      </c>
      <c r="H208" t="s">
        <v>30</v>
      </c>
      <c r="I208" t="s">
        <v>27</v>
      </c>
      <c r="J208" t="s">
        <v>23</v>
      </c>
      <c r="K208">
        <v>35</v>
      </c>
    </row>
    <row r="209" spans="1:11" x14ac:dyDescent="0.3">
      <c r="A209" t="s">
        <v>24</v>
      </c>
      <c r="B209">
        <v>220</v>
      </c>
      <c r="C209" t="s">
        <v>12</v>
      </c>
      <c r="D209">
        <v>300</v>
      </c>
      <c r="E209" t="s">
        <v>13</v>
      </c>
      <c r="F209" t="s">
        <v>32</v>
      </c>
      <c r="G209" t="s">
        <v>25</v>
      </c>
      <c r="H209" t="s">
        <v>26</v>
      </c>
      <c r="I209" t="s">
        <v>22</v>
      </c>
      <c r="J209" t="s">
        <v>28</v>
      </c>
      <c r="K209">
        <v>15</v>
      </c>
    </row>
    <row r="210" spans="1:11" x14ac:dyDescent="0.3">
      <c r="A210" t="s">
        <v>24</v>
      </c>
      <c r="B210">
        <v>240</v>
      </c>
      <c r="C210" t="s">
        <v>19</v>
      </c>
      <c r="D210">
        <v>450</v>
      </c>
      <c r="E210" t="s">
        <v>13</v>
      </c>
      <c r="F210" t="s">
        <v>14</v>
      </c>
      <c r="G210" t="s">
        <v>15</v>
      </c>
      <c r="H210" t="s">
        <v>26</v>
      </c>
      <c r="I210" t="s">
        <v>22</v>
      </c>
      <c r="J210" t="s">
        <v>28</v>
      </c>
      <c r="K210">
        <v>30</v>
      </c>
    </row>
    <row r="211" spans="1:11" x14ac:dyDescent="0.3">
      <c r="A211" t="s">
        <v>35</v>
      </c>
      <c r="B211">
        <v>250</v>
      </c>
      <c r="C211" t="s">
        <v>29</v>
      </c>
      <c r="D211">
        <v>350</v>
      </c>
      <c r="E211" t="s">
        <v>20</v>
      </c>
      <c r="F211" t="s">
        <v>14</v>
      </c>
      <c r="G211" t="s">
        <v>15</v>
      </c>
      <c r="H211" t="s">
        <v>26</v>
      </c>
      <c r="I211" t="s">
        <v>27</v>
      </c>
      <c r="J211" t="s">
        <v>23</v>
      </c>
      <c r="K211">
        <v>35</v>
      </c>
    </row>
    <row r="212" spans="1:11" x14ac:dyDescent="0.3">
      <c r="A212" t="s">
        <v>35</v>
      </c>
      <c r="B212">
        <v>300</v>
      </c>
      <c r="C212" t="s">
        <v>19</v>
      </c>
      <c r="D212">
        <v>400</v>
      </c>
      <c r="E212" t="s">
        <v>20</v>
      </c>
      <c r="F212" t="s">
        <v>14</v>
      </c>
      <c r="G212" t="s">
        <v>15</v>
      </c>
      <c r="H212" t="s">
        <v>16</v>
      </c>
      <c r="I212" t="s">
        <v>17</v>
      </c>
      <c r="J212" t="s">
        <v>28</v>
      </c>
      <c r="K212">
        <v>30</v>
      </c>
    </row>
    <row r="213" spans="1:11" x14ac:dyDescent="0.3">
      <c r="A213" t="s">
        <v>35</v>
      </c>
      <c r="B213">
        <v>488</v>
      </c>
      <c r="C213" t="s">
        <v>12</v>
      </c>
      <c r="D213">
        <v>498</v>
      </c>
      <c r="E213" t="s">
        <v>20</v>
      </c>
      <c r="F213" t="s">
        <v>14</v>
      </c>
      <c r="G213" t="s">
        <v>25</v>
      </c>
      <c r="H213" t="s">
        <v>26</v>
      </c>
      <c r="I213" t="s">
        <v>22</v>
      </c>
      <c r="J213" t="s">
        <v>23</v>
      </c>
      <c r="K213">
        <v>63</v>
      </c>
    </row>
    <row r="214" spans="1:11" x14ac:dyDescent="0.3">
      <c r="A214" t="s">
        <v>34</v>
      </c>
      <c r="B214">
        <v>350</v>
      </c>
      <c r="C214" t="s">
        <v>19</v>
      </c>
      <c r="D214">
        <v>450</v>
      </c>
      <c r="E214" t="s">
        <v>20</v>
      </c>
      <c r="F214" t="s">
        <v>32</v>
      </c>
      <c r="G214" t="s">
        <v>15</v>
      </c>
      <c r="H214" t="s">
        <v>26</v>
      </c>
      <c r="I214" t="s">
        <v>27</v>
      </c>
      <c r="J214" t="s">
        <v>23</v>
      </c>
      <c r="K214">
        <v>30</v>
      </c>
    </row>
    <row r="215" spans="1:11" x14ac:dyDescent="0.3">
      <c r="A215" t="s">
        <v>11</v>
      </c>
      <c r="B215">
        <v>230</v>
      </c>
      <c r="C215" t="s">
        <v>19</v>
      </c>
      <c r="D215">
        <v>500</v>
      </c>
      <c r="E215" t="s">
        <v>13</v>
      </c>
      <c r="F215" t="s">
        <v>32</v>
      </c>
      <c r="G215" t="s">
        <v>15</v>
      </c>
      <c r="H215" t="s">
        <v>30</v>
      </c>
      <c r="I215" t="s">
        <v>22</v>
      </c>
      <c r="J215" t="s">
        <v>28</v>
      </c>
      <c r="K215">
        <v>30</v>
      </c>
    </row>
    <row r="216" spans="1:11" x14ac:dyDescent="0.3">
      <c r="A216" t="s">
        <v>11</v>
      </c>
      <c r="B216">
        <v>220</v>
      </c>
      <c r="C216" t="s">
        <v>33</v>
      </c>
      <c r="D216">
        <v>300</v>
      </c>
      <c r="E216" t="s">
        <v>20</v>
      </c>
      <c r="F216" t="s">
        <v>14</v>
      </c>
      <c r="G216" t="s">
        <v>21</v>
      </c>
      <c r="H216" t="s">
        <v>26</v>
      </c>
      <c r="I216" t="s">
        <v>22</v>
      </c>
      <c r="J216" t="s">
        <v>28</v>
      </c>
      <c r="K216">
        <v>15</v>
      </c>
    </row>
    <row r="217" spans="1:11" x14ac:dyDescent="0.3">
      <c r="A217" t="s">
        <v>35</v>
      </c>
      <c r="B217">
        <v>280</v>
      </c>
      <c r="C217" t="s">
        <v>29</v>
      </c>
      <c r="D217">
        <v>350</v>
      </c>
      <c r="E217" t="s">
        <v>20</v>
      </c>
      <c r="F217" t="s">
        <v>14</v>
      </c>
      <c r="G217" t="s">
        <v>21</v>
      </c>
      <c r="H217" t="s">
        <v>26</v>
      </c>
      <c r="I217" t="s">
        <v>22</v>
      </c>
      <c r="J217" t="s">
        <v>28</v>
      </c>
      <c r="K217">
        <v>20</v>
      </c>
    </row>
    <row r="218" spans="1:11" x14ac:dyDescent="0.3">
      <c r="A218" t="s">
        <v>31</v>
      </c>
      <c r="B218">
        <v>400</v>
      </c>
      <c r="C218" t="s">
        <v>29</v>
      </c>
      <c r="D218">
        <v>500</v>
      </c>
      <c r="E218" t="s">
        <v>20</v>
      </c>
      <c r="F218" t="s">
        <v>32</v>
      </c>
      <c r="G218" t="s">
        <v>15</v>
      </c>
      <c r="H218" t="s">
        <v>30</v>
      </c>
      <c r="I218" t="s">
        <v>22</v>
      </c>
      <c r="J218" t="s">
        <v>23</v>
      </c>
      <c r="K218">
        <v>50</v>
      </c>
    </row>
    <row r="219" spans="1:11" x14ac:dyDescent="0.3">
      <c r="A219" t="s">
        <v>35</v>
      </c>
      <c r="B219">
        <v>400</v>
      </c>
      <c r="C219" t="s">
        <v>12</v>
      </c>
      <c r="D219">
        <v>500</v>
      </c>
      <c r="E219" t="s">
        <v>20</v>
      </c>
      <c r="F219" t="s">
        <v>14</v>
      </c>
      <c r="G219" t="s">
        <v>15</v>
      </c>
      <c r="H219" t="s">
        <v>26</v>
      </c>
      <c r="I219" t="s">
        <v>17</v>
      </c>
      <c r="J219" t="s">
        <v>23</v>
      </c>
      <c r="K219">
        <v>40</v>
      </c>
    </row>
    <row r="220" spans="1:11" x14ac:dyDescent="0.3">
      <c r="A220" t="s">
        <v>34</v>
      </c>
      <c r="B220">
        <v>380</v>
      </c>
      <c r="C220" t="s">
        <v>19</v>
      </c>
      <c r="D220">
        <v>400</v>
      </c>
      <c r="E220" t="s">
        <v>20</v>
      </c>
      <c r="F220" t="s">
        <v>14</v>
      </c>
      <c r="G220" t="s">
        <v>15</v>
      </c>
      <c r="H220" t="s">
        <v>26</v>
      </c>
      <c r="I220" t="s">
        <v>27</v>
      </c>
      <c r="J220" t="s">
        <v>28</v>
      </c>
      <c r="K220">
        <v>25</v>
      </c>
    </row>
    <row r="221" spans="1:11" x14ac:dyDescent="0.3">
      <c r="A221" t="s">
        <v>31</v>
      </c>
      <c r="B221">
        <v>250</v>
      </c>
      <c r="C221" t="s">
        <v>33</v>
      </c>
      <c r="D221">
        <v>350</v>
      </c>
      <c r="E221" t="s">
        <v>13</v>
      </c>
      <c r="F221" t="s">
        <v>14</v>
      </c>
      <c r="G221" t="s">
        <v>21</v>
      </c>
      <c r="H221" t="s">
        <v>30</v>
      </c>
      <c r="I221" t="s">
        <v>22</v>
      </c>
      <c r="J221" t="s">
        <v>28</v>
      </c>
      <c r="K221">
        <v>20</v>
      </c>
    </row>
    <row r="222" spans="1:11" x14ac:dyDescent="0.3">
      <c r="A222" t="s">
        <v>35</v>
      </c>
      <c r="B222">
        <v>300</v>
      </c>
      <c r="C222" t="s">
        <v>12</v>
      </c>
      <c r="D222">
        <v>400</v>
      </c>
      <c r="E222" t="s">
        <v>20</v>
      </c>
      <c r="F222" t="s">
        <v>14</v>
      </c>
      <c r="G222" t="s">
        <v>21</v>
      </c>
      <c r="H222" t="s">
        <v>30</v>
      </c>
      <c r="I222" t="s">
        <v>22</v>
      </c>
      <c r="J222" t="s">
        <v>18</v>
      </c>
      <c r="K222">
        <v>20</v>
      </c>
    </row>
    <row r="223" spans="1:11" x14ac:dyDescent="0.3">
      <c r="A223" t="s">
        <v>35</v>
      </c>
      <c r="B223">
        <v>220</v>
      </c>
      <c r="C223" t="s">
        <v>12</v>
      </c>
      <c r="D223">
        <v>300</v>
      </c>
      <c r="E223" t="s">
        <v>20</v>
      </c>
      <c r="F223" t="s">
        <v>14</v>
      </c>
      <c r="G223" t="s">
        <v>25</v>
      </c>
      <c r="H223" t="s">
        <v>26</v>
      </c>
      <c r="I223" t="s">
        <v>22</v>
      </c>
      <c r="J223" t="s">
        <v>28</v>
      </c>
      <c r="K223">
        <v>15</v>
      </c>
    </row>
    <row r="224" spans="1:11" x14ac:dyDescent="0.3">
      <c r="A224" t="s">
        <v>34</v>
      </c>
      <c r="B224">
        <v>350</v>
      </c>
      <c r="C224" t="s">
        <v>12</v>
      </c>
      <c r="D224">
        <v>450</v>
      </c>
      <c r="E224" t="s">
        <v>20</v>
      </c>
      <c r="F224" t="s">
        <v>14</v>
      </c>
      <c r="G224" t="s">
        <v>21</v>
      </c>
      <c r="H224" t="s">
        <v>30</v>
      </c>
      <c r="I224" t="s">
        <v>22</v>
      </c>
      <c r="J224" t="s">
        <v>28</v>
      </c>
      <c r="K224">
        <v>25</v>
      </c>
    </row>
    <row r="225" spans="1:11" x14ac:dyDescent="0.3">
      <c r="A225" t="s">
        <v>24</v>
      </c>
      <c r="B225">
        <v>320</v>
      </c>
      <c r="C225" t="s">
        <v>33</v>
      </c>
      <c r="D225">
        <v>400</v>
      </c>
      <c r="E225" t="s">
        <v>13</v>
      </c>
      <c r="F225" t="s">
        <v>32</v>
      </c>
      <c r="G225" t="s">
        <v>25</v>
      </c>
      <c r="H225" t="s">
        <v>26</v>
      </c>
      <c r="I225" t="s">
        <v>22</v>
      </c>
      <c r="J225" t="s">
        <v>28</v>
      </c>
      <c r="K225">
        <v>25</v>
      </c>
    </row>
    <row r="226" spans="1:11" x14ac:dyDescent="0.3">
      <c r="A226" t="s">
        <v>34</v>
      </c>
      <c r="B226">
        <v>320</v>
      </c>
      <c r="C226" t="s">
        <v>12</v>
      </c>
      <c r="D226">
        <v>400</v>
      </c>
      <c r="E226" t="s">
        <v>20</v>
      </c>
      <c r="F226" t="s">
        <v>14</v>
      </c>
      <c r="G226" t="s">
        <v>15</v>
      </c>
      <c r="H226" t="s">
        <v>26</v>
      </c>
      <c r="I226" t="s">
        <v>22</v>
      </c>
      <c r="J226" t="s">
        <v>28</v>
      </c>
      <c r="K226">
        <v>25</v>
      </c>
    </row>
    <row r="227" spans="1:11" x14ac:dyDescent="0.3">
      <c r="A227" t="s">
        <v>35</v>
      </c>
      <c r="B227">
        <v>220</v>
      </c>
      <c r="C227" t="s">
        <v>12</v>
      </c>
      <c r="D227">
        <v>300</v>
      </c>
      <c r="E227" t="s">
        <v>20</v>
      </c>
      <c r="F227" t="s">
        <v>14</v>
      </c>
      <c r="G227" t="s">
        <v>15</v>
      </c>
      <c r="H227" t="s">
        <v>26</v>
      </c>
      <c r="I227" t="s">
        <v>17</v>
      </c>
      <c r="J227" t="s">
        <v>28</v>
      </c>
      <c r="K227">
        <v>15</v>
      </c>
    </row>
    <row r="228" spans="1:11" x14ac:dyDescent="0.3">
      <c r="A228" t="s">
        <v>35</v>
      </c>
      <c r="B228">
        <v>250</v>
      </c>
      <c r="C228" t="s">
        <v>19</v>
      </c>
      <c r="D228">
        <v>350</v>
      </c>
      <c r="E228" t="s">
        <v>20</v>
      </c>
      <c r="F228" t="s">
        <v>14</v>
      </c>
      <c r="G228" t="s">
        <v>15</v>
      </c>
      <c r="H228" t="s">
        <v>26</v>
      </c>
      <c r="I228" t="s">
        <v>22</v>
      </c>
      <c r="J228" t="s">
        <v>28</v>
      </c>
      <c r="K228">
        <v>20</v>
      </c>
    </row>
    <row r="229" spans="1:11" x14ac:dyDescent="0.3">
      <c r="A229" t="s">
        <v>35</v>
      </c>
      <c r="B229">
        <v>280</v>
      </c>
      <c r="C229" t="s">
        <v>12</v>
      </c>
      <c r="D229">
        <v>480</v>
      </c>
      <c r="E229" t="s">
        <v>20</v>
      </c>
      <c r="F229" t="s">
        <v>14</v>
      </c>
      <c r="G229" t="s">
        <v>15</v>
      </c>
      <c r="H229" t="s">
        <v>30</v>
      </c>
      <c r="I229" t="s">
        <v>22</v>
      </c>
      <c r="J229" t="s">
        <v>18</v>
      </c>
      <c r="K229">
        <v>15</v>
      </c>
    </row>
    <row r="230" spans="1:11" x14ac:dyDescent="0.3">
      <c r="A230" t="s">
        <v>35</v>
      </c>
      <c r="B230">
        <v>450</v>
      </c>
      <c r="C230" t="s">
        <v>33</v>
      </c>
      <c r="D230">
        <v>500</v>
      </c>
      <c r="E230" t="s">
        <v>20</v>
      </c>
      <c r="F230" t="s">
        <v>14</v>
      </c>
      <c r="G230" t="s">
        <v>15</v>
      </c>
      <c r="H230" t="s">
        <v>26</v>
      </c>
      <c r="I230" t="s">
        <v>27</v>
      </c>
      <c r="J230" t="s">
        <v>23</v>
      </c>
      <c r="K230">
        <v>30</v>
      </c>
    </row>
    <row r="231" spans="1:11" x14ac:dyDescent="0.3">
      <c r="A231" t="s">
        <v>35</v>
      </c>
      <c r="B231">
        <v>350</v>
      </c>
      <c r="C231" t="s">
        <v>29</v>
      </c>
      <c r="D231">
        <v>450</v>
      </c>
      <c r="E231" t="s">
        <v>20</v>
      </c>
      <c r="F231" t="s">
        <v>32</v>
      </c>
      <c r="G231" t="s">
        <v>15</v>
      </c>
      <c r="H231" t="s">
        <v>30</v>
      </c>
      <c r="I231" t="s">
        <v>22</v>
      </c>
      <c r="J231" t="s">
        <v>23</v>
      </c>
      <c r="K231">
        <v>40</v>
      </c>
    </row>
    <row r="232" spans="1:11" x14ac:dyDescent="0.3">
      <c r="A232" t="s">
        <v>24</v>
      </c>
      <c r="B232">
        <v>300</v>
      </c>
      <c r="C232" t="s">
        <v>33</v>
      </c>
      <c r="D232">
        <v>400</v>
      </c>
      <c r="E232" t="s">
        <v>20</v>
      </c>
      <c r="F232" t="s">
        <v>32</v>
      </c>
      <c r="G232" t="s">
        <v>21</v>
      </c>
      <c r="H232" t="s">
        <v>30</v>
      </c>
      <c r="I232" t="s">
        <v>22</v>
      </c>
      <c r="J232" t="s">
        <v>23</v>
      </c>
      <c r="K232">
        <v>40</v>
      </c>
    </row>
    <row r="233" spans="1:11" x14ac:dyDescent="0.3">
      <c r="A233" t="s">
        <v>35</v>
      </c>
      <c r="B233">
        <v>300</v>
      </c>
      <c r="C233" t="s">
        <v>33</v>
      </c>
      <c r="D233">
        <v>400</v>
      </c>
      <c r="E233" t="s">
        <v>20</v>
      </c>
      <c r="F233" t="s">
        <v>14</v>
      </c>
      <c r="G233" t="s">
        <v>21</v>
      </c>
      <c r="H233" t="s">
        <v>30</v>
      </c>
      <c r="I233" t="s">
        <v>22</v>
      </c>
      <c r="J233" t="s">
        <v>18</v>
      </c>
      <c r="K233">
        <v>20</v>
      </c>
    </row>
    <row r="234" spans="1:11" x14ac:dyDescent="0.3">
      <c r="A234" t="s">
        <v>34</v>
      </c>
      <c r="B234">
        <v>220</v>
      </c>
      <c r="C234" t="s">
        <v>33</v>
      </c>
      <c r="D234">
        <v>450</v>
      </c>
      <c r="E234" t="s">
        <v>20</v>
      </c>
      <c r="F234" t="s">
        <v>14</v>
      </c>
      <c r="G234" t="s">
        <v>15</v>
      </c>
      <c r="H234" t="s">
        <v>26</v>
      </c>
      <c r="I234" t="s">
        <v>22</v>
      </c>
      <c r="J234" t="s">
        <v>28</v>
      </c>
      <c r="K234">
        <v>30</v>
      </c>
    </row>
    <row r="235" spans="1:11" x14ac:dyDescent="0.3">
      <c r="A235" t="s">
        <v>35</v>
      </c>
      <c r="B235">
        <v>280</v>
      </c>
      <c r="C235" t="s">
        <v>33</v>
      </c>
      <c r="D235">
        <v>350</v>
      </c>
      <c r="E235" t="s">
        <v>20</v>
      </c>
      <c r="F235" t="s">
        <v>14</v>
      </c>
      <c r="G235" t="s">
        <v>15</v>
      </c>
      <c r="H235" t="s">
        <v>26</v>
      </c>
      <c r="I235" t="s">
        <v>22</v>
      </c>
      <c r="J235" t="s">
        <v>28</v>
      </c>
      <c r="K235">
        <v>20</v>
      </c>
    </row>
    <row r="236" spans="1:11" x14ac:dyDescent="0.3">
      <c r="A236" t="s">
        <v>35</v>
      </c>
      <c r="B236">
        <v>350</v>
      </c>
      <c r="C236" t="s">
        <v>33</v>
      </c>
      <c r="D236">
        <v>450</v>
      </c>
      <c r="E236" t="s">
        <v>20</v>
      </c>
      <c r="F236" t="s">
        <v>14</v>
      </c>
      <c r="G236" t="s">
        <v>15</v>
      </c>
      <c r="H236" t="s">
        <v>30</v>
      </c>
      <c r="I236" t="s">
        <v>17</v>
      </c>
      <c r="J236" t="s">
        <v>28</v>
      </c>
      <c r="K236">
        <v>25</v>
      </c>
    </row>
    <row r="237" spans="1:11" x14ac:dyDescent="0.3">
      <c r="A237" t="s">
        <v>35</v>
      </c>
      <c r="B237">
        <v>247</v>
      </c>
      <c r="C237" t="s">
        <v>33</v>
      </c>
      <c r="D237">
        <v>348</v>
      </c>
      <c r="E237" t="s">
        <v>20</v>
      </c>
      <c r="F237" t="s">
        <v>14</v>
      </c>
      <c r="G237" t="s">
        <v>15</v>
      </c>
      <c r="H237" t="s">
        <v>26</v>
      </c>
      <c r="I237" t="s">
        <v>22</v>
      </c>
      <c r="J237" t="s">
        <v>28</v>
      </c>
      <c r="K237">
        <v>16</v>
      </c>
    </row>
    <row r="238" spans="1:11" x14ac:dyDescent="0.3">
      <c r="A238" t="s">
        <v>35</v>
      </c>
      <c r="B238">
        <v>400</v>
      </c>
      <c r="C238" t="s">
        <v>33</v>
      </c>
      <c r="D238">
        <v>500</v>
      </c>
      <c r="E238" t="s">
        <v>20</v>
      </c>
      <c r="F238" t="s">
        <v>14</v>
      </c>
      <c r="G238" t="s">
        <v>15</v>
      </c>
      <c r="H238" t="s">
        <v>30</v>
      </c>
      <c r="I238" t="s">
        <v>22</v>
      </c>
      <c r="J238" t="s">
        <v>23</v>
      </c>
      <c r="K238">
        <v>40</v>
      </c>
    </row>
    <row r="239" spans="1:11" x14ac:dyDescent="0.3">
      <c r="A239" t="s">
        <v>35</v>
      </c>
      <c r="B239">
        <v>320</v>
      </c>
      <c r="C239" t="s">
        <v>33</v>
      </c>
      <c r="D239">
        <v>400</v>
      </c>
      <c r="E239" t="s">
        <v>20</v>
      </c>
      <c r="F239" t="s">
        <v>14</v>
      </c>
      <c r="G239" t="s">
        <v>15</v>
      </c>
      <c r="H239" t="s">
        <v>26</v>
      </c>
      <c r="I239" t="s">
        <v>22</v>
      </c>
      <c r="J239" t="s">
        <v>28</v>
      </c>
      <c r="K239">
        <v>25</v>
      </c>
    </row>
    <row r="240" spans="1:11" x14ac:dyDescent="0.3">
      <c r="A240" t="s">
        <v>35</v>
      </c>
      <c r="B240">
        <v>400</v>
      </c>
      <c r="C240" t="s">
        <v>33</v>
      </c>
      <c r="D240">
        <v>350</v>
      </c>
      <c r="E240" t="s">
        <v>20</v>
      </c>
      <c r="F240" t="s">
        <v>14</v>
      </c>
      <c r="G240" t="s">
        <v>15</v>
      </c>
      <c r="H240" t="s">
        <v>30</v>
      </c>
      <c r="I240" t="s">
        <v>22</v>
      </c>
      <c r="J240" t="s">
        <v>23</v>
      </c>
      <c r="K240">
        <v>35</v>
      </c>
    </row>
    <row r="241" spans="1:11" x14ac:dyDescent="0.3">
      <c r="A241" t="s">
        <v>11</v>
      </c>
      <c r="B241">
        <v>320</v>
      </c>
      <c r="C241" t="s">
        <v>19</v>
      </c>
      <c r="D241">
        <v>400</v>
      </c>
      <c r="E241" t="s">
        <v>13</v>
      </c>
      <c r="F241" t="s">
        <v>14</v>
      </c>
      <c r="G241" t="s">
        <v>21</v>
      </c>
      <c r="H241" t="s">
        <v>16</v>
      </c>
      <c r="I241" t="s">
        <v>27</v>
      </c>
      <c r="J241" t="s">
        <v>23</v>
      </c>
      <c r="K241">
        <v>30</v>
      </c>
    </row>
    <row r="242" spans="1:11" x14ac:dyDescent="0.3">
      <c r="A242" t="s">
        <v>11</v>
      </c>
      <c r="B242">
        <v>280</v>
      </c>
      <c r="C242" t="s">
        <v>29</v>
      </c>
      <c r="D242">
        <v>400</v>
      </c>
      <c r="E242" t="s">
        <v>13</v>
      </c>
      <c r="F242" t="s">
        <v>14</v>
      </c>
      <c r="G242" t="s">
        <v>21</v>
      </c>
      <c r="H242" t="s">
        <v>16</v>
      </c>
      <c r="I242" t="s">
        <v>17</v>
      </c>
      <c r="J242" t="s">
        <v>28</v>
      </c>
      <c r="K242">
        <v>25</v>
      </c>
    </row>
    <row r="243" spans="1:11" x14ac:dyDescent="0.3">
      <c r="A243" t="s">
        <v>11</v>
      </c>
      <c r="B243">
        <v>320</v>
      </c>
      <c r="C243" t="s">
        <v>12</v>
      </c>
      <c r="D243">
        <v>400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  <c r="J243" t="s">
        <v>23</v>
      </c>
      <c r="K243">
        <v>45</v>
      </c>
    </row>
    <row r="244" spans="1:11" x14ac:dyDescent="0.3">
      <c r="A244" t="s">
        <v>11</v>
      </c>
      <c r="B244">
        <v>310</v>
      </c>
      <c r="C244" t="s">
        <v>12</v>
      </c>
      <c r="D244">
        <v>450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>
        <v>25</v>
      </c>
    </row>
    <row r="245" spans="1:11" x14ac:dyDescent="0.3">
      <c r="A245" t="s">
        <v>11</v>
      </c>
      <c r="B245">
        <v>350</v>
      </c>
      <c r="C245" t="s">
        <v>19</v>
      </c>
      <c r="D245">
        <v>450</v>
      </c>
      <c r="E245" t="s">
        <v>13</v>
      </c>
      <c r="F245" t="s">
        <v>14</v>
      </c>
      <c r="G245" t="s">
        <v>25</v>
      </c>
      <c r="H245" t="s">
        <v>26</v>
      </c>
      <c r="I245" t="s">
        <v>22</v>
      </c>
      <c r="J245" t="s">
        <v>18</v>
      </c>
      <c r="K245">
        <v>20</v>
      </c>
    </row>
    <row r="246" spans="1:11" x14ac:dyDescent="0.3">
      <c r="A246" t="s">
        <v>11</v>
      </c>
      <c r="B246">
        <v>400</v>
      </c>
      <c r="C246" t="s">
        <v>29</v>
      </c>
      <c r="D246">
        <v>350</v>
      </c>
      <c r="E246" t="s">
        <v>13</v>
      </c>
      <c r="F246" t="s">
        <v>14</v>
      </c>
      <c r="G246" t="s">
        <v>25</v>
      </c>
      <c r="H246" t="s">
        <v>30</v>
      </c>
      <c r="I246" t="s">
        <v>27</v>
      </c>
      <c r="J246" t="s">
        <v>23</v>
      </c>
      <c r="K246">
        <v>35</v>
      </c>
    </row>
    <row r="247" spans="1:11" x14ac:dyDescent="0.3">
      <c r="A247" t="s">
        <v>11</v>
      </c>
      <c r="B247">
        <v>350</v>
      </c>
      <c r="C247" t="s">
        <v>19</v>
      </c>
      <c r="D247">
        <v>450</v>
      </c>
      <c r="E247" t="s">
        <v>13</v>
      </c>
      <c r="F247" t="s">
        <v>14</v>
      </c>
      <c r="G247" t="s">
        <v>21</v>
      </c>
      <c r="H247" t="s">
        <v>26</v>
      </c>
      <c r="I247" t="s">
        <v>22</v>
      </c>
      <c r="J247" t="s">
        <v>23</v>
      </c>
      <c r="K247">
        <v>30</v>
      </c>
    </row>
    <row r="248" spans="1:11" x14ac:dyDescent="0.3">
      <c r="A248" t="s">
        <v>11</v>
      </c>
      <c r="B248">
        <v>350</v>
      </c>
      <c r="C248" t="s">
        <v>19</v>
      </c>
      <c r="D248">
        <v>450</v>
      </c>
      <c r="E248" t="s">
        <v>13</v>
      </c>
      <c r="F248" t="s">
        <v>14</v>
      </c>
      <c r="G248" t="s">
        <v>21</v>
      </c>
      <c r="H248" t="s">
        <v>26</v>
      </c>
      <c r="I248" t="s">
        <v>22</v>
      </c>
      <c r="J248" t="s">
        <v>23</v>
      </c>
      <c r="K248">
        <v>30</v>
      </c>
    </row>
    <row r="249" spans="1:11" x14ac:dyDescent="0.3">
      <c r="A249" t="s">
        <v>11</v>
      </c>
      <c r="B249">
        <v>400</v>
      </c>
      <c r="C249" t="s">
        <v>29</v>
      </c>
      <c r="D249">
        <v>500</v>
      </c>
      <c r="E249" t="s">
        <v>13</v>
      </c>
      <c r="F249" t="s">
        <v>14</v>
      </c>
      <c r="G249" t="s">
        <v>21</v>
      </c>
      <c r="H249" t="s">
        <v>30</v>
      </c>
      <c r="I249" t="s">
        <v>17</v>
      </c>
      <c r="J249" t="s">
        <v>23</v>
      </c>
      <c r="K249">
        <v>50</v>
      </c>
    </row>
    <row r="250" spans="1:11" x14ac:dyDescent="0.3">
      <c r="A250" t="s">
        <v>31</v>
      </c>
      <c r="B250">
        <v>320</v>
      </c>
      <c r="C250" t="s">
        <v>29</v>
      </c>
      <c r="D250">
        <v>400</v>
      </c>
      <c r="E250" t="s">
        <v>13</v>
      </c>
      <c r="F250" t="s">
        <v>14</v>
      </c>
      <c r="G250" t="s">
        <v>25</v>
      </c>
      <c r="H250" t="s">
        <v>30</v>
      </c>
      <c r="I250" t="s">
        <v>17</v>
      </c>
      <c r="J250" t="s">
        <v>23</v>
      </c>
      <c r="K250">
        <v>35</v>
      </c>
    </row>
    <row r="251" spans="1:11" x14ac:dyDescent="0.3">
      <c r="A251" t="s">
        <v>31</v>
      </c>
      <c r="B251">
        <v>400</v>
      </c>
      <c r="C251" t="s">
        <v>29</v>
      </c>
      <c r="D251">
        <v>500</v>
      </c>
      <c r="E251" t="s">
        <v>13</v>
      </c>
      <c r="F251" t="s">
        <v>14</v>
      </c>
      <c r="G251" t="s">
        <v>21</v>
      </c>
      <c r="H251" t="s">
        <v>30</v>
      </c>
      <c r="I251" t="s">
        <v>17</v>
      </c>
      <c r="J251" t="s">
        <v>23</v>
      </c>
      <c r="K251">
        <v>40</v>
      </c>
    </row>
    <row r="252" spans="1:11" x14ac:dyDescent="0.3">
      <c r="A252" t="s">
        <v>34</v>
      </c>
      <c r="B252">
        <v>220</v>
      </c>
      <c r="C252" t="s">
        <v>33</v>
      </c>
      <c r="D252">
        <v>300</v>
      </c>
      <c r="E252" t="s">
        <v>20</v>
      </c>
      <c r="F252" t="s">
        <v>14</v>
      </c>
      <c r="G252" t="s">
        <v>21</v>
      </c>
      <c r="H252" t="s">
        <v>26</v>
      </c>
      <c r="I252" t="s">
        <v>22</v>
      </c>
      <c r="J252" t="s">
        <v>28</v>
      </c>
      <c r="K252">
        <v>15</v>
      </c>
    </row>
    <row r="253" spans="1:11" x14ac:dyDescent="0.3">
      <c r="A253" t="s">
        <v>35</v>
      </c>
      <c r="B253">
        <v>434</v>
      </c>
      <c r="C253" t="s">
        <v>33</v>
      </c>
      <c r="D253">
        <v>495</v>
      </c>
      <c r="E253" t="s">
        <v>20</v>
      </c>
      <c r="F253" t="s">
        <v>14</v>
      </c>
      <c r="G253" t="s">
        <v>21</v>
      </c>
      <c r="H253" t="s">
        <v>30</v>
      </c>
      <c r="I253" t="s">
        <v>22</v>
      </c>
      <c r="J253" t="s">
        <v>18</v>
      </c>
      <c r="K253">
        <v>36</v>
      </c>
    </row>
    <row r="254" spans="1:11" x14ac:dyDescent="0.3">
      <c r="A254" t="s">
        <v>35</v>
      </c>
      <c r="B254">
        <v>300</v>
      </c>
      <c r="C254" t="s">
        <v>33</v>
      </c>
      <c r="D254">
        <v>400</v>
      </c>
      <c r="E254" t="s">
        <v>20</v>
      </c>
      <c r="F254" t="s">
        <v>14</v>
      </c>
      <c r="G254" t="s">
        <v>21</v>
      </c>
      <c r="H254" t="s">
        <v>30</v>
      </c>
      <c r="I254" t="s">
        <v>22</v>
      </c>
      <c r="J254" t="s">
        <v>23</v>
      </c>
      <c r="K254">
        <v>40</v>
      </c>
    </row>
    <row r="255" spans="1:11" x14ac:dyDescent="0.3">
      <c r="A255" t="s">
        <v>35</v>
      </c>
      <c r="B255">
        <v>300</v>
      </c>
      <c r="C255" t="s">
        <v>33</v>
      </c>
      <c r="D255">
        <v>400</v>
      </c>
      <c r="E255" t="s">
        <v>20</v>
      </c>
      <c r="F255" t="s">
        <v>14</v>
      </c>
      <c r="G255" t="s">
        <v>15</v>
      </c>
      <c r="H255" t="s">
        <v>26</v>
      </c>
      <c r="I255" t="s">
        <v>22</v>
      </c>
      <c r="J255" t="s">
        <v>28</v>
      </c>
      <c r="K255">
        <v>25</v>
      </c>
    </row>
    <row r="256" spans="1:11" x14ac:dyDescent="0.3">
      <c r="A256" t="s">
        <v>11</v>
      </c>
      <c r="B256">
        <v>320</v>
      </c>
      <c r="C256" t="s">
        <v>19</v>
      </c>
      <c r="D256">
        <v>480</v>
      </c>
      <c r="E256" t="s">
        <v>13</v>
      </c>
      <c r="F256" t="s">
        <v>14</v>
      </c>
      <c r="G256" t="s">
        <v>21</v>
      </c>
      <c r="H256" t="s">
        <v>16</v>
      </c>
      <c r="I256" t="s">
        <v>27</v>
      </c>
      <c r="J256" t="s">
        <v>23</v>
      </c>
      <c r="K256">
        <v>40</v>
      </c>
    </row>
    <row r="257" spans="1:11" x14ac:dyDescent="0.3">
      <c r="A257" t="s">
        <v>11</v>
      </c>
      <c r="B257">
        <v>350</v>
      </c>
      <c r="C257" t="s">
        <v>12</v>
      </c>
      <c r="D257">
        <v>450</v>
      </c>
      <c r="E257" t="s">
        <v>13</v>
      </c>
      <c r="F257" t="s">
        <v>32</v>
      </c>
      <c r="G257" t="s">
        <v>25</v>
      </c>
      <c r="H257" t="s">
        <v>16</v>
      </c>
      <c r="I257" t="s">
        <v>17</v>
      </c>
      <c r="J257" t="s">
        <v>23</v>
      </c>
      <c r="K257">
        <v>40</v>
      </c>
    </row>
    <row r="258" spans="1:11" x14ac:dyDescent="0.3">
      <c r="A258" t="s">
        <v>11</v>
      </c>
      <c r="B258">
        <v>400</v>
      </c>
      <c r="C258" t="s">
        <v>12</v>
      </c>
      <c r="D258">
        <v>500</v>
      </c>
      <c r="E258" t="s">
        <v>13</v>
      </c>
      <c r="F258" t="s">
        <v>32</v>
      </c>
      <c r="G258" t="s">
        <v>21</v>
      </c>
      <c r="H258" t="s">
        <v>16</v>
      </c>
      <c r="I258" t="s">
        <v>27</v>
      </c>
      <c r="J258" t="s">
        <v>23</v>
      </c>
      <c r="K258">
        <v>30</v>
      </c>
    </row>
    <row r="259" spans="1:11" x14ac:dyDescent="0.3">
      <c r="A259" t="s">
        <v>11</v>
      </c>
      <c r="B259">
        <v>310</v>
      </c>
      <c r="C259" t="s">
        <v>19</v>
      </c>
      <c r="D259">
        <v>350</v>
      </c>
      <c r="E259" t="s">
        <v>13</v>
      </c>
      <c r="F259" t="s">
        <v>14</v>
      </c>
      <c r="G259" t="s">
        <v>21</v>
      </c>
      <c r="H259" t="s">
        <v>26</v>
      </c>
      <c r="I259" t="s">
        <v>27</v>
      </c>
      <c r="J259" t="s">
        <v>23</v>
      </c>
      <c r="K259">
        <v>35</v>
      </c>
    </row>
    <row r="260" spans="1:11" x14ac:dyDescent="0.3">
      <c r="A260" t="s">
        <v>11</v>
      </c>
      <c r="B260">
        <v>380</v>
      </c>
      <c r="C260" t="s">
        <v>29</v>
      </c>
      <c r="D260">
        <v>500</v>
      </c>
      <c r="E260" t="s">
        <v>13</v>
      </c>
      <c r="F260" t="s">
        <v>14</v>
      </c>
      <c r="G260" t="s">
        <v>21</v>
      </c>
      <c r="H260" t="s">
        <v>30</v>
      </c>
      <c r="I260" t="s">
        <v>17</v>
      </c>
      <c r="J260" t="s">
        <v>23</v>
      </c>
      <c r="K260">
        <v>35</v>
      </c>
    </row>
    <row r="261" spans="1:11" x14ac:dyDescent="0.3">
      <c r="A261" t="s">
        <v>11</v>
      </c>
      <c r="B261">
        <v>220</v>
      </c>
      <c r="C261" t="s">
        <v>29</v>
      </c>
      <c r="D261">
        <v>300</v>
      </c>
      <c r="E261" t="s">
        <v>13</v>
      </c>
      <c r="F261" t="s">
        <v>14</v>
      </c>
      <c r="G261" t="s">
        <v>25</v>
      </c>
      <c r="H261" t="s">
        <v>26</v>
      </c>
      <c r="I261" t="s">
        <v>27</v>
      </c>
      <c r="J261" t="s">
        <v>28</v>
      </c>
      <c r="K261">
        <v>15</v>
      </c>
    </row>
    <row r="262" spans="1:11" x14ac:dyDescent="0.3">
      <c r="A262" t="s">
        <v>11</v>
      </c>
      <c r="B262">
        <v>220</v>
      </c>
      <c r="C262" t="s">
        <v>12</v>
      </c>
      <c r="D262">
        <v>300</v>
      </c>
      <c r="E262" t="s">
        <v>20</v>
      </c>
      <c r="F262" t="s">
        <v>14</v>
      </c>
      <c r="G262" t="s">
        <v>25</v>
      </c>
      <c r="H262" t="s">
        <v>26</v>
      </c>
      <c r="I262" t="s">
        <v>17</v>
      </c>
      <c r="J262" t="s">
        <v>18</v>
      </c>
      <c r="K262">
        <v>15</v>
      </c>
    </row>
    <row r="263" spans="1:11" x14ac:dyDescent="0.3">
      <c r="A263" t="s">
        <v>31</v>
      </c>
      <c r="B263">
        <v>310</v>
      </c>
      <c r="C263" t="s">
        <v>29</v>
      </c>
      <c r="D263">
        <v>350</v>
      </c>
      <c r="E263" t="s">
        <v>13</v>
      </c>
      <c r="F263" t="s">
        <v>14</v>
      </c>
      <c r="G263" t="s">
        <v>15</v>
      </c>
      <c r="H263" t="s">
        <v>26</v>
      </c>
      <c r="I263" t="s">
        <v>27</v>
      </c>
      <c r="J263" t="s">
        <v>23</v>
      </c>
      <c r="K263">
        <v>35</v>
      </c>
    </row>
    <row r="264" spans="1:11" x14ac:dyDescent="0.3">
      <c r="A264" t="s">
        <v>11</v>
      </c>
      <c r="B264">
        <v>434</v>
      </c>
      <c r="C264" t="s">
        <v>19</v>
      </c>
      <c r="D264">
        <v>495</v>
      </c>
      <c r="E264" t="s">
        <v>13</v>
      </c>
      <c r="F264" t="s">
        <v>14</v>
      </c>
      <c r="G264" t="s">
        <v>21</v>
      </c>
      <c r="H264" t="s">
        <v>30</v>
      </c>
      <c r="I264" t="s">
        <v>22</v>
      </c>
      <c r="J264" t="s">
        <v>18</v>
      </c>
      <c r="K264">
        <v>36</v>
      </c>
    </row>
    <row r="265" spans="1:11" x14ac:dyDescent="0.3">
      <c r="A265" t="s">
        <v>31</v>
      </c>
      <c r="B265">
        <v>488</v>
      </c>
      <c r="C265" t="s">
        <v>12</v>
      </c>
      <c r="D265">
        <v>498</v>
      </c>
      <c r="E265" t="s">
        <v>20</v>
      </c>
      <c r="F265" t="s">
        <v>14</v>
      </c>
      <c r="G265" t="s">
        <v>25</v>
      </c>
      <c r="H265" t="s">
        <v>26</v>
      </c>
      <c r="I265" t="s">
        <v>27</v>
      </c>
      <c r="J265" t="s">
        <v>23</v>
      </c>
      <c r="K265">
        <v>63</v>
      </c>
    </row>
    <row r="266" spans="1:11" x14ac:dyDescent="0.3">
      <c r="A266" t="s">
        <v>31</v>
      </c>
      <c r="B266">
        <v>275</v>
      </c>
      <c r="C266" t="s">
        <v>12</v>
      </c>
      <c r="D266">
        <v>388</v>
      </c>
      <c r="E266" t="s">
        <v>20</v>
      </c>
      <c r="F266" t="s">
        <v>14</v>
      </c>
      <c r="G266" t="s">
        <v>21</v>
      </c>
      <c r="H266" t="s">
        <v>26</v>
      </c>
      <c r="I266" t="s">
        <v>17</v>
      </c>
      <c r="J266" t="s">
        <v>18</v>
      </c>
      <c r="K266">
        <v>16</v>
      </c>
    </row>
    <row r="267" spans="1:11" x14ac:dyDescent="0.3">
      <c r="A267" t="s">
        <v>11</v>
      </c>
      <c r="B267">
        <v>300</v>
      </c>
      <c r="C267" t="s">
        <v>29</v>
      </c>
      <c r="D267">
        <v>400</v>
      </c>
      <c r="E267" t="s">
        <v>13</v>
      </c>
      <c r="F267" t="s">
        <v>14</v>
      </c>
      <c r="G267" t="s">
        <v>15</v>
      </c>
      <c r="H267" t="s">
        <v>26</v>
      </c>
      <c r="I267" t="s">
        <v>17</v>
      </c>
      <c r="J267" t="s">
        <v>28</v>
      </c>
      <c r="K267">
        <v>15</v>
      </c>
    </row>
    <row r="268" spans="1:11" x14ac:dyDescent="0.3">
      <c r="A268" t="s">
        <v>11</v>
      </c>
      <c r="B268">
        <v>220</v>
      </c>
      <c r="C268" t="s">
        <v>29</v>
      </c>
      <c r="D268">
        <v>300</v>
      </c>
      <c r="E268" t="s">
        <v>20</v>
      </c>
      <c r="F268" t="s">
        <v>14</v>
      </c>
      <c r="G268" t="s">
        <v>21</v>
      </c>
      <c r="H268" t="s">
        <v>30</v>
      </c>
      <c r="I268" t="s">
        <v>22</v>
      </c>
      <c r="J268" t="s">
        <v>18</v>
      </c>
      <c r="K268">
        <v>15</v>
      </c>
    </row>
    <row r="269" spans="1:11" x14ac:dyDescent="0.3">
      <c r="A269" t="s">
        <v>11</v>
      </c>
      <c r="B269">
        <v>350</v>
      </c>
      <c r="C269" t="s">
        <v>12</v>
      </c>
      <c r="D269">
        <v>450</v>
      </c>
      <c r="E269" t="s">
        <v>13</v>
      </c>
      <c r="F269" t="s">
        <v>14</v>
      </c>
      <c r="G269" t="s">
        <v>25</v>
      </c>
      <c r="H269" t="s">
        <v>30</v>
      </c>
      <c r="I269" t="s">
        <v>17</v>
      </c>
      <c r="J269" t="s">
        <v>28</v>
      </c>
      <c r="K269">
        <v>25</v>
      </c>
    </row>
    <row r="270" spans="1:11" x14ac:dyDescent="0.3">
      <c r="A270" t="s">
        <v>11</v>
      </c>
      <c r="B270">
        <v>400</v>
      </c>
      <c r="C270" t="s">
        <v>29</v>
      </c>
      <c r="D270">
        <v>500</v>
      </c>
      <c r="E270" t="s">
        <v>13</v>
      </c>
      <c r="F270" t="s">
        <v>32</v>
      </c>
      <c r="G270" t="s">
        <v>25</v>
      </c>
      <c r="H270" t="s">
        <v>30</v>
      </c>
      <c r="I270" t="s">
        <v>22</v>
      </c>
      <c r="J270" t="s">
        <v>23</v>
      </c>
      <c r="K270">
        <v>40</v>
      </c>
    </row>
    <row r="271" spans="1:11" x14ac:dyDescent="0.3">
      <c r="A271" t="s">
        <v>11</v>
      </c>
      <c r="B271">
        <v>220</v>
      </c>
      <c r="C271" t="s">
        <v>12</v>
      </c>
      <c r="D271">
        <v>300</v>
      </c>
      <c r="E271" t="s">
        <v>20</v>
      </c>
      <c r="F271" t="s">
        <v>14</v>
      </c>
      <c r="G271" t="s">
        <v>25</v>
      </c>
      <c r="H271" t="s">
        <v>26</v>
      </c>
      <c r="I271" t="s">
        <v>17</v>
      </c>
      <c r="J271" t="s">
        <v>28</v>
      </c>
      <c r="K271">
        <v>15</v>
      </c>
    </row>
    <row r="272" spans="1:11" x14ac:dyDescent="0.3">
      <c r="A272" t="s">
        <v>11</v>
      </c>
      <c r="B272">
        <v>220</v>
      </c>
      <c r="C272" t="s">
        <v>19</v>
      </c>
      <c r="D272">
        <v>300</v>
      </c>
      <c r="E272" t="s">
        <v>13</v>
      </c>
      <c r="F272" t="s">
        <v>32</v>
      </c>
      <c r="G272" t="s">
        <v>21</v>
      </c>
      <c r="H272" t="s">
        <v>26</v>
      </c>
      <c r="I272" t="s">
        <v>22</v>
      </c>
      <c r="J272" t="s">
        <v>28</v>
      </c>
      <c r="K272">
        <v>15</v>
      </c>
    </row>
    <row r="273" spans="1:11" x14ac:dyDescent="0.3">
      <c r="A273" t="s">
        <v>24</v>
      </c>
      <c r="B273">
        <v>350</v>
      </c>
      <c r="C273" t="s">
        <v>19</v>
      </c>
      <c r="D273">
        <v>450</v>
      </c>
      <c r="E273" t="s">
        <v>20</v>
      </c>
      <c r="F273" t="s">
        <v>14</v>
      </c>
      <c r="G273" t="s">
        <v>25</v>
      </c>
      <c r="H273" t="s">
        <v>26</v>
      </c>
      <c r="I273" t="s">
        <v>17</v>
      </c>
      <c r="J273" t="s">
        <v>23</v>
      </c>
      <c r="K273">
        <v>30</v>
      </c>
    </row>
    <row r="274" spans="1:11" x14ac:dyDescent="0.3">
      <c r="A274" t="s">
        <v>24</v>
      </c>
      <c r="B274">
        <v>220</v>
      </c>
      <c r="C274" t="s">
        <v>12</v>
      </c>
      <c r="D274">
        <v>300</v>
      </c>
      <c r="E274" t="s">
        <v>13</v>
      </c>
      <c r="F274" t="s">
        <v>14</v>
      </c>
      <c r="G274" t="s">
        <v>21</v>
      </c>
      <c r="H274" t="s">
        <v>30</v>
      </c>
      <c r="I274" t="s">
        <v>17</v>
      </c>
      <c r="J274" t="s">
        <v>18</v>
      </c>
      <c r="K274">
        <v>15</v>
      </c>
    </row>
    <row r="275" spans="1:11" x14ac:dyDescent="0.3">
      <c r="A275" t="s">
        <v>34</v>
      </c>
      <c r="B275">
        <v>220</v>
      </c>
      <c r="C275" t="s">
        <v>19</v>
      </c>
      <c r="D275">
        <v>300</v>
      </c>
      <c r="E275" t="s">
        <v>20</v>
      </c>
      <c r="F275" t="s">
        <v>14</v>
      </c>
      <c r="G275" t="s">
        <v>25</v>
      </c>
      <c r="H275" t="s">
        <v>26</v>
      </c>
      <c r="I275" t="s">
        <v>17</v>
      </c>
      <c r="J275" t="s">
        <v>18</v>
      </c>
      <c r="K275">
        <v>15</v>
      </c>
    </row>
    <row r="276" spans="1:11" x14ac:dyDescent="0.3">
      <c r="A276" t="s">
        <v>35</v>
      </c>
      <c r="B276">
        <v>300</v>
      </c>
      <c r="C276" t="s">
        <v>19</v>
      </c>
      <c r="D276">
        <v>400</v>
      </c>
      <c r="E276" t="s">
        <v>20</v>
      </c>
      <c r="F276" t="s">
        <v>14</v>
      </c>
      <c r="G276" t="s">
        <v>25</v>
      </c>
      <c r="H276" t="s">
        <v>16</v>
      </c>
      <c r="I276" t="s">
        <v>22</v>
      </c>
      <c r="J276" t="s">
        <v>18</v>
      </c>
      <c r="K276">
        <v>20</v>
      </c>
    </row>
    <row r="277" spans="1:11" x14ac:dyDescent="0.3">
      <c r="A277" t="s">
        <v>24</v>
      </c>
      <c r="B277">
        <v>280</v>
      </c>
      <c r="C277" t="s">
        <v>12</v>
      </c>
      <c r="D277">
        <v>350</v>
      </c>
      <c r="E277" t="s">
        <v>13</v>
      </c>
      <c r="F277" t="s">
        <v>14</v>
      </c>
      <c r="G277" t="s">
        <v>25</v>
      </c>
      <c r="H277" t="s">
        <v>26</v>
      </c>
      <c r="I277" t="s">
        <v>17</v>
      </c>
      <c r="J277" t="s">
        <v>28</v>
      </c>
      <c r="K277">
        <v>20</v>
      </c>
    </row>
    <row r="278" spans="1:11" x14ac:dyDescent="0.3">
      <c r="A278" t="s">
        <v>34</v>
      </c>
      <c r="B278">
        <v>350</v>
      </c>
      <c r="C278" t="s">
        <v>12</v>
      </c>
      <c r="D278">
        <v>450</v>
      </c>
      <c r="E278" t="s">
        <v>20</v>
      </c>
      <c r="F278" t="s">
        <v>14</v>
      </c>
      <c r="G278" t="s">
        <v>25</v>
      </c>
      <c r="H278" t="s">
        <v>26</v>
      </c>
      <c r="I278" t="s">
        <v>17</v>
      </c>
      <c r="J278" t="s">
        <v>18</v>
      </c>
      <c r="K278">
        <v>20</v>
      </c>
    </row>
    <row r="279" spans="1:11" x14ac:dyDescent="0.3">
      <c r="A279" t="s">
        <v>31</v>
      </c>
      <c r="B279">
        <v>280</v>
      </c>
      <c r="C279" t="s">
        <v>12</v>
      </c>
      <c r="D279">
        <v>350</v>
      </c>
      <c r="E279" t="s">
        <v>20</v>
      </c>
      <c r="F279" t="s">
        <v>14</v>
      </c>
      <c r="G279" t="s">
        <v>21</v>
      </c>
      <c r="H279" t="s">
        <v>26</v>
      </c>
      <c r="I279" t="s">
        <v>17</v>
      </c>
      <c r="J279" t="s">
        <v>28</v>
      </c>
      <c r="K279">
        <v>20</v>
      </c>
    </row>
    <row r="280" spans="1:11" x14ac:dyDescent="0.3">
      <c r="A280" t="s">
        <v>34</v>
      </c>
      <c r="B280">
        <v>320</v>
      </c>
      <c r="C280" t="s">
        <v>29</v>
      </c>
      <c r="D280">
        <v>400</v>
      </c>
      <c r="E280" t="s">
        <v>20</v>
      </c>
      <c r="F280" t="s">
        <v>32</v>
      </c>
      <c r="G280" t="s">
        <v>25</v>
      </c>
      <c r="H280" t="s">
        <v>16</v>
      </c>
      <c r="I280" t="s">
        <v>27</v>
      </c>
      <c r="J280" t="s">
        <v>23</v>
      </c>
      <c r="K280">
        <v>35</v>
      </c>
    </row>
    <row r="281" spans="1:11" x14ac:dyDescent="0.3">
      <c r="A281" t="s">
        <v>11</v>
      </c>
      <c r="B281">
        <v>280</v>
      </c>
      <c r="C281" t="s">
        <v>19</v>
      </c>
      <c r="D281">
        <v>350</v>
      </c>
      <c r="E281" t="s">
        <v>20</v>
      </c>
      <c r="F281" t="s">
        <v>14</v>
      </c>
      <c r="G281" t="s">
        <v>25</v>
      </c>
      <c r="H281" t="s">
        <v>26</v>
      </c>
      <c r="I281" t="s">
        <v>27</v>
      </c>
      <c r="J281" t="s">
        <v>28</v>
      </c>
      <c r="K281">
        <v>20</v>
      </c>
    </row>
    <row r="282" spans="1:11" x14ac:dyDescent="0.3">
      <c r="A282" t="s">
        <v>11</v>
      </c>
      <c r="B282">
        <v>207</v>
      </c>
      <c r="C282" t="s">
        <v>12</v>
      </c>
      <c r="D282">
        <v>280</v>
      </c>
      <c r="E282" t="s">
        <v>20</v>
      </c>
      <c r="F282" t="s">
        <v>14</v>
      </c>
      <c r="G282" t="s">
        <v>21</v>
      </c>
      <c r="H282" t="s">
        <v>26</v>
      </c>
      <c r="I282" t="s">
        <v>22</v>
      </c>
      <c r="J282" t="s">
        <v>23</v>
      </c>
      <c r="K282">
        <v>20</v>
      </c>
    </row>
    <row r="283" spans="1:11" x14ac:dyDescent="0.3">
      <c r="A283" t="s">
        <v>31</v>
      </c>
      <c r="B283">
        <v>275</v>
      </c>
      <c r="C283" t="s">
        <v>12</v>
      </c>
      <c r="D283">
        <v>388</v>
      </c>
      <c r="E283" t="s">
        <v>20</v>
      </c>
      <c r="F283" t="s">
        <v>14</v>
      </c>
      <c r="G283" t="s">
        <v>21</v>
      </c>
      <c r="H283" t="s">
        <v>26</v>
      </c>
      <c r="I283" t="s">
        <v>22</v>
      </c>
      <c r="J283" t="s">
        <v>18</v>
      </c>
      <c r="K283">
        <v>16</v>
      </c>
    </row>
    <row r="284" spans="1:11" x14ac:dyDescent="0.3">
      <c r="A284" t="s">
        <v>24</v>
      </c>
      <c r="B284">
        <v>400</v>
      </c>
      <c r="C284" t="s">
        <v>29</v>
      </c>
      <c r="D284">
        <v>350</v>
      </c>
      <c r="E284" t="s">
        <v>13</v>
      </c>
      <c r="F284" t="s">
        <v>14</v>
      </c>
      <c r="G284" t="s">
        <v>25</v>
      </c>
      <c r="H284" t="s">
        <v>30</v>
      </c>
      <c r="I284" t="s">
        <v>17</v>
      </c>
      <c r="J284" t="s">
        <v>23</v>
      </c>
      <c r="K284">
        <v>35</v>
      </c>
    </row>
    <row r="285" spans="1:11" x14ac:dyDescent="0.3">
      <c r="A285" t="s">
        <v>11</v>
      </c>
      <c r="B285">
        <v>250</v>
      </c>
      <c r="C285" t="s">
        <v>29</v>
      </c>
      <c r="D285">
        <v>350</v>
      </c>
      <c r="E285" t="s">
        <v>13</v>
      </c>
      <c r="F285" t="s">
        <v>14</v>
      </c>
      <c r="G285" t="s">
        <v>15</v>
      </c>
      <c r="H285" t="s">
        <v>30</v>
      </c>
      <c r="I285" t="s">
        <v>17</v>
      </c>
      <c r="J285" t="s">
        <v>28</v>
      </c>
      <c r="K285">
        <v>20</v>
      </c>
    </row>
    <row r="286" spans="1:11" x14ac:dyDescent="0.3">
      <c r="A286" t="s">
        <v>11</v>
      </c>
      <c r="B286">
        <v>400</v>
      </c>
      <c r="C286" t="s">
        <v>19</v>
      </c>
      <c r="D286">
        <v>500</v>
      </c>
      <c r="E286" t="s">
        <v>13</v>
      </c>
      <c r="F286" t="s">
        <v>14</v>
      </c>
      <c r="G286" t="s">
        <v>15</v>
      </c>
      <c r="H286" t="s">
        <v>30</v>
      </c>
      <c r="I286" t="s">
        <v>22</v>
      </c>
      <c r="J286" t="s">
        <v>23</v>
      </c>
      <c r="K286">
        <v>40</v>
      </c>
    </row>
    <row r="287" spans="1:11" x14ac:dyDescent="0.3">
      <c r="A287" t="s">
        <v>31</v>
      </c>
      <c r="B287">
        <v>350</v>
      </c>
      <c r="C287" t="s">
        <v>19</v>
      </c>
      <c r="D287">
        <v>450</v>
      </c>
      <c r="E287" t="s">
        <v>20</v>
      </c>
      <c r="F287" t="s">
        <v>14</v>
      </c>
      <c r="G287" t="s">
        <v>15</v>
      </c>
      <c r="H287" t="s">
        <v>26</v>
      </c>
      <c r="I287" t="s">
        <v>22</v>
      </c>
      <c r="J287" t="s">
        <v>23</v>
      </c>
      <c r="K287">
        <v>30</v>
      </c>
    </row>
    <row r="288" spans="1:11" x14ac:dyDescent="0.3">
      <c r="A288" t="s">
        <v>34</v>
      </c>
      <c r="B288">
        <v>300</v>
      </c>
      <c r="C288" t="s">
        <v>29</v>
      </c>
      <c r="D288">
        <v>400</v>
      </c>
      <c r="E288" t="s">
        <v>20</v>
      </c>
      <c r="F288" t="s">
        <v>14</v>
      </c>
      <c r="G288" t="s">
        <v>15</v>
      </c>
      <c r="H288" t="s">
        <v>26</v>
      </c>
      <c r="I288" t="s">
        <v>27</v>
      </c>
      <c r="J288" t="s">
        <v>18</v>
      </c>
      <c r="K288">
        <v>20</v>
      </c>
    </row>
    <row r="289" spans="1:11" x14ac:dyDescent="0.3">
      <c r="A289" t="s">
        <v>11</v>
      </c>
      <c r="B289">
        <v>350</v>
      </c>
      <c r="C289" t="s">
        <v>19</v>
      </c>
      <c r="D289">
        <v>450</v>
      </c>
      <c r="E289" t="s">
        <v>20</v>
      </c>
      <c r="F289" t="s">
        <v>14</v>
      </c>
      <c r="G289" t="s">
        <v>21</v>
      </c>
      <c r="H289" t="s">
        <v>30</v>
      </c>
      <c r="I289" t="s">
        <v>22</v>
      </c>
      <c r="J289" t="s">
        <v>28</v>
      </c>
      <c r="K289">
        <v>25</v>
      </c>
    </row>
    <row r="290" spans="1:11" x14ac:dyDescent="0.3">
      <c r="A290" t="s">
        <v>34</v>
      </c>
      <c r="B290">
        <v>250</v>
      </c>
      <c r="C290" t="s">
        <v>19</v>
      </c>
      <c r="D290">
        <v>350</v>
      </c>
      <c r="E290" t="s">
        <v>20</v>
      </c>
      <c r="F290" t="s">
        <v>14</v>
      </c>
      <c r="G290" t="s">
        <v>15</v>
      </c>
      <c r="H290" t="s">
        <v>16</v>
      </c>
      <c r="I290" t="s">
        <v>27</v>
      </c>
      <c r="J290" t="s">
        <v>28</v>
      </c>
      <c r="K290">
        <v>20</v>
      </c>
    </row>
    <row r="291" spans="1:11" x14ac:dyDescent="0.3">
      <c r="A291" t="s">
        <v>31</v>
      </c>
      <c r="B291">
        <v>320</v>
      </c>
      <c r="C291" t="s">
        <v>19</v>
      </c>
      <c r="D291">
        <v>400</v>
      </c>
      <c r="E291" t="s">
        <v>20</v>
      </c>
      <c r="F291" t="s">
        <v>14</v>
      </c>
      <c r="G291" t="s">
        <v>15</v>
      </c>
      <c r="H291" t="s">
        <v>30</v>
      </c>
      <c r="I291" t="s">
        <v>17</v>
      </c>
      <c r="J291" t="s">
        <v>23</v>
      </c>
      <c r="K291">
        <v>35</v>
      </c>
    </row>
    <row r="292" spans="1:11" x14ac:dyDescent="0.3">
      <c r="A292" t="s">
        <v>34</v>
      </c>
      <c r="B292">
        <v>292</v>
      </c>
      <c r="C292" t="s">
        <v>29</v>
      </c>
      <c r="D292">
        <v>470</v>
      </c>
      <c r="E292" t="s">
        <v>20</v>
      </c>
      <c r="F292" t="s">
        <v>14</v>
      </c>
      <c r="G292" t="s">
        <v>25</v>
      </c>
      <c r="H292" t="s">
        <v>30</v>
      </c>
      <c r="I292" t="s">
        <v>22</v>
      </c>
      <c r="J292" t="s">
        <v>23</v>
      </c>
      <c r="K292">
        <v>50</v>
      </c>
    </row>
    <row r="293" spans="1:11" x14ac:dyDescent="0.3">
      <c r="A293" t="s">
        <v>35</v>
      </c>
      <c r="B293">
        <v>350</v>
      </c>
      <c r="C293" t="s">
        <v>19</v>
      </c>
      <c r="D293">
        <v>450</v>
      </c>
      <c r="E293" t="s">
        <v>13</v>
      </c>
      <c r="F293" t="s">
        <v>14</v>
      </c>
      <c r="G293" t="s">
        <v>15</v>
      </c>
      <c r="H293" t="s">
        <v>26</v>
      </c>
      <c r="I293" t="s">
        <v>22</v>
      </c>
      <c r="J293" t="s">
        <v>18</v>
      </c>
      <c r="K293">
        <v>20</v>
      </c>
    </row>
    <row r="294" spans="1:11" x14ac:dyDescent="0.3">
      <c r="A294" t="s">
        <v>24</v>
      </c>
      <c r="B294">
        <v>320</v>
      </c>
      <c r="C294" t="s">
        <v>29</v>
      </c>
      <c r="D294">
        <v>400</v>
      </c>
      <c r="E294" t="s">
        <v>13</v>
      </c>
      <c r="F294" t="s">
        <v>14</v>
      </c>
      <c r="G294" t="s">
        <v>21</v>
      </c>
      <c r="H294" t="s">
        <v>16</v>
      </c>
      <c r="I294" t="s">
        <v>27</v>
      </c>
      <c r="J294" t="s">
        <v>23</v>
      </c>
      <c r="K294">
        <v>30</v>
      </c>
    </row>
    <row r="295" spans="1:11" x14ac:dyDescent="0.3">
      <c r="A295" t="s">
        <v>31</v>
      </c>
      <c r="B295">
        <v>472</v>
      </c>
      <c r="C295" t="s">
        <v>19</v>
      </c>
      <c r="D295">
        <v>489</v>
      </c>
      <c r="E295" t="s">
        <v>20</v>
      </c>
      <c r="F295" t="s">
        <v>14</v>
      </c>
      <c r="G295" t="s">
        <v>25</v>
      </c>
      <c r="H295" t="s">
        <v>16</v>
      </c>
      <c r="I295" t="s">
        <v>17</v>
      </c>
      <c r="J295" t="s">
        <v>18</v>
      </c>
      <c r="K295">
        <v>36</v>
      </c>
    </row>
    <row r="296" spans="1:11" x14ac:dyDescent="0.3">
      <c r="A296" t="s">
        <v>11</v>
      </c>
      <c r="B296">
        <v>320</v>
      </c>
      <c r="C296" t="s">
        <v>12</v>
      </c>
      <c r="D296">
        <v>400</v>
      </c>
      <c r="E296" t="s">
        <v>13</v>
      </c>
      <c r="F296" t="s">
        <v>14</v>
      </c>
      <c r="G296" t="s">
        <v>21</v>
      </c>
      <c r="H296" t="s">
        <v>26</v>
      </c>
      <c r="I296" t="s">
        <v>17</v>
      </c>
      <c r="J296" t="s">
        <v>18</v>
      </c>
      <c r="K296">
        <v>15</v>
      </c>
    </row>
    <row r="297" spans="1:11" x14ac:dyDescent="0.3">
      <c r="A297" t="s">
        <v>31</v>
      </c>
      <c r="B297">
        <v>320</v>
      </c>
      <c r="C297" t="s">
        <v>29</v>
      </c>
      <c r="D297">
        <v>400</v>
      </c>
      <c r="E297" t="s">
        <v>13</v>
      </c>
      <c r="F297" t="s">
        <v>14</v>
      </c>
      <c r="G297" t="s">
        <v>15</v>
      </c>
      <c r="H297" t="s">
        <v>16</v>
      </c>
      <c r="I297" t="s">
        <v>27</v>
      </c>
      <c r="J297" t="s">
        <v>23</v>
      </c>
      <c r="K297">
        <v>35</v>
      </c>
    </row>
    <row r="298" spans="1:11" x14ac:dyDescent="0.3">
      <c r="A298" t="s">
        <v>11</v>
      </c>
      <c r="B298">
        <v>453</v>
      </c>
      <c r="C298" t="s">
        <v>29</v>
      </c>
      <c r="D298">
        <v>484</v>
      </c>
      <c r="E298" t="s">
        <v>13</v>
      </c>
      <c r="F298" t="s">
        <v>14</v>
      </c>
      <c r="G298" t="s">
        <v>25</v>
      </c>
      <c r="H298" t="s">
        <v>30</v>
      </c>
      <c r="I298" t="s">
        <v>17</v>
      </c>
      <c r="J298" t="s">
        <v>23</v>
      </c>
      <c r="K298">
        <v>54</v>
      </c>
    </row>
    <row r="299" spans="1:11" x14ac:dyDescent="0.3">
      <c r="A299" t="s">
        <v>35</v>
      </c>
      <c r="B299">
        <v>290</v>
      </c>
      <c r="C299" t="s">
        <v>29</v>
      </c>
      <c r="D299">
        <v>374</v>
      </c>
      <c r="E299" t="s">
        <v>20</v>
      </c>
      <c r="F299" t="s">
        <v>14</v>
      </c>
      <c r="G299" t="s">
        <v>15</v>
      </c>
      <c r="H299" t="s">
        <v>26</v>
      </c>
      <c r="I299" t="s">
        <v>17</v>
      </c>
      <c r="J299" t="s">
        <v>18</v>
      </c>
      <c r="K299">
        <v>27</v>
      </c>
    </row>
    <row r="300" spans="1:11" x14ac:dyDescent="0.3">
      <c r="A300" t="s">
        <v>35</v>
      </c>
      <c r="B300">
        <v>350</v>
      </c>
      <c r="C300" t="s">
        <v>19</v>
      </c>
      <c r="D300">
        <v>450</v>
      </c>
      <c r="E300" t="s">
        <v>20</v>
      </c>
      <c r="F300" t="s">
        <v>14</v>
      </c>
      <c r="G300" t="s">
        <v>25</v>
      </c>
      <c r="H300" t="s">
        <v>30</v>
      </c>
      <c r="I300" t="s">
        <v>27</v>
      </c>
      <c r="J300" t="s">
        <v>23</v>
      </c>
      <c r="K300">
        <v>35</v>
      </c>
    </row>
    <row r="301" spans="1:11" x14ac:dyDescent="0.3">
      <c r="A301" t="s">
        <v>31</v>
      </c>
      <c r="B301">
        <v>280</v>
      </c>
      <c r="C301" t="s">
        <v>33</v>
      </c>
      <c r="D301">
        <v>350</v>
      </c>
      <c r="E301" t="s">
        <v>20</v>
      </c>
      <c r="F301" t="s">
        <v>14</v>
      </c>
      <c r="G301" t="s">
        <v>21</v>
      </c>
      <c r="H301" t="s">
        <v>26</v>
      </c>
      <c r="I301" t="s">
        <v>27</v>
      </c>
      <c r="J301" t="s">
        <v>28</v>
      </c>
      <c r="K301">
        <v>20</v>
      </c>
    </row>
    <row r="302" spans="1:11" x14ac:dyDescent="0.3">
      <c r="A302" t="s">
        <v>31</v>
      </c>
      <c r="B302">
        <v>220</v>
      </c>
      <c r="C302" t="s">
        <v>19</v>
      </c>
      <c r="D302">
        <v>300</v>
      </c>
      <c r="E302" t="s">
        <v>20</v>
      </c>
      <c r="F302" t="s">
        <v>14</v>
      </c>
      <c r="G302" t="s">
        <v>15</v>
      </c>
      <c r="H302" t="s">
        <v>26</v>
      </c>
      <c r="I302" t="s">
        <v>22</v>
      </c>
      <c r="J302" t="s">
        <v>28</v>
      </c>
      <c r="K302">
        <v>15</v>
      </c>
    </row>
    <row r="303" spans="1:11" x14ac:dyDescent="0.3">
      <c r="A303" t="s">
        <v>35</v>
      </c>
      <c r="B303">
        <v>280</v>
      </c>
      <c r="C303" t="s">
        <v>12</v>
      </c>
      <c r="D303">
        <v>400</v>
      </c>
      <c r="E303" t="s">
        <v>20</v>
      </c>
      <c r="F303" t="s">
        <v>14</v>
      </c>
      <c r="G303" t="s">
        <v>15</v>
      </c>
      <c r="H303" t="s">
        <v>16</v>
      </c>
      <c r="I303" t="s">
        <v>17</v>
      </c>
      <c r="J303" t="s">
        <v>28</v>
      </c>
      <c r="K303">
        <v>25</v>
      </c>
    </row>
    <row r="304" spans="1:11" x14ac:dyDescent="0.3">
      <c r="A304" t="s">
        <v>34</v>
      </c>
      <c r="B304">
        <v>250</v>
      </c>
      <c r="C304" t="s">
        <v>29</v>
      </c>
      <c r="D304">
        <v>350</v>
      </c>
      <c r="E304" t="s">
        <v>20</v>
      </c>
      <c r="F304" t="s">
        <v>14</v>
      </c>
      <c r="G304" t="s">
        <v>25</v>
      </c>
      <c r="H304" t="s">
        <v>26</v>
      </c>
      <c r="I304" t="s">
        <v>27</v>
      </c>
      <c r="J304" t="s">
        <v>23</v>
      </c>
      <c r="K304">
        <v>30</v>
      </c>
    </row>
    <row r="305" spans="1:11" x14ac:dyDescent="0.3">
      <c r="A305" t="s">
        <v>31</v>
      </c>
      <c r="B305">
        <v>320</v>
      </c>
      <c r="C305" t="s">
        <v>12</v>
      </c>
      <c r="D305">
        <v>400</v>
      </c>
      <c r="E305" t="s">
        <v>13</v>
      </c>
      <c r="F305" t="s">
        <v>14</v>
      </c>
      <c r="G305" t="s">
        <v>25</v>
      </c>
      <c r="H305" t="s">
        <v>26</v>
      </c>
      <c r="I305" t="s">
        <v>22</v>
      </c>
      <c r="J305" t="s">
        <v>28</v>
      </c>
      <c r="K305">
        <v>20</v>
      </c>
    </row>
    <row r="306" spans="1:11" x14ac:dyDescent="0.3">
      <c r="A306" t="s">
        <v>11</v>
      </c>
      <c r="B306">
        <v>350</v>
      </c>
      <c r="C306" t="s">
        <v>29</v>
      </c>
      <c r="D306">
        <v>450</v>
      </c>
      <c r="E306" t="s">
        <v>13</v>
      </c>
      <c r="F306" t="s">
        <v>14</v>
      </c>
      <c r="G306" t="s">
        <v>21</v>
      </c>
      <c r="H306" t="s">
        <v>30</v>
      </c>
      <c r="I306" t="s">
        <v>22</v>
      </c>
      <c r="J306" t="s">
        <v>28</v>
      </c>
      <c r="K306">
        <v>25</v>
      </c>
    </row>
    <row r="307" spans="1:11" x14ac:dyDescent="0.3">
      <c r="A307" t="s">
        <v>24</v>
      </c>
      <c r="B307">
        <v>267</v>
      </c>
      <c r="C307" t="s">
        <v>29</v>
      </c>
      <c r="D307">
        <v>393</v>
      </c>
      <c r="E307" t="s">
        <v>20</v>
      </c>
      <c r="F307" t="s">
        <v>14</v>
      </c>
      <c r="G307" t="s">
        <v>25</v>
      </c>
      <c r="H307" t="s">
        <v>30</v>
      </c>
      <c r="I307" t="s">
        <v>27</v>
      </c>
      <c r="J307" t="s">
        <v>18</v>
      </c>
      <c r="K307">
        <v>24</v>
      </c>
    </row>
    <row r="308" spans="1:11" x14ac:dyDescent="0.3">
      <c r="A308" t="s">
        <v>34</v>
      </c>
      <c r="B308">
        <v>450</v>
      </c>
      <c r="C308" t="s">
        <v>12</v>
      </c>
      <c r="D308">
        <v>500</v>
      </c>
      <c r="E308" t="s">
        <v>20</v>
      </c>
      <c r="F308" t="s">
        <v>14</v>
      </c>
      <c r="G308" t="s">
        <v>25</v>
      </c>
      <c r="H308" t="s">
        <v>26</v>
      </c>
      <c r="I308" t="s">
        <v>17</v>
      </c>
      <c r="J308" t="s">
        <v>23</v>
      </c>
      <c r="K308">
        <v>30</v>
      </c>
    </row>
    <row r="309" spans="1:11" x14ac:dyDescent="0.3">
      <c r="A309" t="s">
        <v>11</v>
      </c>
      <c r="B309">
        <v>220</v>
      </c>
      <c r="C309" t="s">
        <v>29</v>
      </c>
      <c r="D309">
        <v>300</v>
      </c>
      <c r="E309" t="s">
        <v>13</v>
      </c>
      <c r="F309" t="s">
        <v>14</v>
      </c>
      <c r="G309" t="s">
        <v>25</v>
      </c>
      <c r="H309" t="s">
        <v>26</v>
      </c>
      <c r="I309" t="s">
        <v>27</v>
      </c>
      <c r="J309" t="s">
        <v>28</v>
      </c>
      <c r="K309">
        <v>20</v>
      </c>
    </row>
    <row r="310" spans="1:11" x14ac:dyDescent="0.3">
      <c r="A310" t="s">
        <v>11</v>
      </c>
      <c r="B310">
        <v>300</v>
      </c>
      <c r="C310" t="s">
        <v>29</v>
      </c>
      <c r="D310">
        <v>400</v>
      </c>
      <c r="E310" t="s">
        <v>13</v>
      </c>
      <c r="F310" t="s">
        <v>14</v>
      </c>
      <c r="G310" t="s">
        <v>25</v>
      </c>
      <c r="H310" t="s">
        <v>26</v>
      </c>
      <c r="I310" t="s">
        <v>27</v>
      </c>
      <c r="J310" t="s">
        <v>28</v>
      </c>
      <c r="K310">
        <v>25</v>
      </c>
    </row>
    <row r="311" spans="1:11" x14ac:dyDescent="0.3">
      <c r="A311" t="s">
        <v>31</v>
      </c>
      <c r="B311">
        <v>320</v>
      </c>
      <c r="C311" t="s">
        <v>19</v>
      </c>
      <c r="D311">
        <v>400</v>
      </c>
      <c r="E311" t="s">
        <v>20</v>
      </c>
      <c r="F311" t="s">
        <v>32</v>
      </c>
      <c r="G311" t="s">
        <v>21</v>
      </c>
      <c r="H311" t="s">
        <v>16</v>
      </c>
      <c r="I311" t="s">
        <v>27</v>
      </c>
      <c r="J311" t="s">
        <v>23</v>
      </c>
      <c r="K311">
        <v>30</v>
      </c>
    </row>
    <row r="312" spans="1:11" x14ac:dyDescent="0.3">
      <c r="A312" t="s">
        <v>11</v>
      </c>
      <c r="B312">
        <v>400</v>
      </c>
      <c r="C312" t="s">
        <v>12</v>
      </c>
      <c r="D312">
        <v>500</v>
      </c>
      <c r="E312" t="s">
        <v>13</v>
      </c>
      <c r="F312" t="s">
        <v>14</v>
      </c>
      <c r="G312" t="s">
        <v>25</v>
      </c>
      <c r="H312" t="s">
        <v>30</v>
      </c>
      <c r="I312" t="s">
        <v>27</v>
      </c>
      <c r="J312" t="s">
        <v>23</v>
      </c>
      <c r="K312">
        <v>40</v>
      </c>
    </row>
    <row r="313" spans="1:11" x14ac:dyDescent="0.3">
      <c r="A313" t="s">
        <v>11</v>
      </c>
      <c r="B313">
        <v>220</v>
      </c>
      <c r="C313" t="s">
        <v>33</v>
      </c>
      <c r="D313">
        <v>300</v>
      </c>
      <c r="E313" t="s">
        <v>20</v>
      </c>
      <c r="F313" t="s">
        <v>14</v>
      </c>
      <c r="G313" t="s">
        <v>21</v>
      </c>
      <c r="H313" t="s">
        <v>26</v>
      </c>
      <c r="I313" t="s">
        <v>22</v>
      </c>
      <c r="J313" t="s">
        <v>28</v>
      </c>
      <c r="K313">
        <v>15</v>
      </c>
    </row>
    <row r="314" spans="1:11" x14ac:dyDescent="0.3">
      <c r="A314" t="s">
        <v>35</v>
      </c>
      <c r="B314">
        <v>400</v>
      </c>
      <c r="C314" t="s">
        <v>12</v>
      </c>
      <c r="D314">
        <v>500</v>
      </c>
      <c r="E314" t="s">
        <v>20</v>
      </c>
      <c r="F314" t="s">
        <v>14</v>
      </c>
      <c r="G314" t="s">
        <v>21</v>
      </c>
      <c r="H314" t="s">
        <v>30</v>
      </c>
      <c r="I314" t="s">
        <v>17</v>
      </c>
      <c r="J314" t="s">
        <v>23</v>
      </c>
      <c r="K314">
        <v>50</v>
      </c>
    </row>
    <row r="315" spans="1:11" x14ac:dyDescent="0.3">
      <c r="A315" t="s">
        <v>31</v>
      </c>
      <c r="B315">
        <v>442</v>
      </c>
      <c r="C315" t="s">
        <v>29</v>
      </c>
      <c r="D315">
        <v>452</v>
      </c>
      <c r="E315" t="s">
        <v>20</v>
      </c>
      <c r="F315" t="s">
        <v>32</v>
      </c>
      <c r="G315" t="s">
        <v>15</v>
      </c>
      <c r="H315" t="s">
        <v>30</v>
      </c>
      <c r="I315" t="s">
        <v>22</v>
      </c>
      <c r="J315" t="s">
        <v>18</v>
      </c>
      <c r="K315">
        <v>32</v>
      </c>
    </row>
    <row r="316" spans="1:11" x14ac:dyDescent="0.3">
      <c r="A316" t="s">
        <v>34</v>
      </c>
      <c r="B316">
        <v>247</v>
      </c>
      <c r="C316" t="s">
        <v>19</v>
      </c>
      <c r="D316">
        <v>348</v>
      </c>
      <c r="E316" t="s">
        <v>20</v>
      </c>
      <c r="F316" t="s">
        <v>14</v>
      </c>
      <c r="G316" t="s">
        <v>15</v>
      </c>
      <c r="H316" t="s">
        <v>26</v>
      </c>
      <c r="I316" t="s">
        <v>17</v>
      </c>
      <c r="J316" t="s">
        <v>28</v>
      </c>
      <c r="K316">
        <v>16</v>
      </c>
    </row>
    <row r="317" spans="1:11" x14ac:dyDescent="0.3">
      <c r="A317" t="s">
        <v>34</v>
      </c>
      <c r="B317">
        <v>380</v>
      </c>
      <c r="C317" t="s">
        <v>19</v>
      </c>
      <c r="D317">
        <v>400</v>
      </c>
      <c r="E317" t="s">
        <v>20</v>
      </c>
      <c r="F317" t="s">
        <v>14</v>
      </c>
      <c r="G317" t="s">
        <v>15</v>
      </c>
      <c r="H317" t="s">
        <v>26</v>
      </c>
      <c r="I317" t="s">
        <v>27</v>
      </c>
      <c r="J317" t="s">
        <v>28</v>
      </c>
      <c r="K317">
        <v>25</v>
      </c>
    </row>
    <row r="318" spans="1:11" x14ac:dyDescent="0.3">
      <c r="A318" t="s">
        <v>31</v>
      </c>
      <c r="B318">
        <v>320</v>
      </c>
      <c r="C318" t="s">
        <v>29</v>
      </c>
      <c r="D318">
        <v>400</v>
      </c>
      <c r="E318" t="s">
        <v>20</v>
      </c>
      <c r="F318" t="s">
        <v>14</v>
      </c>
      <c r="G318" t="s">
        <v>21</v>
      </c>
      <c r="H318" t="s">
        <v>30</v>
      </c>
      <c r="I318" t="s">
        <v>22</v>
      </c>
      <c r="J318" t="s">
        <v>23</v>
      </c>
      <c r="K318">
        <v>35</v>
      </c>
    </row>
    <row r="319" spans="1:11" x14ac:dyDescent="0.3">
      <c r="A319" t="s">
        <v>11</v>
      </c>
      <c r="B319">
        <v>290</v>
      </c>
      <c r="C319" t="s">
        <v>33</v>
      </c>
      <c r="D319">
        <v>374</v>
      </c>
      <c r="E319" t="s">
        <v>13</v>
      </c>
      <c r="F319" t="s">
        <v>14</v>
      </c>
      <c r="G319" t="s">
        <v>15</v>
      </c>
      <c r="H319" t="s">
        <v>26</v>
      </c>
      <c r="I319" t="s">
        <v>27</v>
      </c>
      <c r="J319" t="s">
        <v>18</v>
      </c>
      <c r="K319">
        <v>27</v>
      </c>
    </row>
    <row r="320" spans="1:11" x14ac:dyDescent="0.3">
      <c r="A320" t="s">
        <v>31</v>
      </c>
      <c r="B320">
        <v>320</v>
      </c>
      <c r="C320" t="s">
        <v>19</v>
      </c>
      <c r="D320">
        <v>400</v>
      </c>
      <c r="E320" t="s">
        <v>20</v>
      </c>
      <c r="F320" t="s">
        <v>14</v>
      </c>
      <c r="G320" t="s">
        <v>25</v>
      </c>
      <c r="H320" t="s">
        <v>30</v>
      </c>
      <c r="I320" t="s">
        <v>22</v>
      </c>
      <c r="J320" t="s">
        <v>23</v>
      </c>
      <c r="K320">
        <v>40</v>
      </c>
    </row>
    <row r="321" spans="1:11" x14ac:dyDescent="0.3">
      <c r="A321" t="s">
        <v>24</v>
      </c>
      <c r="B321">
        <v>438</v>
      </c>
      <c r="C321" t="s">
        <v>19</v>
      </c>
      <c r="D321">
        <v>493</v>
      </c>
      <c r="E321" t="s">
        <v>13</v>
      </c>
      <c r="F321" t="s">
        <v>14</v>
      </c>
      <c r="G321" t="s">
        <v>21</v>
      </c>
      <c r="H321" t="s">
        <v>30</v>
      </c>
      <c r="I321" t="s">
        <v>22</v>
      </c>
      <c r="J321" t="s">
        <v>23</v>
      </c>
      <c r="K321">
        <v>33</v>
      </c>
    </row>
    <row r="322" spans="1:11" x14ac:dyDescent="0.3">
      <c r="A322" t="s">
        <v>35</v>
      </c>
      <c r="B322">
        <v>280</v>
      </c>
      <c r="C322" t="s">
        <v>19</v>
      </c>
      <c r="D322">
        <v>350</v>
      </c>
      <c r="E322" t="s">
        <v>20</v>
      </c>
      <c r="F322" t="s">
        <v>14</v>
      </c>
      <c r="G322" t="s">
        <v>25</v>
      </c>
      <c r="H322" t="s">
        <v>26</v>
      </c>
      <c r="I322" t="s">
        <v>17</v>
      </c>
      <c r="J322" t="s">
        <v>18</v>
      </c>
      <c r="K322">
        <v>15</v>
      </c>
    </row>
    <row r="323" spans="1:11" x14ac:dyDescent="0.3">
      <c r="A323" t="s">
        <v>35</v>
      </c>
      <c r="B323">
        <v>280</v>
      </c>
      <c r="C323" t="s">
        <v>33</v>
      </c>
      <c r="D323">
        <v>350</v>
      </c>
      <c r="E323" t="s">
        <v>20</v>
      </c>
      <c r="F323" t="s">
        <v>14</v>
      </c>
      <c r="G323" t="s">
        <v>21</v>
      </c>
      <c r="H323" t="s">
        <v>26</v>
      </c>
      <c r="I323" t="s">
        <v>27</v>
      </c>
      <c r="J323" t="s">
        <v>18</v>
      </c>
      <c r="K323">
        <v>20</v>
      </c>
    </row>
    <row r="324" spans="1:11" x14ac:dyDescent="0.3">
      <c r="A324" t="s">
        <v>35</v>
      </c>
      <c r="B324">
        <v>280</v>
      </c>
      <c r="C324" t="s">
        <v>29</v>
      </c>
      <c r="D324">
        <v>350</v>
      </c>
      <c r="E324" t="s">
        <v>20</v>
      </c>
      <c r="F324" t="s">
        <v>14</v>
      </c>
      <c r="G324" t="s">
        <v>15</v>
      </c>
      <c r="H324" t="s">
        <v>26</v>
      </c>
      <c r="I324" t="s">
        <v>17</v>
      </c>
      <c r="J324" t="s">
        <v>28</v>
      </c>
      <c r="K324">
        <v>20</v>
      </c>
    </row>
    <row r="325" spans="1:11" x14ac:dyDescent="0.3">
      <c r="A325" t="s">
        <v>34</v>
      </c>
      <c r="B325">
        <v>400</v>
      </c>
      <c r="C325" t="s">
        <v>19</v>
      </c>
      <c r="D325">
        <v>500</v>
      </c>
      <c r="E325" t="s">
        <v>20</v>
      </c>
      <c r="F325" t="s">
        <v>14</v>
      </c>
      <c r="G325" t="s">
        <v>15</v>
      </c>
      <c r="H325" t="s">
        <v>30</v>
      </c>
      <c r="I325" t="s">
        <v>22</v>
      </c>
      <c r="J325" t="s">
        <v>23</v>
      </c>
      <c r="K325">
        <v>45</v>
      </c>
    </row>
    <row r="326" spans="1:11" x14ac:dyDescent="0.3">
      <c r="A326" t="s">
        <v>34</v>
      </c>
      <c r="B326">
        <v>350</v>
      </c>
      <c r="C326" t="s">
        <v>19</v>
      </c>
      <c r="D326">
        <v>450</v>
      </c>
      <c r="E326" t="s">
        <v>20</v>
      </c>
      <c r="F326" t="s">
        <v>14</v>
      </c>
      <c r="G326" t="s">
        <v>15</v>
      </c>
      <c r="H326" t="s">
        <v>30</v>
      </c>
      <c r="I326" t="s">
        <v>22</v>
      </c>
      <c r="J326" t="s">
        <v>23</v>
      </c>
      <c r="K326">
        <v>35</v>
      </c>
    </row>
    <row r="327" spans="1:11" x14ac:dyDescent="0.3">
      <c r="A327" t="s">
        <v>35</v>
      </c>
      <c r="B327">
        <v>350</v>
      </c>
      <c r="C327" t="s">
        <v>29</v>
      </c>
      <c r="D327">
        <v>450</v>
      </c>
      <c r="E327" t="s">
        <v>20</v>
      </c>
      <c r="F327" t="s">
        <v>32</v>
      </c>
      <c r="G327" t="s">
        <v>25</v>
      </c>
      <c r="H327" t="s">
        <v>30</v>
      </c>
      <c r="I327" t="s">
        <v>17</v>
      </c>
      <c r="J327" t="s">
        <v>28</v>
      </c>
      <c r="K327">
        <v>25</v>
      </c>
    </row>
    <row r="328" spans="1:11" x14ac:dyDescent="0.3">
      <c r="A328" t="s">
        <v>35</v>
      </c>
      <c r="B328">
        <v>220</v>
      </c>
      <c r="C328" t="s">
        <v>29</v>
      </c>
      <c r="D328">
        <v>300</v>
      </c>
      <c r="E328" t="s">
        <v>20</v>
      </c>
      <c r="F328" t="s">
        <v>14</v>
      </c>
      <c r="G328" t="s">
        <v>15</v>
      </c>
      <c r="H328" t="s">
        <v>30</v>
      </c>
      <c r="I328" t="s">
        <v>22</v>
      </c>
      <c r="J328" t="s">
        <v>18</v>
      </c>
      <c r="K328">
        <v>15</v>
      </c>
    </row>
    <row r="329" spans="1:11" x14ac:dyDescent="0.3">
      <c r="A329" t="s">
        <v>35</v>
      </c>
      <c r="B329">
        <v>260</v>
      </c>
      <c r="C329" t="s">
        <v>12</v>
      </c>
      <c r="D329">
        <v>400</v>
      </c>
      <c r="E329" t="s">
        <v>20</v>
      </c>
      <c r="F329" t="s">
        <v>32</v>
      </c>
      <c r="G329" t="s">
        <v>21</v>
      </c>
      <c r="H329" t="s">
        <v>30</v>
      </c>
      <c r="I329" t="s">
        <v>22</v>
      </c>
      <c r="J329" t="s">
        <v>18</v>
      </c>
      <c r="K329">
        <v>20</v>
      </c>
    </row>
    <row r="330" spans="1:11" x14ac:dyDescent="0.3">
      <c r="A330" t="s">
        <v>35</v>
      </c>
      <c r="B330">
        <v>250</v>
      </c>
      <c r="C330" t="s">
        <v>29</v>
      </c>
      <c r="D330">
        <v>350</v>
      </c>
      <c r="E330" t="s">
        <v>20</v>
      </c>
      <c r="F330" t="s">
        <v>14</v>
      </c>
      <c r="G330" t="s">
        <v>15</v>
      </c>
      <c r="H330" t="s">
        <v>26</v>
      </c>
      <c r="I330" t="s">
        <v>22</v>
      </c>
      <c r="J330" t="s">
        <v>28</v>
      </c>
      <c r="K330">
        <v>20</v>
      </c>
    </row>
    <row r="331" spans="1:11" x14ac:dyDescent="0.3">
      <c r="A331" t="s">
        <v>34</v>
      </c>
      <c r="B331">
        <v>412</v>
      </c>
      <c r="C331" t="s">
        <v>33</v>
      </c>
      <c r="D331">
        <v>478</v>
      </c>
      <c r="E331" t="s">
        <v>20</v>
      </c>
      <c r="F331" t="s">
        <v>14</v>
      </c>
      <c r="G331" t="s">
        <v>21</v>
      </c>
      <c r="H331" t="s">
        <v>30</v>
      </c>
      <c r="I331" t="s">
        <v>22</v>
      </c>
      <c r="J331" t="s">
        <v>18</v>
      </c>
      <c r="K331">
        <v>38</v>
      </c>
    </row>
    <row r="332" spans="1:11" x14ac:dyDescent="0.3">
      <c r="A332" t="s">
        <v>35</v>
      </c>
      <c r="B332">
        <v>320</v>
      </c>
      <c r="C332" t="s">
        <v>33</v>
      </c>
      <c r="D332">
        <v>400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  <c r="J332" t="s">
        <v>28</v>
      </c>
      <c r="K332">
        <v>25</v>
      </c>
    </row>
    <row r="333" spans="1:11" x14ac:dyDescent="0.3">
      <c r="A333" t="s">
        <v>11</v>
      </c>
      <c r="B333">
        <v>230</v>
      </c>
      <c r="C333" t="s">
        <v>12</v>
      </c>
      <c r="D333">
        <v>500</v>
      </c>
      <c r="E333" t="s">
        <v>13</v>
      </c>
      <c r="F333" t="s">
        <v>14</v>
      </c>
      <c r="G333" t="s">
        <v>15</v>
      </c>
      <c r="H333" t="s">
        <v>30</v>
      </c>
      <c r="I333" t="s">
        <v>17</v>
      </c>
      <c r="J333" t="s">
        <v>28</v>
      </c>
      <c r="K333">
        <v>30</v>
      </c>
    </row>
    <row r="334" spans="1:11" x14ac:dyDescent="0.3">
      <c r="A334" t="s">
        <v>34</v>
      </c>
      <c r="B334">
        <v>350</v>
      </c>
      <c r="C334" t="s">
        <v>19</v>
      </c>
      <c r="D334">
        <v>450</v>
      </c>
      <c r="E334" t="s">
        <v>20</v>
      </c>
      <c r="F334" t="s">
        <v>14</v>
      </c>
      <c r="G334" t="s">
        <v>25</v>
      </c>
      <c r="H334" t="s">
        <v>26</v>
      </c>
      <c r="I334" t="s">
        <v>22</v>
      </c>
      <c r="J334" t="s">
        <v>23</v>
      </c>
      <c r="K334">
        <v>30</v>
      </c>
    </row>
    <row r="335" spans="1:11" x14ac:dyDescent="0.3">
      <c r="A335" t="s">
        <v>34</v>
      </c>
      <c r="B335">
        <v>302</v>
      </c>
      <c r="C335" t="s">
        <v>12</v>
      </c>
      <c r="D335">
        <v>371</v>
      </c>
      <c r="E335" t="s">
        <v>20</v>
      </c>
      <c r="F335" t="s">
        <v>14</v>
      </c>
      <c r="G335" t="s">
        <v>15</v>
      </c>
      <c r="H335" t="s">
        <v>16</v>
      </c>
      <c r="I335" t="s">
        <v>22</v>
      </c>
      <c r="J335" t="s">
        <v>18</v>
      </c>
      <c r="K335">
        <v>27</v>
      </c>
    </row>
    <row r="336" spans="1:11" x14ac:dyDescent="0.3">
      <c r="A336" t="s">
        <v>34</v>
      </c>
      <c r="B336">
        <v>488</v>
      </c>
      <c r="C336" t="s">
        <v>12</v>
      </c>
      <c r="D336">
        <v>498</v>
      </c>
      <c r="E336" t="s">
        <v>20</v>
      </c>
      <c r="F336" t="s">
        <v>14</v>
      </c>
      <c r="G336" t="s">
        <v>25</v>
      </c>
      <c r="H336" t="s">
        <v>26</v>
      </c>
      <c r="I336" t="s">
        <v>22</v>
      </c>
      <c r="J336" t="s">
        <v>23</v>
      </c>
      <c r="K336">
        <v>63</v>
      </c>
    </row>
    <row r="337" spans="1:11" x14ac:dyDescent="0.3">
      <c r="A337" t="s">
        <v>24</v>
      </c>
      <c r="B337">
        <v>350</v>
      </c>
      <c r="C337" t="s">
        <v>12</v>
      </c>
      <c r="D337">
        <v>450</v>
      </c>
      <c r="E337" t="s">
        <v>20</v>
      </c>
      <c r="F337" t="s">
        <v>14</v>
      </c>
      <c r="G337" t="s">
        <v>25</v>
      </c>
      <c r="H337" t="s">
        <v>30</v>
      </c>
      <c r="I337" t="s">
        <v>17</v>
      </c>
      <c r="J337" t="s">
        <v>23</v>
      </c>
      <c r="K337">
        <v>35</v>
      </c>
    </row>
    <row r="338" spans="1:11" x14ac:dyDescent="0.3">
      <c r="A338" t="s">
        <v>31</v>
      </c>
      <c r="B338">
        <v>310</v>
      </c>
      <c r="C338" t="s">
        <v>12</v>
      </c>
      <c r="D338">
        <v>450</v>
      </c>
      <c r="E338" t="s">
        <v>20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  <c r="K338">
        <v>25</v>
      </c>
    </row>
    <row r="339" spans="1:11" x14ac:dyDescent="0.3">
      <c r="A339" t="s">
        <v>31</v>
      </c>
      <c r="B339">
        <v>280</v>
      </c>
      <c r="C339" t="s">
        <v>19</v>
      </c>
      <c r="D339">
        <v>350</v>
      </c>
      <c r="E339" t="s">
        <v>13</v>
      </c>
      <c r="F339" t="s">
        <v>14</v>
      </c>
      <c r="G339" t="s">
        <v>25</v>
      </c>
      <c r="H339" t="s">
        <v>26</v>
      </c>
      <c r="I339" t="s">
        <v>27</v>
      </c>
      <c r="J339" t="s">
        <v>28</v>
      </c>
      <c r="K339">
        <v>20</v>
      </c>
    </row>
    <row r="340" spans="1:11" x14ac:dyDescent="0.3">
      <c r="A340" t="s">
        <v>11</v>
      </c>
      <c r="B340">
        <v>250</v>
      </c>
      <c r="C340" t="s">
        <v>29</v>
      </c>
      <c r="D340">
        <v>350</v>
      </c>
      <c r="E340" t="s">
        <v>13</v>
      </c>
      <c r="F340" t="s">
        <v>14</v>
      </c>
      <c r="G340" t="s">
        <v>21</v>
      </c>
      <c r="H340" t="s">
        <v>30</v>
      </c>
      <c r="I340" t="s">
        <v>17</v>
      </c>
      <c r="J340" t="s">
        <v>28</v>
      </c>
      <c r="K340">
        <v>25</v>
      </c>
    </row>
    <row r="341" spans="1:11" x14ac:dyDescent="0.3">
      <c r="A341" t="s">
        <v>11</v>
      </c>
      <c r="B341">
        <v>230</v>
      </c>
      <c r="C341" t="s">
        <v>29</v>
      </c>
      <c r="D341">
        <v>500</v>
      </c>
      <c r="E341" t="s">
        <v>13</v>
      </c>
      <c r="F341" t="s">
        <v>14</v>
      </c>
      <c r="G341" t="s">
        <v>15</v>
      </c>
      <c r="H341" t="s">
        <v>30</v>
      </c>
      <c r="I341" t="s">
        <v>17</v>
      </c>
      <c r="J341" t="s">
        <v>18</v>
      </c>
      <c r="K341">
        <v>20</v>
      </c>
    </row>
    <row r="342" spans="1:11" x14ac:dyDescent="0.3">
      <c r="A342" t="s">
        <v>11</v>
      </c>
      <c r="B342">
        <v>250</v>
      </c>
      <c r="C342" t="s">
        <v>19</v>
      </c>
      <c r="D342">
        <v>350</v>
      </c>
      <c r="E342" t="s">
        <v>13</v>
      </c>
      <c r="F342" t="s">
        <v>14</v>
      </c>
      <c r="G342" t="s">
        <v>21</v>
      </c>
      <c r="H342" t="s">
        <v>26</v>
      </c>
      <c r="I342" t="s">
        <v>22</v>
      </c>
      <c r="J342" t="s">
        <v>28</v>
      </c>
      <c r="K342">
        <v>20</v>
      </c>
    </row>
    <row r="343" spans="1:11" x14ac:dyDescent="0.3">
      <c r="A343" t="s">
        <v>34</v>
      </c>
      <c r="B343">
        <v>350</v>
      </c>
      <c r="C343" t="s">
        <v>33</v>
      </c>
      <c r="D343">
        <v>450</v>
      </c>
      <c r="E343" t="s">
        <v>20</v>
      </c>
      <c r="F343" t="s">
        <v>14</v>
      </c>
      <c r="G343" t="s">
        <v>21</v>
      </c>
      <c r="H343" t="s">
        <v>30</v>
      </c>
      <c r="I343" t="s">
        <v>17</v>
      </c>
      <c r="J343" t="s">
        <v>28</v>
      </c>
      <c r="K343">
        <v>25</v>
      </c>
    </row>
    <row r="344" spans="1:11" x14ac:dyDescent="0.3">
      <c r="A344" t="s">
        <v>35</v>
      </c>
      <c r="B344">
        <v>280</v>
      </c>
      <c r="C344" t="s">
        <v>12</v>
      </c>
      <c r="D344">
        <v>350</v>
      </c>
      <c r="E344" t="s">
        <v>20</v>
      </c>
      <c r="F344" t="s">
        <v>14</v>
      </c>
      <c r="G344" t="s">
        <v>15</v>
      </c>
      <c r="H344" t="s">
        <v>26</v>
      </c>
      <c r="I344" t="s">
        <v>22</v>
      </c>
      <c r="J344" t="s">
        <v>28</v>
      </c>
      <c r="K344">
        <v>20</v>
      </c>
    </row>
    <row r="345" spans="1:11" x14ac:dyDescent="0.3">
      <c r="A345" t="s">
        <v>34</v>
      </c>
      <c r="B345">
        <v>280</v>
      </c>
      <c r="C345" t="s">
        <v>33</v>
      </c>
      <c r="D345">
        <v>350</v>
      </c>
      <c r="E345" t="s">
        <v>20</v>
      </c>
      <c r="F345" t="s">
        <v>14</v>
      </c>
      <c r="G345" t="s">
        <v>15</v>
      </c>
      <c r="H345" t="s">
        <v>26</v>
      </c>
      <c r="I345" t="s">
        <v>27</v>
      </c>
      <c r="J345" t="s">
        <v>28</v>
      </c>
      <c r="K345">
        <v>20</v>
      </c>
    </row>
    <row r="346" spans="1:11" x14ac:dyDescent="0.3">
      <c r="A346" t="s">
        <v>24</v>
      </c>
      <c r="B346">
        <v>208</v>
      </c>
      <c r="C346" t="s">
        <v>33</v>
      </c>
      <c r="D346">
        <v>282</v>
      </c>
      <c r="E346" t="s">
        <v>20</v>
      </c>
      <c r="F346" t="s">
        <v>14</v>
      </c>
      <c r="G346" t="s">
        <v>25</v>
      </c>
      <c r="H346" t="s">
        <v>30</v>
      </c>
      <c r="I346" t="s">
        <v>22</v>
      </c>
      <c r="J346" t="s">
        <v>28</v>
      </c>
      <c r="K346">
        <v>22</v>
      </c>
    </row>
    <row r="347" spans="1:11" x14ac:dyDescent="0.3">
      <c r="A347" t="s">
        <v>35</v>
      </c>
      <c r="B347">
        <v>250</v>
      </c>
      <c r="C347" t="s">
        <v>29</v>
      </c>
      <c r="D347">
        <v>350</v>
      </c>
      <c r="E347" t="s">
        <v>20</v>
      </c>
      <c r="F347" t="s">
        <v>14</v>
      </c>
      <c r="G347" t="s">
        <v>15</v>
      </c>
      <c r="H347" t="s">
        <v>30</v>
      </c>
      <c r="I347" t="s">
        <v>22</v>
      </c>
      <c r="J347" t="s">
        <v>28</v>
      </c>
      <c r="K347">
        <v>20</v>
      </c>
    </row>
    <row r="348" spans="1:11" x14ac:dyDescent="0.3">
      <c r="A348" t="s">
        <v>11</v>
      </c>
      <c r="B348">
        <v>250</v>
      </c>
      <c r="C348" t="s">
        <v>19</v>
      </c>
      <c r="D348">
        <v>350</v>
      </c>
      <c r="E348" t="s">
        <v>20</v>
      </c>
      <c r="F348" t="s">
        <v>14</v>
      </c>
      <c r="G348" t="s">
        <v>25</v>
      </c>
      <c r="H348" t="s">
        <v>30</v>
      </c>
      <c r="I348" t="s">
        <v>22</v>
      </c>
      <c r="J348" t="s">
        <v>28</v>
      </c>
      <c r="K348">
        <v>20</v>
      </c>
    </row>
    <row r="349" spans="1:11" x14ac:dyDescent="0.3">
      <c r="A349" t="s">
        <v>31</v>
      </c>
      <c r="B349">
        <v>260</v>
      </c>
      <c r="C349" t="s">
        <v>29</v>
      </c>
      <c r="D349">
        <v>400</v>
      </c>
      <c r="E349" t="s">
        <v>20</v>
      </c>
      <c r="F349" t="s">
        <v>14</v>
      </c>
      <c r="G349" t="s">
        <v>15</v>
      </c>
      <c r="H349" t="s">
        <v>30</v>
      </c>
      <c r="I349" t="s">
        <v>22</v>
      </c>
      <c r="J349" t="s">
        <v>18</v>
      </c>
      <c r="K349">
        <v>20</v>
      </c>
    </row>
    <row r="350" spans="1:11" x14ac:dyDescent="0.3">
      <c r="A350" t="s">
        <v>11</v>
      </c>
      <c r="B350">
        <v>300</v>
      </c>
      <c r="C350" t="s">
        <v>33</v>
      </c>
      <c r="D350">
        <v>400</v>
      </c>
      <c r="E350" t="s">
        <v>20</v>
      </c>
      <c r="F350" t="s">
        <v>14</v>
      </c>
      <c r="G350" t="s">
        <v>21</v>
      </c>
      <c r="H350" t="s">
        <v>26</v>
      </c>
      <c r="I350" t="s">
        <v>27</v>
      </c>
      <c r="J350" t="s">
        <v>28</v>
      </c>
      <c r="K350">
        <v>15</v>
      </c>
    </row>
    <row r="351" spans="1:11" x14ac:dyDescent="0.3">
      <c r="A351" t="s">
        <v>35</v>
      </c>
      <c r="B351">
        <v>400</v>
      </c>
      <c r="C351" t="s">
        <v>29</v>
      </c>
      <c r="D351">
        <v>400</v>
      </c>
      <c r="E351" t="s">
        <v>20</v>
      </c>
      <c r="F351" t="s">
        <v>14</v>
      </c>
      <c r="G351" t="s">
        <v>25</v>
      </c>
      <c r="H351" t="s">
        <v>30</v>
      </c>
      <c r="I351" t="s">
        <v>17</v>
      </c>
      <c r="J351" t="s">
        <v>23</v>
      </c>
      <c r="K351">
        <v>40</v>
      </c>
    </row>
    <row r="352" spans="1:11" x14ac:dyDescent="0.3">
      <c r="A352" t="s">
        <v>34</v>
      </c>
      <c r="B352">
        <v>400</v>
      </c>
      <c r="C352" t="s">
        <v>19</v>
      </c>
      <c r="D352">
        <v>500</v>
      </c>
      <c r="E352" t="s">
        <v>20</v>
      </c>
      <c r="F352" t="s">
        <v>14</v>
      </c>
      <c r="G352" t="s">
        <v>21</v>
      </c>
      <c r="H352" t="s">
        <v>30</v>
      </c>
      <c r="I352" t="s">
        <v>22</v>
      </c>
      <c r="J352" t="s">
        <v>23</v>
      </c>
      <c r="K352">
        <v>40</v>
      </c>
    </row>
    <row r="353" spans="1:11" x14ac:dyDescent="0.3">
      <c r="A353" t="s">
        <v>11</v>
      </c>
      <c r="B353">
        <v>350</v>
      </c>
      <c r="C353" t="s">
        <v>33</v>
      </c>
      <c r="D353">
        <v>450</v>
      </c>
      <c r="E353" t="s">
        <v>13</v>
      </c>
      <c r="F353" t="s">
        <v>14</v>
      </c>
      <c r="G353" t="s">
        <v>21</v>
      </c>
      <c r="H353" t="s">
        <v>30</v>
      </c>
      <c r="I353" t="s">
        <v>22</v>
      </c>
      <c r="J353" t="s">
        <v>28</v>
      </c>
      <c r="K353">
        <v>25</v>
      </c>
    </row>
    <row r="354" spans="1:11" x14ac:dyDescent="0.3">
      <c r="A354" t="s">
        <v>34</v>
      </c>
      <c r="B354">
        <v>400</v>
      </c>
      <c r="C354" t="s">
        <v>33</v>
      </c>
      <c r="D354">
        <v>500</v>
      </c>
      <c r="E354" t="s">
        <v>20</v>
      </c>
      <c r="F354" t="s">
        <v>14</v>
      </c>
      <c r="G354" t="s">
        <v>21</v>
      </c>
      <c r="H354" t="s">
        <v>26</v>
      </c>
      <c r="I354" t="s">
        <v>27</v>
      </c>
      <c r="J354" t="s">
        <v>23</v>
      </c>
      <c r="K354">
        <v>40</v>
      </c>
    </row>
    <row r="355" spans="1:11" x14ac:dyDescent="0.3">
      <c r="A355" t="s">
        <v>34</v>
      </c>
      <c r="B355">
        <v>320</v>
      </c>
      <c r="C355" t="s">
        <v>12</v>
      </c>
      <c r="D355">
        <v>400</v>
      </c>
      <c r="E355" t="s">
        <v>20</v>
      </c>
      <c r="F355" t="s">
        <v>14</v>
      </c>
      <c r="G355" t="s">
        <v>25</v>
      </c>
      <c r="H355" t="s">
        <v>26</v>
      </c>
      <c r="I355" t="s">
        <v>22</v>
      </c>
      <c r="J355" t="s">
        <v>28</v>
      </c>
      <c r="K355">
        <v>25</v>
      </c>
    </row>
    <row r="356" spans="1:11" x14ac:dyDescent="0.3">
      <c r="A356" t="s">
        <v>34</v>
      </c>
      <c r="B356">
        <v>400</v>
      </c>
      <c r="C356" t="s">
        <v>12</v>
      </c>
      <c r="D356">
        <v>500</v>
      </c>
      <c r="E356" t="s">
        <v>20</v>
      </c>
      <c r="F356" t="s">
        <v>14</v>
      </c>
      <c r="G356" t="s">
        <v>21</v>
      </c>
      <c r="H356" t="s">
        <v>30</v>
      </c>
      <c r="I356" t="s">
        <v>22</v>
      </c>
      <c r="J356" t="s">
        <v>23</v>
      </c>
      <c r="K356">
        <v>50</v>
      </c>
    </row>
    <row r="357" spans="1:11" x14ac:dyDescent="0.3">
      <c r="A357" t="s">
        <v>35</v>
      </c>
      <c r="B357">
        <v>270</v>
      </c>
      <c r="C357" t="s">
        <v>29</v>
      </c>
      <c r="D357">
        <v>400</v>
      </c>
      <c r="E357" t="s">
        <v>20</v>
      </c>
      <c r="F357" t="s">
        <v>14</v>
      </c>
      <c r="G357" t="s">
        <v>21</v>
      </c>
      <c r="H357" t="s">
        <v>30</v>
      </c>
      <c r="I357" t="s">
        <v>22</v>
      </c>
      <c r="J357" t="s">
        <v>23</v>
      </c>
      <c r="K357">
        <v>40</v>
      </c>
    </row>
    <row r="358" spans="1:11" x14ac:dyDescent="0.3">
      <c r="A358" t="s">
        <v>35</v>
      </c>
      <c r="B358">
        <v>220</v>
      </c>
      <c r="C358" t="s">
        <v>29</v>
      </c>
      <c r="D358">
        <v>300</v>
      </c>
      <c r="E358" t="s">
        <v>20</v>
      </c>
      <c r="F358" t="s">
        <v>14</v>
      </c>
      <c r="G358" t="s">
        <v>21</v>
      </c>
      <c r="H358" t="s">
        <v>26</v>
      </c>
      <c r="I358" t="s">
        <v>22</v>
      </c>
      <c r="J358" t="s">
        <v>28</v>
      </c>
      <c r="K358">
        <v>15</v>
      </c>
    </row>
    <row r="359" spans="1:11" x14ac:dyDescent="0.3">
      <c r="A359" t="s">
        <v>35</v>
      </c>
      <c r="B359">
        <v>280</v>
      </c>
      <c r="C359" t="s">
        <v>19</v>
      </c>
      <c r="D359">
        <v>350</v>
      </c>
      <c r="E359" t="s">
        <v>20</v>
      </c>
      <c r="F359" t="s">
        <v>14</v>
      </c>
      <c r="G359" t="s">
        <v>25</v>
      </c>
      <c r="H359" t="s">
        <v>26</v>
      </c>
      <c r="I359" t="s">
        <v>22</v>
      </c>
      <c r="J359" t="s">
        <v>28</v>
      </c>
      <c r="K359">
        <v>20</v>
      </c>
    </row>
    <row r="360" spans="1:11" x14ac:dyDescent="0.3">
      <c r="A360" t="s">
        <v>34</v>
      </c>
      <c r="B360">
        <v>400</v>
      </c>
      <c r="C360" t="s">
        <v>29</v>
      </c>
      <c r="D360">
        <v>500</v>
      </c>
      <c r="E360" t="s">
        <v>20</v>
      </c>
      <c r="F360" t="s">
        <v>14</v>
      </c>
      <c r="G360" t="s">
        <v>15</v>
      </c>
      <c r="H360" t="s">
        <v>30</v>
      </c>
      <c r="I360" t="s">
        <v>22</v>
      </c>
      <c r="J360" t="s">
        <v>23</v>
      </c>
      <c r="K360">
        <v>50</v>
      </c>
    </row>
    <row r="361" spans="1:11" x14ac:dyDescent="0.3">
      <c r="A361" t="s">
        <v>24</v>
      </c>
      <c r="B361">
        <v>220</v>
      </c>
      <c r="C361" t="s">
        <v>12</v>
      </c>
      <c r="D361">
        <v>300</v>
      </c>
      <c r="E361" t="s">
        <v>13</v>
      </c>
      <c r="F361" t="s">
        <v>32</v>
      </c>
      <c r="G361" t="s">
        <v>15</v>
      </c>
      <c r="H361" t="s">
        <v>26</v>
      </c>
      <c r="I361" t="s">
        <v>22</v>
      </c>
      <c r="J361" t="s">
        <v>28</v>
      </c>
      <c r="K361">
        <v>15</v>
      </c>
    </row>
    <row r="362" spans="1:11" x14ac:dyDescent="0.3">
      <c r="A362" t="s">
        <v>34</v>
      </c>
      <c r="B362">
        <v>247</v>
      </c>
      <c r="C362" t="s">
        <v>12</v>
      </c>
      <c r="D362">
        <v>348</v>
      </c>
      <c r="E362" t="s">
        <v>20</v>
      </c>
      <c r="F362" t="s">
        <v>32</v>
      </c>
      <c r="G362" t="s">
        <v>25</v>
      </c>
      <c r="H362" t="s">
        <v>26</v>
      </c>
      <c r="I362" t="s">
        <v>22</v>
      </c>
      <c r="J362" t="s">
        <v>28</v>
      </c>
      <c r="K362">
        <v>16</v>
      </c>
    </row>
    <row r="363" spans="1:11" x14ac:dyDescent="0.3">
      <c r="A363" t="s">
        <v>31</v>
      </c>
      <c r="B363">
        <v>320</v>
      </c>
      <c r="C363" t="s">
        <v>33</v>
      </c>
      <c r="D363">
        <v>400</v>
      </c>
      <c r="E363" t="s">
        <v>13</v>
      </c>
      <c r="F363" t="s">
        <v>32</v>
      </c>
      <c r="G363" t="s">
        <v>21</v>
      </c>
      <c r="H363" t="s">
        <v>16</v>
      </c>
      <c r="I363" t="s">
        <v>27</v>
      </c>
      <c r="J363" t="s">
        <v>23</v>
      </c>
      <c r="K363">
        <v>40</v>
      </c>
    </row>
    <row r="364" spans="1:11" x14ac:dyDescent="0.3">
      <c r="A364" t="s">
        <v>35</v>
      </c>
      <c r="B364">
        <v>320</v>
      </c>
      <c r="C364" t="s">
        <v>19</v>
      </c>
      <c r="D364">
        <v>400</v>
      </c>
      <c r="E364" t="s">
        <v>20</v>
      </c>
      <c r="F364" t="s">
        <v>14</v>
      </c>
      <c r="G364" t="s">
        <v>25</v>
      </c>
      <c r="H364" t="s">
        <v>16</v>
      </c>
      <c r="I364" t="s">
        <v>27</v>
      </c>
      <c r="J364" t="s">
        <v>23</v>
      </c>
      <c r="K364">
        <v>35</v>
      </c>
    </row>
    <row r="365" spans="1:11" x14ac:dyDescent="0.3">
      <c r="A365" t="s">
        <v>31</v>
      </c>
      <c r="B365">
        <v>250</v>
      </c>
      <c r="C365" t="s">
        <v>19</v>
      </c>
      <c r="D365">
        <v>500</v>
      </c>
      <c r="E365" t="s">
        <v>13</v>
      </c>
      <c r="F365" t="s">
        <v>14</v>
      </c>
      <c r="G365" t="s">
        <v>21</v>
      </c>
      <c r="H365" t="s">
        <v>30</v>
      </c>
      <c r="I365" t="s">
        <v>22</v>
      </c>
      <c r="J365" t="s">
        <v>23</v>
      </c>
      <c r="K365">
        <v>40</v>
      </c>
    </row>
    <row r="366" spans="1:11" x14ac:dyDescent="0.3">
      <c r="A366" t="s">
        <v>35</v>
      </c>
      <c r="B366">
        <v>320</v>
      </c>
      <c r="C366" t="s">
        <v>12</v>
      </c>
      <c r="D366">
        <v>400</v>
      </c>
      <c r="E366" t="s">
        <v>20</v>
      </c>
      <c r="F366" t="s">
        <v>14</v>
      </c>
      <c r="G366" t="s">
        <v>21</v>
      </c>
      <c r="H366" t="s">
        <v>16</v>
      </c>
      <c r="I366" t="s">
        <v>17</v>
      </c>
      <c r="J366" t="s">
        <v>23</v>
      </c>
      <c r="K366">
        <v>45</v>
      </c>
    </row>
    <row r="367" spans="1:11" x14ac:dyDescent="0.3">
      <c r="A367" t="s">
        <v>11</v>
      </c>
      <c r="B367">
        <v>220</v>
      </c>
      <c r="C367" t="s">
        <v>19</v>
      </c>
      <c r="D367">
        <v>300</v>
      </c>
      <c r="E367" t="s">
        <v>13</v>
      </c>
      <c r="F367" t="s">
        <v>32</v>
      </c>
      <c r="G367" t="s">
        <v>25</v>
      </c>
      <c r="H367" t="s">
        <v>26</v>
      </c>
      <c r="I367" t="s">
        <v>22</v>
      </c>
      <c r="J367" t="s">
        <v>28</v>
      </c>
      <c r="K367">
        <v>15</v>
      </c>
    </row>
    <row r="368" spans="1:11" x14ac:dyDescent="0.3">
      <c r="A368" t="s">
        <v>35</v>
      </c>
      <c r="B368">
        <v>400</v>
      </c>
      <c r="C368" t="s">
        <v>12</v>
      </c>
      <c r="D368">
        <v>500</v>
      </c>
      <c r="E368" t="s">
        <v>20</v>
      </c>
      <c r="F368" t="s">
        <v>14</v>
      </c>
      <c r="G368" t="s">
        <v>25</v>
      </c>
      <c r="H368" t="s">
        <v>30</v>
      </c>
      <c r="I368" t="s">
        <v>22</v>
      </c>
      <c r="J368" t="s">
        <v>23</v>
      </c>
      <c r="K368">
        <v>45</v>
      </c>
    </row>
    <row r="369" spans="1:11" x14ac:dyDescent="0.3">
      <c r="A369" t="s">
        <v>34</v>
      </c>
      <c r="B369">
        <v>350</v>
      </c>
      <c r="C369" t="s">
        <v>19</v>
      </c>
      <c r="D369">
        <v>450</v>
      </c>
      <c r="E369" t="s">
        <v>20</v>
      </c>
      <c r="F369" t="s">
        <v>14</v>
      </c>
      <c r="G369" t="s">
        <v>15</v>
      </c>
      <c r="H369" t="s">
        <v>30</v>
      </c>
      <c r="I369" t="s">
        <v>22</v>
      </c>
      <c r="J369" t="s">
        <v>23</v>
      </c>
      <c r="K369">
        <v>40</v>
      </c>
    </row>
    <row r="370" spans="1:11" x14ac:dyDescent="0.3">
      <c r="A370" t="s">
        <v>34</v>
      </c>
      <c r="B370">
        <v>280</v>
      </c>
      <c r="C370" t="s">
        <v>33</v>
      </c>
      <c r="D370">
        <v>350</v>
      </c>
      <c r="E370" t="s">
        <v>20</v>
      </c>
      <c r="F370" t="s">
        <v>14</v>
      </c>
      <c r="G370" t="s">
        <v>15</v>
      </c>
      <c r="H370" t="s">
        <v>26</v>
      </c>
      <c r="I370" t="s">
        <v>27</v>
      </c>
      <c r="J370" t="s">
        <v>18</v>
      </c>
      <c r="K370">
        <v>20</v>
      </c>
    </row>
    <row r="371" spans="1:11" x14ac:dyDescent="0.3">
      <c r="A371" t="s">
        <v>35</v>
      </c>
      <c r="B371">
        <v>220</v>
      </c>
      <c r="C371" t="s">
        <v>12</v>
      </c>
      <c r="D371">
        <v>300</v>
      </c>
      <c r="E371" t="s">
        <v>20</v>
      </c>
      <c r="F371" t="s">
        <v>14</v>
      </c>
      <c r="G371" t="s">
        <v>15</v>
      </c>
      <c r="H371" t="s">
        <v>26</v>
      </c>
      <c r="I371" t="s">
        <v>17</v>
      </c>
      <c r="J371" t="s">
        <v>28</v>
      </c>
      <c r="K371">
        <v>15</v>
      </c>
    </row>
    <row r="372" spans="1:11" x14ac:dyDescent="0.3">
      <c r="A372" t="s">
        <v>35</v>
      </c>
      <c r="B372">
        <v>320</v>
      </c>
      <c r="C372" t="s">
        <v>12</v>
      </c>
      <c r="D372">
        <v>400</v>
      </c>
      <c r="E372" t="s">
        <v>20</v>
      </c>
      <c r="F372" t="s">
        <v>14</v>
      </c>
      <c r="G372" t="s">
        <v>15</v>
      </c>
      <c r="H372" t="s">
        <v>26</v>
      </c>
      <c r="I372" t="s">
        <v>27</v>
      </c>
      <c r="J372" t="s">
        <v>28</v>
      </c>
      <c r="K372">
        <v>25</v>
      </c>
    </row>
    <row r="373" spans="1:11" x14ac:dyDescent="0.3">
      <c r="A373" t="s">
        <v>34</v>
      </c>
      <c r="B373">
        <v>247</v>
      </c>
      <c r="C373" t="s">
        <v>12</v>
      </c>
      <c r="D373">
        <v>348</v>
      </c>
      <c r="E373" t="s">
        <v>20</v>
      </c>
      <c r="F373" t="s">
        <v>14</v>
      </c>
      <c r="G373" t="s">
        <v>15</v>
      </c>
      <c r="H373" t="s">
        <v>26</v>
      </c>
      <c r="I373" t="s">
        <v>22</v>
      </c>
      <c r="J373" t="s">
        <v>28</v>
      </c>
      <c r="K373">
        <v>16</v>
      </c>
    </row>
    <row r="374" spans="1:11" x14ac:dyDescent="0.3">
      <c r="A374" t="s">
        <v>35</v>
      </c>
      <c r="B374">
        <v>280</v>
      </c>
      <c r="C374" t="s">
        <v>12</v>
      </c>
      <c r="D374">
        <v>350</v>
      </c>
      <c r="E374" t="s">
        <v>20</v>
      </c>
      <c r="F374" t="s">
        <v>32</v>
      </c>
      <c r="G374" t="s">
        <v>21</v>
      </c>
      <c r="H374" t="s">
        <v>26</v>
      </c>
      <c r="I374" t="s">
        <v>22</v>
      </c>
      <c r="J374" t="s">
        <v>28</v>
      </c>
      <c r="K374">
        <v>20</v>
      </c>
    </row>
    <row r="375" spans="1:11" x14ac:dyDescent="0.3">
      <c r="A375" t="s">
        <v>34</v>
      </c>
      <c r="B375">
        <v>247</v>
      </c>
      <c r="C375" t="s">
        <v>33</v>
      </c>
      <c r="D375">
        <v>348</v>
      </c>
      <c r="E375" t="s">
        <v>20</v>
      </c>
      <c r="F375" t="s">
        <v>14</v>
      </c>
      <c r="G375" t="s">
        <v>25</v>
      </c>
      <c r="H375" t="s">
        <v>26</v>
      </c>
      <c r="I375" t="s">
        <v>22</v>
      </c>
      <c r="J375" t="s">
        <v>28</v>
      </c>
      <c r="K375">
        <v>16</v>
      </c>
    </row>
    <row r="376" spans="1:11" x14ac:dyDescent="0.3">
      <c r="A376" t="s">
        <v>34</v>
      </c>
      <c r="B376">
        <v>230</v>
      </c>
      <c r="C376" t="s">
        <v>29</v>
      </c>
      <c r="D376">
        <v>500</v>
      </c>
      <c r="E376" t="s">
        <v>20</v>
      </c>
      <c r="F376" t="s">
        <v>14</v>
      </c>
      <c r="G376" t="s">
        <v>15</v>
      </c>
      <c r="H376" t="s">
        <v>30</v>
      </c>
      <c r="I376" t="s">
        <v>22</v>
      </c>
      <c r="J376" t="s">
        <v>28</v>
      </c>
      <c r="K376">
        <v>30</v>
      </c>
    </row>
    <row r="377" spans="1:11" x14ac:dyDescent="0.3">
      <c r="A377" t="s">
        <v>34</v>
      </c>
      <c r="B377">
        <v>400</v>
      </c>
      <c r="C377" t="s">
        <v>33</v>
      </c>
      <c r="D377">
        <v>500</v>
      </c>
      <c r="E377" t="s">
        <v>20</v>
      </c>
      <c r="F377" t="s">
        <v>14</v>
      </c>
      <c r="G377" t="s">
        <v>21</v>
      </c>
      <c r="H377" t="s">
        <v>30</v>
      </c>
      <c r="I377" t="s">
        <v>22</v>
      </c>
      <c r="J377" t="s">
        <v>23</v>
      </c>
      <c r="K377">
        <v>40</v>
      </c>
    </row>
    <row r="378" spans="1:11" x14ac:dyDescent="0.3">
      <c r="A378" t="s">
        <v>34</v>
      </c>
      <c r="B378">
        <v>220</v>
      </c>
      <c r="C378" t="s">
        <v>33</v>
      </c>
      <c r="D378">
        <v>450</v>
      </c>
      <c r="E378" t="s">
        <v>20</v>
      </c>
      <c r="F378" t="s">
        <v>14</v>
      </c>
      <c r="G378" t="s">
        <v>15</v>
      </c>
      <c r="H378" t="s">
        <v>26</v>
      </c>
      <c r="I378" t="s">
        <v>17</v>
      </c>
      <c r="J378" t="s">
        <v>28</v>
      </c>
      <c r="K378">
        <v>30</v>
      </c>
    </row>
    <row r="379" spans="1:11" x14ac:dyDescent="0.3">
      <c r="A379" t="s">
        <v>35</v>
      </c>
      <c r="B379">
        <v>350</v>
      </c>
      <c r="C379" t="s">
        <v>33</v>
      </c>
      <c r="D379">
        <v>450</v>
      </c>
      <c r="E379" t="s">
        <v>20</v>
      </c>
      <c r="F379" t="s">
        <v>14</v>
      </c>
      <c r="G379" t="s">
        <v>15</v>
      </c>
      <c r="H379" t="s">
        <v>30</v>
      </c>
      <c r="I379" t="s">
        <v>17</v>
      </c>
      <c r="J379" t="s">
        <v>23</v>
      </c>
      <c r="K379">
        <v>35</v>
      </c>
    </row>
    <row r="380" spans="1:11" x14ac:dyDescent="0.3">
      <c r="A380" t="s">
        <v>35</v>
      </c>
      <c r="B380">
        <v>280</v>
      </c>
      <c r="C380" t="s">
        <v>33</v>
      </c>
      <c r="D380">
        <v>350</v>
      </c>
      <c r="E380" t="s">
        <v>20</v>
      </c>
      <c r="F380" t="s">
        <v>14</v>
      </c>
      <c r="G380" t="s">
        <v>15</v>
      </c>
      <c r="H380" t="s">
        <v>26</v>
      </c>
      <c r="I380" t="s">
        <v>27</v>
      </c>
      <c r="J380" t="s">
        <v>28</v>
      </c>
      <c r="K380">
        <v>15</v>
      </c>
    </row>
    <row r="381" spans="1:11" x14ac:dyDescent="0.3">
      <c r="A381" t="s">
        <v>35</v>
      </c>
      <c r="B381">
        <v>250</v>
      </c>
      <c r="C381" t="s">
        <v>33</v>
      </c>
      <c r="D381">
        <v>350</v>
      </c>
      <c r="E381" t="s">
        <v>20</v>
      </c>
      <c r="F381" t="s">
        <v>14</v>
      </c>
      <c r="G381" t="s">
        <v>25</v>
      </c>
      <c r="H381" t="s">
        <v>30</v>
      </c>
      <c r="I381" t="s">
        <v>22</v>
      </c>
      <c r="J381" t="s">
        <v>28</v>
      </c>
      <c r="K381">
        <v>20</v>
      </c>
    </row>
    <row r="382" spans="1:11" x14ac:dyDescent="0.3">
      <c r="A382" t="s">
        <v>24</v>
      </c>
      <c r="B382">
        <v>350</v>
      </c>
      <c r="C382" t="s">
        <v>12</v>
      </c>
      <c r="D382">
        <v>450</v>
      </c>
      <c r="E382" t="s">
        <v>13</v>
      </c>
      <c r="F382" t="s">
        <v>32</v>
      </c>
      <c r="G382" t="s">
        <v>15</v>
      </c>
      <c r="H382" t="s">
        <v>30</v>
      </c>
      <c r="I382" t="s">
        <v>22</v>
      </c>
      <c r="J382" t="s">
        <v>28</v>
      </c>
      <c r="K382">
        <v>30</v>
      </c>
    </row>
    <row r="383" spans="1:11" x14ac:dyDescent="0.3">
      <c r="A383" t="s">
        <v>34</v>
      </c>
      <c r="B383">
        <v>350</v>
      </c>
      <c r="C383" t="s">
        <v>33</v>
      </c>
      <c r="D383">
        <v>450</v>
      </c>
      <c r="E383" t="s">
        <v>20</v>
      </c>
      <c r="F383" t="s">
        <v>14</v>
      </c>
      <c r="G383" t="s">
        <v>21</v>
      </c>
      <c r="H383" t="s">
        <v>30</v>
      </c>
      <c r="I383" t="s">
        <v>27</v>
      </c>
      <c r="J383" t="s">
        <v>28</v>
      </c>
      <c r="K383">
        <v>30</v>
      </c>
    </row>
    <row r="384" spans="1:11" x14ac:dyDescent="0.3">
      <c r="A384" t="s">
        <v>24</v>
      </c>
      <c r="B384">
        <v>397</v>
      </c>
      <c r="C384" t="s">
        <v>33</v>
      </c>
      <c r="D384">
        <v>482</v>
      </c>
      <c r="E384" t="s">
        <v>13</v>
      </c>
      <c r="F384" t="s">
        <v>14</v>
      </c>
      <c r="G384" t="s">
        <v>15</v>
      </c>
      <c r="H384" t="s">
        <v>30</v>
      </c>
      <c r="I384" t="s">
        <v>27</v>
      </c>
      <c r="J384" t="s">
        <v>28</v>
      </c>
      <c r="K384">
        <v>31</v>
      </c>
    </row>
    <row r="385" spans="1:11" x14ac:dyDescent="0.3">
      <c r="A385" t="s">
        <v>34</v>
      </c>
      <c r="B385">
        <v>400</v>
      </c>
      <c r="C385" t="s">
        <v>33</v>
      </c>
      <c r="D385">
        <v>500</v>
      </c>
      <c r="E385" t="s">
        <v>20</v>
      </c>
      <c r="F385" t="s">
        <v>14</v>
      </c>
      <c r="G385" t="s">
        <v>15</v>
      </c>
      <c r="H385" t="s">
        <v>26</v>
      </c>
      <c r="I385" t="s">
        <v>22</v>
      </c>
      <c r="J385" t="s">
        <v>23</v>
      </c>
      <c r="K385">
        <v>40</v>
      </c>
    </row>
    <row r="386" spans="1:11" x14ac:dyDescent="0.3">
      <c r="A386" t="s">
        <v>35</v>
      </c>
      <c r="B386">
        <v>261</v>
      </c>
      <c r="C386" t="s">
        <v>19</v>
      </c>
      <c r="D386">
        <v>350</v>
      </c>
      <c r="E386" t="s">
        <v>20</v>
      </c>
      <c r="F386" t="s">
        <v>14</v>
      </c>
      <c r="G386" t="s">
        <v>15</v>
      </c>
      <c r="H386" t="s">
        <v>30</v>
      </c>
      <c r="I386" t="s">
        <v>17</v>
      </c>
      <c r="J386" t="s">
        <v>28</v>
      </c>
      <c r="K386">
        <v>23</v>
      </c>
    </row>
    <row r="387" spans="1:11" x14ac:dyDescent="0.3">
      <c r="A387" t="s">
        <v>34</v>
      </c>
      <c r="B387">
        <v>290</v>
      </c>
      <c r="C387" t="s">
        <v>19</v>
      </c>
      <c r="D387">
        <v>374</v>
      </c>
      <c r="E387" t="s">
        <v>20</v>
      </c>
      <c r="F387" t="s">
        <v>14</v>
      </c>
      <c r="G387" t="s">
        <v>25</v>
      </c>
      <c r="H387" t="s">
        <v>26</v>
      </c>
      <c r="I387" t="s">
        <v>27</v>
      </c>
      <c r="J387" t="s">
        <v>18</v>
      </c>
      <c r="K387">
        <v>27</v>
      </c>
    </row>
    <row r="388" spans="1:11" x14ac:dyDescent="0.3">
      <c r="A388" t="s">
        <v>24</v>
      </c>
      <c r="B388">
        <v>300</v>
      </c>
      <c r="C388" t="s">
        <v>12</v>
      </c>
      <c r="D388">
        <v>400</v>
      </c>
      <c r="E388" t="s">
        <v>13</v>
      </c>
      <c r="F388" t="s">
        <v>14</v>
      </c>
      <c r="G388" t="s">
        <v>25</v>
      </c>
      <c r="H388" t="s">
        <v>30</v>
      </c>
      <c r="I388" t="s">
        <v>17</v>
      </c>
      <c r="J388" t="s">
        <v>23</v>
      </c>
      <c r="K388">
        <v>30</v>
      </c>
    </row>
    <row r="389" spans="1:11" x14ac:dyDescent="0.3">
      <c r="A389" t="s">
        <v>31</v>
      </c>
      <c r="B389">
        <v>350</v>
      </c>
      <c r="C389" t="s">
        <v>12</v>
      </c>
      <c r="D389">
        <v>450</v>
      </c>
      <c r="E389" t="s">
        <v>20</v>
      </c>
      <c r="F389" t="s">
        <v>14</v>
      </c>
      <c r="G389" t="s">
        <v>21</v>
      </c>
      <c r="H389" t="s">
        <v>30</v>
      </c>
      <c r="I389" t="s">
        <v>17</v>
      </c>
      <c r="J389" t="s">
        <v>23</v>
      </c>
      <c r="K389">
        <v>45</v>
      </c>
    </row>
    <row r="390" spans="1:11" x14ac:dyDescent="0.3">
      <c r="A390" t="s">
        <v>11</v>
      </c>
      <c r="B390">
        <v>350</v>
      </c>
      <c r="C390" t="s">
        <v>12</v>
      </c>
      <c r="D390">
        <v>450</v>
      </c>
      <c r="E390" t="s">
        <v>13</v>
      </c>
      <c r="F390" t="s">
        <v>32</v>
      </c>
      <c r="G390" t="s">
        <v>21</v>
      </c>
      <c r="H390" t="s">
        <v>30</v>
      </c>
      <c r="I390" t="s">
        <v>27</v>
      </c>
      <c r="J390" t="s">
        <v>28</v>
      </c>
      <c r="K390">
        <v>25</v>
      </c>
    </row>
    <row r="391" spans="1:11" x14ac:dyDescent="0.3">
      <c r="A391" t="s">
        <v>35</v>
      </c>
      <c r="B391">
        <v>320</v>
      </c>
      <c r="C391" t="s">
        <v>29</v>
      </c>
      <c r="D391">
        <v>400</v>
      </c>
      <c r="E391" t="s">
        <v>20</v>
      </c>
      <c r="F391" t="s">
        <v>14</v>
      </c>
      <c r="G391" t="s">
        <v>15</v>
      </c>
      <c r="H391" t="s">
        <v>16</v>
      </c>
      <c r="I391" t="s">
        <v>17</v>
      </c>
      <c r="J391" t="s">
        <v>23</v>
      </c>
      <c r="K391">
        <v>45</v>
      </c>
    </row>
    <row r="392" spans="1:11" x14ac:dyDescent="0.3">
      <c r="A392" t="s">
        <v>11</v>
      </c>
      <c r="B392">
        <v>400</v>
      </c>
      <c r="C392" t="s">
        <v>29</v>
      </c>
      <c r="D392">
        <v>500</v>
      </c>
      <c r="E392" t="s">
        <v>13</v>
      </c>
      <c r="F392" t="s">
        <v>32</v>
      </c>
      <c r="G392" t="s">
        <v>15</v>
      </c>
      <c r="H392" t="s">
        <v>30</v>
      </c>
      <c r="I392" t="s">
        <v>22</v>
      </c>
      <c r="J392" t="s">
        <v>23</v>
      </c>
      <c r="K392">
        <v>45</v>
      </c>
    </row>
    <row r="393" spans="1:11" x14ac:dyDescent="0.3">
      <c r="A393" t="s">
        <v>31</v>
      </c>
      <c r="B393">
        <v>400</v>
      </c>
      <c r="C393" t="s">
        <v>33</v>
      </c>
      <c r="D393">
        <v>500</v>
      </c>
      <c r="E393" t="s">
        <v>20</v>
      </c>
      <c r="F393" t="s">
        <v>14</v>
      </c>
      <c r="G393" t="s">
        <v>25</v>
      </c>
      <c r="H393" t="s">
        <v>26</v>
      </c>
      <c r="I393" t="s">
        <v>27</v>
      </c>
      <c r="J393" t="s">
        <v>23</v>
      </c>
      <c r="K393">
        <v>40</v>
      </c>
    </row>
    <row r="394" spans="1:11" x14ac:dyDescent="0.3">
      <c r="A394" t="s">
        <v>11</v>
      </c>
      <c r="B394">
        <v>380</v>
      </c>
      <c r="C394" t="s">
        <v>33</v>
      </c>
      <c r="D394">
        <v>480</v>
      </c>
      <c r="E394" t="s">
        <v>20</v>
      </c>
      <c r="F394" t="s">
        <v>14</v>
      </c>
      <c r="G394" t="s">
        <v>21</v>
      </c>
      <c r="H394" t="s">
        <v>16</v>
      </c>
      <c r="I394" t="s">
        <v>22</v>
      </c>
      <c r="J394" t="s">
        <v>28</v>
      </c>
      <c r="K394">
        <v>30</v>
      </c>
    </row>
    <row r="395" spans="1:11" x14ac:dyDescent="0.3">
      <c r="A395" t="s">
        <v>11</v>
      </c>
      <c r="B395">
        <v>400</v>
      </c>
      <c r="C395" t="s">
        <v>33</v>
      </c>
      <c r="D395">
        <v>500</v>
      </c>
      <c r="E395" t="s">
        <v>20</v>
      </c>
      <c r="F395" t="s">
        <v>14</v>
      </c>
      <c r="G395" t="s">
        <v>25</v>
      </c>
      <c r="H395" t="s">
        <v>30</v>
      </c>
      <c r="I395" t="s">
        <v>17</v>
      </c>
      <c r="J395" t="s">
        <v>18</v>
      </c>
      <c r="K395">
        <v>25</v>
      </c>
    </row>
    <row r="396" spans="1:11" x14ac:dyDescent="0.3">
      <c r="A396" t="s">
        <v>11</v>
      </c>
      <c r="B396">
        <v>350</v>
      </c>
      <c r="C396" t="s">
        <v>33</v>
      </c>
      <c r="D396">
        <v>450</v>
      </c>
      <c r="E396" t="s">
        <v>20</v>
      </c>
      <c r="F396" t="s">
        <v>14</v>
      </c>
      <c r="G396" t="s">
        <v>21</v>
      </c>
      <c r="H396" t="s">
        <v>26</v>
      </c>
      <c r="I396" t="s">
        <v>22</v>
      </c>
      <c r="J396" t="s">
        <v>23</v>
      </c>
      <c r="K396">
        <v>30</v>
      </c>
    </row>
    <row r="397" spans="1:11" x14ac:dyDescent="0.3">
      <c r="A397" t="s">
        <v>35</v>
      </c>
      <c r="B397">
        <v>350</v>
      </c>
      <c r="C397" t="s">
        <v>12</v>
      </c>
      <c r="D397">
        <v>450</v>
      </c>
      <c r="E397" t="s">
        <v>20</v>
      </c>
      <c r="F397" t="s">
        <v>14</v>
      </c>
      <c r="G397" t="s">
        <v>21</v>
      </c>
      <c r="H397" t="s">
        <v>26</v>
      </c>
      <c r="I397" t="s">
        <v>17</v>
      </c>
      <c r="J397" t="s">
        <v>23</v>
      </c>
      <c r="K397">
        <v>30</v>
      </c>
    </row>
    <row r="398" spans="1:11" x14ac:dyDescent="0.3">
      <c r="A398" t="s">
        <v>31</v>
      </c>
      <c r="B398">
        <v>310</v>
      </c>
      <c r="C398" t="s">
        <v>12</v>
      </c>
      <c r="D398">
        <v>350</v>
      </c>
      <c r="E398" t="s">
        <v>20</v>
      </c>
      <c r="F398" t="s">
        <v>32</v>
      </c>
      <c r="G398" t="s">
        <v>15</v>
      </c>
      <c r="H398" t="s">
        <v>26</v>
      </c>
      <c r="I398" t="s">
        <v>17</v>
      </c>
      <c r="J398" t="s">
        <v>23</v>
      </c>
      <c r="K398">
        <v>35</v>
      </c>
    </row>
    <row r="399" spans="1:11" x14ac:dyDescent="0.3">
      <c r="A399" t="s">
        <v>34</v>
      </c>
      <c r="B399">
        <v>450</v>
      </c>
      <c r="C399" t="s">
        <v>19</v>
      </c>
      <c r="D399">
        <v>500</v>
      </c>
      <c r="E399" t="s">
        <v>20</v>
      </c>
      <c r="F399" t="s">
        <v>14</v>
      </c>
      <c r="G399" t="s">
        <v>15</v>
      </c>
      <c r="H399" t="s">
        <v>26</v>
      </c>
      <c r="I399" t="s">
        <v>17</v>
      </c>
      <c r="J399" t="s">
        <v>23</v>
      </c>
      <c r="K399">
        <v>30</v>
      </c>
    </row>
    <row r="400" spans="1:11" x14ac:dyDescent="0.3">
      <c r="A400" t="s">
        <v>34</v>
      </c>
      <c r="B400">
        <v>247</v>
      </c>
      <c r="C400" t="s">
        <v>12</v>
      </c>
      <c r="D400">
        <v>348</v>
      </c>
      <c r="E400" t="s">
        <v>20</v>
      </c>
      <c r="F400" t="s">
        <v>14</v>
      </c>
      <c r="G400" t="s">
        <v>21</v>
      </c>
      <c r="H400" t="s">
        <v>26</v>
      </c>
      <c r="I400" t="s">
        <v>17</v>
      </c>
      <c r="J400" t="s">
        <v>28</v>
      </c>
      <c r="K400">
        <v>16</v>
      </c>
    </row>
    <row r="401" spans="1:11" x14ac:dyDescent="0.3">
      <c r="A401" t="s">
        <v>11</v>
      </c>
      <c r="B401">
        <v>400</v>
      </c>
      <c r="C401" t="s">
        <v>12</v>
      </c>
      <c r="D401">
        <v>500</v>
      </c>
      <c r="E401" t="s">
        <v>13</v>
      </c>
      <c r="F401" t="s">
        <v>32</v>
      </c>
      <c r="G401" t="s">
        <v>15</v>
      </c>
      <c r="H401" t="s">
        <v>30</v>
      </c>
      <c r="I401" t="s">
        <v>22</v>
      </c>
      <c r="J401" t="s">
        <v>23</v>
      </c>
      <c r="K401">
        <v>40</v>
      </c>
    </row>
    <row r="402" spans="1:11" x14ac:dyDescent="0.3">
      <c r="A402" t="s">
        <v>34</v>
      </c>
      <c r="B402">
        <v>220</v>
      </c>
      <c r="C402" t="s">
        <v>29</v>
      </c>
      <c r="D402">
        <v>300</v>
      </c>
      <c r="E402" t="s">
        <v>20</v>
      </c>
      <c r="F402" t="s">
        <v>32</v>
      </c>
      <c r="G402" t="s">
        <v>25</v>
      </c>
      <c r="H402" t="s">
        <v>26</v>
      </c>
      <c r="I402" t="s">
        <v>22</v>
      </c>
      <c r="J402" t="s">
        <v>23</v>
      </c>
      <c r="K402">
        <v>35</v>
      </c>
    </row>
    <row r="403" spans="1:11" x14ac:dyDescent="0.3">
      <c r="A403" t="s">
        <v>31</v>
      </c>
      <c r="B403">
        <v>250</v>
      </c>
      <c r="C403" t="s">
        <v>33</v>
      </c>
      <c r="D403">
        <v>350</v>
      </c>
      <c r="E403" t="s">
        <v>13</v>
      </c>
      <c r="F403" t="s">
        <v>14</v>
      </c>
      <c r="G403" t="s">
        <v>21</v>
      </c>
      <c r="H403" t="s">
        <v>30</v>
      </c>
      <c r="I403" t="s">
        <v>22</v>
      </c>
      <c r="J403" t="s">
        <v>23</v>
      </c>
      <c r="K403">
        <v>40</v>
      </c>
    </row>
    <row r="404" spans="1:11" x14ac:dyDescent="0.3">
      <c r="A404" t="s">
        <v>24</v>
      </c>
      <c r="B404">
        <v>300</v>
      </c>
      <c r="C404" t="s">
        <v>33</v>
      </c>
      <c r="D404">
        <v>400</v>
      </c>
      <c r="E404" t="s">
        <v>20</v>
      </c>
      <c r="F404" t="s">
        <v>14</v>
      </c>
      <c r="G404" t="s">
        <v>25</v>
      </c>
      <c r="H404" t="s">
        <v>26</v>
      </c>
      <c r="I404" t="s">
        <v>27</v>
      </c>
      <c r="J404" t="s">
        <v>18</v>
      </c>
      <c r="K404">
        <v>20</v>
      </c>
    </row>
    <row r="405" spans="1:11" x14ac:dyDescent="0.3">
      <c r="A405" t="s">
        <v>31</v>
      </c>
      <c r="B405">
        <v>342</v>
      </c>
      <c r="C405" t="s">
        <v>33</v>
      </c>
      <c r="D405">
        <v>405</v>
      </c>
      <c r="E405" t="s">
        <v>20</v>
      </c>
      <c r="F405" t="s">
        <v>14</v>
      </c>
      <c r="G405" t="s">
        <v>21</v>
      </c>
      <c r="H405" t="s">
        <v>26</v>
      </c>
      <c r="I405" t="s">
        <v>27</v>
      </c>
      <c r="J405" t="s">
        <v>28</v>
      </c>
      <c r="K405">
        <v>29</v>
      </c>
    </row>
    <row r="406" spans="1:11" x14ac:dyDescent="0.3">
      <c r="A406" t="s">
        <v>35</v>
      </c>
      <c r="B406">
        <v>280</v>
      </c>
      <c r="C406" t="s">
        <v>19</v>
      </c>
      <c r="D406">
        <v>350</v>
      </c>
      <c r="E406" t="s">
        <v>20</v>
      </c>
      <c r="F406" t="s">
        <v>14</v>
      </c>
      <c r="G406" t="s">
        <v>15</v>
      </c>
      <c r="H406" t="s">
        <v>26</v>
      </c>
      <c r="I406" t="s">
        <v>17</v>
      </c>
      <c r="J406" t="s">
        <v>18</v>
      </c>
      <c r="K406">
        <v>20</v>
      </c>
    </row>
    <row r="407" spans="1:11" x14ac:dyDescent="0.3">
      <c r="A407" t="s">
        <v>34</v>
      </c>
      <c r="B407">
        <v>350</v>
      </c>
      <c r="C407" t="s">
        <v>29</v>
      </c>
      <c r="D407">
        <v>450</v>
      </c>
      <c r="E407" t="s">
        <v>20</v>
      </c>
      <c r="F407" t="s">
        <v>14</v>
      </c>
      <c r="G407" t="s">
        <v>15</v>
      </c>
      <c r="H407" t="s">
        <v>30</v>
      </c>
      <c r="I407" t="s">
        <v>17</v>
      </c>
      <c r="J407" t="s">
        <v>23</v>
      </c>
      <c r="K407">
        <v>35</v>
      </c>
    </row>
    <row r="408" spans="1:11" x14ac:dyDescent="0.3">
      <c r="A408" t="s">
        <v>34</v>
      </c>
      <c r="B408">
        <v>250</v>
      </c>
      <c r="C408" t="s">
        <v>33</v>
      </c>
      <c r="D408">
        <v>350</v>
      </c>
      <c r="E408" t="s">
        <v>20</v>
      </c>
      <c r="F408" t="s">
        <v>32</v>
      </c>
      <c r="G408" t="s">
        <v>25</v>
      </c>
      <c r="H408" t="s">
        <v>16</v>
      </c>
      <c r="I408" t="s">
        <v>22</v>
      </c>
      <c r="J408" t="s">
        <v>18</v>
      </c>
      <c r="K408">
        <v>10</v>
      </c>
    </row>
    <row r="409" spans="1:11" x14ac:dyDescent="0.3">
      <c r="A409" t="s">
        <v>35</v>
      </c>
      <c r="B409">
        <v>220</v>
      </c>
      <c r="C409" t="s">
        <v>12</v>
      </c>
      <c r="D409">
        <v>300</v>
      </c>
      <c r="E409" t="s">
        <v>20</v>
      </c>
      <c r="F409" t="s">
        <v>14</v>
      </c>
      <c r="G409" t="s">
        <v>21</v>
      </c>
      <c r="H409" t="s">
        <v>26</v>
      </c>
      <c r="I409" t="s">
        <v>17</v>
      </c>
      <c r="J409" t="s">
        <v>28</v>
      </c>
      <c r="K409">
        <v>15</v>
      </c>
    </row>
    <row r="410" spans="1:11" x14ac:dyDescent="0.3">
      <c r="A410" t="s">
        <v>34</v>
      </c>
      <c r="B410">
        <v>320</v>
      </c>
      <c r="C410" t="s">
        <v>12</v>
      </c>
      <c r="D410">
        <v>400</v>
      </c>
      <c r="E410" t="s">
        <v>20</v>
      </c>
      <c r="F410" t="s">
        <v>14</v>
      </c>
      <c r="G410" t="s">
        <v>15</v>
      </c>
      <c r="H410" t="s">
        <v>26</v>
      </c>
      <c r="I410" t="s">
        <v>17</v>
      </c>
      <c r="J410" t="s">
        <v>28</v>
      </c>
      <c r="K410">
        <v>25</v>
      </c>
    </row>
    <row r="411" spans="1:11" x14ac:dyDescent="0.3">
      <c r="A411" t="s">
        <v>24</v>
      </c>
      <c r="B411">
        <v>250</v>
      </c>
      <c r="C411" t="s">
        <v>33</v>
      </c>
      <c r="D411">
        <v>350</v>
      </c>
      <c r="E411" t="s">
        <v>13</v>
      </c>
      <c r="F411" t="s">
        <v>14</v>
      </c>
      <c r="G411" t="s">
        <v>25</v>
      </c>
      <c r="H411" t="s">
        <v>30</v>
      </c>
      <c r="I411" t="s">
        <v>17</v>
      </c>
      <c r="J411" t="s">
        <v>28</v>
      </c>
      <c r="K411">
        <v>20</v>
      </c>
    </row>
    <row r="412" spans="1:11" x14ac:dyDescent="0.3">
      <c r="A412" t="s">
        <v>35</v>
      </c>
      <c r="B412">
        <v>350</v>
      </c>
      <c r="C412" t="s">
        <v>12</v>
      </c>
      <c r="D412">
        <v>450</v>
      </c>
      <c r="E412" t="s">
        <v>20</v>
      </c>
      <c r="F412" t="s">
        <v>14</v>
      </c>
      <c r="G412" t="s">
        <v>15</v>
      </c>
      <c r="H412" t="s">
        <v>26</v>
      </c>
      <c r="I412" t="s">
        <v>22</v>
      </c>
      <c r="J412" t="s">
        <v>23</v>
      </c>
      <c r="K412">
        <v>30</v>
      </c>
    </row>
    <row r="413" spans="1:11" x14ac:dyDescent="0.3">
      <c r="A413" t="s">
        <v>35</v>
      </c>
      <c r="B413">
        <v>220</v>
      </c>
      <c r="C413" t="s">
        <v>12</v>
      </c>
      <c r="D413">
        <v>300</v>
      </c>
      <c r="E413" t="s">
        <v>20</v>
      </c>
      <c r="F413" t="s">
        <v>14</v>
      </c>
      <c r="G413" t="s">
        <v>15</v>
      </c>
      <c r="H413" t="s">
        <v>26</v>
      </c>
      <c r="I413" t="s">
        <v>17</v>
      </c>
      <c r="J413" t="s">
        <v>28</v>
      </c>
      <c r="K413">
        <v>15</v>
      </c>
    </row>
    <row r="414" spans="1:11" x14ac:dyDescent="0.3">
      <c r="A414" t="s">
        <v>35</v>
      </c>
      <c r="B414">
        <v>400</v>
      </c>
      <c r="C414" t="s">
        <v>12</v>
      </c>
      <c r="D414">
        <v>500</v>
      </c>
      <c r="E414" t="s">
        <v>20</v>
      </c>
      <c r="F414" t="s">
        <v>14</v>
      </c>
      <c r="G414" t="s">
        <v>15</v>
      </c>
      <c r="H414" t="s">
        <v>30</v>
      </c>
      <c r="I414" t="s">
        <v>17</v>
      </c>
      <c r="J414" t="s">
        <v>23</v>
      </c>
      <c r="K414">
        <v>50</v>
      </c>
    </row>
    <row r="415" spans="1:11" x14ac:dyDescent="0.3">
      <c r="A415" t="s">
        <v>35</v>
      </c>
      <c r="B415">
        <v>439</v>
      </c>
      <c r="C415" t="s">
        <v>33</v>
      </c>
      <c r="D415">
        <v>459</v>
      </c>
      <c r="E415" t="s">
        <v>20</v>
      </c>
      <c r="F415" t="s">
        <v>14</v>
      </c>
      <c r="G415" t="s">
        <v>15</v>
      </c>
      <c r="H415" t="s">
        <v>16</v>
      </c>
      <c r="I415" t="s">
        <v>22</v>
      </c>
      <c r="J415" t="s">
        <v>18</v>
      </c>
      <c r="K415">
        <v>39</v>
      </c>
    </row>
    <row r="416" spans="1:11" x14ac:dyDescent="0.3">
      <c r="A416" t="s">
        <v>35</v>
      </c>
      <c r="B416">
        <v>300</v>
      </c>
      <c r="C416" t="s">
        <v>29</v>
      </c>
      <c r="D416">
        <v>400</v>
      </c>
      <c r="E416" t="s">
        <v>20</v>
      </c>
      <c r="F416" t="s">
        <v>14</v>
      </c>
      <c r="G416" t="s">
        <v>21</v>
      </c>
      <c r="H416" t="s">
        <v>30</v>
      </c>
      <c r="I416" t="s">
        <v>22</v>
      </c>
      <c r="J416" t="s">
        <v>28</v>
      </c>
      <c r="K416">
        <v>25</v>
      </c>
    </row>
    <row r="417" spans="1:11" x14ac:dyDescent="0.3">
      <c r="A417" t="s">
        <v>35</v>
      </c>
      <c r="B417">
        <v>220</v>
      </c>
      <c r="C417" t="s">
        <v>12</v>
      </c>
      <c r="D417">
        <v>300</v>
      </c>
      <c r="E417" t="s">
        <v>20</v>
      </c>
      <c r="F417" t="s">
        <v>14</v>
      </c>
      <c r="G417" t="s">
        <v>15</v>
      </c>
      <c r="H417" t="s">
        <v>26</v>
      </c>
      <c r="I417" t="s">
        <v>17</v>
      </c>
      <c r="J417" t="s">
        <v>28</v>
      </c>
      <c r="K417">
        <v>15</v>
      </c>
    </row>
    <row r="418" spans="1:11" x14ac:dyDescent="0.3">
      <c r="A418" t="s">
        <v>35</v>
      </c>
      <c r="B418">
        <v>280</v>
      </c>
      <c r="C418" t="s">
        <v>29</v>
      </c>
      <c r="D418">
        <v>350</v>
      </c>
      <c r="E418" t="s">
        <v>20</v>
      </c>
      <c r="F418" t="s">
        <v>14</v>
      </c>
      <c r="G418" t="s">
        <v>15</v>
      </c>
      <c r="H418" t="s">
        <v>26</v>
      </c>
      <c r="I418" t="s">
        <v>22</v>
      </c>
      <c r="J418" t="s">
        <v>28</v>
      </c>
      <c r="K418">
        <v>20</v>
      </c>
    </row>
    <row r="419" spans="1:11" x14ac:dyDescent="0.3">
      <c r="A419" t="s">
        <v>34</v>
      </c>
      <c r="B419">
        <v>220</v>
      </c>
      <c r="C419" t="s">
        <v>33</v>
      </c>
      <c r="D419">
        <v>300</v>
      </c>
      <c r="E419" t="s">
        <v>20</v>
      </c>
      <c r="F419" t="s">
        <v>14</v>
      </c>
      <c r="G419" t="s">
        <v>21</v>
      </c>
      <c r="H419" t="s">
        <v>30</v>
      </c>
      <c r="I419" t="s">
        <v>22</v>
      </c>
      <c r="J419" t="s">
        <v>18</v>
      </c>
      <c r="K419">
        <v>15</v>
      </c>
    </row>
    <row r="420" spans="1:11" x14ac:dyDescent="0.3">
      <c r="A420" t="s">
        <v>35</v>
      </c>
      <c r="B420">
        <v>300</v>
      </c>
      <c r="C420" t="s">
        <v>33</v>
      </c>
      <c r="D420">
        <v>400</v>
      </c>
      <c r="E420" t="s">
        <v>20</v>
      </c>
      <c r="F420" t="s">
        <v>14</v>
      </c>
      <c r="G420" t="s">
        <v>25</v>
      </c>
      <c r="H420" t="s">
        <v>26</v>
      </c>
      <c r="I420" t="s">
        <v>22</v>
      </c>
      <c r="J420" t="s">
        <v>23</v>
      </c>
      <c r="K420">
        <v>40</v>
      </c>
    </row>
    <row r="421" spans="1:11" x14ac:dyDescent="0.3">
      <c r="A421" t="s">
        <v>31</v>
      </c>
      <c r="B421">
        <v>230</v>
      </c>
      <c r="C421" t="s">
        <v>33</v>
      </c>
      <c r="D421">
        <v>500</v>
      </c>
      <c r="E421" t="s">
        <v>20</v>
      </c>
      <c r="F421" t="s">
        <v>14</v>
      </c>
      <c r="G421" t="s">
        <v>15</v>
      </c>
      <c r="H421" t="s">
        <v>30</v>
      </c>
      <c r="I421" t="s">
        <v>22</v>
      </c>
      <c r="J421" t="s">
        <v>18</v>
      </c>
      <c r="K421">
        <v>20</v>
      </c>
    </row>
    <row r="422" spans="1:11" x14ac:dyDescent="0.3">
      <c r="A422" t="s">
        <v>35</v>
      </c>
      <c r="B422">
        <v>350</v>
      </c>
      <c r="C422" t="s">
        <v>19</v>
      </c>
      <c r="D422">
        <v>450</v>
      </c>
      <c r="E422" t="s">
        <v>20</v>
      </c>
      <c r="F422" t="s">
        <v>14</v>
      </c>
      <c r="G422" t="s">
        <v>25</v>
      </c>
      <c r="H422" t="s">
        <v>30</v>
      </c>
      <c r="I422" t="s">
        <v>22</v>
      </c>
      <c r="J422" t="s">
        <v>28</v>
      </c>
      <c r="K422">
        <v>25</v>
      </c>
    </row>
    <row r="423" spans="1:11" x14ac:dyDescent="0.3">
      <c r="A423" t="s">
        <v>35</v>
      </c>
      <c r="B423">
        <v>400</v>
      </c>
      <c r="C423" t="s">
        <v>33</v>
      </c>
      <c r="D423">
        <v>450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  <c r="J423" t="s">
        <v>28</v>
      </c>
      <c r="K423">
        <v>30</v>
      </c>
    </row>
    <row r="424" spans="1:11" x14ac:dyDescent="0.3">
      <c r="A424" t="s">
        <v>31</v>
      </c>
      <c r="B424">
        <v>220</v>
      </c>
      <c r="C424" t="s">
        <v>33</v>
      </c>
      <c r="D424">
        <v>300</v>
      </c>
      <c r="E424" t="s">
        <v>20</v>
      </c>
      <c r="F424" t="s">
        <v>14</v>
      </c>
      <c r="G424" t="s">
        <v>15</v>
      </c>
      <c r="H424" t="s">
        <v>26</v>
      </c>
      <c r="I424" t="s">
        <v>22</v>
      </c>
      <c r="J424" t="s">
        <v>28</v>
      </c>
      <c r="K424">
        <v>15</v>
      </c>
    </row>
    <row r="425" spans="1:11" x14ac:dyDescent="0.3">
      <c r="A425" t="s">
        <v>34</v>
      </c>
      <c r="B425">
        <v>300</v>
      </c>
      <c r="C425" t="s">
        <v>33</v>
      </c>
      <c r="D425">
        <v>400</v>
      </c>
      <c r="E425" t="s">
        <v>20</v>
      </c>
      <c r="F425" t="s">
        <v>14</v>
      </c>
      <c r="G425" t="s">
        <v>21</v>
      </c>
      <c r="H425" t="s">
        <v>26</v>
      </c>
      <c r="I425" t="s">
        <v>22</v>
      </c>
      <c r="J425" t="s">
        <v>28</v>
      </c>
      <c r="K425">
        <v>25</v>
      </c>
    </row>
    <row r="426" spans="1:11" x14ac:dyDescent="0.3">
      <c r="A426" t="s">
        <v>31</v>
      </c>
      <c r="B426">
        <v>280</v>
      </c>
      <c r="C426" t="s">
        <v>33</v>
      </c>
      <c r="D426">
        <v>350</v>
      </c>
      <c r="E426" t="s">
        <v>20</v>
      </c>
      <c r="F426" t="s">
        <v>14</v>
      </c>
      <c r="G426" t="s">
        <v>15</v>
      </c>
      <c r="H426" t="s">
        <v>26</v>
      </c>
      <c r="I426" t="s">
        <v>22</v>
      </c>
      <c r="J426" t="s">
        <v>28</v>
      </c>
      <c r="K426">
        <v>20</v>
      </c>
    </row>
    <row r="427" spans="1:11" x14ac:dyDescent="0.3">
      <c r="A427" t="s">
        <v>31</v>
      </c>
      <c r="B427">
        <v>320</v>
      </c>
      <c r="C427" t="s">
        <v>19</v>
      </c>
      <c r="D427">
        <v>480</v>
      </c>
      <c r="E427" t="s">
        <v>13</v>
      </c>
      <c r="F427" t="s">
        <v>14</v>
      </c>
      <c r="G427" t="s">
        <v>25</v>
      </c>
      <c r="H427" t="s">
        <v>16</v>
      </c>
      <c r="I427" t="s">
        <v>27</v>
      </c>
      <c r="J427" t="s">
        <v>23</v>
      </c>
      <c r="K427">
        <v>40</v>
      </c>
    </row>
    <row r="428" spans="1:11" x14ac:dyDescent="0.3">
      <c r="A428" t="s">
        <v>11</v>
      </c>
      <c r="B428">
        <v>220</v>
      </c>
      <c r="C428" t="s">
        <v>29</v>
      </c>
      <c r="D428">
        <v>300</v>
      </c>
      <c r="E428" t="s">
        <v>13</v>
      </c>
      <c r="F428" t="s">
        <v>14</v>
      </c>
      <c r="G428" t="s">
        <v>25</v>
      </c>
      <c r="H428" t="s">
        <v>30</v>
      </c>
      <c r="I428" t="s">
        <v>17</v>
      </c>
      <c r="J428" t="s">
        <v>18</v>
      </c>
      <c r="K428">
        <v>15</v>
      </c>
    </row>
    <row r="429" spans="1:11" x14ac:dyDescent="0.3">
      <c r="A429" t="s">
        <v>11</v>
      </c>
      <c r="B429">
        <v>434</v>
      </c>
      <c r="C429" t="s">
        <v>29</v>
      </c>
      <c r="D429">
        <v>495</v>
      </c>
      <c r="E429" t="s">
        <v>13</v>
      </c>
      <c r="F429" t="s">
        <v>14</v>
      </c>
      <c r="G429" t="s">
        <v>21</v>
      </c>
      <c r="H429" t="s">
        <v>30</v>
      </c>
      <c r="I429" t="s">
        <v>17</v>
      </c>
      <c r="J429" t="s">
        <v>18</v>
      </c>
      <c r="K429">
        <v>36</v>
      </c>
    </row>
    <row r="430" spans="1:11" x14ac:dyDescent="0.3">
      <c r="A430" t="s">
        <v>24</v>
      </c>
      <c r="B430">
        <v>472</v>
      </c>
      <c r="C430" t="s">
        <v>12</v>
      </c>
      <c r="D430">
        <v>489</v>
      </c>
      <c r="E430" t="s">
        <v>13</v>
      </c>
      <c r="F430" t="s">
        <v>32</v>
      </c>
      <c r="G430" t="s">
        <v>21</v>
      </c>
      <c r="H430" t="s">
        <v>16</v>
      </c>
      <c r="I430" t="s">
        <v>17</v>
      </c>
      <c r="J430" t="s">
        <v>18</v>
      </c>
      <c r="K430">
        <v>36</v>
      </c>
    </row>
    <row r="431" spans="1:11" x14ac:dyDescent="0.3">
      <c r="A431" t="s">
        <v>11</v>
      </c>
      <c r="B431">
        <v>250</v>
      </c>
      <c r="C431" t="s">
        <v>12</v>
      </c>
      <c r="D431">
        <v>350</v>
      </c>
      <c r="E431" t="s">
        <v>20</v>
      </c>
      <c r="F431" t="s">
        <v>14</v>
      </c>
      <c r="G431" t="s">
        <v>21</v>
      </c>
      <c r="H431" t="s">
        <v>26</v>
      </c>
      <c r="I431" t="s">
        <v>17</v>
      </c>
      <c r="J431" t="s">
        <v>23</v>
      </c>
      <c r="K431">
        <v>30</v>
      </c>
    </row>
    <row r="432" spans="1:11" x14ac:dyDescent="0.3">
      <c r="A432" t="s">
        <v>31</v>
      </c>
      <c r="B432">
        <v>220</v>
      </c>
      <c r="C432" t="s">
        <v>29</v>
      </c>
      <c r="D432">
        <v>300</v>
      </c>
      <c r="E432" t="s">
        <v>13</v>
      </c>
      <c r="F432" t="s">
        <v>14</v>
      </c>
      <c r="G432" t="s">
        <v>21</v>
      </c>
      <c r="H432" t="s">
        <v>26</v>
      </c>
      <c r="I432" t="s">
        <v>27</v>
      </c>
      <c r="J432" t="s">
        <v>28</v>
      </c>
      <c r="K432">
        <v>15</v>
      </c>
    </row>
    <row r="433" spans="1:11" x14ac:dyDescent="0.3">
      <c r="A433" t="s">
        <v>11</v>
      </c>
      <c r="B433">
        <v>320</v>
      </c>
      <c r="C433" t="s">
        <v>12</v>
      </c>
      <c r="D433">
        <v>400</v>
      </c>
      <c r="E433" t="s">
        <v>13</v>
      </c>
      <c r="F433" t="s">
        <v>14</v>
      </c>
      <c r="G433" t="s">
        <v>25</v>
      </c>
      <c r="H433" t="s">
        <v>30</v>
      </c>
      <c r="I433" t="s">
        <v>22</v>
      </c>
      <c r="J433" t="s">
        <v>23</v>
      </c>
      <c r="K433">
        <v>35</v>
      </c>
    </row>
    <row r="434" spans="1:11" x14ac:dyDescent="0.3">
      <c r="A434" t="s">
        <v>24</v>
      </c>
      <c r="B434">
        <v>350</v>
      </c>
      <c r="C434" t="s">
        <v>29</v>
      </c>
      <c r="D434">
        <v>450</v>
      </c>
      <c r="E434" t="s">
        <v>13</v>
      </c>
      <c r="F434" t="s">
        <v>32</v>
      </c>
      <c r="G434" t="s">
        <v>25</v>
      </c>
      <c r="H434" t="s">
        <v>26</v>
      </c>
      <c r="I434" t="s">
        <v>27</v>
      </c>
      <c r="J434" t="s">
        <v>23</v>
      </c>
      <c r="K434">
        <v>30</v>
      </c>
    </row>
    <row r="435" spans="1:11" x14ac:dyDescent="0.3">
      <c r="A435" t="s">
        <v>11</v>
      </c>
      <c r="B435">
        <v>400</v>
      </c>
      <c r="C435" t="s">
        <v>12</v>
      </c>
      <c r="D435">
        <v>400</v>
      </c>
      <c r="E435" t="s">
        <v>13</v>
      </c>
      <c r="F435" t="s">
        <v>14</v>
      </c>
      <c r="G435" t="s">
        <v>25</v>
      </c>
      <c r="H435" t="s">
        <v>30</v>
      </c>
      <c r="I435" t="s">
        <v>22</v>
      </c>
      <c r="J435" t="s">
        <v>23</v>
      </c>
      <c r="K435">
        <v>40</v>
      </c>
    </row>
    <row r="436" spans="1:11" x14ac:dyDescent="0.3">
      <c r="A436" t="s">
        <v>31</v>
      </c>
      <c r="B436">
        <v>320</v>
      </c>
      <c r="C436" t="s">
        <v>12</v>
      </c>
      <c r="D436">
        <v>480</v>
      </c>
      <c r="E436" t="s">
        <v>13</v>
      </c>
      <c r="F436" t="s">
        <v>32</v>
      </c>
      <c r="G436" t="s">
        <v>15</v>
      </c>
      <c r="H436" t="s">
        <v>16</v>
      </c>
      <c r="I436" t="s">
        <v>22</v>
      </c>
      <c r="J436" t="s">
        <v>23</v>
      </c>
      <c r="K436">
        <v>40</v>
      </c>
    </row>
    <row r="437" spans="1:11" x14ac:dyDescent="0.3">
      <c r="A437" t="s">
        <v>24</v>
      </c>
      <c r="B437">
        <v>280</v>
      </c>
      <c r="C437" t="s">
        <v>12</v>
      </c>
      <c r="D437">
        <v>350</v>
      </c>
      <c r="E437" t="s">
        <v>13</v>
      </c>
      <c r="F437" t="s">
        <v>14</v>
      </c>
      <c r="G437" t="s">
        <v>21</v>
      </c>
      <c r="H437" t="s">
        <v>16</v>
      </c>
      <c r="I437" t="s">
        <v>22</v>
      </c>
      <c r="J437" t="s">
        <v>28</v>
      </c>
      <c r="K437">
        <v>24</v>
      </c>
    </row>
    <row r="438" spans="1:11" x14ac:dyDescent="0.3">
      <c r="A438" t="s">
        <v>31</v>
      </c>
      <c r="B438">
        <v>292</v>
      </c>
      <c r="C438" t="s">
        <v>19</v>
      </c>
      <c r="D438">
        <v>470</v>
      </c>
      <c r="E438" t="s">
        <v>20</v>
      </c>
      <c r="F438" t="s">
        <v>14</v>
      </c>
      <c r="G438" t="s">
        <v>21</v>
      </c>
      <c r="H438" t="s">
        <v>30</v>
      </c>
      <c r="I438" t="s">
        <v>17</v>
      </c>
      <c r="J438" t="s">
        <v>23</v>
      </c>
      <c r="K438">
        <v>50</v>
      </c>
    </row>
    <row r="439" spans="1:11" x14ac:dyDescent="0.3">
      <c r="A439" t="s">
        <v>11</v>
      </c>
      <c r="B439">
        <v>208</v>
      </c>
      <c r="C439" t="s">
        <v>29</v>
      </c>
      <c r="D439">
        <v>282</v>
      </c>
      <c r="E439" t="s">
        <v>20</v>
      </c>
      <c r="F439" t="s">
        <v>14</v>
      </c>
      <c r="G439" t="s">
        <v>25</v>
      </c>
      <c r="H439" t="s">
        <v>30</v>
      </c>
      <c r="I439" t="s">
        <v>17</v>
      </c>
      <c r="J439" t="s">
        <v>28</v>
      </c>
      <c r="K439">
        <v>22</v>
      </c>
    </row>
    <row r="440" spans="1:11" x14ac:dyDescent="0.3">
      <c r="A440" t="s">
        <v>31</v>
      </c>
      <c r="B440">
        <v>250</v>
      </c>
      <c r="C440" t="s">
        <v>12</v>
      </c>
      <c r="D440">
        <v>350</v>
      </c>
      <c r="E440" t="s">
        <v>13</v>
      </c>
      <c r="F440" t="s">
        <v>14</v>
      </c>
      <c r="G440" t="s">
        <v>21</v>
      </c>
      <c r="H440" t="s">
        <v>30</v>
      </c>
      <c r="I440" t="s">
        <v>17</v>
      </c>
      <c r="J440" t="s">
        <v>28</v>
      </c>
      <c r="K440">
        <v>20</v>
      </c>
    </row>
    <row r="441" spans="1:11" x14ac:dyDescent="0.3">
      <c r="A441" t="s">
        <v>11</v>
      </c>
      <c r="B441">
        <v>320</v>
      </c>
      <c r="C441" t="s">
        <v>19</v>
      </c>
      <c r="D441">
        <v>400</v>
      </c>
      <c r="E441" t="s">
        <v>20</v>
      </c>
      <c r="F441" t="s">
        <v>14</v>
      </c>
      <c r="G441" t="s">
        <v>25</v>
      </c>
      <c r="H441" t="s">
        <v>30</v>
      </c>
      <c r="I441" t="s">
        <v>22</v>
      </c>
      <c r="J441" t="s">
        <v>23</v>
      </c>
      <c r="K441">
        <v>35</v>
      </c>
    </row>
    <row r="442" spans="1:11" x14ac:dyDescent="0.3">
      <c r="A442" t="s">
        <v>11</v>
      </c>
      <c r="B442">
        <v>320</v>
      </c>
      <c r="C442" t="s">
        <v>12</v>
      </c>
      <c r="D442">
        <v>400</v>
      </c>
      <c r="E442" t="s">
        <v>13</v>
      </c>
      <c r="F442" t="s">
        <v>32</v>
      </c>
      <c r="G442" t="s">
        <v>21</v>
      </c>
      <c r="H442" t="s">
        <v>26</v>
      </c>
      <c r="I442" t="s">
        <v>22</v>
      </c>
      <c r="J442" t="s">
        <v>28</v>
      </c>
      <c r="K442">
        <v>20</v>
      </c>
    </row>
    <row r="443" spans="1:11" x14ac:dyDescent="0.3">
      <c r="A443" t="s">
        <v>24</v>
      </c>
      <c r="B443">
        <v>220</v>
      </c>
      <c r="C443" t="s">
        <v>29</v>
      </c>
      <c r="D443">
        <v>300</v>
      </c>
      <c r="E443" t="s">
        <v>13</v>
      </c>
      <c r="F443" t="s">
        <v>32</v>
      </c>
      <c r="G443" t="s">
        <v>25</v>
      </c>
      <c r="H443" t="s">
        <v>26</v>
      </c>
      <c r="I443" t="s">
        <v>27</v>
      </c>
      <c r="J443" t="s">
        <v>28</v>
      </c>
      <c r="K443">
        <v>15</v>
      </c>
    </row>
    <row r="444" spans="1:11" x14ac:dyDescent="0.3">
      <c r="A444" t="s">
        <v>34</v>
      </c>
      <c r="B444">
        <v>302</v>
      </c>
      <c r="C444" t="s">
        <v>12</v>
      </c>
      <c r="D444">
        <v>371</v>
      </c>
      <c r="E444" t="s">
        <v>20</v>
      </c>
      <c r="F444" t="s">
        <v>32</v>
      </c>
      <c r="G444" t="s">
        <v>21</v>
      </c>
      <c r="H444" t="s">
        <v>16</v>
      </c>
      <c r="I444" t="s">
        <v>22</v>
      </c>
      <c r="J444" t="s">
        <v>18</v>
      </c>
      <c r="K444">
        <v>27</v>
      </c>
    </row>
    <row r="445" spans="1:11" x14ac:dyDescent="0.3">
      <c r="A445" t="s">
        <v>24</v>
      </c>
      <c r="B445">
        <v>250</v>
      </c>
      <c r="C445" t="s">
        <v>33</v>
      </c>
      <c r="D445">
        <v>350</v>
      </c>
      <c r="E445" t="s">
        <v>13</v>
      </c>
      <c r="F445" t="s">
        <v>14</v>
      </c>
      <c r="G445" t="s">
        <v>25</v>
      </c>
      <c r="H445" t="s">
        <v>16</v>
      </c>
      <c r="I445" t="s">
        <v>27</v>
      </c>
      <c r="J445" t="s">
        <v>28</v>
      </c>
      <c r="K445">
        <v>20</v>
      </c>
    </row>
    <row r="446" spans="1:11" x14ac:dyDescent="0.3">
      <c r="A446" t="s">
        <v>34</v>
      </c>
      <c r="B446">
        <v>267</v>
      </c>
      <c r="C446" t="s">
        <v>29</v>
      </c>
      <c r="D446">
        <v>393</v>
      </c>
      <c r="E446" t="s">
        <v>20</v>
      </c>
      <c r="F446" t="s">
        <v>14</v>
      </c>
      <c r="G446" t="s">
        <v>21</v>
      </c>
      <c r="H446" t="s">
        <v>30</v>
      </c>
      <c r="I446" t="s">
        <v>17</v>
      </c>
      <c r="J446" t="s">
        <v>18</v>
      </c>
      <c r="K446">
        <v>24</v>
      </c>
    </row>
    <row r="447" spans="1:11" x14ac:dyDescent="0.3">
      <c r="A447" t="s">
        <v>31</v>
      </c>
      <c r="B447">
        <v>453</v>
      </c>
      <c r="C447" t="s">
        <v>29</v>
      </c>
      <c r="D447">
        <v>484</v>
      </c>
      <c r="E447" t="s">
        <v>13</v>
      </c>
      <c r="F447" t="s">
        <v>14</v>
      </c>
      <c r="G447" t="s">
        <v>15</v>
      </c>
      <c r="H447" t="s">
        <v>30</v>
      </c>
      <c r="I447" t="s">
        <v>22</v>
      </c>
      <c r="J447" t="s">
        <v>23</v>
      </c>
      <c r="K447">
        <v>54</v>
      </c>
    </row>
    <row r="448" spans="1:11" x14ac:dyDescent="0.3">
      <c r="A448" t="s">
        <v>24</v>
      </c>
      <c r="B448">
        <v>400</v>
      </c>
      <c r="C448" t="s">
        <v>33</v>
      </c>
      <c r="D448">
        <v>500</v>
      </c>
      <c r="E448" t="s">
        <v>20</v>
      </c>
      <c r="F448" t="s">
        <v>14</v>
      </c>
      <c r="G448" t="s">
        <v>25</v>
      </c>
      <c r="H448" t="s">
        <v>16</v>
      </c>
      <c r="I448" t="s">
        <v>27</v>
      </c>
      <c r="J448" t="s">
        <v>23</v>
      </c>
      <c r="K448">
        <v>30</v>
      </c>
    </row>
    <row r="449" spans="1:11" x14ac:dyDescent="0.3">
      <c r="A449" t="s">
        <v>11</v>
      </c>
      <c r="B449">
        <v>300</v>
      </c>
      <c r="C449" t="s">
        <v>29</v>
      </c>
      <c r="D449">
        <v>400</v>
      </c>
      <c r="E449" t="s">
        <v>13</v>
      </c>
      <c r="F449" t="s">
        <v>32</v>
      </c>
      <c r="G449" t="s">
        <v>25</v>
      </c>
      <c r="H449" t="s">
        <v>30</v>
      </c>
      <c r="I449" t="s">
        <v>22</v>
      </c>
      <c r="J449" t="s">
        <v>28</v>
      </c>
      <c r="K449">
        <v>15</v>
      </c>
    </row>
    <row r="450" spans="1:11" x14ac:dyDescent="0.3">
      <c r="A450" t="s">
        <v>34</v>
      </c>
      <c r="B450">
        <v>220</v>
      </c>
      <c r="C450" t="s">
        <v>29</v>
      </c>
      <c r="D450">
        <v>300</v>
      </c>
      <c r="E450" t="s">
        <v>20</v>
      </c>
      <c r="F450" t="s">
        <v>14</v>
      </c>
      <c r="G450" t="s">
        <v>25</v>
      </c>
      <c r="H450" t="s">
        <v>26</v>
      </c>
      <c r="I450" t="s">
        <v>17</v>
      </c>
      <c r="J450" t="s">
        <v>28</v>
      </c>
      <c r="K450">
        <v>15</v>
      </c>
    </row>
    <row r="451" spans="1:11" x14ac:dyDescent="0.3">
      <c r="A451" t="s">
        <v>34</v>
      </c>
      <c r="B451">
        <v>300</v>
      </c>
      <c r="C451" t="s">
        <v>19</v>
      </c>
      <c r="D451">
        <v>480</v>
      </c>
      <c r="E451" t="s">
        <v>20</v>
      </c>
      <c r="F451" t="s">
        <v>14</v>
      </c>
      <c r="G451" t="s">
        <v>15</v>
      </c>
      <c r="H451" t="s">
        <v>16</v>
      </c>
      <c r="I451" t="s">
        <v>22</v>
      </c>
      <c r="J451" t="s">
        <v>23</v>
      </c>
      <c r="K451">
        <v>40</v>
      </c>
    </row>
    <row r="452" spans="1:11" x14ac:dyDescent="0.3">
      <c r="A452" t="s">
        <v>31</v>
      </c>
      <c r="B452">
        <v>280</v>
      </c>
      <c r="C452" t="s">
        <v>33</v>
      </c>
      <c r="D452">
        <v>350</v>
      </c>
      <c r="E452" t="s">
        <v>13</v>
      </c>
      <c r="F452" t="s">
        <v>14</v>
      </c>
      <c r="G452" t="s">
        <v>15</v>
      </c>
      <c r="H452" t="s">
        <v>26</v>
      </c>
      <c r="I452" t="s">
        <v>27</v>
      </c>
      <c r="J452" t="s">
        <v>18</v>
      </c>
      <c r="K452">
        <v>20</v>
      </c>
    </row>
    <row r="453" spans="1:11" x14ac:dyDescent="0.3">
      <c r="A453" t="s">
        <v>35</v>
      </c>
      <c r="B453">
        <v>290</v>
      </c>
      <c r="C453" t="s">
        <v>12</v>
      </c>
      <c r="D453">
        <v>374</v>
      </c>
      <c r="E453" t="s">
        <v>20</v>
      </c>
      <c r="F453" t="s">
        <v>14</v>
      </c>
      <c r="G453" t="s">
        <v>21</v>
      </c>
      <c r="H453" t="s">
        <v>26</v>
      </c>
      <c r="I453" t="s">
        <v>27</v>
      </c>
      <c r="J453" t="s">
        <v>18</v>
      </c>
      <c r="K453">
        <v>27</v>
      </c>
    </row>
    <row r="454" spans="1:11" x14ac:dyDescent="0.3">
      <c r="A454" t="s">
        <v>11</v>
      </c>
      <c r="B454">
        <v>438</v>
      </c>
      <c r="C454" t="s">
        <v>12</v>
      </c>
      <c r="D454">
        <v>493</v>
      </c>
      <c r="E454" t="s">
        <v>13</v>
      </c>
      <c r="F454" t="s">
        <v>32</v>
      </c>
      <c r="G454" t="s">
        <v>21</v>
      </c>
      <c r="H454" t="s">
        <v>30</v>
      </c>
      <c r="I454" t="s">
        <v>22</v>
      </c>
      <c r="J454" t="s">
        <v>28</v>
      </c>
      <c r="K454">
        <v>35</v>
      </c>
    </row>
    <row r="455" spans="1:11" x14ac:dyDescent="0.3">
      <c r="A455" t="s">
        <v>34</v>
      </c>
      <c r="B455">
        <v>350</v>
      </c>
      <c r="C455" t="s">
        <v>19</v>
      </c>
      <c r="D455">
        <v>450</v>
      </c>
      <c r="E455" t="s">
        <v>20</v>
      </c>
      <c r="F455" t="s">
        <v>14</v>
      </c>
      <c r="G455" t="s">
        <v>21</v>
      </c>
      <c r="H455" t="s">
        <v>30</v>
      </c>
      <c r="I455" t="s">
        <v>17</v>
      </c>
      <c r="J455" t="s">
        <v>23</v>
      </c>
      <c r="K455">
        <v>45</v>
      </c>
    </row>
    <row r="456" spans="1:11" x14ac:dyDescent="0.3">
      <c r="A456" t="s">
        <v>24</v>
      </c>
      <c r="B456">
        <v>300</v>
      </c>
      <c r="C456" t="s">
        <v>12</v>
      </c>
      <c r="D456">
        <v>450</v>
      </c>
      <c r="E456" t="s">
        <v>13</v>
      </c>
      <c r="F456" t="s">
        <v>14</v>
      </c>
      <c r="G456" t="s">
        <v>15</v>
      </c>
      <c r="H456" t="s">
        <v>30</v>
      </c>
      <c r="I456" t="s">
        <v>17</v>
      </c>
      <c r="J456" t="s">
        <v>23</v>
      </c>
      <c r="K456">
        <v>35</v>
      </c>
    </row>
    <row r="457" spans="1:11" x14ac:dyDescent="0.3">
      <c r="A457" t="s">
        <v>34</v>
      </c>
      <c r="B457">
        <v>300</v>
      </c>
      <c r="C457" t="s">
        <v>12</v>
      </c>
      <c r="D457">
        <v>400</v>
      </c>
      <c r="E457" t="s">
        <v>20</v>
      </c>
      <c r="F457" t="s">
        <v>14</v>
      </c>
      <c r="G457" t="s">
        <v>25</v>
      </c>
      <c r="H457" t="s">
        <v>26</v>
      </c>
      <c r="I457" t="s">
        <v>27</v>
      </c>
      <c r="J457" t="s">
        <v>28</v>
      </c>
      <c r="K457">
        <v>15</v>
      </c>
    </row>
    <row r="458" spans="1:11" x14ac:dyDescent="0.3">
      <c r="A458" t="s">
        <v>35</v>
      </c>
      <c r="B458">
        <v>300</v>
      </c>
      <c r="C458" t="s">
        <v>29</v>
      </c>
      <c r="D458">
        <v>400</v>
      </c>
      <c r="E458" t="s">
        <v>20</v>
      </c>
      <c r="F458" t="s">
        <v>14</v>
      </c>
      <c r="G458" t="s">
        <v>21</v>
      </c>
      <c r="H458" t="s">
        <v>30</v>
      </c>
      <c r="I458" t="s">
        <v>17</v>
      </c>
      <c r="J458" t="s">
        <v>23</v>
      </c>
      <c r="K458">
        <v>35</v>
      </c>
    </row>
    <row r="459" spans="1:11" x14ac:dyDescent="0.3">
      <c r="A459" t="s">
        <v>31</v>
      </c>
      <c r="B459">
        <v>267</v>
      </c>
      <c r="C459" t="s">
        <v>33</v>
      </c>
      <c r="D459">
        <v>393</v>
      </c>
      <c r="E459" t="s">
        <v>20</v>
      </c>
      <c r="F459" t="s">
        <v>14</v>
      </c>
      <c r="G459" t="s">
        <v>21</v>
      </c>
      <c r="H459" t="s">
        <v>30</v>
      </c>
      <c r="I459" t="s">
        <v>17</v>
      </c>
      <c r="J459" t="s">
        <v>18</v>
      </c>
      <c r="K459">
        <v>24</v>
      </c>
    </row>
    <row r="460" spans="1:11" x14ac:dyDescent="0.3">
      <c r="A460" t="s">
        <v>31</v>
      </c>
      <c r="B460">
        <v>300</v>
      </c>
      <c r="C460" t="s">
        <v>19</v>
      </c>
      <c r="D460">
        <v>400</v>
      </c>
      <c r="E460" t="s">
        <v>20</v>
      </c>
      <c r="F460" t="s">
        <v>14</v>
      </c>
      <c r="G460" t="s">
        <v>25</v>
      </c>
      <c r="H460" t="s">
        <v>30</v>
      </c>
      <c r="I460" t="s">
        <v>22</v>
      </c>
      <c r="J460" t="s">
        <v>28</v>
      </c>
      <c r="K460">
        <v>25</v>
      </c>
    </row>
    <row r="461" spans="1:11" x14ac:dyDescent="0.3">
      <c r="A461" t="s">
        <v>11</v>
      </c>
      <c r="B461">
        <v>342</v>
      </c>
      <c r="C461" t="s">
        <v>33</v>
      </c>
      <c r="D461">
        <v>405</v>
      </c>
      <c r="E461" t="s">
        <v>13</v>
      </c>
      <c r="F461" t="s">
        <v>14</v>
      </c>
      <c r="G461" t="s">
        <v>15</v>
      </c>
      <c r="H461" t="s">
        <v>26</v>
      </c>
      <c r="I461" t="s">
        <v>27</v>
      </c>
      <c r="J461" t="s">
        <v>28</v>
      </c>
      <c r="K461">
        <v>29</v>
      </c>
    </row>
    <row r="462" spans="1:11" x14ac:dyDescent="0.3">
      <c r="A462" t="s">
        <v>31</v>
      </c>
      <c r="B462">
        <v>350</v>
      </c>
      <c r="C462" t="s">
        <v>19</v>
      </c>
      <c r="D462">
        <v>450</v>
      </c>
      <c r="E462" t="s">
        <v>20</v>
      </c>
      <c r="F462" t="s">
        <v>14</v>
      </c>
      <c r="G462" t="s">
        <v>25</v>
      </c>
      <c r="H462" t="s">
        <v>30</v>
      </c>
      <c r="I462" t="s">
        <v>22</v>
      </c>
      <c r="J462" t="s">
        <v>28</v>
      </c>
      <c r="K462">
        <v>25</v>
      </c>
    </row>
    <row r="463" spans="1:11" x14ac:dyDescent="0.3">
      <c r="A463" t="s">
        <v>31</v>
      </c>
      <c r="B463">
        <v>400</v>
      </c>
      <c r="C463" t="s">
        <v>33</v>
      </c>
      <c r="D463">
        <v>500</v>
      </c>
      <c r="E463" t="s">
        <v>20</v>
      </c>
      <c r="F463" t="s">
        <v>14</v>
      </c>
      <c r="G463" t="s">
        <v>25</v>
      </c>
      <c r="H463" t="s">
        <v>30</v>
      </c>
      <c r="I463" t="s">
        <v>27</v>
      </c>
      <c r="J463" t="s">
        <v>23</v>
      </c>
      <c r="K463">
        <v>40</v>
      </c>
    </row>
    <row r="464" spans="1:11" x14ac:dyDescent="0.3">
      <c r="A464" t="s">
        <v>24</v>
      </c>
      <c r="B464">
        <v>220</v>
      </c>
      <c r="C464" t="s">
        <v>12</v>
      </c>
      <c r="D464">
        <v>300</v>
      </c>
      <c r="E464" t="s">
        <v>20</v>
      </c>
      <c r="F464" t="s">
        <v>14</v>
      </c>
      <c r="G464" t="s">
        <v>21</v>
      </c>
      <c r="H464" t="s">
        <v>26</v>
      </c>
      <c r="I464" t="s">
        <v>22</v>
      </c>
      <c r="J464" t="s">
        <v>28</v>
      </c>
      <c r="K464">
        <v>15</v>
      </c>
    </row>
    <row r="465" spans="1:11" x14ac:dyDescent="0.3">
      <c r="A465" t="s">
        <v>24</v>
      </c>
      <c r="B465">
        <v>320</v>
      </c>
      <c r="C465" t="s">
        <v>33</v>
      </c>
      <c r="D465">
        <v>400</v>
      </c>
      <c r="E465" t="s">
        <v>13</v>
      </c>
      <c r="F465" t="s">
        <v>14</v>
      </c>
      <c r="G465" t="s">
        <v>25</v>
      </c>
      <c r="H465" t="s">
        <v>30</v>
      </c>
      <c r="I465" t="s">
        <v>17</v>
      </c>
      <c r="J465" t="s">
        <v>23</v>
      </c>
      <c r="K465">
        <v>35</v>
      </c>
    </row>
    <row r="466" spans="1:11" x14ac:dyDescent="0.3">
      <c r="A466" t="s">
        <v>35</v>
      </c>
      <c r="B466">
        <v>491</v>
      </c>
      <c r="C466" t="s">
        <v>19</v>
      </c>
      <c r="D466">
        <v>497</v>
      </c>
      <c r="E466" t="s">
        <v>20</v>
      </c>
      <c r="F466" t="s">
        <v>14</v>
      </c>
      <c r="G466" t="s">
        <v>15</v>
      </c>
      <c r="H466" t="s">
        <v>26</v>
      </c>
      <c r="I466" t="s">
        <v>17</v>
      </c>
      <c r="J466" t="s">
        <v>23</v>
      </c>
      <c r="K466">
        <v>32</v>
      </c>
    </row>
    <row r="467" spans="1:11" x14ac:dyDescent="0.3">
      <c r="A467" t="s">
        <v>31</v>
      </c>
      <c r="B467">
        <v>250</v>
      </c>
      <c r="C467" t="s">
        <v>29</v>
      </c>
      <c r="D467">
        <v>350</v>
      </c>
      <c r="E467" t="s">
        <v>20</v>
      </c>
      <c r="F467" t="s">
        <v>32</v>
      </c>
      <c r="G467" t="s">
        <v>21</v>
      </c>
      <c r="H467" t="s">
        <v>30</v>
      </c>
      <c r="I467" t="s">
        <v>22</v>
      </c>
      <c r="J467" t="s">
        <v>28</v>
      </c>
      <c r="K467">
        <v>20</v>
      </c>
    </row>
    <row r="468" spans="1:11" x14ac:dyDescent="0.3">
      <c r="A468" t="s">
        <v>11</v>
      </c>
      <c r="B468">
        <v>350</v>
      </c>
      <c r="C468" t="s">
        <v>33</v>
      </c>
      <c r="D468">
        <v>450</v>
      </c>
      <c r="E468" t="s">
        <v>20</v>
      </c>
      <c r="F468" t="s">
        <v>14</v>
      </c>
      <c r="G468" t="s">
        <v>21</v>
      </c>
      <c r="H468" t="s">
        <v>30</v>
      </c>
      <c r="I468" t="s">
        <v>22</v>
      </c>
      <c r="J468" t="s">
        <v>23</v>
      </c>
      <c r="K468">
        <v>35</v>
      </c>
    </row>
    <row r="469" spans="1:11" x14ac:dyDescent="0.3">
      <c r="A469" t="s">
        <v>35</v>
      </c>
      <c r="B469">
        <v>220</v>
      </c>
      <c r="C469" t="s">
        <v>33</v>
      </c>
      <c r="D469">
        <v>300</v>
      </c>
      <c r="E469" t="s">
        <v>20</v>
      </c>
      <c r="F469" t="s">
        <v>14</v>
      </c>
      <c r="G469" t="s">
        <v>25</v>
      </c>
      <c r="H469" t="s">
        <v>26</v>
      </c>
      <c r="I469" t="s">
        <v>27</v>
      </c>
      <c r="J469" t="s">
        <v>18</v>
      </c>
      <c r="K469">
        <v>15</v>
      </c>
    </row>
    <row r="470" spans="1:11" x14ac:dyDescent="0.3">
      <c r="A470" t="s">
        <v>34</v>
      </c>
      <c r="B470">
        <v>380</v>
      </c>
      <c r="C470" t="s">
        <v>33</v>
      </c>
      <c r="D470">
        <v>480</v>
      </c>
      <c r="E470" t="s">
        <v>20</v>
      </c>
      <c r="F470" t="s">
        <v>14</v>
      </c>
      <c r="G470" t="s">
        <v>25</v>
      </c>
      <c r="H470" t="s">
        <v>16</v>
      </c>
      <c r="I470" t="s">
        <v>22</v>
      </c>
      <c r="J470" t="s">
        <v>28</v>
      </c>
      <c r="K470">
        <v>30</v>
      </c>
    </row>
    <row r="471" spans="1:11" x14ac:dyDescent="0.3">
      <c r="A471" t="s">
        <v>24</v>
      </c>
      <c r="B471">
        <v>250</v>
      </c>
      <c r="C471" t="s">
        <v>29</v>
      </c>
      <c r="D471">
        <v>350</v>
      </c>
      <c r="E471" t="s">
        <v>13</v>
      </c>
      <c r="F471" t="s">
        <v>14</v>
      </c>
      <c r="G471" t="s">
        <v>15</v>
      </c>
      <c r="H471" t="s">
        <v>30</v>
      </c>
      <c r="I471" t="s">
        <v>22</v>
      </c>
      <c r="J471" t="s">
        <v>28</v>
      </c>
      <c r="K471">
        <v>20</v>
      </c>
    </row>
    <row r="472" spans="1:11" x14ac:dyDescent="0.3">
      <c r="A472" t="s">
        <v>35</v>
      </c>
      <c r="B472">
        <v>400</v>
      </c>
      <c r="C472" t="s">
        <v>29</v>
      </c>
      <c r="D472">
        <v>500</v>
      </c>
      <c r="E472" t="s">
        <v>20</v>
      </c>
      <c r="F472" t="s">
        <v>14</v>
      </c>
      <c r="G472" t="s">
        <v>15</v>
      </c>
      <c r="H472" t="s">
        <v>30</v>
      </c>
      <c r="I472" t="s">
        <v>17</v>
      </c>
      <c r="J472" t="s">
        <v>23</v>
      </c>
      <c r="K472">
        <v>50</v>
      </c>
    </row>
    <row r="473" spans="1:11" x14ac:dyDescent="0.3">
      <c r="A473" t="s">
        <v>35</v>
      </c>
      <c r="B473">
        <v>250</v>
      </c>
      <c r="C473" t="s">
        <v>12</v>
      </c>
      <c r="D473">
        <v>400</v>
      </c>
      <c r="E473" t="s">
        <v>20</v>
      </c>
      <c r="F473" t="s">
        <v>14</v>
      </c>
      <c r="G473" t="s">
        <v>15</v>
      </c>
      <c r="H473" t="s">
        <v>30</v>
      </c>
      <c r="I473" t="s">
        <v>17</v>
      </c>
      <c r="J473" t="s">
        <v>18</v>
      </c>
      <c r="K473">
        <v>25</v>
      </c>
    </row>
    <row r="474" spans="1:11" x14ac:dyDescent="0.3">
      <c r="A474" t="s">
        <v>34</v>
      </c>
      <c r="B474">
        <v>400</v>
      </c>
      <c r="C474" t="s">
        <v>33</v>
      </c>
      <c r="D474">
        <v>500</v>
      </c>
      <c r="E474" t="s">
        <v>20</v>
      </c>
      <c r="F474" t="s">
        <v>14</v>
      </c>
      <c r="G474" t="s">
        <v>25</v>
      </c>
      <c r="H474" t="s">
        <v>30</v>
      </c>
      <c r="I474" t="s">
        <v>17</v>
      </c>
      <c r="J474" t="s">
        <v>23</v>
      </c>
      <c r="K474">
        <v>50</v>
      </c>
    </row>
    <row r="475" spans="1:11" x14ac:dyDescent="0.3">
      <c r="A475" t="s">
        <v>34</v>
      </c>
      <c r="B475">
        <v>240</v>
      </c>
      <c r="C475" t="s">
        <v>29</v>
      </c>
      <c r="D475">
        <v>450</v>
      </c>
      <c r="E475" t="s">
        <v>20</v>
      </c>
      <c r="F475" t="s">
        <v>32</v>
      </c>
      <c r="G475" t="s">
        <v>15</v>
      </c>
      <c r="H475" t="s">
        <v>30</v>
      </c>
      <c r="I475" t="s">
        <v>22</v>
      </c>
      <c r="J475" t="s">
        <v>18</v>
      </c>
      <c r="K475">
        <v>20</v>
      </c>
    </row>
    <row r="476" spans="1:11" x14ac:dyDescent="0.3">
      <c r="A476" t="s">
        <v>35</v>
      </c>
      <c r="B476">
        <v>250</v>
      </c>
      <c r="C476" t="s">
        <v>33</v>
      </c>
      <c r="D476">
        <v>350</v>
      </c>
      <c r="E476" t="s">
        <v>20</v>
      </c>
      <c r="F476" t="s">
        <v>14</v>
      </c>
      <c r="G476" t="s">
        <v>21</v>
      </c>
      <c r="H476" t="s">
        <v>16</v>
      </c>
      <c r="I476" t="s">
        <v>22</v>
      </c>
      <c r="J476" t="s">
        <v>28</v>
      </c>
      <c r="K476">
        <v>20</v>
      </c>
    </row>
    <row r="477" spans="1:11" x14ac:dyDescent="0.3">
      <c r="A477" t="s">
        <v>35</v>
      </c>
      <c r="B477">
        <v>453</v>
      </c>
      <c r="C477" t="s">
        <v>12</v>
      </c>
      <c r="D477">
        <v>484</v>
      </c>
      <c r="E477" t="s">
        <v>20</v>
      </c>
      <c r="F477" t="s">
        <v>14</v>
      </c>
      <c r="G477" t="s">
        <v>15</v>
      </c>
      <c r="H477" t="s">
        <v>30</v>
      </c>
      <c r="I477" t="s">
        <v>17</v>
      </c>
      <c r="J477" t="s">
        <v>23</v>
      </c>
      <c r="K477">
        <v>54</v>
      </c>
    </row>
    <row r="478" spans="1:11" x14ac:dyDescent="0.3">
      <c r="A478" t="s">
        <v>35</v>
      </c>
      <c r="B478">
        <v>380</v>
      </c>
      <c r="C478" t="s">
        <v>33</v>
      </c>
      <c r="D478">
        <v>480</v>
      </c>
      <c r="E478" t="s">
        <v>20</v>
      </c>
      <c r="F478" t="s">
        <v>14</v>
      </c>
      <c r="G478" t="s">
        <v>21</v>
      </c>
      <c r="H478" t="s">
        <v>16</v>
      </c>
      <c r="I478" t="s">
        <v>22</v>
      </c>
      <c r="J478" t="s">
        <v>28</v>
      </c>
      <c r="K478">
        <v>30</v>
      </c>
    </row>
    <row r="479" spans="1:11" x14ac:dyDescent="0.3">
      <c r="A479" t="s">
        <v>34</v>
      </c>
      <c r="B479">
        <v>380</v>
      </c>
      <c r="C479" t="s">
        <v>33</v>
      </c>
      <c r="D479">
        <v>500</v>
      </c>
      <c r="E479" t="s">
        <v>20</v>
      </c>
      <c r="F479" t="s">
        <v>14</v>
      </c>
      <c r="G479" t="s">
        <v>21</v>
      </c>
      <c r="H479" t="s">
        <v>30</v>
      </c>
      <c r="I479" t="s">
        <v>22</v>
      </c>
      <c r="J479" t="s">
        <v>23</v>
      </c>
      <c r="K479">
        <v>35</v>
      </c>
    </row>
    <row r="480" spans="1:11" x14ac:dyDescent="0.3">
      <c r="A480" t="s">
        <v>35</v>
      </c>
      <c r="B480">
        <v>250</v>
      </c>
      <c r="C480" t="s">
        <v>19</v>
      </c>
      <c r="D480">
        <v>350</v>
      </c>
      <c r="E480" t="s">
        <v>20</v>
      </c>
      <c r="F480" t="s">
        <v>14</v>
      </c>
      <c r="G480" t="s">
        <v>15</v>
      </c>
      <c r="H480" t="s">
        <v>30</v>
      </c>
      <c r="I480" t="s">
        <v>22</v>
      </c>
      <c r="J480" t="s">
        <v>23</v>
      </c>
      <c r="K480">
        <v>40</v>
      </c>
    </row>
    <row r="481" spans="1:11" x14ac:dyDescent="0.3">
      <c r="A481" t="s">
        <v>24</v>
      </c>
      <c r="B481">
        <v>220</v>
      </c>
      <c r="C481" t="s">
        <v>33</v>
      </c>
      <c r="D481">
        <v>300</v>
      </c>
      <c r="E481" t="s">
        <v>13</v>
      </c>
      <c r="F481" t="s">
        <v>14</v>
      </c>
      <c r="G481" t="s">
        <v>15</v>
      </c>
      <c r="H481" t="s">
        <v>26</v>
      </c>
      <c r="I481" t="s">
        <v>22</v>
      </c>
      <c r="J481" t="s">
        <v>28</v>
      </c>
      <c r="K481">
        <v>15</v>
      </c>
    </row>
    <row r="482" spans="1:11" x14ac:dyDescent="0.3">
      <c r="A482" t="s">
        <v>31</v>
      </c>
      <c r="B482">
        <v>270</v>
      </c>
      <c r="C482" t="s">
        <v>33</v>
      </c>
      <c r="D482">
        <v>400</v>
      </c>
      <c r="E482" t="s">
        <v>20</v>
      </c>
      <c r="F482" t="s">
        <v>14</v>
      </c>
      <c r="G482" t="s">
        <v>15</v>
      </c>
      <c r="H482" t="s">
        <v>30</v>
      </c>
      <c r="I482" t="s">
        <v>22</v>
      </c>
      <c r="J482" t="s">
        <v>23</v>
      </c>
      <c r="K482">
        <v>40</v>
      </c>
    </row>
    <row r="483" spans="1:11" x14ac:dyDescent="0.3">
      <c r="A483" t="s">
        <v>35</v>
      </c>
      <c r="B483">
        <v>280</v>
      </c>
      <c r="C483" t="s">
        <v>33</v>
      </c>
      <c r="D483">
        <v>400</v>
      </c>
      <c r="E483" t="s">
        <v>20</v>
      </c>
      <c r="F483" t="s">
        <v>14</v>
      </c>
      <c r="G483" t="s">
        <v>15</v>
      </c>
      <c r="H483" t="s">
        <v>16</v>
      </c>
      <c r="I483" t="s">
        <v>17</v>
      </c>
      <c r="J483" t="s">
        <v>28</v>
      </c>
      <c r="K483">
        <v>24</v>
      </c>
    </row>
    <row r="484" spans="1:11" x14ac:dyDescent="0.3">
      <c r="A484" t="s">
        <v>34</v>
      </c>
      <c r="B484">
        <v>208</v>
      </c>
      <c r="C484" t="s">
        <v>33</v>
      </c>
      <c r="D484">
        <v>282</v>
      </c>
      <c r="E484" t="s">
        <v>20</v>
      </c>
      <c r="F484" t="s">
        <v>14</v>
      </c>
      <c r="G484" t="s">
        <v>25</v>
      </c>
      <c r="H484" t="s">
        <v>30</v>
      </c>
      <c r="I484" t="s">
        <v>17</v>
      </c>
      <c r="J484" t="s">
        <v>28</v>
      </c>
      <c r="K484">
        <v>22</v>
      </c>
    </row>
    <row r="485" spans="1:11" x14ac:dyDescent="0.3">
      <c r="A485" t="s">
        <v>34</v>
      </c>
      <c r="B485">
        <v>280</v>
      </c>
      <c r="C485" t="s">
        <v>33</v>
      </c>
      <c r="D485">
        <v>350</v>
      </c>
      <c r="E485" t="s">
        <v>20</v>
      </c>
      <c r="F485" t="s">
        <v>14</v>
      </c>
      <c r="G485" t="s">
        <v>15</v>
      </c>
      <c r="H485" t="s">
        <v>26</v>
      </c>
      <c r="I485" t="s">
        <v>27</v>
      </c>
      <c r="J485" t="s">
        <v>28</v>
      </c>
      <c r="K485">
        <v>15</v>
      </c>
    </row>
    <row r="486" spans="1:11" x14ac:dyDescent="0.3">
      <c r="A486" t="s">
        <v>35</v>
      </c>
      <c r="B486">
        <v>342</v>
      </c>
      <c r="C486" t="s">
        <v>33</v>
      </c>
      <c r="D486">
        <v>405</v>
      </c>
      <c r="E486" t="s">
        <v>20</v>
      </c>
      <c r="F486" t="s">
        <v>14</v>
      </c>
      <c r="G486" t="s">
        <v>15</v>
      </c>
      <c r="H486" t="s">
        <v>26</v>
      </c>
      <c r="I486" t="s">
        <v>27</v>
      </c>
      <c r="J486" t="s">
        <v>28</v>
      </c>
      <c r="K486">
        <v>29</v>
      </c>
    </row>
    <row r="487" spans="1:11" x14ac:dyDescent="0.3">
      <c r="A487" t="s">
        <v>35</v>
      </c>
      <c r="B487">
        <v>320</v>
      </c>
      <c r="C487" t="s">
        <v>33</v>
      </c>
      <c r="D487">
        <v>400</v>
      </c>
      <c r="E487" t="s">
        <v>20</v>
      </c>
      <c r="F487" t="s">
        <v>14</v>
      </c>
      <c r="G487" t="s">
        <v>15</v>
      </c>
      <c r="H487" t="s">
        <v>26</v>
      </c>
      <c r="I487" t="s">
        <v>22</v>
      </c>
      <c r="J487" t="s">
        <v>28</v>
      </c>
      <c r="K487">
        <v>25</v>
      </c>
    </row>
    <row r="488" spans="1:11" x14ac:dyDescent="0.3">
      <c r="A488" t="s">
        <v>35</v>
      </c>
      <c r="B488">
        <v>300</v>
      </c>
      <c r="C488" t="s">
        <v>33</v>
      </c>
      <c r="D488">
        <v>400</v>
      </c>
      <c r="E488" t="s">
        <v>20</v>
      </c>
      <c r="F488" t="s">
        <v>14</v>
      </c>
      <c r="G488" t="s">
        <v>15</v>
      </c>
      <c r="H488" t="s">
        <v>30</v>
      </c>
      <c r="I488" t="s">
        <v>17</v>
      </c>
      <c r="J488" t="s">
        <v>28</v>
      </c>
      <c r="K488">
        <v>30</v>
      </c>
    </row>
    <row r="489" spans="1:11" x14ac:dyDescent="0.3">
      <c r="A489" t="s">
        <v>35</v>
      </c>
      <c r="B489">
        <v>310</v>
      </c>
      <c r="C489" t="s">
        <v>33</v>
      </c>
      <c r="D489">
        <v>350</v>
      </c>
      <c r="E489" t="s">
        <v>20</v>
      </c>
      <c r="F489" t="s">
        <v>14</v>
      </c>
      <c r="G489" t="s">
        <v>15</v>
      </c>
      <c r="H489" t="s">
        <v>26</v>
      </c>
      <c r="I489" t="s">
        <v>17</v>
      </c>
      <c r="J489" t="s">
        <v>23</v>
      </c>
      <c r="K489">
        <v>35</v>
      </c>
    </row>
    <row r="490" spans="1:11" x14ac:dyDescent="0.3">
      <c r="A490" t="s">
        <v>34</v>
      </c>
      <c r="B490">
        <v>380</v>
      </c>
      <c r="C490" t="s">
        <v>33</v>
      </c>
      <c r="D490">
        <v>400</v>
      </c>
      <c r="E490" t="s">
        <v>20</v>
      </c>
      <c r="F490" t="s">
        <v>14</v>
      </c>
      <c r="G490" t="s">
        <v>15</v>
      </c>
      <c r="H490" t="s">
        <v>26</v>
      </c>
      <c r="I490" t="s">
        <v>27</v>
      </c>
      <c r="J490" t="s">
        <v>28</v>
      </c>
      <c r="K490">
        <v>25</v>
      </c>
    </row>
    <row r="491" spans="1:11" x14ac:dyDescent="0.3">
      <c r="A491" t="s">
        <v>34</v>
      </c>
      <c r="B491">
        <v>434</v>
      </c>
      <c r="C491" t="s">
        <v>33</v>
      </c>
      <c r="D491">
        <v>495</v>
      </c>
      <c r="E491" t="s">
        <v>20</v>
      </c>
      <c r="F491" t="s">
        <v>14</v>
      </c>
      <c r="G491" t="s">
        <v>15</v>
      </c>
      <c r="H491" t="s">
        <v>30</v>
      </c>
      <c r="I491" t="s">
        <v>22</v>
      </c>
      <c r="J491" t="s">
        <v>18</v>
      </c>
      <c r="K491">
        <v>36</v>
      </c>
    </row>
    <row r="492" spans="1:11" x14ac:dyDescent="0.3">
      <c r="A492" t="s">
        <v>11</v>
      </c>
      <c r="B492">
        <v>284</v>
      </c>
      <c r="C492" t="s">
        <v>29</v>
      </c>
      <c r="D492">
        <v>443</v>
      </c>
      <c r="E492" t="s">
        <v>13</v>
      </c>
      <c r="F492" t="s">
        <v>14</v>
      </c>
      <c r="G492" t="s">
        <v>25</v>
      </c>
      <c r="H492" t="s">
        <v>16</v>
      </c>
      <c r="I492" t="s">
        <v>17</v>
      </c>
      <c r="J492" t="s">
        <v>18</v>
      </c>
      <c r="K492">
        <v>32</v>
      </c>
    </row>
    <row r="493" spans="1:11" x14ac:dyDescent="0.3">
      <c r="A493" t="s">
        <v>11</v>
      </c>
      <c r="B493">
        <v>250</v>
      </c>
      <c r="C493" t="s">
        <v>29</v>
      </c>
      <c r="D493">
        <v>350</v>
      </c>
      <c r="E493" t="s">
        <v>13</v>
      </c>
      <c r="F493" t="s">
        <v>14</v>
      </c>
      <c r="G493" t="s">
        <v>25</v>
      </c>
      <c r="H493" t="s">
        <v>16</v>
      </c>
      <c r="I493" t="s">
        <v>17</v>
      </c>
      <c r="J493" t="s">
        <v>18</v>
      </c>
      <c r="K493">
        <v>10</v>
      </c>
    </row>
    <row r="494" spans="1:11" x14ac:dyDescent="0.3">
      <c r="A494" t="s">
        <v>11</v>
      </c>
      <c r="B494">
        <v>250</v>
      </c>
      <c r="C494" t="s">
        <v>29</v>
      </c>
      <c r="D494">
        <v>480</v>
      </c>
      <c r="E494" t="s">
        <v>13</v>
      </c>
      <c r="F494" t="s">
        <v>14</v>
      </c>
      <c r="G494" t="s">
        <v>25</v>
      </c>
      <c r="H494" t="s">
        <v>26</v>
      </c>
      <c r="I494" t="s">
        <v>27</v>
      </c>
      <c r="J494" t="s">
        <v>18</v>
      </c>
      <c r="K494">
        <v>20</v>
      </c>
    </row>
    <row r="495" spans="1:11" x14ac:dyDescent="0.3">
      <c r="A495" t="s">
        <v>11</v>
      </c>
      <c r="B495">
        <v>280</v>
      </c>
      <c r="C495" t="s">
        <v>19</v>
      </c>
      <c r="D495">
        <v>350</v>
      </c>
      <c r="E495" t="s">
        <v>20</v>
      </c>
      <c r="F495" t="s">
        <v>14</v>
      </c>
      <c r="G495" t="s">
        <v>21</v>
      </c>
      <c r="H495" t="s">
        <v>26</v>
      </c>
      <c r="I495" t="s">
        <v>17</v>
      </c>
      <c r="J495" t="s">
        <v>18</v>
      </c>
      <c r="K495">
        <v>20</v>
      </c>
    </row>
    <row r="496" spans="1:11" x14ac:dyDescent="0.3">
      <c r="A496" t="s">
        <v>11</v>
      </c>
      <c r="B496">
        <v>300</v>
      </c>
      <c r="C496" t="s">
        <v>12</v>
      </c>
      <c r="D496">
        <v>400</v>
      </c>
      <c r="E496" t="s">
        <v>13</v>
      </c>
      <c r="F496" t="s">
        <v>32</v>
      </c>
      <c r="G496" t="s">
        <v>21</v>
      </c>
      <c r="H496" t="s">
        <v>26</v>
      </c>
      <c r="I496" t="s">
        <v>17</v>
      </c>
      <c r="J496" t="s">
        <v>18</v>
      </c>
      <c r="K496">
        <v>20</v>
      </c>
    </row>
    <row r="497" spans="1:11" x14ac:dyDescent="0.3">
      <c r="A497" t="s">
        <v>11</v>
      </c>
      <c r="B497">
        <v>400</v>
      </c>
      <c r="C497" t="s">
        <v>19</v>
      </c>
      <c r="D497">
        <v>500</v>
      </c>
      <c r="E497" t="s">
        <v>13</v>
      </c>
      <c r="F497" t="s">
        <v>14</v>
      </c>
      <c r="G497" t="s">
        <v>21</v>
      </c>
      <c r="H497" t="s">
        <v>30</v>
      </c>
      <c r="I497" t="s">
        <v>17</v>
      </c>
      <c r="J497" t="s">
        <v>23</v>
      </c>
      <c r="K497">
        <v>45</v>
      </c>
    </row>
    <row r="498" spans="1:11" x14ac:dyDescent="0.3">
      <c r="A498" t="s">
        <v>11</v>
      </c>
      <c r="B498">
        <v>300</v>
      </c>
      <c r="C498" t="s">
        <v>12</v>
      </c>
      <c r="D498">
        <v>400</v>
      </c>
      <c r="E498" t="s">
        <v>13</v>
      </c>
      <c r="F498" t="s">
        <v>14</v>
      </c>
      <c r="G498" t="s">
        <v>25</v>
      </c>
      <c r="H498" t="s">
        <v>30</v>
      </c>
      <c r="I498" t="s">
        <v>17</v>
      </c>
      <c r="J498" t="s">
        <v>23</v>
      </c>
      <c r="K498">
        <v>40</v>
      </c>
    </row>
    <row r="499" spans="1:11" x14ac:dyDescent="0.3">
      <c r="A499" t="s">
        <v>11</v>
      </c>
      <c r="B499">
        <v>350</v>
      </c>
      <c r="C499" t="s">
        <v>12</v>
      </c>
      <c r="D499">
        <v>450</v>
      </c>
      <c r="E499" t="s">
        <v>13</v>
      </c>
      <c r="F499" t="s">
        <v>14</v>
      </c>
      <c r="G499" t="s">
        <v>25</v>
      </c>
      <c r="H499" t="s">
        <v>30</v>
      </c>
      <c r="I499" t="s">
        <v>17</v>
      </c>
      <c r="J499" t="s">
        <v>23</v>
      </c>
      <c r="K499">
        <v>35</v>
      </c>
    </row>
    <row r="500" spans="1:11" x14ac:dyDescent="0.3">
      <c r="A500" t="s">
        <v>11</v>
      </c>
      <c r="B500">
        <v>400</v>
      </c>
      <c r="C500" t="s">
        <v>12</v>
      </c>
      <c r="D500">
        <v>500</v>
      </c>
      <c r="E500" t="s">
        <v>13</v>
      </c>
      <c r="F500" t="s">
        <v>14</v>
      </c>
      <c r="G500" t="s">
        <v>25</v>
      </c>
      <c r="H500" t="s">
        <v>30</v>
      </c>
      <c r="I500" t="s">
        <v>27</v>
      </c>
      <c r="J500" t="s">
        <v>23</v>
      </c>
      <c r="K500">
        <v>40</v>
      </c>
    </row>
    <row r="501" spans="1:11" x14ac:dyDescent="0.3">
      <c r="A501" t="s">
        <v>31</v>
      </c>
      <c r="B501">
        <v>310</v>
      </c>
      <c r="C501" t="s">
        <v>12</v>
      </c>
      <c r="D501">
        <v>350</v>
      </c>
      <c r="E501" t="s">
        <v>20</v>
      </c>
      <c r="F501" t="s">
        <v>14</v>
      </c>
      <c r="G501" t="s">
        <v>25</v>
      </c>
      <c r="H501" t="s">
        <v>26</v>
      </c>
      <c r="I501" t="s">
        <v>17</v>
      </c>
      <c r="J501" t="s">
        <v>23</v>
      </c>
      <c r="K501">
        <v>35</v>
      </c>
    </row>
    <row r="502" spans="1:11" x14ac:dyDescent="0.3">
      <c r="A502" t="s">
        <v>11</v>
      </c>
      <c r="B502">
        <v>400</v>
      </c>
      <c r="C502" t="s">
        <v>29</v>
      </c>
      <c r="D502">
        <v>350</v>
      </c>
      <c r="E502" t="s">
        <v>20</v>
      </c>
      <c r="F502" t="s">
        <v>14</v>
      </c>
      <c r="G502" t="s">
        <v>21</v>
      </c>
      <c r="H502" t="s">
        <v>30</v>
      </c>
      <c r="I502" t="s">
        <v>17</v>
      </c>
      <c r="J502" t="s">
        <v>23</v>
      </c>
      <c r="K502">
        <v>35</v>
      </c>
    </row>
    <row r="503" spans="1:11" x14ac:dyDescent="0.3">
      <c r="A503" t="s">
        <v>11</v>
      </c>
      <c r="B503">
        <v>207</v>
      </c>
      <c r="C503" t="s">
        <v>12</v>
      </c>
      <c r="D503">
        <v>280</v>
      </c>
      <c r="E503" t="s">
        <v>20</v>
      </c>
      <c r="F503" t="s">
        <v>14</v>
      </c>
      <c r="G503" t="s">
        <v>25</v>
      </c>
      <c r="H503" t="s">
        <v>26</v>
      </c>
      <c r="I503" t="s">
        <v>22</v>
      </c>
      <c r="J503" t="s">
        <v>23</v>
      </c>
      <c r="K503">
        <v>20</v>
      </c>
    </row>
    <row r="504" spans="1:11" x14ac:dyDescent="0.3">
      <c r="A504" t="s">
        <v>31</v>
      </c>
      <c r="B504">
        <v>380</v>
      </c>
      <c r="C504" t="s">
        <v>29</v>
      </c>
      <c r="D504">
        <v>500</v>
      </c>
      <c r="E504" t="s">
        <v>13</v>
      </c>
      <c r="F504" t="s">
        <v>32</v>
      </c>
      <c r="G504" t="s">
        <v>21</v>
      </c>
      <c r="H504" t="s">
        <v>30</v>
      </c>
      <c r="I504" t="s">
        <v>17</v>
      </c>
      <c r="J504" t="s">
        <v>23</v>
      </c>
      <c r="K504">
        <v>35</v>
      </c>
    </row>
    <row r="505" spans="1:11" x14ac:dyDescent="0.3">
      <c r="A505" t="s">
        <v>11</v>
      </c>
      <c r="B505">
        <v>302</v>
      </c>
      <c r="C505" t="s">
        <v>33</v>
      </c>
      <c r="D505">
        <v>371</v>
      </c>
      <c r="E505" t="s">
        <v>20</v>
      </c>
      <c r="F505" t="s">
        <v>14</v>
      </c>
      <c r="G505" t="s">
        <v>21</v>
      </c>
      <c r="H505" t="s">
        <v>16</v>
      </c>
      <c r="I505" t="s">
        <v>22</v>
      </c>
      <c r="J505" t="s">
        <v>18</v>
      </c>
      <c r="K505">
        <v>27</v>
      </c>
    </row>
    <row r="506" spans="1:11" x14ac:dyDescent="0.3">
      <c r="A506" t="s">
        <v>35</v>
      </c>
      <c r="B506">
        <v>250</v>
      </c>
      <c r="C506" t="s">
        <v>12</v>
      </c>
      <c r="D506">
        <v>350</v>
      </c>
      <c r="E506" t="s">
        <v>20</v>
      </c>
      <c r="F506" t="s">
        <v>14</v>
      </c>
      <c r="G506" t="s">
        <v>21</v>
      </c>
      <c r="H506" t="s">
        <v>16</v>
      </c>
      <c r="I506" t="s">
        <v>17</v>
      </c>
      <c r="J506" t="s">
        <v>18</v>
      </c>
      <c r="K506">
        <v>10</v>
      </c>
    </row>
    <row r="507" spans="1:11" x14ac:dyDescent="0.3">
      <c r="A507" t="s">
        <v>34</v>
      </c>
      <c r="B507">
        <v>280</v>
      </c>
      <c r="C507" t="s">
        <v>19</v>
      </c>
      <c r="D507">
        <v>350</v>
      </c>
      <c r="E507" t="s">
        <v>20</v>
      </c>
      <c r="F507" t="s">
        <v>14</v>
      </c>
      <c r="G507" t="s">
        <v>21</v>
      </c>
      <c r="H507" t="s">
        <v>26</v>
      </c>
      <c r="I507" t="s">
        <v>27</v>
      </c>
      <c r="J507" t="s">
        <v>18</v>
      </c>
      <c r="K507">
        <v>15</v>
      </c>
    </row>
    <row r="508" spans="1:11" x14ac:dyDescent="0.3">
      <c r="A508" t="s">
        <v>24</v>
      </c>
      <c r="B508">
        <v>350</v>
      </c>
      <c r="C508" t="s">
        <v>19</v>
      </c>
      <c r="D508">
        <v>450</v>
      </c>
      <c r="E508" t="s">
        <v>13</v>
      </c>
      <c r="F508" t="s">
        <v>14</v>
      </c>
      <c r="G508" t="s">
        <v>21</v>
      </c>
      <c r="H508" t="s">
        <v>30</v>
      </c>
      <c r="I508" t="s">
        <v>17</v>
      </c>
      <c r="J508" t="s">
        <v>23</v>
      </c>
      <c r="K508">
        <v>35</v>
      </c>
    </row>
    <row r="509" spans="1:11" x14ac:dyDescent="0.3">
      <c r="A509" t="s">
        <v>31</v>
      </c>
      <c r="B509">
        <v>220</v>
      </c>
      <c r="C509" t="s">
        <v>29</v>
      </c>
      <c r="D509">
        <v>300</v>
      </c>
      <c r="E509" t="s">
        <v>20</v>
      </c>
      <c r="F509" t="s">
        <v>14</v>
      </c>
      <c r="G509" t="s">
        <v>25</v>
      </c>
      <c r="H509" t="s">
        <v>30</v>
      </c>
      <c r="I509" t="s">
        <v>22</v>
      </c>
      <c r="J509" t="s">
        <v>18</v>
      </c>
      <c r="K509">
        <v>15</v>
      </c>
    </row>
    <row r="510" spans="1:11" x14ac:dyDescent="0.3">
      <c r="A510" t="s">
        <v>24</v>
      </c>
      <c r="B510">
        <v>300</v>
      </c>
      <c r="C510" t="s">
        <v>19</v>
      </c>
      <c r="D510">
        <v>400</v>
      </c>
      <c r="E510" t="s">
        <v>13</v>
      </c>
      <c r="F510" t="s">
        <v>32</v>
      </c>
      <c r="G510" t="s">
        <v>21</v>
      </c>
      <c r="H510" t="s">
        <v>26</v>
      </c>
      <c r="I510" t="s">
        <v>22</v>
      </c>
      <c r="J510" t="s">
        <v>18</v>
      </c>
      <c r="K510">
        <v>15</v>
      </c>
    </row>
    <row r="511" spans="1:11" x14ac:dyDescent="0.3">
      <c r="A511" t="s">
        <v>11</v>
      </c>
      <c r="B511">
        <v>300</v>
      </c>
      <c r="C511" t="s">
        <v>33</v>
      </c>
      <c r="D511">
        <v>450</v>
      </c>
      <c r="E511" t="s">
        <v>13</v>
      </c>
      <c r="F511" t="s">
        <v>14</v>
      </c>
      <c r="G511" t="s">
        <v>25</v>
      </c>
      <c r="H511" t="s">
        <v>26</v>
      </c>
      <c r="I511" t="s">
        <v>22</v>
      </c>
      <c r="J511" t="s">
        <v>23</v>
      </c>
      <c r="K511">
        <v>35</v>
      </c>
    </row>
    <row r="512" spans="1:11" x14ac:dyDescent="0.3">
      <c r="A512" t="s">
        <v>31</v>
      </c>
      <c r="B512">
        <v>250</v>
      </c>
      <c r="C512" t="s">
        <v>12</v>
      </c>
      <c r="D512">
        <v>350</v>
      </c>
      <c r="E512" t="s">
        <v>13</v>
      </c>
      <c r="F512" t="s">
        <v>14</v>
      </c>
      <c r="G512" t="s">
        <v>15</v>
      </c>
      <c r="H512" t="s">
        <v>26</v>
      </c>
      <c r="I512" t="s">
        <v>17</v>
      </c>
      <c r="J512" t="s">
        <v>28</v>
      </c>
      <c r="K512">
        <v>20</v>
      </c>
    </row>
    <row r="513" spans="1:11" x14ac:dyDescent="0.3">
      <c r="A513" t="s">
        <v>24</v>
      </c>
      <c r="B513">
        <v>350</v>
      </c>
      <c r="C513" t="s">
        <v>29</v>
      </c>
      <c r="D513">
        <v>450</v>
      </c>
      <c r="E513" t="s">
        <v>20</v>
      </c>
      <c r="F513" t="s">
        <v>14</v>
      </c>
      <c r="G513" t="s">
        <v>25</v>
      </c>
      <c r="H513" t="s">
        <v>30</v>
      </c>
      <c r="I513" t="s">
        <v>17</v>
      </c>
      <c r="J513" t="s">
        <v>23</v>
      </c>
      <c r="K513">
        <v>40</v>
      </c>
    </row>
    <row r="514" spans="1:11" x14ac:dyDescent="0.3">
      <c r="A514" t="s">
        <v>31</v>
      </c>
      <c r="B514">
        <v>442</v>
      </c>
      <c r="C514" t="s">
        <v>29</v>
      </c>
      <c r="D514">
        <v>482</v>
      </c>
      <c r="E514" t="s">
        <v>20</v>
      </c>
      <c r="F514" t="s">
        <v>14</v>
      </c>
      <c r="G514" t="s">
        <v>15</v>
      </c>
      <c r="H514" t="s">
        <v>30</v>
      </c>
      <c r="I514" t="s">
        <v>17</v>
      </c>
      <c r="J514" t="s">
        <v>18</v>
      </c>
      <c r="K514">
        <v>32</v>
      </c>
    </row>
    <row r="515" spans="1:11" x14ac:dyDescent="0.3">
      <c r="A515" t="s">
        <v>31</v>
      </c>
      <c r="B515">
        <v>350</v>
      </c>
      <c r="C515" t="s">
        <v>29</v>
      </c>
      <c r="D515">
        <v>450</v>
      </c>
      <c r="E515" t="s">
        <v>20</v>
      </c>
      <c r="F515" t="s">
        <v>14</v>
      </c>
      <c r="G515" t="s">
        <v>21</v>
      </c>
      <c r="H515" t="s">
        <v>30</v>
      </c>
      <c r="I515" t="s">
        <v>17</v>
      </c>
      <c r="J515" t="s">
        <v>28</v>
      </c>
      <c r="K515">
        <v>25</v>
      </c>
    </row>
    <row r="516" spans="1:11" x14ac:dyDescent="0.3">
      <c r="A516" t="s">
        <v>34</v>
      </c>
      <c r="B516">
        <v>300</v>
      </c>
      <c r="C516" t="s">
        <v>29</v>
      </c>
      <c r="D516">
        <v>400</v>
      </c>
      <c r="E516" t="s">
        <v>20</v>
      </c>
      <c r="F516" t="s">
        <v>14</v>
      </c>
      <c r="G516" t="s">
        <v>21</v>
      </c>
      <c r="H516" t="s">
        <v>30</v>
      </c>
      <c r="I516" t="s">
        <v>17</v>
      </c>
      <c r="J516" t="s">
        <v>18</v>
      </c>
      <c r="K516">
        <v>20</v>
      </c>
    </row>
    <row r="517" spans="1:11" x14ac:dyDescent="0.3">
      <c r="A517" t="s">
        <v>35</v>
      </c>
      <c r="B517">
        <v>310</v>
      </c>
      <c r="C517" t="s">
        <v>19</v>
      </c>
      <c r="D517">
        <v>350</v>
      </c>
      <c r="E517" t="s">
        <v>20</v>
      </c>
      <c r="F517" t="s">
        <v>14</v>
      </c>
      <c r="G517" t="s">
        <v>21</v>
      </c>
      <c r="H517" t="s">
        <v>26</v>
      </c>
      <c r="I517" t="s">
        <v>27</v>
      </c>
      <c r="J517" t="s">
        <v>23</v>
      </c>
      <c r="K517">
        <v>35</v>
      </c>
    </row>
    <row r="518" spans="1:11" x14ac:dyDescent="0.3">
      <c r="A518" t="s">
        <v>34</v>
      </c>
      <c r="B518">
        <v>275</v>
      </c>
      <c r="C518" t="s">
        <v>29</v>
      </c>
      <c r="D518">
        <v>388</v>
      </c>
      <c r="E518" t="s">
        <v>20</v>
      </c>
      <c r="F518" t="s">
        <v>14</v>
      </c>
      <c r="G518" t="s">
        <v>15</v>
      </c>
      <c r="H518" t="s">
        <v>26</v>
      </c>
      <c r="I518" t="s">
        <v>17</v>
      </c>
      <c r="J518" t="s">
        <v>18</v>
      </c>
      <c r="K518">
        <v>16</v>
      </c>
    </row>
    <row r="519" spans="1:11" x14ac:dyDescent="0.3">
      <c r="A519" t="s">
        <v>31</v>
      </c>
      <c r="B519">
        <v>310</v>
      </c>
      <c r="C519" t="s">
        <v>33</v>
      </c>
      <c r="D519">
        <v>350</v>
      </c>
      <c r="E519" t="s">
        <v>20</v>
      </c>
      <c r="F519" t="s">
        <v>14</v>
      </c>
      <c r="G519" t="s">
        <v>21</v>
      </c>
      <c r="H519" t="s">
        <v>26</v>
      </c>
      <c r="I519" t="s">
        <v>27</v>
      </c>
      <c r="J519" t="s">
        <v>23</v>
      </c>
      <c r="K519">
        <v>35</v>
      </c>
    </row>
    <row r="520" spans="1:11" x14ac:dyDescent="0.3">
      <c r="A520" t="s">
        <v>34</v>
      </c>
      <c r="B520">
        <v>220</v>
      </c>
      <c r="C520" t="s">
        <v>19</v>
      </c>
      <c r="D520">
        <v>300</v>
      </c>
      <c r="E520" t="s">
        <v>20</v>
      </c>
      <c r="F520" t="s">
        <v>14</v>
      </c>
      <c r="G520" t="s">
        <v>25</v>
      </c>
      <c r="H520" t="s">
        <v>26</v>
      </c>
      <c r="I520" t="s">
        <v>27</v>
      </c>
      <c r="J520" t="s">
        <v>28</v>
      </c>
      <c r="K520">
        <v>15</v>
      </c>
    </row>
    <row r="521" spans="1:11" x14ac:dyDescent="0.3">
      <c r="A521" t="s">
        <v>35</v>
      </c>
      <c r="B521">
        <v>380</v>
      </c>
      <c r="C521" t="s">
        <v>29</v>
      </c>
      <c r="D521">
        <v>480</v>
      </c>
      <c r="E521" t="s">
        <v>20</v>
      </c>
      <c r="F521" t="s">
        <v>14</v>
      </c>
      <c r="G521" t="s">
        <v>25</v>
      </c>
      <c r="H521" t="s">
        <v>16</v>
      </c>
      <c r="I521" t="s">
        <v>22</v>
      </c>
      <c r="J521" t="s">
        <v>28</v>
      </c>
      <c r="K521">
        <v>30</v>
      </c>
    </row>
    <row r="522" spans="1:11" x14ac:dyDescent="0.3">
      <c r="A522" t="s">
        <v>35</v>
      </c>
      <c r="B522">
        <v>491</v>
      </c>
      <c r="C522" t="s">
        <v>29</v>
      </c>
      <c r="D522">
        <v>497</v>
      </c>
      <c r="E522" t="s">
        <v>20</v>
      </c>
      <c r="F522" t="s">
        <v>32</v>
      </c>
      <c r="G522" t="s">
        <v>25</v>
      </c>
      <c r="H522" t="s">
        <v>26</v>
      </c>
      <c r="I522" t="s">
        <v>27</v>
      </c>
      <c r="J522" t="s">
        <v>23</v>
      </c>
      <c r="K522">
        <v>32</v>
      </c>
    </row>
    <row r="523" spans="1:11" x14ac:dyDescent="0.3">
      <c r="A523" t="s">
        <v>35</v>
      </c>
      <c r="B523">
        <v>250</v>
      </c>
      <c r="C523" t="s">
        <v>19</v>
      </c>
      <c r="D523">
        <v>350</v>
      </c>
      <c r="E523" t="s">
        <v>20</v>
      </c>
      <c r="F523" t="s">
        <v>32</v>
      </c>
      <c r="G523" t="s">
        <v>21</v>
      </c>
      <c r="H523" t="s">
        <v>16</v>
      </c>
      <c r="I523" t="s">
        <v>27</v>
      </c>
      <c r="J523" t="s">
        <v>28</v>
      </c>
      <c r="K523">
        <v>20</v>
      </c>
    </row>
    <row r="524" spans="1:11" x14ac:dyDescent="0.3">
      <c r="A524" t="s">
        <v>24</v>
      </c>
      <c r="B524">
        <v>250</v>
      </c>
      <c r="C524" t="s">
        <v>12</v>
      </c>
      <c r="D524">
        <v>350</v>
      </c>
      <c r="E524" t="s">
        <v>13</v>
      </c>
      <c r="F524" t="s">
        <v>32</v>
      </c>
      <c r="G524" t="s">
        <v>25</v>
      </c>
      <c r="H524" t="s">
        <v>30</v>
      </c>
      <c r="I524" t="s">
        <v>22</v>
      </c>
      <c r="J524" t="s">
        <v>23</v>
      </c>
      <c r="K524">
        <v>40</v>
      </c>
    </row>
    <row r="525" spans="1:11" x14ac:dyDescent="0.3">
      <c r="A525" t="s">
        <v>31</v>
      </c>
      <c r="B525">
        <v>220</v>
      </c>
      <c r="C525" t="s">
        <v>12</v>
      </c>
      <c r="D525">
        <v>300</v>
      </c>
      <c r="E525" t="s">
        <v>13</v>
      </c>
      <c r="F525" t="s">
        <v>32</v>
      </c>
      <c r="G525" t="s">
        <v>15</v>
      </c>
      <c r="H525" t="s">
        <v>26</v>
      </c>
      <c r="I525" t="s">
        <v>22</v>
      </c>
      <c r="J525" t="s">
        <v>28</v>
      </c>
      <c r="K525">
        <v>20</v>
      </c>
    </row>
    <row r="526" spans="1:11" x14ac:dyDescent="0.3">
      <c r="A526" t="s">
        <v>31</v>
      </c>
      <c r="B526">
        <v>320</v>
      </c>
      <c r="C526" t="s">
        <v>19</v>
      </c>
      <c r="D526">
        <v>400</v>
      </c>
      <c r="E526" t="s">
        <v>20</v>
      </c>
      <c r="F526" t="s">
        <v>14</v>
      </c>
      <c r="G526" t="s">
        <v>15</v>
      </c>
      <c r="H526" t="s">
        <v>26</v>
      </c>
      <c r="I526" t="s">
        <v>22</v>
      </c>
      <c r="J526" t="s">
        <v>28</v>
      </c>
      <c r="K526">
        <v>25</v>
      </c>
    </row>
    <row r="527" spans="1:11" x14ac:dyDescent="0.3">
      <c r="A527" t="s">
        <v>31</v>
      </c>
      <c r="B527">
        <v>300</v>
      </c>
      <c r="C527" t="s">
        <v>12</v>
      </c>
      <c r="D527">
        <v>400</v>
      </c>
      <c r="E527" t="s">
        <v>20</v>
      </c>
      <c r="F527" t="s">
        <v>32</v>
      </c>
      <c r="G527" t="s">
        <v>15</v>
      </c>
      <c r="H527" t="s">
        <v>26</v>
      </c>
      <c r="I527" t="s">
        <v>27</v>
      </c>
      <c r="J527" t="s">
        <v>28</v>
      </c>
      <c r="K527">
        <v>25</v>
      </c>
    </row>
    <row r="528" spans="1:11" x14ac:dyDescent="0.3">
      <c r="A528" t="s">
        <v>34</v>
      </c>
      <c r="B528">
        <v>250</v>
      </c>
      <c r="C528" t="s">
        <v>12</v>
      </c>
      <c r="D528">
        <v>350</v>
      </c>
      <c r="E528" t="s">
        <v>20</v>
      </c>
      <c r="F528" t="s">
        <v>14</v>
      </c>
      <c r="G528" t="s">
        <v>25</v>
      </c>
      <c r="H528" t="s">
        <v>26</v>
      </c>
      <c r="I528" t="s">
        <v>22</v>
      </c>
      <c r="J528" t="s">
        <v>28</v>
      </c>
      <c r="K528">
        <v>20</v>
      </c>
    </row>
    <row r="529" spans="1:11" x14ac:dyDescent="0.3">
      <c r="A529" t="s">
        <v>11</v>
      </c>
      <c r="B529">
        <v>300</v>
      </c>
      <c r="C529" t="s">
        <v>33</v>
      </c>
      <c r="D529">
        <v>400</v>
      </c>
      <c r="E529" t="s">
        <v>20</v>
      </c>
      <c r="F529" t="s">
        <v>14</v>
      </c>
      <c r="G529" t="s">
        <v>21</v>
      </c>
      <c r="H529" t="s">
        <v>26</v>
      </c>
      <c r="I529" t="s">
        <v>22</v>
      </c>
      <c r="J529" t="s">
        <v>28</v>
      </c>
      <c r="K529">
        <v>15</v>
      </c>
    </row>
    <row r="530" spans="1:11" x14ac:dyDescent="0.3">
      <c r="A530" t="s">
        <v>34</v>
      </c>
      <c r="B530">
        <v>320</v>
      </c>
      <c r="C530" t="s">
        <v>33</v>
      </c>
      <c r="D530">
        <v>400</v>
      </c>
      <c r="E530" t="s">
        <v>20</v>
      </c>
      <c r="F530" t="s">
        <v>14</v>
      </c>
      <c r="G530" t="s">
        <v>15</v>
      </c>
      <c r="H530" t="s">
        <v>16</v>
      </c>
      <c r="I530" t="s">
        <v>27</v>
      </c>
      <c r="J530" t="s">
        <v>23</v>
      </c>
      <c r="K530">
        <v>30</v>
      </c>
    </row>
    <row r="531" spans="1:11" x14ac:dyDescent="0.3">
      <c r="A531" t="s">
        <v>11</v>
      </c>
      <c r="B531">
        <v>208</v>
      </c>
      <c r="C531" t="s">
        <v>33</v>
      </c>
      <c r="D531">
        <v>282</v>
      </c>
      <c r="E531" t="s">
        <v>13</v>
      </c>
      <c r="F531" t="s">
        <v>14</v>
      </c>
      <c r="G531" t="s">
        <v>21</v>
      </c>
      <c r="H531" t="s">
        <v>30</v>
      </c>
      <c r="I531" t="s">
        <v>22</v>
      </c>
      <c r="J531" t="s">
        <v>28</v>
      </c>
      <c r="K531">
        <v>22</v>
      </c>
    </row>
    <row r="532" spans="1:11" x14ac:dyDescent="0.3">
      <c r="A532" t="s">
        <v>34</v>
      </c>
      <c r="B532">
        <v>438</v>
      </c>
      <c r="C532" t="s">
        <v>12</v>
      </c>
      <c r="D532">
        <v>493</v>
      </c>
      <c r="E532" t="s">
        <v>20</v>
      </c>
      <c r="F532" t="s">
        <v>14</v>
      </c>
      <c r="G532" t="s">
        <v>21</v>
      </c>
      <c r="H532" t="s">
        <v>30</v>
      </c>
      <c r="I532" t="s">
        <v>17</v>
      </c>
      <c r="J532" t="s">
        <v>28</v>
      </c>
      <c r="K532">
        <v>35</v>
      </c>
    </row>
    <row r="533" spans="1:11" x14ac:dyDescent="0.3">
      <c r="A533" t="s">
        <v>24</v>
      </c>
      <c r="B533">
        <v>280</v>
      </c>
      <c r="C533" t="s">
        <v>33</v>
      </c>
      <c r="D533">
        <v>350</v>
      </c>
      <c r="E533" t="s">
        <v>20</v>
      </c>
      <c r="F533" t="s">
        <v>14</v>
      </c>
      <c r="G533" t="s">
        <v>21</v>
      </c>
      <c r="H533" t="s">
        <v>26</v>
      </c>
      <c r="I533" t="s">
        <v>22</v>
      </c>
      <c r="J533" t="s">
        <v>18</v>
      </c>
      <c r="K533">
        <v>20</v>
      </c>
    </row>
    <row r="534" spans="1:11" x14ac:dyDescent="0.3">
      <c r="A534" t="s">
        <v>34</v>
      </c>
      <c r="B534">
        <v>207</v>
      </c>
      <c r="C534" t="s">
        <v>12</v>
      </c>
      <c r="D534">
        <v>280</v>
      </c>
      <c r="E534" t="s">
        <v>20</v>
      </c>
      <c r="F534" t="s">
        <v>14</v>
      </c>
      <c r="G534" t="s">
        <v>15</v>
      </c>
      <c r="H534" t="s">
        <v>26</v>
      </c>
      <c r="I534" t="s">
        <v>22</v>
      </c>
      <c r="J534" t="s">
        <v>23</v>
      </c>
      <c r="K534">
        <v>20</v>
      </c>
    </row>
    <row r="535" spans="1:11" x14ac:dyDescent="0.3">
      <c r="A535" t="s">
        <v>24</v>
      </c>
      <c r="B535">
        <v>453</v>
      </c>
      <c r="C535" t="s">
        <v>33</v>
      </c>
      <c r="D535">
        <v>484</v>
      </c>
      <c r="E535" t="s">
        <v>13</v>
      </c>
      <c r="F535" t="s">
        <v>14</v>
      </c>
      <c r="G535" t="s">
        <v>25</v>
      </c>
      <c r="H535" t="s">
        <v>30</v>
      </c>
      <c r="I535" t="s">
        <v>22</v>
      </c>
      <c r="J535" t="s">
        <v>23</v>
      </c>
      <c r="K535">
        <v>54</v>
      </c>
    </row>
    <row r="536" spans="1:11" x14ac:dyDescent="0.3">
      <c r="A536" t="s">
        <v>34</v>
      </c>
      <c r="B536">
        <v>380</v>
      </c>
      <c r="C536" t="s">
        <v>33</v>
      </c>
      <c r="D536">
        <v>480</v>
      </c>
      <c r="E536" t="s">
        <v>20</v>
      </c>
      <c r="F536" t="s">
        <v>14</v>
      </c>
      <c r="G536" t="s">
        <v>25</v>
      </c>
      <c r="H536" t="s">
        <v>16</v>
      </c>
      <c r="I536" t="s">
        <v>22</v>
      </c>
      <c r="J536" t="s">
        <v>28</v>
      </c>
      <c r="K536">
        <v>30</v>
      </c>
    </row>
    <row r="537" spans="1:11" x14ac:dyDescent="0.3">
      <c r="A537" t="s">
        <v>35</v>
      </c>
      <c r="B537">
        <v>300</v>
      </c>
      <c r="C537" t="s">
        <v>12</v>
      </c>
      <c r="D537">
        <v>400</v>
      </c>
      <c r="E537" t="s">
        <v>20</v>
      </c>
      <c r="F537" t="s">
        <v>14</v>
      </c>
      <c r="G537" t="s">
        <v>15</v>
      </c>
      <c r="H537" t="s">
        <v>26</v>
      </c>
      <c r="I537" t="s">
        <v>22</v>
      </c>
      <c r="J537" t="s">
        <v>18</v>
      </c>
      <c r="K537">
        <v>15</v>
      </c>
    </row>
    <row r="538" spans="1:11" x14ac:dyDescent="0.3">
      <c r="A538" t="s">
        <v>24</v>
      </c>
      <c r="B538">
        <v>280</v>
      </c>
      <c r="C538" t="s">
        <v>12</v>
      </c>
      <c r="D538">
        <v>350</v>
      </c>
      <c r="E538" t="s">
        <v>13</v>
      </c>
      <c r="F538" t="s">
        <v>32</v>
      </c>
      <c r="G538" t="s">
        <v>15</v>
      </c>
      <c r="H538" t="s">
        <v>26</v>
      </c>
      <c r="I538" t="s">
        <v>22</v>
      </c>
      <c r="J538" t="s">
        <v>28</v>
      </c>
      <c r="K538">
        <v>20</v>
      </c>
    </row>
    <row r="539" spans="1:11" x14ac:dyDescent="0.3">
      <c r="A539" t="s">
        <v>35</v>
      </c>
      <c r="B539">
        <v>400</v>
      </c>
      <c r="C539" t="s">
        <v>33</v>
      </c>
      <c r="D539">
        <v>400</v>
      </c>
      <c r="E539" t="s">
        <v>20</v>
      </c>
      <c r="F539" t="s">
        <v>14</v>
      </c>
      <c r="G539" t="s">
        <v>25</v>
      </c>
      <c r="H539" t="s">
        <v>26</v>
      </c>
      <c r="I539" t="s">
        <v>27</v>
      </c>
      <c r="J539" t="s">
        <v>23</v>
      </c>
      <c r="K539">
        <v>40</v>
      </c>
    </row>
    <row r="540" spans="1:11" x14ac:dyDescent="0.3">
      <c r="A540" t="s">
        <v>35</v>
      </c>
      <c r="B540">
        <v>250</v>
      </c>
      <c r="C540" t="s">
        <v>12</v>
      </c>
      <c r="D540">
        <v>350</v>
      </c>
      <c r="E540" t="s">
        <v>20</v>
      </c>
      <c r="F540" t="s">
        <v>14</v>
      </c>
      <c r="G540" t="s">
        <v>21</v>
      </c>
      <c r="H540" t="s">
        <v>26</v>
      </c>
      <c r="I540" t="s">
        <v>22</v>
      </c>
      <c r="J540" t="s">
        <v>28</v>
      </c>
      <c r="K540">
        <v>20</v>
      </c>
    </row>
    <row r="541" spans="1:11" x14ac:dyDescent="0.3">
      <c r="A541" t="s">
        <v>34</v>
      </c>
      <c r="B541">
        <v>350</v>
      </c>
      <c r="C541" t="s">
        <v>19</v>
      </c>
      <c r="D541">
        <v>450</v>
      </c>
      <c r="E541" t="s">
        <v>20</v>
      </c>
      <c r="F541" t="s">
        <v>14</v>
      </c>
      <c r="G541" t="s">
        <v>15</v>
      </c>
      <c r="H541" t="s">
        <v>30</v>
      </c>
      <c r="I541" t="s">
        <v>22</v>
      </c>
      <c r="J541" t="s">
        <v>23</v>
      </c>
      <c r="K541">
        <v>35</v>
      </c>
    </row>
    <row r="542" spans="1:11" x14ac:dyDescent="0.3">
      <c r="A542" t="s">
        <v>34</v>
      </c>
      <c r="B542">
        <v>250</v>
      </c>
      <c r="C542" t="s">
        <v>33</v>
      </c>
      <c r="D542">
        <v>350</v>
      </c>
      <c r="E542" t="s">
        <v>20</v>
      </c>
      <c r="F542" t="s">
        <v>14</v>
      </c>
      <c r="G542" t="s">
        <v>15</v>
      </c>
      <c r="H542" t="s">
        <v>16</v>
      </c>
      <c r="I542" t="s">
        <v>27</v>
      </c>
      <c r="J542" t="s">
        <v>28</v>
      </c>
      <c r="K542">
        <v>20</v>
      </c>
    </row>
    <row r="543" spans="1:11" x14ac:dyDescent="0.3">
      <c r="A543" t="s">
        <v>35</v>
      </c>
      <c r="B543">
        <v>250</v>
      </c>
      <c r="C543" t="s">
        <v>12</v>
      </c>
      <c r="D543">
        <v>350</v>
      </c>
      <c r="E543" t="s">
        <v>20</v>
      </c>
      <c r="F543" t="s">
        <v>14</v>
      </c>
      <c r="G543" t="s">
        <v>21</v>
      </c>
      <c r="H543" t="s">
        <v>30</v>
      </c>
      <c r="I543" t="s">
        <v>17</v>
      </c>
      <c r="J543" t="s">
        <v>28</v>
      </c>
      <c r="K543">
        <v>20</v>
      </c>
    </row>
    <row r="544" spans="1:11" x14ac:dyDescent="0.3">
      <c r="A544" t="s">
        <v>34</v>
      </c>
      <c r="B544">
        <v>220</v>
      </c>
      <c r="C544" t="s">
        <v>19</v>
      </c>
      <c r="D544">
        <v>300</v>
      </c>
      <c r="E544" t="s">
        <v>20</v>
      </c>
      <c r="F544" t="s">
        <v>14</v>
      </c>
      <c r="G544" t="s">
        <v>15</v>
      </c>
      <c r="H544" t="s">
        <v>26</v>
      </c>
      <c r="I544" t="s">
        <v>22</v>
      </c>
      <c r="J544" t="s">
        <v>28</v>
      </c>
      <c r="K544">
        <v>20</v>
      </c>
    </row>
    <row r="545" spans="1:11" x14ac:dyDescent="0.3">
      <c r="A545" t="s">
        <v>31</v>
      </c>
      <c r="B545">
        <v>280</v>
      </c>
      <c r="C545" t="s">
        <v>33</v>
      </c>
      <c r="D545">
        <v>350</v>
      </c>
      <c r="E545" t="s">
        <v>20</v>
      </c>
      <c r="F545" t="s">
        <v>14</v>
      </c>
      <c r="G545" t="s">
        <v>15</v>
      </c>
      <c r="H545" t="s">
        <v>26</v>
      </c>
      <c r="I545" t="s">
        <v>22</v>
      </c>
      <c r="J545" t="s">
        <v>28</v>
      </c>
      <c r="K545">
        <v>20</v>
      </c>
    </row>
    <row r="546" spans="1:11" x14ac:dyDescent="0.3">
      <c r="A546" t="s">
        <v>24</v>
      </c>
      <c r="B546">
        <v>250</v>
      </c>
      <c r="C546" t="s">
        <v>33</v>
      </c>
      <c r="D546">
        <v>350</v>
      </c>
      <c r="E546" t="s">
        <v>20</v>
      </c>
      <c r="F546" t="s">
        <v>14</v>
      </c>
      <c r="G546" t="s">
        <v>21</v>
      </c>
      <c r="H546" t="s">
        <v>30</v>
      </c>
      <c r="I546" t="s">
        <v>27</v>
      </c>
      <c r="J546" t="s">
        <v>28</v>
      </c>
      <c r="K546">
        <v>20</v>
      </c>
    </row>
    <row r="547" spans="1:11" x14ac:dyDescent="0.3">
      <c r="A547" t="s">
        <v>35</v>
      </c>
      <c r="B547">
        <v>342</v>
      </c>
      <c r="C547" t="s">
        <v>33</v>
      </c>
      <c r="D547">
        <v>405</v>
      </c>
      <c r="E547" t="s">
        <v>20</v>
      </c>
      <c r="F547" t="s">
        <v>14</v>
      </c>
      <c r="G547" t="s">
        <v>21</v>
      </c>
      <c r="H547" t="s">
        <v>26</v>
      </c>
      <c r="I547" t="s">
        <v>27</v>
      </c>
      <c r="J547" t="s">
        <v>28</v>
      </c>
      <c r="K547">
        <v>29</v>
      </c>
    </row>
    <row r="548" spans="1:11" x14ac:dyDescent="0.3">
      <c r="A548" t="s">
        <v>24</v>
      </c>
      <c r="B548">
        <v>400</v>
      </c>
      <c r="C548" t="s">
        <v>12</v>
      </c>
      <c r="D548">
        <v>500</v>
      </c>
      <c r="E548" t="s">
        <v>20</v>
      </c>
      <c r="F548" t="s">
        <v>32</v>
      </c>
      <c r="G548" t="s">
        <v>15</v>
      </c>
      <c r="H548" t="s">
        <v>30</v>
      </c>
      <c r="I548" t="s">
        <v>22</v>
      </c>
      <c r="J548" t="s">
        <v>23</v>
      </c>
      <c r="K548">
        <v>50</v>
      </c>
    </row>
    <row r="549" spans="1:11" x14ac:dyDescent="0.3">
      <c r="A549" t="s">
        <v>35</v>
      </c>
      <c r="B549">
        <v>300</v>
      </c>
      <c r="C549" t="s">
        <v>19</v>
      </c>
      <c r="D549">
        <v>400</v>
      </c>
      <c r="E549" t="s">
        <v>20</v>
      </c>
      <c r="F549" t="s">
        <v>14</v>
      </c>
      <c r="G549" t="s">
        <v>15</v>
      </c>
      <c r="H549" t="s">
        <v>30</v>
      </c>
      <c r="I549" t="s">
        <v>22</v>
      </c>
      <c r="J549" t="s">
        <v>23</v>
      </c>
      <c r="K549">
        <v>40</v>
      </c>
    </row>
    <row r="550" spans="1:11" x14ac:dyDescent="0.3">
      <c r="A550" t="s">
        <v>35</v>
      </c>
      <c r="B550">
        <v>491</v>
      </c>
      <c r="C550" t="s">
        <v>33</v>
      </c>
      <c r="D550">
        <v>497</v>
      </c>
      <c r="E550" t="s">
        <v>20</v>
      </c>
      <c r="F550" t="s">
        <v>14</v>
      </c>
      <c r="G550" t="s">
        <v>15</v>
      </c>
      <c r="H550" t="s">
        <v>26</v>
      </c>
      <c r="I550" t="s">
        <v>27</v>
      </c>
      <c r="J550" t="s">
        <v>23</v>
      </c>
      <c r="K550">
        <v>32</v>
      </c>
    </row>
    <row r="551" spans="1:11" x14ac:dyDescent="0.3">
      <c r="A551" t="s">
        <v>35</v>
      </c>
      <c r="B551">
        <v>280</v>
      </c>
      <c r="C551" t="s">
        <v>12</v>
      </c>
      <c r="D551">
        <v>350</v>
      </c>
      <c r="E551" t="s">
        <v>20</v>
      </c>
      <c r="F551" t="s">
        <v>14</v>
      </c>
      <c r="G551" t="s">
        <v>15</v>
      </c>
      <c r="H551" t="s">
        <v>26</v>
      </c>
      <c r="I551" t="s">
        <v>22</v>
      </c>
      <c r="J551" t="s">
        <v>28</v>
      </c>
      <c r="K551">
        <v>20</v>
      </c>
    </row>
    <row r="552" spans="1:11" x14ac:dyDescent="0.3">
      <c r="A552" t="s">
        <v>35</v>
      </c>
      <c r="B552">
        <v>380</v>
      </c>
      <c r="C552" t="s">
        <v>33</v>
      </c>
      <c r="D552">
        <v>500</v>
      </c>
      <c r="E552" t="s">
        <v>20</v>
      </c>
      <c r="F552" t="s">
        <v>14</v>
      </c>
      <c r="G552" t="s">
        <v>21</v>
      </c>
      <c r="H552" t="s">
        <v>30</v>
      </c>
      <c r="I552" t="s">
        <v>22</v>
      </c>
      <c r="J552" t="s">
        <v>23</v>
      </c>
      <c r="K552">
        <v>35</v>
      </c>
    </row>
    <row r="553" spans="1:11" x14ac:dyDescent="0.3">
      <c r="A553" t="s">
        <v>35</v>
      </c>
      <c r="B553">
        <v>300</v>
      </c>
      <c r="C553" t="s">
        <v>33</v>
      </c>
      <c r="D553">
        <v>400</v>
      </c>
      <c r="E553" t="s">
        <v>20</v>
      </c>
      <c r="F553" t="s">
        <v>14</v>
      </c>
      <c r="G553" t="s">
        <v>15</v>
      </c>
      <c r="H553" t="s">
        <v>30</v>
      </c>
      <c r="I553" t="s">
        <v>17</v>
      </c>
      <c r="J553" t="s">
        <v>23</v>
      </c>
      <c r="K553">
        <v>40</v>
      </c>
    </row>
    <row r="554" spans="1:11" x14ac:dyDescent="0.3">
      <c r="A554" t="s">
        <v>35</v>
      </c>
      <c r="B554">
        <v>230</v>
      </c>
      <c r="C554" t="s">
        <v>12</v>
      </c>
      <c r="D554">
        <v>500</v>
      </c>
      <c r="E554" t="s">
        <v>20</v>
      </c>
      <c r="F554" t="s">
        <v>14</v>
      </c>
      <c r="G554" t="s">
        <v>15</v>
      </c>
      <c r="H554" t="s">
        <v>30</v>
      </c>
      <c r="I554" t="s">
        <v>22</v>
      </c>
      <c r="J554" t="s">
        <v>28</v>
      </c>
      <c r="K554">
        <v>30</v>
      </c>
    </row>
    <row r="555" spans="1:11" x14ac:dyDescent="0.3">
      <c r="A555" t="s">
        <v>34</v>
      </c>
      <c r="B555">
        <v>300</v>
      </c>
      <c r="C555" t="s">
        <v>33</v>
      </c>
      <c r="D555">
        <v>400</v>
      </c>
      <c r="E555" t="s">
        <v>20</v>
      </c>
      <c r="F555" t="s">
        <v>14</v>
      </c>
      <c r="G555" t="s">
        <v>15</v>
      </c>
      <c r="H555" t="s">
        <v>30</v>
      </c>
      <c r="I555" t="s">
        <v>22</v>
      </c>
      <c r="J555" t="s">
        <v>28</v>
      </c>
      <c r="K555">
        <v>25</v>
      </c>
    </row>
    <row r="556" spans="1:11" x14ac:dyDescent="0.3">
      <c r="A556" t="s">
        <v>11</v>
      </c>
      <c r="B556">
        <v>300</v>
      </c>
      <c r="C556" t="s">
        <v>29</v>
      </c>
      <c r="D556">
        <v>400</v>
      </c>
      <c r="E556" t="s">
        <v>13</v>
      </c>
      <c r="F556" t="s">
        <v>14</v>
      </c>
      <c r="G556" t="s">
        <v>25</v>
      </c>
      <c r="H556" t="s">
        <v>16</v>
      </c>
      <c r="I556" t="s">
        <v>22</v>
      </c>
      <c r="J556" t="s">
        <v>23</v>
      </c>
      <c r="K556">
        <v>40</v>
      </c>
    </row>
    <row r="557" spans="1:11" x14ac:dyDescent="0.3">
      <c r="A557" t="s">
        <v>11</v>
      </c>
      <c r="B557">
        <v>300</v>
      </c>
      <c r="C557" t="s">
        <v>29</v>
      </c>
      <c r="D557">
        <v>400</v>
      </c>
      <c r="E557" t="s">
        <v>13</v>
      </c>
      <c r="F557" t="s">
        <v>14</v>
      </c>
      <c r="G557" t="s">
        <v>25</v>
      </c>
      <c r="H557" t="s">
        <v>26</v>
      </c>
      <c r="I557" t="s">
        <v>17</v>
      </c>
      <c r="J557" t="s">
        <v>18</v>
      </c>
      <c r="K557">
        <v>20</v>
      </c>
    </row>
    <row r="558" spans="1:11" x14ac:dyDescent="0.3">
      <c r="A558" t="s">
        <v>11</v>
      </c>
      <c r="B558">
        <v>302</v>
      </c>
      <c r="C558" t="s">
        <v>29</v>
      </c>
      <c r="D558">
        <v>371</v>
      </c>
      <c r="E558" t="s">
        <v>13</v>
      </c>
      <c r="F558" t="s">
        <v>32</v>
      </c>
      <c r="G558" t="s">
        <v>25</v>
      </c>
      <c r="H558" t="s">
        <v>16</v>
      </c>
      <c r="I558" t="s">
        <v>22</v>
      </c>
      <c r="J558" t="s">
        <v>18</v>
      </c>
      <c r="K558">
        <v>27</v>
      </c>
    </row>
    <row r="559" spans="1:11" x14ac:dyDescent="0.3">
      <c r="A559" t="s">
        <v>24</v>
      </c>
      <c r="B559">
        <v>472</v>
      </c>
      <c r="C559" t="s">
        <v>19</v>
      </c>
      <c r="D559">
        <v>489</v>
      </c>
      <c r="E559" t="s">
        <v>13</v>
      </c>
      <c r="F559" t="s">
        <v>14</v>
      </c>
      <c r="G559" t="s">
        <v>25</v>
      </c>
      <c r="H559" t="s">
        <v>16</v>
      </c>
      <c r="I559" t="s">
        <v>17</v>
      </c>
      <c r="J559" t="s">
        <v>18</v>
      </c>
      <c r="K559">
        <v>36</v>
      </c>
    </row>
    <row r="560" spans="1:11" x14ac:dyDescent="0.3">
      <c r="A560" t="s">
        <v>11</v>
      </c>
      <c r="B560">
        <v>300</v>
      </c>
      <c r="C560" t="s">
        <v>12</v>
      </c>
      <c r="D560">
        <v>400</v>
      </c>
      <c r="E560" t="s">
        <v>13</v>
      </c>
      <c r="F560" t="s">
        <v>32</v>
      </c>
      <c r="G560" t="s">
        <v>21</v>
      </c>
      <c r="H560" t="s">
        <v>16</v>
      </c>
      <c r="I560" t="s">
        <v>22</v>
      </c>
      <c r="J560" t="s">
        <v>23</v>
      </c>
      <c r="K560">
        <v>40</v>
      </c>
    </row>
    <row r="561" spans="1:11" x14ac:dyDescent="0.3">
      <c r="A561" t="s">
        <v>24</v>
      </c>
      <c r="B561">
        <v>250</v>
      </c>
      <c r="C561" t="s">
        <v>29</v>
      </c>
      <c r="D561">
        <v>350</v>
      </c>
      <c r="E561" t="s">
        <v>13</v>
      </c>
      <c r="F561" t="s">
        <v>14</v>
      </c>
      <c r="G561" t="s">
        <v>21</v>
      </c>
      <c r="H561" t="s">
        <v>16</v>
      </c>
      <c r="I561" t="s">
        <v>22</v>
      </c>
      <c r="J561" t="s">
        <v>18</v>
      </c>
      <c r="K561">
        <v>10</v>
      </c>
    </row>
    <row r="562" spans="1:11" x14ac:dyDescent="0.3">
      <c r="A562" t="s">
        <v>11</v>
      </c>
      <c r="B562">
        <v>290</v>
      </c>
      <c r="C562" t="s">
        <v>12</v>
      </c>
      <c r="D562">
        <v>374</v>
      </c>
      <c r="E562" t="s">
        <v>13</v>
      </c>
      <c r="F562" t="s">
        <v>14</v>
      </c>
      <c r="G562" t="s">
        <v>21</v>
      </c>
      <c r="H562" t="s">
        <v>26</v>
      </c>
      <c r="I562" t="s">
        <v>22</v>
      </c>
      <c r="J562" t="s">
        <v>18</v>
      </c>
      <c r="K562">
        <v>27</v>
      </c>
    </row>
    <row r="563" spans="1:11" x14ac:dyDescent="0.3">
      <c r="A563" t="s">
        <v>11</v>
      </c>
      <c r="B563">
        <v>434</v>
      </c>
      <c r="C563" t="s">
        <v>12</v>
      </c>
      <c r="D563">
        <v>495</v>
      </c>
      <c r="E563" t="s">
        <v>13</v>
      </c>
      <c r="F563" t="s">
        <v>14</v>
      </c>
      <c r="G563" t="s">
        <v>25</v>
      </c>
      <c r="H563" t="s">
        <v>30</v>
      </c>
      <c r="I563" t="s">
        <v>17</v>
      </c>
      <c r="J563" t="s">
        <v>18</v>
      </c>
      <c r="K563">
        <v>36</v>
      </c>
    </row>
    <row r="564" spans="1:11" x14ac:dyDescent="0.3">
      <c r="A564" t="s">
        <v>31</v>
      </c>
      <c r="B564">
        <v>280</v>
      </c>
      <c r="C564" t="s">
        <v>12</v>
      </c>
      <c r="D564">
        <v>350</v>
      </c>
      <c r="E564" t="s">
        <v>13</v>
      </c>
      <c r="F564" t="s">
        <v>32</v>
      </c>
      <c r="G564" t="s">
        <v>25</v>
      </c>
      <c r="H564" t="s">
        <v>26</v>
      </c>
      <c r="I564" t="s">
        <v>17</v>
      </c>
      <c r="J564" t="s">
        <v>18</v>
      </c>
      <c r="K564">
        <v>15</v>
      </c>
    </row>
    <row r="565" spans="1:11" x14ac:dyDescent="0.3">
      <c r="A565" t="s">
        <v>31</v>
      </c>
      <c r="B565">
        <v>400</v>
      </c>
      <c r="C565" t="s">
        <v>29</v>
      </c>
      <c r="D565">
        <v>500</v>
      </c>
      <c r="E565" t="s">
        <v>13</v>
      </c>
      <c r="F565" t="s">
        <v>14</v>
      </c>
      <c r="G565" t="s">
        <v>21</v>
      </c>
      <c r="H565" t="s">
        <v>30</v>
      </c>
      <c r="I565" t="s">
        <v>17</v>
      </c>
      <c r="J565" t="s">
        <v>23</v>
      </c>
      <c r="K565">
        <v>45</v>
      </c>
    </row>
    <row r="566" spans="1:11" x14ac:dyDescent="0.3">
      <c r="A566" t="s">
        <v>11</v>
      </c>
      <c r="B566">
        <v>350</v>
      </c>
      <c r="C566" t="s">
        <v>29</v>
      </c>
      <c r="D566">
        <v>450</v>
      </c>
      <c r="E566" t="s">
        <v>13</v>
      </c>
      <c r="F566" t="s">
        <v>14</v>
      </c>
      <c r="G566" t="s">
        <v>21</v>
      </c>
      <c r="H566" t="s">
        <v>30</v>
      </c>
      <c r="I566" t="s">
        <v>22</v>
      </c>
      <c r="J566" t="s">
        <v>23</v>
      </c>
      <c r="K566">
        <v>35</v>
      </c>
    </row>
    <row r="567" spans="1:11" x14ac:dyDescent="0.3">
      <c r="A567" t="s">
        <v>11</v>
      </c>
      <c r="B567">
        <v>250</v>
      </c>
      <c r="C567" t="s">
        <v>12</v>
      </c>
      <c r="D567">
        <v>350</v>
      </c>
      <c r="E567" t="s">
        <v>20</v>
      </c>
      <c r="F567" t="s">
        <v>14</v>
      </c>
      <c r="G567" t="s">
        <v>21</v>
      </c>
      <c r="H567" t="s">
        <v>26</v>
      </c>
      <c r="I567" t="s">
        <v>22</v>
      </c>
      <c r="J567" t="s">
        <v>23</v>
      </c>
      <c r="K567">
        <v>30</v>
      </c>
    </row>
    <row r="568" spans="1:11" x14ac:dyDescent="0.3">
      <c r="A568" t="s">
        <v>24</v>
      </c>
      <c r="B568">
        <v>350</v>
      </c>
      <c r="C568" t="s">
        <v>29</v>
      </c>
      <c r="D568">
        <v>450</v>
      </c>
      <c r="E568" t="s">
        <v>13</v>
      </c>
      <c r="F568" t="s">
        <v>14</v>
      </c>
      <c r="G568" t="s">
        <v>21</v>
      </c>
      <c r="H568" t="s">
        <v>30</v>
      </c>
      <c r="I568" t="s">
        <v>27</v>
      </c>
      <c r="J568" t="s">
        <v>23</v>
      </c>
      <c r="K568">
        <v>35</v>
      </c>
    </row>
    <row r="569" spans="1:11" x14ac:dyDescent="0.3">
      <c r="A569" t="s">
        <v>11</v>
      </c>
      <c r="B569">
        <v>350</v>
      </c>
      <c r="C569" t="s">
        <v>12</v>
      </c>
      <c r="D569">
        <v>450</v>
      </c>
      <c r="E569" t="s">
        <v>13</v>
      </c>
      <c r="F569" t="s">
        <v>14</v>
      </c>
      <c r="G569" t="s">
        <v>25</v>
      </c>
      <c r="H569" t="s">
        <v>30</v>
      </c>
      <c r="I569" t="s">
        <v>17</v>
      </c>
      <c r="J569" t="s">
        <v>28</v>
      </c>
      <c r="K569">
        <v>25</v>
      </c>
    </row>
    <row r="570" spans="1:11" x14ac:dyDescent="0.3">
      <c r="A570" t="s">
        <v>24</v>
      </c>
      <c r="B570">
        <v>280</v>
      </c>
      <c r="C570" t="s">
        <v>29</v>
      </c>
      <c r="D570">
        <v>350</v>
      </c>
      <c r="E570" t="s">
        <v>13</v>
      </c>
      <c r="F570" t="s">
        <v>14</v>
      </c>
      <c r="G570" t="s">
        <v>25</v>
      </c>
      <c r="H570" t="s">
        <v>26</v>
      </c>
      <c r="I570" t="s">
        <v>17</v>
      </c>
      <c r="J570" t="s">
        <v>28</v>
      </c>
      <c r="K570">
        <v>20</v>
      </c>
    </row>
    <row r="571" spans="1:11" x14ac:dyDescent="0.3">
      <c r="A571" t="s">
        <v>31</v>
      </c>
      <c r="B571">
        <v>302</v>
      </c>
      <c r="C571" t="s">
        <v>12</v>
      </c>
      <c r="D571">
        <v>371</v>
      </c>
      <c r="E571" t="s">
        <v>20</v>
      </c>
      <c r="F571" t="s">
        <v>14</v>
      </c>
      <c r="G571" t="s">
        <v>15</v>
      </c>
      <c r="H571" t="s">
        <v>16</v>
      </c>
      <c r="I571" t="s">
        <v>22</v>
      </c>
      <c r="J571" t="s">
        <v>18</v>
      </c>
      <c r="K571">
        <v>22</v>
      </c>
    </row>
    <row r="572" spans="1:11" x14ac:dyDescent="0.3">
      <c r="A572" t="s">
        <v>11</v>
      </c>
      <c r="B572">
        <v>250</v>
      </c>
      <c r="C572" t="s">
        <v>12</v>
      </c>
      <c r="D572">
        <v>350</v>
      </c>
      <c r="E572" t="s">
        <v>20</v>
      </c>
      <c r="F572" t="s">
        <v>14</v>
      </c>
      <c r="G572" t="s">
        <v>21</v>
      </c>
      <c r="H572" t="s">
        <v>16</v>
      </c>
      <c r="I572" t="s">
        <v>17</v>
      </c>
      <c r="J572" t="s">
        <v>18</v>
      </c>
      <c r="K572">
        <v>10</v>
      </c>
    </row>
    <row r="573" spans="1:11" x14ac:dyDescent="0.3">
      <c r="A573" t="s">
        <v>11</v>
      </c>
      <c r="B573">
        <v>280</v>
      </c>
      <c r="C573" t="s">
        <v>19</v>
      </c>
      <c r="D573">
        <v>350</v>
      </c>
      <c r="E573" t="s">
        <v>13</v>
      </c>
      <c r="F573" t="s">
        <v>14</v>
      </c>
      <c r="G573" t="s">
        <v>25</v>
      </c>
      <c r="H573" t="s">
        <v>26</v>
      </c>
      <c r="I573" t="s">
        <v>27</v>
      </c>
      <c r="J573" t="s">
        <v>18</v>
      </c>
      <c r="K573">
        <v>20</v>
      </c>
    </row>
    <row r="574" spans="1:11" x14ac:dyDescent="0.3">
      <c r="A574" t="s">
        <v>11</v>
      </c>
      <c r="B574">
        <v>320</v>
      </c>
      <c r="C574" t="s">
        <v>19</v>
      </c>
      <c r="D574">
        <v>400</v>
      </c>
      <c r="E574" t="s">
        <v>13</v>
      </c>
      <c r="F574" t="s">
        <v>14</v>
      </c>
      <c r="G574" t="s">
        <v>15</v>
      </c>
      <c r="H574" t="s">
        <v>16</v>
      </c>
      <c r="I574" t="s">
        <v>27</v>
      </c>
      <c r="J574" t="s">
        <v>23</v>
      </c>
      <c r="K574">
        <v>30</v>
      </c>
    </row>
    <row r="575" spans="1:11" x14ac:dyDescent="0.3">
      <c r="A575" t="s">
        <v>31</v>
      </c>
      <c r="B575">
        <v>250</v>
      </c>
      <c r="C575" t="s">
        <v>12</v>
      </c>
      <c r="D575">
        <v>350</v>
      </c>
      <c r="E575" t="s">
        <v>20</v>
      </c>
      <c r="F575" t="s">
        <v>14</v>
      </c>
      <c r="G575" t="s">
        <v>21</v>
      </c>
      <c r="H575" t="s">
        <v>16</v>
      </c>
      <c r="I575" t="s">
        <v>17</v>
      </c>
      <c r="J575" t="s">
        <v>18</v>
      </c>
      <c r="K575">
        <v>10</v>
      </c>
    </row>
    <row r="576" spans="1:11" x14ac:dyDescent="0.3">
      <c r="A576" t="s">
        <v>11</v>
      </c>
      <c r="B576">
        <v>380</v>
      </c>
      <c r="C576" t="s">
        <v>19</v>
      </c>
      <c r="D576">
        <v>480</v>
      </c>
      <c r="E576" t="s">
        <v>13</v>
      </c>
      <c r="F576" t="s">
        <v>14</v>
      </c>
      <c r="G576" t="s">
        <v>21</v>
      </c>
      <c r="H576" t="s">
        <v>16</v>
      </c>
      <c r="I576" t="s">
        <v>22</v>
      </c>
      <c r="J576" t="s">
        <v>28</v>
      </c>
      <c r="K576">
        <v>30</v>
      </c>
    </row>
    <row r="577" spans="1:11" x14ac:dyDescent="0.3">
      <c r="A577" t="s">
        <v>11</v>
      </c>
      <c r="B577">
        <v>380</v>
      </c>
      <c r="C577" t="s">
        <v>12</v>
      </c>
      <c r="D577">
        <v>480</v>
      </c>
      <c r="E577" t="s">
        <v>20</v>
      </c>
      <c r="F577" t="s">
        <v>32</v>
      </c>
      <c r="G577" t="s">
        <v>25</v>
      </c>
      <c r="H577" t="s">
        <v>16</v>
      </c>
      <c r="I577" t="s">
        <v>22</v>
      </c>
      <c r="J577" t="s">
        <v>28</v>
      </c>
      <c r="K577">
        <v>30</v>
      </c>
    </row>
    <row r="578" spans="1:11" x14ac:dyDescent="0.3">
      <c r="A578" t="s">
        <v>11</v>
      </c>
      <c r="B578">
        <v>280</v>
      </c>
      <c r="C578" t="s">
        <v>12</v>
      </c>
      <c r="D578">
        <v>350</v>
      </c>
      <c r="E578" t="s">
        <v>13</v>
      </c>
      <c r="F578" t="s">
        <v>32</v>
      </c>
      <c r="G578" t="s">
        <v>21</v>
      </c>
      <c r="H578" t="s">
        <v>26</v>
      </c>
      <c r="I578" t="s">
        <v>22</v>
      </c>
      <c r="J578" t="s">
        <v>28</v>
      </c>
      <c r="K578">
        <v>20</v>
      </c>
    </row>
    <row r="579" spans="1:11" x14ac:dyDescent="0.3">
      <c r="A579" t="s">
        <v>24</v>
      </c>
      <c r="B579">
        <v>434</v>
      </c>
      <c r="C579" t="s">
        <v>12</v>
      </c>
      <c r="D579">
        <v>495</v>
      </c>
      <c r="E579" t="s">
        <v>13</v>
      </c>
      <c r="F579" t="s">
        <v>14</v>
      </c>
      <c r="G579" t="s">
        <v>21</v>
      </c>
      <c r="H579" t="s">
        <v>30</v>
      </c>
      <c r="I579" t="s">
        <v>27</v>
      </c>
      <c r="J579" t="s">
        <v>23</v>
      </c>
      <c r="K579">
        <v>36</v>
      </c>
    </row>
    <row r="580" spans="1:11" x14ac:dyDescent="0.3">
      <c r="A580" t="s">
        <v>11</v>
      </c>
      <c r="B580">
        <v>400</v>
      </c>
      <c r="C580" t="s">
        <v>19</v>
      </c>
      <c r="D580">
        <v>500</v>
      </c>
      <c r="E580" t="s">
        <v>13</v>
      </c>
      <c r="F580" t="s">
        <v>14</v>
      </c>
      <c r="G580" t="s">
        <v>15</v>
      </c>
      <c r="H580" t="s">
        <v>30</v>
      </c>
      <c r="I580" t="s">
        <v>22</v>
      </c>
      <c r="J580" t="s">
        <v>23</v>
      </c>
      <c r="K580">
        <v>40</v>
      </c>
    </row>
    <row r="581" spans="1:11" x14ac:dyDescent="0.3">
      <c r="A581" t="s">
        <v>11</v>
      </c>
      <c r="B581">
        <v>250</v>
      </c>
      <c r="C581" t="s">
        <v>33</v>
      </c>
      <c r="D581">
        <v>350</v>
      </c>
      <c r="E581" t="s">
        <v>13</v>
      </c>
      <c r="F581" t="s">
        <v>14</v>
      </c>
      <c r="G581" t="s">
        <v>25</v>
      </c>
      <c r="H581" t="s">
        <v>26</v>
      </c>
      <c r="I581" t="s">
        <v>17</v>
      </c>
      <c r="J581" t="s">
        <v>28</v>
      </c>
      <c r="K581">
        <v>20</v>
      </c>
    </row>
    <row r="582" spans="1:11" x14ac:dyDescent="0.3">
      <c r="A582" t="s">
        <v>24</v>
      </c>
      <c r="B582">
        <v>320</v>
      </c>
      <c r="C582" t="s">
        <v>33</v>
      </c>
      <c r="D582">
        <v>480</v>
      </c>
      <c r="E582" t="s">
        <v>13</v>
      </c>
      <c r="F582" t="s">
        <v>32</v>
      </c>
      <c r="G582" t="s">
        <v>21</v>
      </c>
      <c r="H582" t="s">
        <v>16</v>
      </c>
      <c r="I582" t="s">
        <v>27</v>
      </c>
      <c r="J582" t="s">
        <v>23</v>
      </c>
      <c r="K582">
        <v>40</v>
      </c>
    </row>
    <row r="583" spans="1:11" x14ac:dyDescent="0.3">
      <c r="A583" t="s">
        <v>34</v>
      </c>
      <c r="B583">
        <v>442</v>
      </c>
      <c r="C583" t="s">
        <v>29</v>
      </c>
      <c r="D583">
        <v>482</v>
      </c>
      <c r="E583" t="s">
        <v>20</v>
      </c>
      <c r="F583" t="s">
        <v>14</v>
      </c>
      <c r="G583" t="s">
        <v>25</v>
      </c>
      <c r="H583" t="s">
        <v>30</v>
      </c>
      <c r="I583" t="s">
        <v>17</v>
      </c>
      <c r="J583" t="s">
        <v>18</v>
      </c>
      <c r="K583">
        <v>32</v>
      </c>
    </row>
    <row r="584" spans="1:11" x14ac:dyDescent="0.3">
      <c r="A584" t="s">
        <v>24</v>
      </c>
      <c r="B584">
        <v>300</v>
      </c>
      <c r="C584" t="s">
        <v>29</v>
      </c>
      <c r="D584">
        <v>400</v>
      </c>
      <c r="E584" t="s">
        <v>20</v>
      </c>
      <c r="F584" t="s">
        <v>14</v>
      </c>
      <c r="G584" t="s">
        <v>21</v>
      </c>
      <c r="H584" t="s">
        <v>30</v>
      </c>
      <c r="I584" t="s">
        <v>27</v>
      </c>
      <c r="J584" t="s">
        <v>23</v>
      </c>
      <c r="K584">
        <v>35</v>
      </c>
    </row>
    <row r="585" spans="1:11" x14ac:dyDescent="0.3">
      <c r="A585" t="s">
        <v>24</v>
      </c>
      <c r="B585">
        <v>280</v>
      </c>
      <c r="C585" t="s">
        <v>19</v>
      </c>
      <c r="D585">
        <v>350</v>
      </c>
      <c r="E585" t="s">
        <v>13</v>
      </c>
      <c r="F585" t="s">
        <v>14</v>
      </c>
      <c r="G585" t="s">
        <v>25</v>
      </c>
      <c r="H585" t="s">
        <v>26</v>
      </c>
      <c r="I585" t="s">
        <v>22</v>
      </c>
      <c r="J585" t="s">
        <v>28</v>
      </c>
      <c r="K585">
        <v>20</v>
      </c>
    </row>
    <row r="586" spans="1:11" x14ac:dyDescent="0.3">
      <c r="A586" t="s">
        <v>34</v>
      </c>
      <c r="B586">
        <v>380</v>
      </c>
      <c r="C586" t="s">
        <v>19</v>
      </c>
      <c r="D586">
        <v>480</v>
      </c>
      <c r="E586" t="s">
        <v>20</v>
      </c>
      <c r="F586" t="s">
        <v>14</v>
      </c>
      <c r="G586" t="s">
        <v>21</v>
      </c>
      <c r="H586" t="s">
        <v>16</v>
      </c>
      <c r="I586" t="s">
        <v>22</v>
      </c>
      <c r="J586" t="s">
        <v>28</v>
      </c>
      <c r="K586">
        <v>30</v>
      </c>
    </row>
    <row r="587" spans="1:11" x14ac:dyDescent="0.3">
      <c r="A587" t="s">
        <v>31</v>
      </c>
      <c r="B587">
        <v>292</v>
      </c>
      <c r="C587" t="s">
        <v>12</v>
      </c>
      <c r="D587">
        <v>470</v>
      </c>
      <c r="E587" t="s">
        <v>20</v>
      </c>
      <c r="F587" t="s">
        <v>14</v>
      </c>
      <c r="G587" t="s">
        <v>21</v>
      </c>
      <c r="H587" t="s">
        <v>30</v>
      </c>
      <c r="I587" t="s">
        <v>22</v>
      </c>
      <c r="J587" t="s">
        <v>23</v>
      </c>
      <c r="K587">
        <v>50</v>
      </c>
    </row>
    <row r="588" spans="1:11" x14ac:dyDescent="0.3">
      <c r="A588" t="s">
        <v>24</v>
      </c>
      <c r="B588">
        <v>320</v>
      </c>
      <c r="C588" t="s">
        <v>12</v>
      </c>
      <c r="D588">
        <v>400</v>
      </c>
      <c r="E588" t="s">
        <v>13</v>
      </c>
      <c r="F588" t="s">
        <v>14</v>
      </c>
      <c r="G588" t="s">
        <v>25</v>
      </c>
      <c r="H588" t="s">
        <v>26</v>
      </c>
      <c r="I588" t="s">
        <v>22</v>
      </c>
      <c r="J588" t="s">
        <v>28</v>
      </c>
      <c r="K588">
        <v>20</v>
      </c>
    </row>
    <row r="589" spans="1:11" x14ac:dyDescent="0.3">
      <c r="A589" t="s">
        <v>11</v>
      </c>
      <c r="B589">
        <v>261</v>
      </c>
      <c r="C589" t="s">
        <v>29</v>
      </c>
      <c r="D589">
        <v>350</v>
      </c>
      <c r="E589" t="s">
        <v>13</v>
      </c>
      <c r="F589" t="s">
        <v>14</v>
      </c>
      <c r="G589" t="s">
        <v>15</v>
      </c>
      <c r="H589" t="s">
        <v>30</v>
      </c>
      <c r="I589" t="s">
        <v>22</v>
      </c>
      <c r="J589" t="s">
        <v>28</v>
      </c>
      <c r="K589">
        <v>24</v>
      </c>
    </row>
    <row r="590" spans="1:11" x14ac:dyDescent="0.3">
      <c r="A590" t="s">
        <v>31</v>
      </c>
      <c r="B590">
        <v>300</v>
      </c>
      <c r="C590" t="s">
        <v>12</v>
      </c>
      <c r="D590">
        <v>400</v>
      </c>
      <c r="E590" t="s">
        <v>13</v>
      </c>
      <c r="F590" t="s">
        <v>14</v>
      </c>
      <c r="G590" t="s">
        <v>15</v>
      </c>
      <c r="H590" t="s">
        <v>26</v>
      </c>
      <c r="I590" t="s">
        <v>22</v>
      </c>
      <c r="J590" t="s">
        <v>28</v>
      </c>
      <c r="K590">
        <v>15</v>
      </c>
    </row>
    <row r="591" spans="1:11" x14ac:dyDescent="0.3">
      <c r="A591" t="s">
        <v>24</v>
      </c>
      <c r="B591">
        <v>400</v>
      </c>
      <c r="C591" t="s">
        <v>19</v>
      </c>
      <c r="D591">
        <v>500</v>
      </c>
      <c r="E591" t="s">
        <v>20</v>
      </c>
      <c r="F591" t="s">
        <v>14</v>
      </c>
      <c r="G591" t="s">
        <v>21</v>
      </c>
      <c r="H591" t="s">
        <v>30</v>
      </c>
      <c r="I591" t="s">
        <v>22</v>
      </c>
      <c r="J591" t="s">
        <v>18</v>
      </c>
      <c r="K591">
        <v>25</v>
      </c>
    </row>
    <row r="592" spans="1:11" x14ac:dyDescent="0.3">
      <c r="A592" t="s">
        <v>31</v>
      </c>
      <c r="B592">
        <v>220</v>
      </c>
      <c r="C592" t="s">
        <v>33</v>
      </c>
      <c r="D592">
        <v>300</v>
      </c>
      <c r="E592" t="s">
        <v>20</v>
      </c>
      <c r="F592" t="s">
        <v>14</v>
      </c>
      <c r="G592" t="s">
        <v>21</v>
      </c>
      <c r="H592" t="s">
        <v>26</v>
      </c>
      <c r="I592" t="s">
        <v>22</v>
      </c>
      <c r="J592" t="s">
        <v>18</v>
      </c>
      <c r="K592">
        <v>15</v>
      </c>
    </row>
    <row r="593" spans="1:11" x14ac:dyDescent="0.3">
      <c r="A593" t="s">
        <v>34</v>
      </c>
      <c r="B593">
        <v>400</v>
      </c>
      <c r="C593" t="s">
        <v>19</v>
      </c>
      <c r="D593">
        <v>500</v>
      </c>
      <c r="E593" t="s">
        <v>20</v>
      </c>
      <c r="F593" t="s">
        <v>14</v>
      </c>
      <c r="G593" t="s">
        <v>15</v>
      </c>
      <c r="H593" t="s">
        <v>26</v>
      </c>
      <c r="I593" t="s">
        <v>27</v>
      </c>
      <c r="J593" t="s">
        <v>23</v>
      </c>
      <c r="K593">
        <v>40</v>
      </c>
    </row>
    <row r="594" spans="1:11" x14ac:dyDescent="0.3">
      <c r="A594" t="s">
        <v>35</v>
      </c>
      <c r="B594">
        <v>320</v>
      </c>
      <c r="C594" t="s">
        <v>33</v>
      </c>
      <c r="D594">
        <v>400</v>
      </c>
      <c r="E594" t="s">
        <v>20</v>
      </c>
      <c r="F594" t="s">
        <v>14</v>
      </c>
      <c r="G594" t="s">
        <v>25</v>
      </c>
      <c r="H594" t="s">
        <v>16</v>
      </c>
      <c r="I594" t="s">
        <v>27</v>
      </c>
      <c r="J594" t="s">
        <v>23</v>
      </c>
      <c r="K594">
        <v>30</v>
      </c>
    </row>
    <row r="595" spans="1:11" x14ac:dyDescent="0.3">
      <c r="A595" t="s">
        <v>31</v>
      </c>
      <c r="B595">
        <v>250</v>
      </c>
      <c r="C595" t="s">
        <v>33</v>
      </c>
      <c r="D595">
        <v>480</v>
      </c>
      <c r="E595" t="s">
        <v>20</v>
      </c>
      <c r="F595" t="s">
        <v>14</v>
      </c>
      <c r="G595" t="s">
        <v>15</v>
      </c>
      <c r="H595" t="s">
        <v>26</v>
      </c>
      <c r="I595" t="s">
        <v>27</v>
      </c>
      <c r="J595" t="s">
        <v>18</v>
      </c>
      <c r="K595">
        <v>20</v>
      </c>
    </row>
    <row r="596" spans="1:11" x14ac:dyDescent="0.3">
      <c r="A596" t="s">
        <v>24</v>
      </c>
      <c r="B596">
        <v>280</v>
      </c>
      <c r="C596" t="s">
        <v>29</v>
      </c>
      <c r="D596">
        <v>480</v>
      </c>
      <c r="E596" t="s">
        <v>13</v>
      </c>
      <c r="F596" t="s">
        <v>14</v>
      </c>
      <c r="G596" t="s">
        <v>15</v>
      </c>
      <c r="H596" t="s">
        <v>30</v>
      </c>
      <c r="I596" t="s">
        <v>27</v>
      </c>
      <c r="J596" t="s">
        <v>28</v>
      </c>
      <c r="K596">
        <v>15</v>
      </c>
    </row>
    <row r="597" spans="1:11" x14ac:dyDescent="0.3">
      <c r="A597" t="s">
        <v>34</v>
      </c>
      <c r="B597">
        <v>300</v>
      </c>
      <c r="C597" t="s">
        <v>29</v>
      </c>
      <c r="D597">
        <v>400</v>
      </c>
      <c r="E597" t="s">
        <v>20</v>
      </c>
      <c r="F597" t="s">
        <v>14</v>
      </c>
      <c r="G597" t="s">
        <v>25</v>
      </c>
      <c r="H597" t="s">
        <v>30</v>
      </c>
      <c r="I597" t="s">
        <v>27</v>
      </c>
      <c r="J597" t="s">
        <v>18</v>
      </c>
      <c r="K597">
        <v>20</v>
      </c>
    </row>
    <row r="598" spans="1:11" x14ac:dyDescent="0.3">
      <c r="A598" t="s">
        <v>31</v>
      </c>
      <c r="B598">
        <v>280</v>
      </c>
      <c r="C598" t="s">
        <v>19</v>
      </c>
      <c r="D598">
        <v>350</v>
      </c>
      <c r="E598" t="s">
        <v>20</v>
      </c>
      <c r="F598" t="s">
        <v>14</v>
      </c>
      <c r="G598" t="s">
        <v>25</v>
      </c>
      <c r="H598" t="s">
        <v>26</v>
      </c>
      <c r="I598" t="s">
        <v>22</v>
      </c>
      <c r="J598" t="s">
        <v>28</v>
      </c>
      <c r="K598">
        <v>20</v>
      </c>
    </row>
    <row r="599" spans="1:11" x14ac:dyDescent="0.3">
      <c r="A599" t="s">
        <v>31</v>
      </c>
      <c r="B599">
        <v>290</v>
      </c>
      <c r="C599" t="s">
        <v>33</v>
      </c>
      <c r="D599">
        <v>374</v>
      </c>
      <c r="E599" t="s">
        <v>20</v>
      </c>
      <c r="F599" t="s">
        <v>14</v>
      </c>
      <c r="G599" t="s">
        <v>21</v>
      </c>
      <c r="H599" t="s">
        <v>26</v>
      </c>
      <c r="I599" t="s">
        <v>27</v>
      </c>
      <c r="J599" t="s">
        <v>18</v>
      </c>
      <c r="K599">
        <v>27</v>
      </c>
    </row>
    <row r="600" spans="1:11" x14ac:dyDescent="0.3">
      <c r="A600" t="s">
        <v>31</v>
      </c>
      <c r="B600">
        <v>320</v>
      </c>
      <c r="C600" t="s">
        <v>19</v>
      </c>
      <c r="D600">
        <v>400</v>
      </c>
      <c r="E600" t="s">
        <v>13</v>
      </c>
      <c r="F600" t="s">
        <v>14</v>
      </c>
      <c r="G600" t="s">
        <v>15</v>
      </c>
      <c r="H600" t="s">
        <v>30</v>
      </c>
      <c r="I600" t="s">
        <v>22</v>
      </c>
      <c r="J600" t="s">
        <v>23</v>
      </c>
      <c r="K600">
        <v>35</v>
      </c>
    </row>
    <row r="601" spans="1:11" x14ac:dyDescent="0.3">
      <c r="A601" t="s">
        <v>35</v>
      </c>
      <c r="B601">
        <v>250</v>
      </c>
      <c r="C601" t="s">
        <v>12</v>
      </c>
      <c r="D601">
        <v>350</v>
      </c>
      <c r="E601" t="s">
        <v>20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  <c r="K601">
        <v>10</v>
      </c>
    </row>
    <row r="602" spans="1:11" x14ac:dyDescent="0.3">
      <c r="A602" t="s">
        <v>31</v>
      </c>
      <c r="B602">
        <v>261</v>
      </c>
      <c r="C602" t="s">
        <v>19</v>
      </c>
      <c r="D602">
        <v>350</v>
      </c>
      <c r="E602" t="s">
        <v>13</v>
      </c>
      <c r="F602" t="s">
        <v>14</v>
      </c>
      <c r="G602" t="s">
        <v>15</v>
      </c>
      <c r="H602" t="s">
        <v>30</v>
      </c>
      <c r="I602" t="s">
        <v>22</v>
      </c>
      <c r="J602" t="s">
        <v>28</v>
      </c>
      <c r="K602">
        <v>23</v>
      </c>
    </row>
    <row r="603" spans="1:11" x14ac:dyDescent="0.3">
      <c r="A603" t="s">
        <v>34</v>
      </c>
      <c r="B603">
        <v>350</v>
      </c>
      <c r="C603" t="s">
        <v>19</v>
      </c>
      <c r="D603">
        <v>450</v>
      </c>
      <c r="E603" t="s">
        <v>20</v>
      </c>
      <c r="F603" t="s">
        <v>14</v>
      </c>
      <c r="G603" t="s">
        <v>21</v>
      </c>
      <c r="H603" t="s">
        <v>30</v>
      </c>
      <c r="I603" t="s">
        <v>22</v>
      </c>
      <c r="J603" t="s">
        <v>23</v>
      </c>
      <c r="K603">
        <v>35</v>
      </c>
    </row>
    <row r="604" spans="1:11" x14ac:dyDescent="0.3">
      <c r="A604" t="s">
        <v>34</v>
      </c>
      <c r="B604">
        <v>270</v>
      </c>
      <c r="C604" t="s">
        <v>19</v>
      </c>
      <c r="D604">
        <v>400</v>
      </c>
      <c r="E604" t="s">
        <v>20</v>
      </c>
      <c r="F604" t="s">
        <v>14</v>
      </c>
      <c r="G604" t="s">
        <v>21</v>
      </c>
      <c r="H604" t="s">
        <v>30</v>
      </c>
      <c r="I604" t="s">
        <v>22</v>
      </c>
      <c r="J604" t="s">
        <v>23</v>
      </c>
      <c r="K604">
        <v>40</v>
      </c>
    </row>
    <row r="605" spans="1:11" x14ac:dyDescent="0.3">
      <c r="A605" t="s">
        <v>24</v>
      </c>
      <c r="B605">
        <v>320</v>
      </c>
      <c r="C605" t="s">
        <v>33</v>
      </c>
      <c r="D605">
        <v>400</v>
      </c>
      <c r="E605" t="s">
        <v>20</v>
      </c>
      <c r="F605" t="s">
        <v>14</v>
      </c>
      <c r="G605" t="s">
        <v>15</v>
      </c>
      <c r="H605" t="s">
        <v>16</v>
      </c>
      <c r="I605" t="s">
        <v>27</v>
      </c>
      <c r="J605" t="s">
        <v>23</v>
      </c>
      <c r="K605">
        <v>30</v>
      </c>
    </row>
    <row r="606" spans="1:11" x14ac:dyDescent="0.3">
      <c r="A606" t="s">
        <v>34</v>
      </c>
      <c r="B606">
        <v>380</v>
      </c>
      <c r="C606" t="s">
        <v>12</v>
      </c>
      <c r="D606">
        <v>500</v>
      </c>
      <c r="E606" t="s">
        <v>20</v>
      </c>
      <c r="F606" t="s">
        <v>14</v>
      </c>
      <c r="G606" t="s">
        <v>25</v>
      </c>
      <c r="H606" t="s">
        <v>30</v>
      </c>
      <c r="I606" t="s">
        <v>22</v>
      </c>
      <c r="J606" t="s">
        <v>23</v>
      </c>
      <c r="K606">
        <v>35</v>
      </c>
    </row>
    <row r="607" spans="1:11" x14ac:dyDescent="0.3">
      <c r="A607" t="s">
        <v>24</v>
      </c>
      <c r="B607">
        <v>397</v>
      </c>
      <c r="C607" t="s">
        <v>12</v>
      </c>
      <c r="D607">
        <v>482</v>
      </c>
      <c r="E607" t="s">
        <v>13</v>
      </c>
      <c r="F607" t="s">
        <v>14</v>
      </c>
      <c r="G607" t="s">
        <v>15</v>
      </c>
      <c r="H607" t="s">
        <v>30</v>
      </c>
      <c r="I607" t="s">
        <v>17</v>
      </c>
      <c r="J607" t="s">
        <v>28</v>
      </c>
      <c r="K607">
        <v>31</v>
      </c>
    </row>
    <row r="608" spans="1:11" x14ac:dyDescent="0.3">
      <c r="A608" t="s">
        <v>35</v>
      </c>
      <c r="B608">
        <v>350</v>
      </c>
      <c r="C608" t="s">
        <v>29</v>
      </c>
      <c r="D608">
        <v>450</v>
      </c>
      <c r="E608" t="s">
        <v>20</v>
      </c>
      <c r="F608" t="s">
        <v>14</v>
      </c>
      <c r="G608" t="s">
        <v>15</v>
      </c>
      <c r="H608" t="s">
        <v>26</v>
      </c>
      <c r="I608" t="s">
        <v>22</v>
      </c>
      <c r="J608" t="s">
        <v>23</v>
      </c>
      <c r="K608">
        <v>30</v>
      </c>
    </row>
    <row r="609" spans="1:11" x14ac:dyDescent="0.3">
      <c r="A609" t="s">
        <v>35</v>
      </c>
      <c r="B609">
        <v>220</v>
      </c>
      <c r="C609" t="s">
        <v>19</v>
      </c>
      <c r="D609">
        <v>300</v>
      </c>
      <c r="E609" t="s">
        <v>20</v>
      </c>
      <c r="F609" t="s">
        <v>14</v>
      </c>
      <c r="G609" t="s">
        <v>21</v>
      </c>
      <c r="H609" t="s">
        <v>26</v>
      </c>
      <c r="I609" t="s">
        <v>22</v>
      </c>
      <c r="J609" t="s">
        <v>28</v>
      </c>
      <c r="K609">
        <v>15</v>
      </c>
    </row>
    <row r="610" spans="1:11" x14ac:dyDescent="0.3">
      <c r="A610" t="s">
        <v>24</v>
      </c>
      <c r="B610">
        <v>250</v>
      </c>
      <c r="C610" t="s">
        <v>19</v>
      </c>
      <c r="D610">
        <v>350</v>
      </c>
      <c r="E610" t="s">
        <v>13</v>
      </c>
      <c r="F610" t="s">
        <v>14</v>
      </c>
      <c r="G610" t="s">
        <v>15</v>
      </c>
      <c r="H610" t="s">
        <v>30</v>
      </c>
      <c r="I610" t="s">
        <v>22</v>
      </c>
      <c r="J610" t="s">
        <v>28</v>
      </c>
      <c r="K610">
        <v>20</v>
      </c>
    </row>
    <row r="611" spans="1:11" x14ac:dyDescent="0.3">
      <c r="A611" t="s">
        <v>35</v>
      </c>
      <c r="B611">
        <v>220</v>
      </c>
      <c r="C611" t="s">
        <v>12</v>
      </c>
      <c r="D611">
        <v>300</v>
      </c>
      <c r="E611" t="s">
        <v>20</v>
      </c>
      <c r="F611" t="s">
        <v>14</v>
      </c>
      <c r="G611" t="s">
        <v>15</v>
      </c>
      <c r="H611" t="s">
        <v>26</v>
      </c>
      <c r="I611" t="s">
        <v>22</v>
      </c>
      <c r="J611" t="s">
        <v>18</v>
      </c>
      <c r="K611">
        <v>15</v>
      </c>
    </row>
    <row r="612" spans="1:11" x14ac:dyDescent="0.3">
      <c r="A612" t="s">
        <v>11</v>
      </c>
      <c r="B612">
        <v>267</v>
      </c>
      <c r="C612" t="s">
        <v>29</v>
      </c>
      <c r="D612">
        <v>393</v>
      </c>
      <c r="E612" t="s">
        <v>13</v>
      </c>
      <c r="F612" t="s">
        <v>14</v>
      </c>
      <c r="G612" t="s">
        <v>25</v>
      </c>
      <c r="H612" t="s">
        <v>30</v>
      </c>
      <c r="I612" t="s">
        <v>17</v>
      </c>
      <c r="J612" t="s">
        <v>18</v>
      </c>
      <c r="K612">
        <v>24</v>
      </c>
    </row>
    <row r="613" spans="1:11" x14ac:dyDescent="0.3">
      <c r="A613" t="s">
        <v>11</v>
      </c>
      <c r="B613">
        <v>280</v>
      </c>
      <c r="C613" t="s">
        <v>29</v>
      </c>
      <c r="D613">
        <v>350</v>
      </c>
      <c r="E613" t="s">
        <v>13</v>
      </c>
      <c r="F613" t="s">
        <v>14</v>
      </c>
      <c r="G613" t="s">
        <v>15</v>
      </c>
      <c r="H613" t="s">
        <v>26</v>
      </c>
      <c r="I613" t="s">
        <v>17</v>
      </c>
      <c r="J613" t="s">
        <v>18</v>
      </c>
      <c r="K613">
        <v>20</v>
      </c>
    </row>
    <row r="614" spans="1:11" x14ac:dyDescent="0.3">
      <c r="A614" t="s">
        <v>31</v>
      </c>
      <c r="B614">
        <v>220</v>
      </c>
      <c r="C614" t="s">
        <v>12</v>
      </c>
      <c r="D614">
        <v>300</v>
      </c>
      <c r="E614" t="s">
        <v>13</v>
      </c>
      <c r="F614" t="s">
        <v>32</v>
      </c>
      <c r="G614" t="s">
        <v>21</v>
      </c>
      <c r="H614" t="s">
        <v>26</v>
      </c>
      <c r="I614" t="s">
        <v>17</v>
      </c>
      <c r="J614" t="s">
        <v>18</v>
      </c>
      <c r="K614">
        <v>15</v>
      </c>
    </row>
    <row r="615" spans="1:11" x14ac:dyDescent="0.3">
      <c r="A615" t="s">
        <v>24</v>
      </c>
      <c r="B615">
        <v>280</v>
      </c>
      <c r="C615" t="s">
        <v>19</v>
      </c>
      <c r="D615">
        <v>350</v>
      </c>
      <c r="E615" t="s">
        <v>13</v>
      </c>
      <c r="F615" t="s">
        <v>14</v>
      </c>
      <c r="G615" t="s">
        <v>21</v>
      </c>
      <c r="H615" t="s">
        <v>26</v>
      </c>
      <c r="I615" t="s">
        <v>27</v>
      </c>
      <c r="J615" t="s">
        <v>18</v>
      </c>
      <c r="K615">
        <v>20</v>
      </c>
    </row>
    <row r="616" spans="1:11" x14ac:dyDescent="0.3">
      <c r="A616" t="s">
        <v>24</v>
      </c>
      <c r="B616">
        <v>250</v>
      </c>
      <c r="C616" t="s">
        <v>12</v>
      </c>
      <c r="D616">
        <v>350</v>
      </c>
      <c r="E616" t="s">
        <v>13</v>
      </c>
      <c r="F616" t="s">
        <v>14</v>
      </c>
      <c r="G616" t="s">
        <v>21</v>
      </c>
      <c r="H616" t="s">
        <v>26</v>
      </c>
      <c r="I616" t="s">
        <v>27</v>
      </c>
      <c r="J616" t="s">
        <v>23</v>
      </c>
      <c r="K616">
        <v>30</v>
      </c>
    </row>
    <row r="617" spans="1:11" x14ac:dyDescent="0.3">
      <c r="A617" t="s">
        <v>34</v>
      </c>
      <c r="B617">
        <v>280</v>
      </c>
      <c r="C617" t="s">
        <v>19</v>
      </c>
      <c r="D617">
        <v>350</v>
      </c>
      <c r="E617" t="s">
        <v>20</v>
      </c>
      <c r="F617" t="s">
        <v>14</v>
      </c>
      <c r="G617" t="s">
        <v>15</v>
      </c>
      <c r="H617" t="s">
        <v>26</v>
      </c>
      <c r="I617" t="s">
        <v>22</v>
      </c>
      <c r="J617" t="s">
        <v>28</v>
      </c>
      <c r="K617">
        <v>20</v>
      </c>
    </row>
    <row r="618" spans="1:11" x14ac:dyDescent="0.3">
      <c r="A618" t="s">
        <v>35</v>
      </c>
      <c r="B618">
        <v>300</v>
      </c>
      <c r="C618" t="s">
        <v>33</v>
      </c>
      <c r="D618">
        <v>450</v>
      </c>
      <c r="E618" t="s">
        <v>20</v>
      </c>
      <c r="F618" t="s">
        <v>14</v>
      </c>
      <c r="G618" t="s">
        <v>21</v>
      </c>
      <c r="H618" t="s">
        <v>26</v>
      </c>
      <c r="I618" t="s">
        <v>22</v>
      </c>
      <c r="J618" t="s">
        <v>23</v>
      </c>
      <c r="K618">
        <v>35</v>
      </c>
    </row>
    <row r="619" spans="1:11" x14ac:dyDescent="0.3">
      <c r="A619" t="s">
        <v>31</v>
      </c>
      <c r="B619">
        <v>300</v>
      </c>
      <c r="C619" t="s">
        <v>33</v>
      </c>
      <c r="D619">
        <v>400</v>
      </c>
      <c r="E619" t="s">
        <v>20</v>
      </c>
      <c r="F619" t="s">
        <v>14</v>
      </c>
      <c r="G619" t="s">
        <v>21</v>
      </c>
      <c r="H619" t="s">
        <v>30</v>
      </c>
      <c r="I619" t="s">
        <v>22</v>
      </c>
      <c r="J619" t="s">
        <v>28</v>
      </c>
      <c r="K619">
        <v>25</v>
      </c>
    </row>
    <row r="620" spans="1:11" x14ac:dyDescent="0.3">
      <c r="A620" t="s">
        <v>35</v>
      </c>
      <c r="B620">
        <v>292</v>
      </c>
      <c r="C620" t="s">
        <v>33</v>
      </c>
      <c r="D620">
        <v>470</v>
      </c>
      <c r="E620" t="s">
        <v>20</v>
      </c>
      <c r="F620" t="s">
        <v>14</v>
      </c>
      <c r="G620" t="s">
        <v>21</v>
      </c>
      <c r="H620" t="s">
        <v>30</v>
      </c>
      <c r="I620" t="s">
        <v>17</v>
      </c>
      <c r="J620" t="s">
        <v>23</v>
      </c>
      <c r="K620">
        <v>50</v>
      </c>
    </row>
    <row r="621" spans="1:11" x14ac:dyDescent="0.3">
      <c r="A621" t="s">
        <v>34</v>
      </c>
      <c r="B621">
        <v>320</v>
      </c>
      <c r="C621" t="s">
        <v>33</v>
      </c>
      <c r="D621">
        <v>400</v>
      </c>
      <c r="E621" t="s">
        <v>20</v>
      </c>
      <c r="F621" t="s">
        <v>14</v>
      </c>
      <c r="G621" t="s">
        <v>25</v>
      </c>
      <c r="H621" t="s">
        <v>26</v>
      </c>
      <c r="I621" t="s">
        <v>22</v>
      </c>
      <c r="J621" t="s">
        <v>28</v>
      </c>
      <c r="K621">
        <v>25</v>
      </c>
    </row>
    <row r="622" spans="1:11" x14ac:dyDescent="0.3">
      <c r="A622" t="s">
        <v>31</v>
      </c>
      <c r="B622">
        <v>220</v>
      </c>
      <c r="C622" t="s">
        <v>29</v>
      </c>
      <c r="D622">
        <v>300</v>
      </c>
      <c r="E622" t="s">
        <v>13</v>
      </c>
      <c r="F622" t="s">
        <v>14</v>
      </c>
      <c r="G622" t="s">
        <v>21</v>
      </c>
      <c r="H622" t="s">
        <v>26</v>
      </c>
      <c r="I622" t="s">
        <v>22</v>
      </c>
      <c r="J622" t="s">
        <v>28</v>
      </c>
      <c r="K622">
        <v>15</v>
      </c>
    </row>
    <row r="623" spans="1:11" x14ac:dyDescent="0.3">
      <c r="A623" t="s">
        <v>35</v>
      </c>
      <c r="B623">
        <v>367</v>
      </c>
      <c r="C623" t="s">
        <v>19</v>
      </c>
      <c r="D623">
        <v>420</v>
      </c>
      <c r="E623" t="s">
        <v>20</v>
      </c>
      <c r="F623" t="s">
        <v>14</v>
      </c>
      <c r="G623" t="s">
        <v>21</v>
      </c>
      <c r="H623" t="s">
        <v>16</v>
      </c>
      <c r="I623" t="s">
        <v>17</v>
      </c>
      <c r="J623" t="s">
        <v>18</v>
      </c>
      <c r="K623">
        <v>40</v>
      </c>
    </row>
    <row r="624" spans="1:11" x14ac:dyDescent="0.3">
      <c r="A624" t="s">
        <v>24</v>
      </c>
      <c r="B624">
        <v>220</v>
      </c>
      <c r="C624" t="s">
        <v>19</v>
      </c>
      <c r="D624">
        <v>300</v>
      </c>
      <c r="E624" t="s">
        <v>13</v>
      </c>
      <c r="F624" t="s">
        <v>14</v>
      </c>
      <c r="G624" t="s">
        <v>21</v>
      </c>
      <c r="H624" t="s">
        <v>26</v>
      </c>
      <c r="I624" t="s">
        <v>22</v>
      </c>
      <c r="J624" t="s">
        <v>18</v>
      </c>
      <c r="K624">
        <v>15</v>
      </c>
    </row>
    <row r="625" spans="1:11" x14ac:dyDescent="0.3">
      <c r="A625" t="s">
        <v>31</v>
      </c>
      <c r="B625">
        <v>300</v>
      </c>
      <c r="C625" t="s">
        <v>19</v>
      </c>
      <c r="D625">
        <v>400</v>
      </c>
      <c r="E625" t="s">
        <v>20</v>
      </c>
      <c r="F625" t="s">
        <v>14</v>
      </c>
      <c r="G625" t="s">
        <v>15</v>
      </c>
      <c r="H625" t="s">
        <v>16</v>
      </c>
      <c r="I625" t="s">
        <v>17</v>
      </c>
      <c r="J625" t="s">
        <v>28</v>
      </c>
      <c r="K625">
        <v>30</v>
      </c>
    </row>
    <row r="626" spans="1:11" x14ac:dyDescent="0.3">
      <c r="A626" t="s">
        <v>24</v>
      </c>
      <c r="B626">
        <v>250</v>
      </c>
      <c r="C626" t="s">
        <v>12</v>
      </c>
      <c r="D626">
        <v>350</v>
      </c>
      <c r="E626" t="s">
        <v>13</v>
      </c>
      <c r="F626" t="s">
        <v>14</v>
      </c>
      <c r="G626" t="s">
        <v>25</v>
      </c>
      <c r="H626" t="s">
        <v>26</v>
      </c>
      <c r="I626" t="s">
        <v>22</v>
      </c>
      <c r="J626" t="s">
        <v>23</v>
      </c>
      <c r="K626">
        <v>35</v>
      </c>
    </row>
    <row r="627" spans="1:11" x14ac:dyDescent="0.3">
      <c r="A627" t="s">
        <v>35</v>
      </c>
      <c r="B627">
        <v>400</v>
      </c>
      <c r="C627" t="s">
        <v>12</v>
      </c>
      <c r="D627">
        <v>500</v>
      </c>
      <c r="E627" t="s">
        <v>20</v>
      </c>
      <c r="F627" t="s">
        <v>14</v>
      </c>
      <c r="G627" t="s">
        <v>15</v>
      </c>
      <c r="H627" t="s">
        <v>30</v>
      </c>
      <c r="I627" t="s">
        <v>22</v>
      </c>
      <c r="J627" t="s">
        <v>23</v>
      </c>
      <c r="K627">
        <v>45</v>
      </c>
    </row>
    <row r="628" spans="1:11" x14ac:dyDescent="0.3">
      <c r="A628" t="s">
        <v>35</v>
      </c>
      <c r="B628">
        <v>300</v>
      </c>
      <c r="C628" t="s">
        <v>12</v>
      </c>
      <c r="D628">
        <v>400</v>
      </c>
      <c r="E628" t="s">
        <v>20</v>
      </c>
      <c r="F628" t="s">
        <v>14</v>
      </c>
      <c r="G628" t="s">
        <v>15</v>
      </c>
      <c r="H628" t="s">
        <v>30</v>
      </c>
      <c r="I628" t="s">
        <v>22</v>
      </c>
      <c r="J628" t="s">
        <v>23</v>
      </c>
      <c r="K628">
        <v>35</v>
      </c>
    </row>
    <row r="629" spans="1:11" x14ac:dyDescent="0.3">
      <c r="A629" t="s">
        <v>34</v>
      </c>
      <c r="B629">
        <v>250</v>
      </c>
      <c r="C629" t="s">
        <v>33</v>
      </c>
      <c r="D629">
        <v>500</v>
      </c>
      <c r="E629" t="s">
        <v>20</v>
      </c>
      <c r="F629" t="s">
        <v>14</v>
      </c>
      <c r="G629" t="s">
        <v>15</v>
      </c>
      <c r="H629" t="s">
        <v>26</v>
      </c>
      <c r="I629" t="s">
        <v>22</v>
      </c>
      <c r="J629" t="s">
        <v>23</v>
      </c>
      <c r="K629">
        <v>40</v>
      </c>
    </row>
    <row r="630" spans="1:11" x14ac:dyDescent="0.3">
      <c r="A630" t="s">
        <v>35</v>
      </c>
      <c r="B630">
        <v>300</v>
      </c>
      <c r="C630" t="s">
        <v>12</v>
      </c>
      <c r="D630">
        <v>400</v>
      </c>
      <c r="E630" t="s">
        <v>20</v>
      </c>
      <c r="F630" t="s">
        <v>32</v>
      </c>
      <c r="G630" t="s">
        <v>15</v>
      </c>
      <c r="H630" t="s">
        <v>26</v>
      </c>
      <c r="I630" t="s">
        <v>22</v>
      </c>
      <c r="J630" t="s">
        <v>28</v>
      </c>
      <c r="K630">
        <v>25</v>
      </c>
    </row>
    <row r="631" spans="1:11" x14ac:dyDescent="0.3">
      <c r="A631" t="s">
        <v>35</v>
      </c>
      <c r="B631">
        <v>240</v>
      </c>
      <c r="C631" t="s">
        <v>33</v>
      </c>
      <c r="D631">
        <v>450</v>
      </c>
      <c r="E631" t="s">
        <v>20</v>
      </c>
      <c r="F631" t="s">
        <v>14</v>
      </c>
      <c r="G631" t="s">
        <v>15</v>
      </c>
      <c r="H631" t="s">
        <v>30</v>
      </c>
      <c r="I631" t="s">
        <v>22</v>
      </c>
      <c r="J631" t="s">
        <v>18</v>
      </c>
      <c r="K631">
        <v>20</v>
      </c>
    </row>
    <row r="632" spans="1:11" x14ac:dyDescent="0.3">
      <c r="A632" t="s">
        <v>24</v>
      </c>
      <c r="B632">
        <v>220</v>
      </c>
      <c r="C632" t="s">
        <v>12</v>
      </c>
      <c r="D632">
        <v>300</v>
      </c>
      <c r="E632" t="s">
        <v>13</v>
      </c>
      <c r="F632" t="s">
        <v>14</v>
      </c>
      <c r="G632" t="s">
        <v>25</v>
      </c>
      <c r="H632" t="s">
        <v>26</v>
      </c>
      <c r="I632" t="s">
        <v>17</v>
      </c>
      <c r="J632" t="s">
        <v>28</v>
      </c>
      <c r="K632">
        <v>15</v>
      </c>
    </row>
    <row r="633" spans="1:11" x14ac:dyDescent="0.3">
      <c r="A633" t="s">
        <v>11</v>
      </c>
      <c r="B633">
        <v>220</v>
      </c>
      <c r="C633" t="s">
        <v>19</v>
      </c>
      <c r="D633">
        <v>300</v>
      </c>
      <c r="E633" t="s">
        <v>20</v>
      </c>
      <c r="F633" t="s">
        <v>14</v>
      </c>
      <c r="G633" t="s">
        <v>21</v>
      </c>
      <c r="H633" t="s">
        <v>26</v>
      </c>
      <c r="I633" t="s">
        <v>22</v>
      </c>
      <c r="J633" t="s">
        <v>28</v>
      </c>
      <c r="K633">
        <v>15</v>
      </c>
    </row>
    <row r="634" spans="1:11" x14ac:dyDescent="0.3">
      <c r="A634" t="s">
        <v>34</v>
      </c>
      <c r="B634">
        <v>280</v>
      </c>
      <c r="C634" t="s">
        <v>12</v>
      </c>
      <c r="D634">
        <v>350</v>
      </c>
      <c r="E634" t="s">
        <v>20</v>
      </c>
      <c r="F634" t="s">
        <v>14</v>
      </c>
      <c r="G634" t="s">
        <v>21</v>
      </c>
      <c r="H634" t="s">
        <v>26</v>
      </c>
      <c r="I634" t="s">
        <v>17</v>
      </c>
      <c r="J634" t="s">
        <v>18</v>
      </c>
      <c r="K634">
        <v>20</v>
      </c>
    </row>
    <row r="635" spans="1:11" x14ac:dyDescent="0.3">
      <c r="A635" t="s">
        <v>11</v>
      </c>
      <c r="B635">
        <v>220</v>
      </c>
      <c r="C635" t="s">
        <v>33</v>
      </c>
      <c r="D635">
        <v>300</v>
      </c>
      <c r="E635" t="s">
        <v>20</v>
      </c>
      <c r="F635" t="s">
        <v>14</v>
      </c>
      <c r="G635" t="s">
        <v>25</v>
      </c>
      <c r="H635" t="s">
        <v>26</v>
      </c>
      <c r="I635" t="s">
        <v>27</v>
      </c>
      <c r="J635" t="s">
        <v>18</v>
      </c>
      <c r="K635">
        <v>15</v>
      </c>
    </row>
    <row r="636" spans="1:11" x14ac:dyDescent="0.3">
      <c r="A636" t="s">
        <v>31</v>
      </c>
      <c r="B636">
        <v>280</v>
      </c>
      <c r="C636" t="s">
        <v>19</v>
      </c>
      <c r="D636">
        <v>350</v>
      </c>
      <c r="E636" t="s">
        <v>13</v>
      </c>
      <c r="F636" t="s">
        <v>14</v>
      </c>
      <c r="G636" t="s">
        <v>15</v>
      </c>
      <c r="H636" t="s">
        <v>26</v>
      </c>
      <c r="I636" t="s">
        <v>17</v>
      </c>
      <c r="J636" t="s">
        <v>28</v>
      </c>
      <c r="K636">
        <v>20</v>
      </c>
    </row>
    <row r="637" spans="1:11" x14ac:dyDescent="0.3">
      <c r="A637" t="s">
        <v>31</v>
      </c>
      <c r="B637">
        <v>250</v>
      </c>
      <c r="C637" t="s">
        <v>29</v>
      </c>
      <c r="D637">
        <v>350</v>
      </c>
      <c r="E637" t="s">
        <v>20</v>
      </c>
      <c r="F637" t="s">
        <v>14</v>
      </c>
      <c r="G637" t="s">
        <v>25</v>
      </c>
      <c r="H637" t="s">
        <v>26</v>
      </c>
      <c r="I637" t="s">
        <v>22</v>
      </c>
      <c r="J637" t="s">
        <v>28</v>
      </c>
      <c r="K637">
        <v>20</v>
      </c>
    </row>
    <row r="638" spans="1:11" x14ac:dyDescent="0.3">
      <c r="A638" t="s">
        <v>31</v>
      </c>
      <c r="B638">
        <v>320</v>
      </c>
      <c r="C638" t="s">
        <v>33</v>
      </c>
      <c r="D638">
        <v>400</v>
      </c>
      <c r="E638" t="s">
        <v>13</v>
      </c>
      <c r="F638" t="s">
        <v>14</v>
      </c>
      <c r="G638" t="s">
        <v>15</v>
      </c>
      <c r="H638" t="s">
        <v>16</v>
      </c>
      <c r="I638" t="s">
        <v>22</v>
      </c>
      <c r="J638" t="s">
        <v>23</v>
      </c>
      <c r="K638">
        <v>30</v>
      </c>
    </row>
    <row r="639" spans="1:11" x14ac:dyDescent="0.3">
      <c r="A639" t="s">
        <v>24</v>
      </c>
      <c r="B639">
        <v>230</v>
      </c>
      <c r="C639" t="s">
        <v>12</v>
      </c>
      <c r="D639">
        <v>500</v>
      </c>
      <c r="E639" t="s">
        <v>13</v>
      </c>
      <c r="F639" t="s">
        <v>14</v>
      </c>
      <c r="G639" t="s">
        <v>21</v>
      </c>
      <c r="H639" t="s">
        <v>30</v>
      </c>
      <c r="I639" t="s">
        <v>22</v>
      </c>
      <c r="J639" t="s">
        <v>18</v>
      </c>
      <c r="K639">
        <v>20</v>
      </c>
    </row>
    <row r="640" spans="1:11" x14ac:dyDescent="0.3">
      <c r="A640" t="s">
        <v>31</v>
      </c>
      <c r="B640">
        <v>250</v>
      </c>
      <c r="C640" t="s">
        <v>19</v>
      </c>
      <c r="D640">
        <v>350</v>
      </c>
      <c r="E640" t="s">
        <v>20</v>
      </c>
      <c r="F640" t="s">
        <v>14</v>
      </c>
      <c r="G640" t="s">
        <v>15</v>
      </c>
      <c r="H640" t="s">
        <v>26</v>
      </c>
      <c r="I640" t="s">
        <v>22</v>
      </c>
      <c r="J640" t="s">
        <v>23</v>
      </c>
      <c r="K640">
        <v>35</v>
      </c>
    </row>
    <row r="641" spans="1:11" x14ac:dyDescent="0.3">
      <c r="A641" t="s">
        <v>34</v>
      </c>
      <c r="B641">
        <v>300</v>
      </c>
      <c r="C641" t="s">
        <v>19</v>
      </c>
      <c r="D641">
        <v>450</v>
      </c>
      <c r="E641" t="s">
        <v>20</v>
      </c>
      <c r="F641" t="s">
        <v>14</v>
      </c>
      <c r="G641" t="s">
        <v>25</v>
      </c>
      <c r="H641" t="s">
        <v>26</v>
      </c>
      <c r="I641" t="s">
        <v>22</v>
      </c>
      <c r="J641" t="s">
        <v>23</v>
      </c>
      <c r="K641">
        <v>35</v>
      </c>
    </row>
    <row r="642" spans="1:11" x14ac:dyDescent="0.3">
      <c r="A642" t="s">
        <v>11</v>
      </c>
      <c r="B642">
        <v>280</v>
      </c>
      <c r="C642" t="s">
        <v>33</v>
      </c>
      <c r="D642">
        <v>350</v>
      </c>
      <c r="E642" t="s">
        <v>13</v>
      </c>
      <c r="F642" t="s">
        <v>14</v>
      </c>
      <c r="G642" t="s">
        <v>25</v>
      </c>
      <c r="H642" t="s">
        <v>26</v>
      </c>
      <c r="I642" t="s">
        <v>22</v>
      </c>
      <c r="J642" t="s">
        <v>28</v>
      </c>
      <c r="K642">
        <v>20</v>
      </c>
    </row>
    <row r="643" spans="1:11" x14ac:dyDescent="0.3">
      <c r="A643" t="s">
        <v>24</v>
      </c>
      <c r="B643">
        <v>208</v>
      </c>
      <c r="C643" t="s">
        <v>12</v>
      </c>
      <c r="D643">
        <v>282</v>
      </c>
      <c r="E643" t="s">
        <v>13</v>
      </c>
      <c r="F643" t="s">
        <v>14</v>
      </c>
      <c r="G643" t="s">
        <v>21</v>
      </c>
      <c r="H643" t="s">
        <v>30</v>
      </c>
      <c r="I643" t="s">
        <v>17</v>
      </c>
      <c r="J643" t="s">
        <v>28</v>
      </c>
      <c r="K643">
        <v>22</v>
      </c>
    </row>
    <row r="644" spans="1:11" x14ac:dyDescent="0.3">
      <c r="A644" t="s">
        <v>11</v>
      </c>
      <c r="B644">
        <v>250</v>
      </c>
      <c r="C644" t="s">
        <v>33</v>
      </c>
      <c r="D644">
        <v>350</v>
      </c>
      <c r="E644" t="s">
        <v>13</v>
      </c>
      <c r="F644" t="s">
        <v>14</v>
      </c>
      <c r="G644" t="s">
        <v>25</v>
      </c>
      <c r="H644" t="s">
        <v>26</v>
      </c>
      <c r="I644" t="s">
        <v>22</v>
      </c>
      <c r="J644" t="s">
        <v>28</v>
      </c>
      <c r="K644">
        <v>20</v>
      </c>
    </row>
    <row r="645" spans="1:11" x14ac:dyDescent="0.3">
      <c r="A645" t="s">
        <v>24</v>
      </c>
      <c r="B645">
        <v>208</v>
      </c>
      <c r="C645" t="s">
        <v>29</v>
      </c>
      <c r="D645">
        <v>282</v>
      </c>
      <c r="E645" t="s">
        <v>13</v>
      </c>
      <c r="F645" t="s">
        <v>32</v>
      </c>
      <c r="G645" t="s">
        <v>25</v>
      </c>
      <c r="H645" t="s">
        <v>30</v>
      </c>
      <c r="I645" t="s">
        <v>27</v>
      </c>
      <c r="J645" t="s">
        <v>28</v>
      </c>
      <c r="K645">
        <v>22</v>
      </c>
    </row>
    <row r="646" spans="1:11" x14ac:dyDescent="0.3">
      <c r="A646" t="s">
        <v>34</v>
      </c>
      <c r="B646">
        <v>300</v>
      </c>
      <c r="C646" t="s">
        <v>12</v>
      </c>
      <c r="D646">
        <v>450</v>
      </c>
      <c r="E646" t="s">
        <v>20</v>
      </c>
      <c r="F646" t="s">
        <v>14</v>
      </c>
      <c r="G646" t="s">
        <v>21</v>
      </c>
      <c r="H646" t="s">
        <v>30</v>
      </c>
      <c r="I646" t="s">
        <v>17</v>
      </c>
      <c r="J646" t="s">
        <v>23</v>
      </c>
      <c r="K646">
        <v>35</v>
      </c>
    </row>
    <row r="647" spans="1:11" x14ac:dyDescent="0.3">
      <c r="A647" t="s">
        <v>35</v>
      </c>
      <c r="B647">
        <v>302</v>
      </c>
      <c r="C647" t="s">
        <v>12</v>
      </c>
      <c r="D647">
        <v>371</v>
      </c>
      <c r="E647" t="s">
        <v>20</v>
      </c>
      <c r="F647" t="s">
        <v>14</v>
      </c>
      <c r="G647" t="s">
        <v>15</v>
      </c>
      <c r="H647" t="s">
        <v>16</v>
      </c>
      <c r="I647" t="s">
        <v>22</v>
      </c>
      <c r="J647" t="s">
        <v>18</v>
      </c>
      <c r="K647">
        <v>27</v>
      </c>
    </row>
    <row r="648" spans="1:11" x14ac:dyDescent="0.3">
      <c r="A648" t="s">
        <v>34</v>
      </c>
      <c r="B648">
        <v>380</v>
      </c>
      <c r="C648" t="s">
        <v>29</v>
      </c>
      <c r="D648">
        <v>500</v>
      </c>
      <c r="E648" t="s">
        <v>20</v>
      </c>
      <c r="F648" t="s">
        <v>14</v>
      </c>
      <c r="G648" t="s">
        <v>21</v>
      </c>
      <c r="H648" t="s">
        <v>30</v>
      </c>
      <c r="I648" t="s">
        <v>22</v>
      </c>
      <c r="J648" t="s">
        <v>23</v>
      </c>
      <c r="K648">
        <v>35</v>
      </c>
    </row>
    <row r="649" spans="1:11" x14ac:dyDescent="0.3">
      <c r="A649" t="s">
        <v>34</v>
      </c>
      <c r="B649">
        <v>367</v>
      </c>
      <c r="C649" t="s">
        <v>33</v>
      </c>
      <c r="D649">
        <v>420</v>
      </c>
      <c r="E649" t="s">
        <v>20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>
        <v>40</v>
      </c>
    </row>
    <row r="650" spans="1:11" x14ac:dyDescent="0.3">
      <c r="A650" t="s">
        <v>34</v>
      </c>
      <c r="B650">
        <v>280</v>
      </c>
      <c r="C650" t="s">
        <v>33</v>
      </c>
      <c r="D650">
        <v>350</v>
      </c>
      <c r="E650" t="s">
        <v>20</v>
      </c>
      <c r="F650" t="s">
        <v>14</v>
      </c>
      <c r="G650" t="s">
        <v>21</v>
      </c>
      <c r="H650" t="s">
        <v>26</v>
      </c>
      <c r="I650" t="s">
        <v>27</v>
      </c>
      <c r="J650" t="s">
        <v>18</v>
      </c>
      <c r="K650">
        <v>20</v>
      </c>
    </row>
    <row r="651" spans="1:11" x14ac:dyDescent="0.3">
      <c r="A651" t="s">
        <v>24</v>
      </c>
      <c r="B651">
        <v>350</v>
      </c>
      <c r="C651" t="s">
        <v>29</v>
      </c>
      <c r="D651">
        <v>450</v>
      </c>
      <c r="E651" t="s">
        <v>13</v>
      </c>
      <c r="F651" t="s">
        <v>14</v>
      </c>
      <c r="G651" t="s">
        <v>15</v>
      </c>
      <c r="H651" t="s">
        <v>30</v>
      </c>
      <c r="I651" t="s">
        <v>17</v>
      </c>
      <c r="J651" t="s">
        <v>28</v>
      </c>
      <c r="K651">
        <v>25</v>
      </c>
    </row>
    <row r="652" spans="1:11" x14ac:dyDescent="0.3">
      <c r="A652" t="s">
        <v>31</v>
      </c>
      <c r="B652">
        <v>400</v>
      </c>
      <c r="C652" t="s">
        <v>33</v>
      </c>
      <c r="D652">
        <v>500</v>
      </c>
      <c r="E652" t="s">
        <v>20</v>
      </c>
      <c r="F652" t="s">
        <v>14</v>
      </c>
      <c r="G652" t="s">
        <v>21</v>
      </c>
      <c r="H652" t="s">
        <v>30</v>
      </c>
      <c r="I652" t="s">
        <v>17</v>
      </c>
      <c r="J652" t="s">
        <v>23</v>
      </c>
      <c r="K652">
        <v>50</v>
      </c>
    </row>
    <row r="653" spans="1:11" x14ac:dyDescent="0.3">
      <c r="A653" t="s">
        <v>11</v>
      </c>
      <c r="B653">
        <v>280</v>
      </c>
      <c r="C653" t="s">
        <v>33</v>
      </c>
      <c r="D653">
        <v>480</v>
      </c>
      <c r="E653" t="s">
        <v>20</v>
      </c>
      <c r="F653" t="s">
        <v>14</v>
      </c>
      <c r="G653" t="s">
        <v>21</v>
      </c>
      <c r="H653" t="s">
        <v>30</v>
      </c>
      <c r="I653" t="s">
        <v>22</v>
      </c>
      <c r="J653" t="s">
        <v>18</v>
      </c>
      <c r="K653">
        <v>15</v>
      </c>
    </row>
    <row r="654" spans="1:11" x14ac:dyDescent="0.3">
      <c r="A654" t="s">
        <v>24</v>
      </c>
      <c r="B654">
        <v>280</v>
      </c>
      <c r="C654" t="s">
        <v>33</v>
      </c>
      <c r="D654">
        <v>350</v>
      </c>
      <c r="E654" t="s">
        <v>13</v>
      </c>
      <c r="F654" t="s">
        <v>14</v>
      </c>
      <c r="G654" t="s">
        <v>21</v>
      </c>
      <c r="H654" t="s">
        <v>26</v>
      </c>
      <c r="I654" t="s">
        <v>27</v>
      </c>
      <c r="J654" t="s">
        <v>28</v>
      </c>
      <c r="K654">
        <v>20</v>
      </c>
    </row>
    <row r="655" spans="1:11" x14ac:dyDescent="0.3">
      <c r="A655" t="s">
        <v>35</v>
      </c>
      <c r="B655">
        <v>400</v>
      </c>
      <c r="C655" t="s">
        <v>29</v>
      </c>
      <c r="D655">
        <v>500</v>
      </c>
      <c r="E655" t="s">
        <v>13</v>
      </c>
      <c r="F655" t="s">
        <v>14</v>
      </c>
      <c r="G655" t="s">
        <v>15</v>
      </c>
      <c r="H655" t="s">
        <v>30</v>
      </c>
      <c r="I655" t="s">
        <v>17</v>
      </c>
      <c r="J655" t="s">
        <v>23</v>
      </c>
      <c r="K655">
        <v>40</v>
      </c>
    </row>
    <row r="656" spans="1:11" x14ac:dyDescent="0.3">
      <c r="A656" t="s">
        <v>34</v>
      </c>
      <c r="B656">
        <v>310</v>
      </c>
      <c r="C656" t="s">
        <v>33</v>
      </c>
      <c r="D656">
        <v>350</v>
      </c>
      <c r="E656" t="s">
        <v>20</v>
      </c>
      <c r="F656" t="s">
        <v>14</v>
      </c>
      <c r="G656" t="s">
        <v>25</v>
      </c>
      <c r="H656" t="s">
        <v>26</v>
      </c>
      <c r="I656" t="s">
        <v>27</v>
      </c>
      <c r="J656" t="s">
        <v>23</v>
      </c>
      <c r="K656">
        <v>35</v>
      </c>
    </row>
    <row r="657" spans="1:11" x14ac:dyDescent="0.3">
      <c r="A657" t="s">
        <v>34</v>
      </c>
      <c r="B657">
        <v>320</v>
      </c>
      <c r="C657" t="s">
        <v>29</v>
      </c>
      <c r="D657">
        <v>400</v>
      </c>
      <c r="E657" t="s">
        <v>20</v>
      </c>
      <c r="F657" t="s">
        <v>14</v>
      </c>
      <c r="G657" t="s">
        <v>15</v>
      </c>
      <c r="H657" t="s">
        <v>26</v>
      </c>
      <c r="I657" t="s">
        <v>27</v>
      </c>
      <c r="J657" t="s">
        <v>28</v>
      </c>
      <c r="K657">
        <v>25</v>
      </c>
    </row>
    <row r="658" spans="1:11" x14ac:dyDescent="0.3">
      <c r="A658" t="s">
        <v>11</v>
      </c>
      <c r="B658">
        <v>220</v>
      </c>
      <c r="C658" t="s">
        <v>33</v>
      </c>
      <c r="D658">
        <v>300</v>
      </c>
      <c r="E658" t="s">
        <v>20</v>
      </c>
      <c r="F658" t="s">
        <v>14</v>
      </c>
      <c r="G658" t="s">
        <v>25</v>
      </c>
      <c r="H658" t="s">
        <v>26</v>
      </c>
      <c r="I658" t="s">
        <v>22</v>
      </c>
      <c r="J658" t="s">
        <v>28</v>
      </c>
      <c r="K658">
        <v>15</v>
      </c>
    </row>
    <row r="659" spans="1:11" x14ac:dyDescent="0.3">
      <c r="A659" t="s">
        <v>35</v>
      </c>
      <c r="B659">
        <v>400</v>
      </c>
      <c r="C659" t="s">
        <v>29</v>
      </c>
      <c r="D659">
        <v>350</v>
      </c>
      <c r="E659" t="s">
        <v>20</v>
      </c>
      <c r="F659" t="s">
        <v>14</v>
      </c>
      <c r="G659" t="s">
        <v>21</v>
      </c>
      <c r="H659" t="s">
        <v>30</v>
      </c>
      <c r="I659" t="s">
        <v>22</v>
      </c>
      <c r="J659" t="s">
        <v>23</v>
      </c>
      <c r="K659">
        <v>35</v>
      </c>
    </row>
    <row r="660" spans="1:11" x14ac:dyDescent="0.3">
      <c r="A660" t="s">
        <v>35</v>
      </c>
      <c r="B660">
        <v>310</v>
      </c>
      <c r="C660" t="s">
        <v>12</v>
      </c>
      <c r="D660">
        <v>350</v>
      </c>
      <c r="E660" t="s">
        <v>20</v>
      </c>
      <c r="F660" t="s">
        <v>14</v>
      </c>
      <c r="G660" t="s">
        <v>15</v>
      </c>
      <c r="H660" t="s">
        <v>26</v>
      </c>
      <c r="I660" t="s">
        <v>17</v>
      </c>
      <c r="J660" t="s">
        <v>23</v>
      </c>
      <c r="K660">
        <v>35</v>
      </c>
    </row>
    <row r="661" spans="1:11" x14ac:dyDescent="0.3">
      <c r="A661" t="s">
        <v>31</v>
      </c>
      <c r="B661">
        <v>250</v>
      </c>
      <c r="C661" t="s">
        <v>33</v>
      </c>
      <c r="D661">
        <v>350</v>
      </c>
      <c r="E661" t="s">
        <v>20</v>
      </c>
      <c r="F661" t="s">
        <v>14</v>
      </c>
      <c r="G661" t="s">
        <v>25</v>
      </c>
      <c r="H661" t="s">
        <v>26</v>
      </c>
      <c r="I661" t="s">
        <v>22</v>
      </c>
      <c r="J661" t="s">
        <v>28</v>
      </c>
      <c r="K661">
        <v>20</v>
      </c>
    </row>
    <row r="662" spans="1:11" x14ac:dyDescent="0.3">
      <c r="A662" t="s">
        <v>31</v>
      </c>
      <c r="B662">
        <v>220</v>
      </c>
      <c r="C662" t="s">
        <v>33</v>
      </c>
      <c r="D662">
        <v>300</v>
      </c>
      <c r="E662" t="s">
        <v>20</v>
      </c>
      <c r="F662" t="s">
        <v>14</v>
      </c>
      <c r="G662" t="s">
        <v>21</v>
      </c>
      <c r="H662" t="s">
        <v>26</v>
      </c>
      <c r="I662" t="s">
        <v>22</v>
      </c>
      <c r="J662" t="s">
        <v>28</v>
      </c>
      <c r="K662">
        <v>15</v>
      </c>
    </row>
    <row r="663" spans="1:11" x14ac:dyDescent="0.3">
      <c r="A663" t="s">
        <v>35</v>
      </c>
      <c r="B663">
        <v>300</v>
      </c>
      <c r="C663" t="s">
        <v>19</v>
      </c>
      <c r="D663">
        <v>450</v>
      </c>
      <c r="E663" t="s">
        <v>20</v>
      </c>
      <c r="F663" t="s">
        <v>14</v>
      </c>
      <c r="G663" t="s">
        <v>15</v>
      </c>
      <c r="H663" t="s">
        <v>26</v>
      </c>
      <c r="I663" t="s">
        <v>22</v>
      </c>
      <c r="J663" t="s">
        <v>23</v>
      </c>
      <c r="K663">
        <v>35</v>
      </c>
    </row>
    <row r="664" spans="1:11" x14ac:dyDescent="0.3">
      <c r="A664" t="s">
        <v>35</v>
      </c>
      <c r="B664">
        <v>270</v>
      </c>
      <c r="C664" t="s">
        <v>12</v>
      </c>
      <c r="D664">
        <v>400</v>
      </c>
      <c r="E664" t="s">
        <v>20</v>
      </c>
      <c r="F664" t="s">
        <v>14</v>
      </c>
      <c r="G664" t="s">
        <v>21</v>
      </c>
      <c r="H664" t="s">
        <v>30</v>
      </c>
      <c r="I664" t="s">
        <v>22</v>
      </c>
      <c r="J664" t="s">
        <v>23</v>
      </c>
      <c r="K664">
        <v>40</v>
      </c>
    </row>
    <row r="665" spans="1:11" x14ac:dyDescent="0.3">
      <c r="A665" t="s">
        <v>34</v>
      </c>
      <c r="B665">
        <v>400</v>
      </c>
      <c r="C665" t="s">
        <v>33</v>
      </c>
      <c r="D665">
        <v>500</v>
      </c>
      <c r="E665" t="s">
        <v>20</v>
      </c>
      <c r="F665" t="s">
        <v>14</v>
      </c>
      <c r="G665" t="s">
        <v>25</v>
      </c>
      <c r="H665" t="s">
        <v>30</v>
      </c>
      <c r="I665" t="s">
        <v>27</v>
      </c>
      <c r="J665" t="s">
        <v>23</v>
      </c>
      <c r="K665">
        <v>40</v>
      </c>
    </row>
    <row r="666" spans="1:11" x14ac:dyDescent="0.3">
      <c r="A666" t="s">
        <v>34</v>
      </c>
      <c r="B666">
        <v>380</v>
      </c>
      <c r="C666" t="s">
        <v>33</v>
      </c>
      <c r="D666">
        <v>500</v>
      </c>
      <c r="E666" t="s">
        <v>20</v>
      </c>
      <c r="F666" t="s">
        <v>14</v>
      </c>
      <c r="G666" t="s">
        <v>25</v>
      </c>
      <c r="H666" t="s">
        <v>30</v>
      </c>
      <c r="I666" t="s">
        <v>17</v>
      </c>
      <c r="J666" t="s">
        <v>23</v>
      </c>
      <c r="K666">
        <v>35</v>
      </c>
    </row>
    <row r="667" spans="1:11" x14ac:dyDescent="0.3">
      <c r="A667" t="s">
        <v>34</v>
      </c>
      <c r="B667">
        <v>300</v>
      </c>
      <c r="C667" t="s">
        <v>33</v>
      </c>
      <c r="D667">
        <v>400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28</v>
      </c>
      <c r="K667">
        <v>30</v>
      </c>
    </row>
    <row r="668" spans="1:11" x14ac:dyDescent="0.3">
      <c r="A668" t="s">
        <v>35</v>
      </c>
      <c r="B668">
        <v>434</v>
      </c>
      <c r="C668" t="s">
        <v>33</v>
      </c>
      <c r="D668">
        <v>495</v>
      </c>
      <c r="E668" t="s">
        <v>20</v>
      </c>
      <c r="F668" t="s">
        <v>14</v>
      </c>
      <c r="G668" t="s">
        <v>21</v>
      </c>
      <c r="H668" t="s">
        <v>30</v>
      </c>
      <c r="I668" t="s">
        <v>27</v>
      </c>
      <c r="J668" t="s">
        <v>18</v>
      </c>
      <c r="K668">
        <v>36</v>
      </c>
    </row>
    <row r="669" spans="1:11" x14ac:dyDescent="0.3">
      <c r="A669" t="s">
        <v>34</v>
      </c>
      <c r="B669">
        <v>350</v>
      </c>
      <c r="C669" t="s">
        <v>19</v>
      </c>
      <c r="D669">
        <v>450</v>
      </c>
      <c r="E669" t="s">
        <v>20</v>
      </c>
      <c r="F669" t="s">
        <v>32</v>
      </c>
      <c r="G669" t="s">
        <v>21</v>
      </c>
      <c r="H669" t="s">
        <v>30</v>
      </c>
      <c r="I669" t="s">
        <v>22</v>
      </c>
      <c r="J669" t="s">
        <v>28</v>
      </c>
      <c r="K669">
        <v>25</v>
      </c>
    </row>
    <row r="670" spans="1:11" x14ac:dyDescent="0.3">
      <c r="A670" t="s">
        <v>35</v>
      </c>
      <c r="B670">
        <v>434</v>
      </c>
      <c r="C670" t="s">
        <v>12</v>
      </c>
      <c r="D670">
        <v>495</v>
      </c>
      <c r="E670" t="s">
        <v>20</v>
      </c>
      <c r="F670" t="s">
        <v>14</v>
      </c>
      <c r="G670" t="s">
        <v>15</v>
      </c>
      <c r="H670" t="s">
        <v>30</v>
      </c>
      <c r="I670" t="s">
        <v>22</v>
      </c>
      <c r="J670" t="s">
        <v>18</v>
      </c>
      <c r="K670">
        <v>36</v>
      </c>
    </row>
    <row r="671" spans="1:11" x14ac:dyDescent="0.3">
      <c r="A671" t="s">
        <v>35</v>
      </c>
      <c r="B671">
        <v>350</v>
      </c>
      <c r="C671" t="s">
        <v>19</v>
      </c>
      <c r="D671">
        <v>450</v>
      </c>
      <c r="E671" t="s">
        <v>20</v>
      </c>
      <c r="F671" t="s">
        <v>14</v>
      </c>
      <c r="G671" t="s">
        <v>15</v>
      </c>
      <c r="H671" t="s">
        <v>30</v>
      </c>
      <c r="I671" t="s">
        <v>22</v>
      </c>
      <c r="J671" t="s">
        <v>23</v>
      </c>
      <c r="K671">
        <v>35</v>
      </c>
    </row>
    <row r="672" spans="1:11" x14ac:dyDescent="0.3">
      <c r="A672" t="s">
        <v>34</v>
      </c>
      <c r="B672">
        <v>400</v>
      </c>
      <c r="C672" t="s">
        <v>33</v>
      </c>
      <c r="D672">
        <v>500</v>
      </c>
      <c r="E672" t="s">
        <v>20</v>
      </c>
      <c r="F672" t="s">
        <v>14</v>
      </c>
      <c r="G672" t="s">
        <v>25</v>
      </c>
      <c r="H672" t="s">
        <v>30</v>
      </c>
      <c r="I672" t="s">
        <v>22</v>
      </c>
      <c r="J672" t="s">
        <v>23</v>
      </c>
      <c r="K672">
        <v>50</v>
      </c>
    </row>
    <row r="673" spans="1:11" x14ac:dyDescent="0.3">
      <c r="A673" t="s">
        <v>35</v>
      </c>
      <c r="B673">
        <v>320</v>
      </c>
      <c r="C673" t="s">
        <v>33</v>
      </c>
      <c r="D673">
        <v>400</v>
      </c>
      <c r="E673" t="s">
        <v>20</v>
      </c>
      <c r="F673" t="s">
        <v>14</v>
      </c>
      <c r="G673" t="s">
        <v>15</v>
      </c>
      <c r="H673" t="s">
        <v>26</v>
      </c>
      <c r="I673" t="s">
        <v>22</v>
      </c>
      <c r="J673" t="s">
        <v>18</v>
      </c>
      <c r="K673">
        <v>15</v>
      </c>
    </row>
    <row r="674" spans="1:11" x14ac:dyDescent="0.3">
      <c r="A674" t="s">
        <v>34</v>
      </c>
      <c r="B674">
        <v>250</v>
      </c>
      <c r="C674" t="s">
        <v>33</v>
      </c>
      <c r="D674">
        <v>350</v>
      </c>
      <c r="E674" t="s">
        <v>20</v>
      </c>
      <c r="F674" t="s">
        <v>14</v>
      </c>
      <c r="G674" t="s">
        <v>21</v>
      </c>
      <c r="H674" t="s">
        <v>30</v>
      </c>
      <c r="I674" t="s">
        <v>22</v>
      </c>
      <c r="J674" t="s">
        <v>28</v>
      </c>
      <c r="K674">
        <v>20</v>
      </c>
    </row>
    <row r="675" spans="1:11" x14ac:dyDescent="0.3">
      <c r="A675" t="s">
        <v>34</v>
      </c>
      <c r="B675">
        <v>320</v>
      </c>
      <c r="C675" t="s">
        <v>33</v>
      </c>
      <c r="D675">
        <v>400</v>
      </c>
      <c r="E675" t="s">
        <v>20</v>
      </c>
      <c r="F675" t="s">
        <v>14</v>
      </c>
      <c r="G675" t="s">
        <v>15</v>
      </c>
      <c r="H675" t="s">
        <v>26</v>
      </c>
      <c r="I675" t="s">
        <v>22</v>
      </c>
      <c r="J675" t="s">
        <v>28</v>
      </c>
      <c r="K675">
        <v>25</v>
      </c>
    </row>
    <row r="676" spans="1:11" x14ac:dyDescent="0.3">
      <c r="A676" t="s">
        <v>35</v>
      </c>
      <c r="B676">
        <v>280</v>
      </c>
      <c r="C676" t="s">
        <v>33</v>
      </c>
      <c r="D676">
        <v>350</v>
      </c>
      <c r="E676" t="s">
        <v>20</v>
      </c>
      <c r="F676" t="s">
        <v>14</v>
      </c>
      <c r="G676" t="s">
        <v>15</v>
      </c>
      <c r="H676" t="s">
        <v>26</v>
      </c>
      <c r="I676" t="s">
        <v>22</v>
      </c>
      <c r="J676" t="s">
        <v>18</v>
      </c>
      <c r="K676">
        <v>20</v>
      </c>
    </row>
    <row r="677" spans="1:11" x14ac:dyDescent="0.3">
      <c r="A677" t="s">
        <v>34</v>
      </c>
      <c r="B677">
        <v>438</v>
      </c>
      <c r="C677" t="s">
        <v>33</v>
      </c>
      <c r="D677">
        <v>493</v>
      </c>
      <c r="E677" t="s">
        <v>20</v>
      </c>
      <c r="F677" t="s">
        <v>14</v>
      </c>
      <c r="G677" t="s">
        <v>15</v>
      </c>
      <c r="H677" t="s">
        <v>30</v>
      </c>
      <c r="I677" t="s">
        <v>17</v>
      </c>
      <c r="J677" t="s">
        <v>28</v>
      </c>
      <c r="K677">
        <v>35</v>
      </c>
    </row>
    <row r="678" spans="1:11" x14ac:dyDescent="0.3">
      <c r="A678" t="s">
        <v>35</v>
      </c>
      <c r="B678">
        <v>300</v>
      </c>
      <c r="C678" t="s">
        <v>33</v>
      </c>
      <c r="D678">
        <v>400</v>
      </c>
      <c r="E678" t="s">
        <v>20</v>
      </c>
      <c r="F678" t="s">
        <v>14</v>
      </c>
      <c r="G678" t="s">
        <v>15</v>
      </c>
      <c r="H678" t="s">
        <v>30</v>
      </c>
      <c r="I678" t="s">
        <v>22</v>
      </c>
      <c r="J678" t="s">
        <v>23</v>
      </c>
      <c r="K678">
        <v>40</v>
      </c>
    </row>
    <row r="679" spans="1:11" x14ac:dyDescent="0.3">
      <c r="A679" t="s">
        <v>11</v>
      </c>
      <c r="B679">
        <v>280</v>
      </c>
      <c r="C679" t="s">
        <v>19</v>
      </c>
      <c r="D679">
        <v>350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>
        <v>20</v>
      </c>
    </row>
    <row r="680" spans="1:11" x14ac:dyDescent="0.3">
      <c r="A680" t="s">
        <v>11</v>
      </c>
      <c r="B680">
        <v>320</v>
      </c>
      <c r="C680" t="s">
        <v>19</v>
      </c>
      <c r="D680">
        <v>400</v>
      </c>
      <c r="E680" t="s">
        <v>13</v>
      </c>
      <c r="F680" t="s">
        <v>14</v>
      </c>
      <c r="G680" t="s">
        <v>15</v>
      </c>
      <c r="H680" t="s">
        <v>16</v>
      </c>
      <c r="I680" t="s">
        <v>27</v>
      </c>
      <c r="J680" t="s">
        <v>23</v>
      </c>
      <c r="K680">
        <v>30</v>
      </c>
    </row>
    <row r="681" spans="1:11" x14ac:dyDescent="0.3">
      <c r="A681" t="s">
        <v>31</v>
      </c>
      <c r="B681">
        <v>400</v>
      </c>
      <c r="C681" t="s">
        <v>12</v>
      </c>
      <c r="D681">
        <v>500</v>
      </c>
      <c r="E681" t="s">
        <v>20</v>
      </c>
      <c r="F681" t="s">
        <v>14</v>
      </c>
      <c r="G681" t="s">
        <v>25</v>
      </c>
      <c r="H681" t="s">
        <v>16</v>
      </c>
      <c r="I681" t="s">
        <v>27</v>
      </c>
      <c r="J681" t="s">
        <v>23</v>
      </c>
      <c r="K681">
        <v>30</v>
      </c>
    </row>
    <row r="682" spans="1:11" x14ac:dyDescent="0.3">
      <c r="A682" t="s">
        <v>11</v>
      </c>
      <c r="B682">
        <v>292</v>
      </c>
      <c r="C682" t="s">
        <v>19</v>
      </c>
      <c r="D682">
        <v>470</v>
      </c>
      <c r="E682" t="s">
        <v>13</v>
      </c>
      <c r="F682" t="s">
        <v>14</v>
      </c>
      <c r="G682" t="s">
        <v>21</v>
      </c>
      <c r="H682" t="s">
        <v>30</v>
      </c>
      <c r="I682" t="s">
        <v>17</v>
      </c>
      <c r="J682" t="s">
        <v>23</v>
      </c>
      <c r="K682">
        <v>50</v>
      </c>
    </row>
    <row r="683" spans="1:11" x14ac:dyDescent="0.3">
      <c r="A683" t="s">
        <v>11</v>
      </c>
      <c r="B683">
        <v>220</v>
      </c>
      <c r="C683" t="s">
        <v>12</v>
      </c>
      <c r="D683">
        <v>300</v>
      </c>
      <c r="E683" t="s">
        <v>13</v>
      </c>
      <c r="F683" t="s">
        <v>14</v>
      </c>
      <c r="G683" t="s">
        <v>21</v>
      </c>
      <c r="H683" t="s">
        <v>30</v>
      </c>
      <c r="I683" t="s">
        <v>17</v>
      </c>
      <c r="J683" t="s">
        <v>18</v>
      </c>
      <c r="K683">
        <v>15</v>
      </c>
    </row>
    <row r="684" spans="1:11" x14ac:dyDescent="0.3">
      <c r="A684" t="s">
        <v>31</v>
      </c>
      <c r="B684">
        <v>280</v>
      </c>
      <c r="C684" t="s">
        <v>12</v>
      </c>
      <c r="D684">
        <v>480</v>
      </c>
      <c r="E684" t="s">
        <v>13</v>
      </c>
      <c r="F684" t="s">
        <v>14</v>
      </c>
      <c r="G684" t="s">
        <v>21</v>
      </c>
      <c r="H684" t="s">
        <v>30</v>
      </c>
      <c r="I684" t="s">
        <v>17</v>
      </c>
      <c r="J684" t="s">
        <v>18</v>
      </c>
      <c r="K684">
        <v>15</v>
      </c>
    </row>
    <row r="685" spans="1:11" x14ac:dyDescent="0.3">
      <c r="A685" t="s">
        <v>34</v>
      </c>
      <c r="B685">
        <v>320</v>
      </c>
      <c r="C685" t="s">
        <v>19</v>
      </c>
      <c r="D685">
        <v>400</v>
      </c>
      <c r="E685" t="s">
        <v>20</v>
      </c>
      <c r="F685" t="s">
        <v>14</v>
      </c>
      <c r="G685" t="s">
        <v>21</v>
      </c>
      <c r="H685" t="s">
        <v>16</v>
      </c>
      <c r="I685" t="s">
        <v>27</v>
      </c>
      <c r="J685" t="s">
        <v>23</v>
      </c>
      <c r="K685">
        <v>30</v>
      </c>
    </row>
    <row r="686" spans="1:11" x14ac:dyDescent="0.3">
      <c r="A686" t="s">
        <v>34</v>
      </c>
      <c r="B686">
        <v>350</v>
      </c>
      <c r="C686" t="s">
        <v>12</v>
      </c>
      <c r="D686">
        <v>450</v>
      </c>
      <c r="E686" t="s">
        <v>20</v>
      </c>
      <c r="F686" t="s">
        <v>14</v>
      </c>
      <c r="G686" t="s">
        <v>21</v>
      </c>
      <c r="H686" t="s">
        <v>16</v>
      </c>
      <c r="I686" t="s">
        <v>17</v>
      </c>
      <c r="J686" t="s">
        <v>23</v>
      </c>
      <c r="K686">
        <v>40</v>
      </c>
    </row>
    <row r="687" spans="1:11" x14ac:dyDescent="0.3">
      <c r="A687" t="s">
        <v>31</v>
      </c>
      <c r="B687">
        <v>439</v>
      </c>
      <c r="C687" t="s">
        <v>33</v>
      </c>
      <c r="D687">
        <v>459</v>
      </c>
      <c r="E687" t="s">
        <v>13</v>
      </c>
      <c r="F687" t="s">
        <v>14</v>
      </c>
      <c r="G687" t="s">
        <v>25</v>
      </c>
      <c r="H687" t="s">
        <v>16</v>
      </c>
      <c r="I687" t="s">
        <v>22</v>
      </c>
      <c r="J687" t="s">
        <v>18</v>
      </c>
      <c r="K687">
        <v>26</v>
      </c>
    </row>
    <row r="688" spans="1:11" x14ac:dyDescent="0.3">
      <c r="A688" t="s">
        <v>31</v>
      </c>
      <c r="B688">
        <v>400</v>
      </c>
      <c r="C688" t="s">
        <v>12</v>
      </c>
      <c r="D688">
        <v>500</v>
      </c>
      <c r="E688" t="s">
        <v>13</v>
      </c>
      <c r="F688" t="s">
        <v>14</v>
      </c>
      <c r="G688" t="s">
        <v>25</v>
      </c>
      <c r="H688" t="s">
        <v>30</v>
      </c>
      <c r="I688" t="s">
        <v>27</v>
      </c>
      <c r="J688" t="s">
        <v>23</v>
      </c>
      <c r="K688">
        <v>50</v>
      </c>
    </row>
    <row r="689" spans="1:11" x14ac:dyDescent="0.3">
      <c r="A689" t="s">
        <v>31</v>
      </c>
      <c r="B689">
        <v>400</v>
      </c>
      <c r="C689" t="s">
        <v>12</v>
      </c>
      <c r="D689">
        <v>500</v>
      </c>
      <c r="E689" t="s">
        <v>13</v>
      </c>
      <c r="F689" t="s">
        <v>14</v>
      </c>
      <c r="G689" t="s">
        <v>15</v>
      </c>
      <c r="H689" t="s">
        <v>26</v>
      </c>
      <c r="I689" t="s">
        <v>17</v>
      </c>
      <c r="J689" t="s">
        <v>23</v>
      </c>
      <c r="K689">
        <v>40</v>
      </c>
    </row>
    <row r="690" spans="1:11" x14ac:dyDescent="0.3">
      <c r="A690" t="s">
        <v>31</v>
      </c>
      <c r="B690">
        <v>367</v>
      </c>
      <c r="C690" t="s">
        <v>33</v>
      </c>
      <c r="D690">
        <v>420</v>
      </c>
      <c r="E690" t="s">
        <v>20</v>
      </c>
      <c r="F690" t="s">
        <v>14</v>
      </c>
      <c r="G690" t="s">
        <v>25</v>
      </c>
      <c r="H690" t="s">
        <v>16</v>
      </c>
      <c r="I690" t="s">
        <v>17</v>
      </c>
      <c r="J690" t="s">
        <v>18</v>
      </c>
      <c r="K690">
        <v>40</v>
      </c>
    </row>
    <row r="691" spans="1:11" x14ac:dyDescent="0.3">
      <c r="A691" t="s">
        <v>31</v>
      </c>
      <c r="B691">
        <v>380</v>
      </c>
      <c r="C691" t="s">
        <v>29</v>
      </c>
      <c r="D691">
        <v>400</v>
      </c>
      <c r="E691" t="s">
        <v>20</v>
      </c>
      <c r="F691" t="s">
        <v>14</v>
      </c>
      <c r="G691" t="s">
        <v>21</v>
      </c>
      <c r="H691" t="s">
        <v>26</v>
      </c>
      <c r="I691" t="s">
        <v>17</v>
      </c>
      <c r="J691" t="s">
        <v>28</v>
      </c>
      <c r="K691">
        <v>25</v>
      </c>
    </row>
    <row r="692" spans="1:11" x14ac:dyDescent="0.3">
      <c r="A692" t="s">
        <v>24</v>
      </c>
      <c r="B692">
        <v>250</v>
      </c>
      <c r="C692" t="s">
        <v>29</v>
      </c>
      <c r="D692">
        <v>350</v>
      </c>
      <c r="E692" t="s">
        <v>13</v>
      </c>
      <c r="F692" t="s">
        <v>14</v>
      </c>
      <c r="G692" t="s">
        <v>25</v>
      </c>
      <c r="H692" t="s">
        <v>30</v>
      </c>
      <c r="I692" t="s">
        <v>27</v>
      </c>
      <c r="J692" t="s">
        <v>23</v>
      </c>
      <c r="K692">
        <v>40</v>
      </c>
    </row>
    <row r="693" spans="1:11" x14ac:dyDescent="0.3">
      <c r="A693" t="s">
        <v>24</v>
      </c>
      <c r="B693">
        <v>380</v>
      </c>
      <c r="C693" t="s">
        <v>29</v>
      </c>
      <c r="D693">
        <v>400</v>
      </c>
      <c r="E693" t="s">
        <v>13</v>
      </c>
      <c r="F693" t="s">
        <v>14</v>
      </c>
      <c r="G693" t="s">
        <v>21</v>
      </c>
      <c r="H693" t="s">
        <v>26</v>
      </c>
      <c r="I693" t="s">
        <v>17</v>
      </c>
      <c r="J693" t="s">
        <v>28</v>
      </c>
      <c r="K693">
        <v>25</v>
      </c>
    </row>
    <row r="694" spans="1:11" x14ac:dyDescent="0.3">
      <c r="A694" t="s">
        <v>34</v>
      </c>
      <c r="B694">
        <v>250</v>
      </c>
      <c r="C694" t="s">
        <v>29</v>
      </c>
      <c r="D694">
        <v>350</v>
      </c>
      <c r="E694" t="s">
        <v>20</v>
      </c>
      <c r="F694" t="s">
        <v>14</v>
      </c>
      <c r="G694" t="s">
        <v>21</v>
      </c>
      <c r="H694" t="s">
        <v>26</v>
      </c>
      <c r="I694" t="s">
        <v>27</v>
      </c>
      <c r="J694" t="s">
        <v>23</v>
      </c>
      <c r="K694">
        <v>35</v>
      </c>
    </row>
    <row r="695" spans="1:11" x14ac:dyDescent="0.3">
      <c r="A695" t="s">
        <v>11</v>
      </c>
      <c r="B695">
        <v>400</v>
      </c>
      <c r="C695" t="s">
        <v>12</v>
      </c>
      <c r="D695">
        <v>500</v>
      </c>
      <c r="E695" t="s">
        <v>13</v>
      </c>
      <c r="F695" t="s">
        <v>14</v>
      </c>
      <c r="G695" t="s">
        <v>15</v>
      </c>
      <c r="H695" t="s">
        <v>30</v>
      </c>
      <c r="I695" t="s">
        <v>27</v>
      </c>
      <c r="J695" t="s">
        <v>23</v>
      </c>
      <c r="K695">
        <v>45</v>
      </c>
    </row>
    <row r="696" spans="1:11" x14ac:dyDescent="0.3">
      <c r="A696" t="s">
        <v>11</v>
      </c>
      <c r="B696">
        <v>380</v>
      </c>
      <c r="C696" t="s">
        <v>12</v>
      </c>
      <c r="D696">
        <v>500</v>
      </c>
      <c r="E696" t="s">
        <v>13</v>
      </c>
      <c r="F696" t="s">
        <v>14</v>
      </c>
      <c r="G696" t="s">
        <v>15</v>
      </c>
      <c r="H696" t="s">
        <v>30</v>
      </c>
      <c r="I696" t="s">
        <v>17</v>
      </c>
      <c r="J696" t="s">
        <v>23</v>
      </c>
      <c r="K696">
        <v>35</v>
      </c>
    </row>
    <row r="697" spans="1:11" x14ac:dyDescent="0.3">
      <c r="A697" t="s">
        <v>11</v>
      </c>
      <c r="B697">
        <v>400</v>
      </c>
      <c r="C697" t="s">
        <v>12</v>
      </c>
      <c r="D697">
        <v>500</v>
      </c>
      <c r="E697" t="s">
        <v>13</v>
      </c>
      <c r="F697" t="s">
        <v>14</v>
      </c>
      <c r="G697" t="s">
        <v>15</v>
      </c>
      <c r="H697" t="s">
        <v>30</v>
      </c>
      <c r="I697" t="s">
        <v>17</v>
      </c>
      <c r="J697" t="s">
        <v>23</v>
      </c>
      <c r="K697">
        <v>45</v>
      </c>
    </row>
    <row r="698" spans="1:11" x14ac:dyDescent="0.3">
      <c r="A698" t="s">
        <v>31</v>
      </c>
      <c r="B698">
        <v>350</v>
      </c>
      <c r="C698" t="s">
        <v>12</v>
      </c>
      <c r="D698">
        <v>450</v>
      </c>
      <c r="E698" t="s">
        <v>20</v>
      </c>
      <c r="F698" t="s">
        <v>14</v>
      </c>
      <c r="G698" t="s">
        <v>25</v>
      </c>
      <c r="H698" t="s">
        <v>30</v>
      </c>
      <c r="I698" t="s">
        <v>17</v>
      </c>
      <c r="J698" t="s">
        <v>23</v>
      </c>
      <c r="K698">
        <v>35</v>
      </c>
    </row>
    <row r="699" spans="1:11" x14ac:dyDescent="0.3">
      <c r="A699" t="s">
        <v>24</v>
      </c>
      <c r="B699">
        <v>250</v>
      </c>
      <c r="C699" t="s">
        <v>19</v>
      </c>
      <c r="D699">
        <v>350</v>
      </c>
      <c r="E699" t="s">
        <v>13</v>
      </c>
      <c r="F699" t="s">
        <v>14</v>
      </c>
      <c r="G699" t="s">
        <v>25</v>
      </c>
      <c r="H699" t="s">
        <v>26</v>
      </c>
      <c r="I699" t="s">
        <v>22</v>
      </c>
      <c r="J699" t="s">
        <v>28</v>
      </c>
      <c r="K699">
        <v>20</v>
      </c>
    </row>
    <row r="700" spans="1:11" x14ac:dyDescent="0.3">
      <c r="A700" t="s">
        <v>24</v>
      </c>
      <c r="B700">
        <v>400</v>
      </c>
      <c r="C700" t="s">
        <v>29</v>
      </c>
      <c r="D700">
        <v>400</v>
      </c>
      <c r="E700" t="s">
        <v>20</v>
      </c>
      <c r="F700" t="s">
        <v>14</v>
      </c>
      <c r="G700" t="s">
        <v>21</v>
      </c>
      <c r="H700" t="s">
        <v>30</v>
      </c>
      <c r="I700" t="s">
        <v>27</v>
      </c>
      <c r="J700" t="s">
        <v>23</v>
      </c>
      <c r="K700">
        <v>40</v>
      </c>
    </row>
    <row r="701" spans="1:11" x14ac:dyDescent="0.3">
      <c r="A701" t="s">
        <v>31</v>
      </c>
      <c r="B701">
        <v>400</v>
      </c>
      <c r="C701" t="s">
        <v>19</v>
      </c>
      <c r="D701">
        <v>350</v>
      </c>
      <c r="E701" t="s">
        <v>20</v>
      </c>
      <c r="F701" t="s">
        <v>14</v>
      </c>
      <c r="G701" t="s">
        <v>25</v>
      </c>
      <c r="H701" t="s">
        <v>30</v>
      </c>
      <c r="I701" t="s">
        <v>22</v>
      </c>
      <c r="J701" t="s">
        <v>23</v>
      </c>
      <c r="K701">
        <v>35</v>
      </c>
    </row>
    <row r="702" spans="1:11" x14ac:dyDescent="0.3">
      <c r="A702" t="s">
        <v>35</v>
      </c>
      <c r="B702">
        <v>320</v>
      </c>
      <c r="C702" t="s">
        <v>19</v>
      </c>
      <c r="D702">
        <v>400</v>
      </c>
      <c r="E702" t="s">
        <v>20</v>
      </c>
      <c r="F702" t="s">
        <v>14</v>
      </c>
      <c r="G702" t="s">
        <v>15</v>
      </c>
      <c r="H702" t="s">
        <v>16</v>
      </c>
      <c r="I702" t="s">
        <v>27</v>
      </c>
      <c r="J702" t="s">
        <v>23</v>
      </c>
      <c r="K702">
        <v>30</v>
      </c>
    </row>
    <row r="703" spans="1:11" x14ac:dyDescent="0.3">
      <c r="A703" t="s">
        <v>35</v>
      </c>
      <c r="B703">
        <v>300</v>
      </c>
      <c r="C703" t="s">
        <v>12</v>
      </c>
      <c r="D703">
        <v>400</v>
      </c>
      <c r="E703" t="s">
        <v>20</v>
      </c>
      <c r="F703" t="s">
        <v>14</v>
      </c>
      <c r="G703" t="s">
        <v>25</v>
      </c>
      <c r="H703" t="s">
        <v>26</v>
      </c>
      <c r="I703" t="s">
        <v>17</v>
      </c>
      <c r="J703" t="s">
        <v>18</v>
      </c>
      <c r="K703">
        <v>20</v>
      </c>
    </row>
    <row r="704" spans="1:11" x14ac:dyDescent="0.3">
      <c r="A704" t="s">
        <v>11</v>
      </c>
      <c r="B704">
        <v>280</v>
      </c>
      <c r="C704" t="s">
        <v>12</v>
      </c>
      <c r="D704">
        <v>350</v>
      </c>
      <c r="E704" t="s">
        <v>13</v>
      </c>
      <c r="F704" t="s">
        <v>32</v>
      </c>
      <c r="G704" t="s">
        <v>15</v>
      </c>
      <c r="H704" t="s">
        <v>26</v>
      </c>
      <c r="I704" t="s">
        <v>22</v>
      </c>
      <c r="J704" t="s">
        <v>28</v>
      </c>
      <c r="K704">
        <v>20</v>
      </c>
    </row>
    <row r="705" spans="1:11" x14ac:dyDescent="0.3">
      <c r="A705" t="s">
        <v>31</v>
      </c>
      <c r="B705">
        <v>220</v>
      </c>
      <c r="C705" t="s">
        <v>12</v>
      </c>
      <c r="D705">
        <v>300</v>
      </c>
      <c r="E705" t="s">
        <v>20</v>
      </c>
      <c r="F705" t="s">
        <v>14</v>
      </c>
      <c r="G705" t="s">
        <v>15</v>
      </c>
      <c r="H705" t="s">
        <v>26</v>
      </c>
      <c r="I705" t="s">
        <v>17</v>
      </c>
      <c r="J705" t="s">
        <v>28</v>
      </c>
      <c r="K705">
        <v>15</v>
      </c>
    </row>
    <row r="706" spans="1:11" x14ac:dyDescent="0.3">
      <c r="A706" t="s">
        <v>11</v>
      </c>
      <c r="B706">
        <v>320</v>
      </c>
      <c r="C706" t="s">
        <v>33</v>
      </c>
      <c r="D706">
        <v>400</v>
      </c>
      <c r="E706" t="s">
        <v>20</v>
      </c>
      <c r="F706" t="s">
        <v>14</v>
      </c>
      <c r="G706" t="s">
        <v>21</v>
      </c>
      <c r="H706" t="s">
        <v>26</v>
      </c>
      <c r="I706" t="s">
        <v>17</v>
      </c>
      <c r="J706" t="s">
        <v>28</v>
      </c>
      <c r="K706">
        <v>25</v>
      </c>
    </row>
    <row r="707" spans="1:11" x14ac:dyDescent="0.3">
      <c r="A707" t="s">
        <v>34</v>
      </c>
      <c r="B707">
        <v>350</v>
      </c>
      <c r="C707" t="s">
        <v>12</v>
      </c>
      <c r="D707">
        <v>450</v>
      </c>
      <c r="E707" t="s">
        <v>20</v>
      </c>
      <c r="F707" t="s">
        <v>14</v>
      </c>
      <c r="G707" t="s">
        <v>25</v>
      </c>
      <c r="H707" t="s">
        <v>26</v>
      </c>
      <c r="I707" t="s">
        <v>17</v>
      </c>
      <c r="J707" t="s">
        <v>28</v>
      </c>
      <c r="K707">
        <v>20</v>
      </c>
    </row>
    <row r="708" spans="1:11" x14ac:dyDescent="0.3">
      <c r="A708" t="s">
        <v>24</v>
      </c>
      <c r="B708">
        <v>300</v>
      </c>
      <c r="C708" t="s">
        <v>19</v>
      </c>
      <c r="D708">
        <v>400</v>
      </c>
      <c r="E708" t="s">
        <v>20</v>
      </c>
      <c r="F708" t="s">
        <v>14</v>
      </c>
      <c r="G708" t="s">
        <v>25</v>
      </c>
      <c r="H708" t="s">
        <v>26</v>
      </c>
      <c r="I708" t="s">
        <v>22</v>
      </c>
      <c r="J708" t="s">
        <v>28</v>
      </c>
      <c r="K708">
        <v>25</v>
      </c>
    </row>
    <row r="709" spans="1:11" x14ac:dyDescent="0.3">
      <c r="A709" t="s">
        <v>24</v>
      </c>
      <c r="B709">
        <v>320</v>
      </c>
      <c r="C709" t="s">
        <v>19</v>
      </c>
      <c r="D709">
        <v>400</v>
      </c>
      <c r="E709" t="s">
        <v>20</v>
      </c>
      <c r="F709" t="s">
        <v>14</v>
      </c>
      <c r="G709" t="s">
        <v>25</v>
      </c>
      <c r="H709" t="s">
        <v>26</v>
      </c>
      <c r="I709" t="s">
        <v>22</v>
      </c>
      <c r="J709" t="s">
        <v>28</v>
      </c>
      <c r="K709">
        <v>25</v>
      </c>
    </row>
    <row r="710" spans="1:11" x14ac:dyDescent="0.3">
      <c r="A710" t="s">
        <v>31</v>
      </c>
      <c r="B710">
        <v>220</v>
      </c>
      <c r="C710" t="s">
        <v>12</v>
      </c>
      <c r="D710">
        <v>300</v>
      </c>
      <c r="E710" t="s">
        <v>13</v>
      </c>
      <c r="F710" t="s">
        <v>32</v>
      </c>
      <c r="G710" t="s">
        <v>15</v>
      </c>
      <c r="H710" t="s">
        <v>26</v>
      </c>
      <c r="I710" t="s">
        <v>22</v>
      </c>
      <c r="J710" t="s">
        <v>28</v>
      </c>
      <c r="K710">
        <v>15</v>
      </c>
    </row>
    <row r="711" spans="1:11" x14ac:dyDescent="0.3">
      <c r="A711" t="s">
        <v>31</v>
      </c>
      <c r="B711">
        <v>220</v>
      </c>
      <c r="C711" t="s">
        <v>12</v>
      </c>
      <c r="D711">
        <v>300</v>
      </c>
      <c r="E711" t="s">
        <v>20</v>
      </c>
      <c r="F711" t="s">
        <v>14</v>
      </c>
      <c r="G711" t="s">
        <v>15</v>
      </c>
      <c r="H711" t="s">
        <v>30</v>
      </c>
      <c r="I711" t="s">
        <v>22</v>
      </c>
      <c r="J711" t="s">
        <v>18</v>
      </c>
      <c r="K711">
        <v>15</v>
      </c>
    </row>
    <row r="712" spans="1:11" x14ac:dyDescent="0.3">
      <c r="A712" t="s">
        <v>35</v>
      </c>
      <c r="B712">
        <v>220</v>
      </c>
      <c r="C712" t="s">
        <v>19</v>
      </c>
      <c r="D712">
        <v>300</v>
      </c>
      <c r="E712" t="s">
        <v>20</v>
      </c>
      <c r="F712" t="s">
        <v>14</v>
      </c>
      <c r="G712" t="s">
        <v>15</v>
      </c>
      <c r="H712" t="s">
        <v>26</v>
      </c>
      <c r="I712" t="s">
        <v>27</v>
      </c>
      <c r="J712" t="s">
        <v>18</v>
      </c>
      <c r="K712">
        <v>15</v>
      </c>
    </row>
    <row r="713" spans="1:11" x14ac:dyDescent="0.3">
      <c r="A713" t="s">
        <v>34</v>
      </c>
      <c r="B713">
        <v>400</v>
      </c>
      <c r="C713" t="s">
        <v>19</v>
      </c>
      <c r="D713">
        <v>500</v>
      </c>
      <c r="E713" t="s">
        <v>20</v>
      </c>
      <c r="F713" t="s">
        <v>14</v>
      </c>
      <c r="G713" t="s">
        <v>25</v>
      </c>
      <c r="H713" t="s">
        <v>30</v>
      </c>
      <c r="I713" t="s">
        <v>22</v>
      </c>
      <c r="J713" t="s">
        <v>23</v>
      </c>
      <c r="K713">
        <v>45</v>
      </c>
    </row>
    <row r="714" spans="1:11" x14ac:dyDescent="0.3">
      <c r="A714" t="s">
        <v>35</v>
      </c>
      <c r="B714">
        <v>400</v>
      </c>
      <c r="C714" t="s">
        <v>12</v>
      </c>
      <c r="D714">
        <v>500</v>
      </c>
      <c r="E714" t="s">
        <v>20</v>
      </c>
      <c r="F714" t="s">
        <v>14</v>
      </c>
      <c r="G714" t="s">
        <v>25</v>
      </c>
      <c r="H714" t="s">
        <v>30</v>
      </c>
      <c r="I714" t="s">
        <v>27</v>
      </c>
      <c r="J714" t="s">
        <v>23</v>
      </c>
      <c r="K714">
        <v>40</v>
      </c>
    </row>
    <row r="715" spans="1:11" x14ac:dyDescent="0.3">
      <c r="A715" t="s">
        <v>35</v>
      </c>
      <c r="B715">
        <v>400</v>
      </c>
      <c r="C715" t="s">
        <v>12</v>
      </c>
      <c r="D715">
        <v>500</v>
      </c>
      <c r="E715" t="s">
        <v>20</v>
      </c>
      <c r="F715" t="s">
        <v>14</v>
      </c>
      <c r="G715" t="s">
        <v>25</v>
      </c>
      <c r="H715" t="s">
        <v>30</v>
      </c>
      <c r="I715" t="s">
        <v>17</v>
      </c>
      <c r="J715" t="s">
        <v>23</v>
      </c>
      <c r="K715">
        <v>50</v>
      </c>
    </row>
    <row r="716" spans="1:11" x14ac:dyDescent="0.3">
      <c r="A716" t="s">
        <v>35</v>
      </c>
      <c r="B716">
        <v>220</v>
      </c>
      <c r="C716" t="s">
        <v>19</v>
      </c>
      <c r="D716">
        <v>300</v>
      </c>
      <c r="E716" t="s">
        <v>20</v>
      </c>
      <c r="F716" t="s">
        <v>14</v>
      </c>
      <c r="G716" t="s">
        <v>21</v>
      </c>
      <c r="H716" t="s">
        <v>26</v>
      </c>
      <c r="I716" t="s">
        <v>22</v>
      </c>
      <c r="J716" t="s">
        <v>28</v>
      </c>
      <c r="K716">
        <v>15</v>
      </c>
    </row>
    <row r="717" spans="1:11" x14ac:dyDescent="0.3">
      <c r="A717" t="s">
        <v>34</v>
      </c>
      <c r="B717">
        <v>400</v>
      </c>
      <c r="C717" t="s">
        <v>12</v>
      </c>
      <c r="D717">
        <v>500</v>
      </c>
      <c r="E717" t="s">
        <v>20</v>
      </c>
      <c r="F717" t="s">
        <v>14</v>
      </c>
      <c r="G717" t="s">
        <v>15</v>
      </c>
      <c r="H717" t="s">
        <v>30</v>
      </c>
      <c r="I717" t="s">
        <v>17</v>
      </c>
      <c r="J717" t="s">
        <v>23</v>
      </c>
      <c r="K717">
        <v>40</v>
      </c>
    </row>
    <row r="718" spans="1:11" x14ac:dyDescent="0.3">
      <c r="A718" t="s">
        <v>35</v>
      </c>
      <c r="B718">
        <v>434</v>
      </c>
      <c r="C718" t="s">
        <v>12</v>
      </c>
      <c r="D718">
        <v>495</v>
      </c>
      <c r="E718" t="s">
        <v>20</v>
      </c>
      <c r="F718" t="s">
        <v>14</v>
      </c>
      <c r="G718" t="s">
        <v>25</v>
      </c>
      <c r="H718" t="s">
        <v>30</v>
      </c>
      <c r="I718" t="s">
        <v>22</v>
      </c>
      <c r="J718" t="s">
        <v>18</v>
      </c>
      <c r="K718">
        <v>36</v>
      </c>
    </row>
    <row r="719" spans="1:11" x14ac:dyDescent="0.3">
      <c r="A719" t="s">
        <v>34</v>
      </c>
      <c r="B719">
        <v>350</v>
      </c>
      <c r="C719" t="s">
        <v>29</v>
      </c>
      <c r="D719">
        <v>450</v>
      </c>
      <c r="E719" t="s">
        <v>20</v>
      </c>
      <c r="F719" t="s">
        <v>14</v>
      </c>
      <c r="G719" t="s">
        <v>21</v>
      </c>
      <c r="H719" t="s">
        <v>30</v>
      </c>
      <c r="I719" t="s">
        <v>22</v>
      </c>
      <c r="J719" t="s">
        <v>28</v>
      </c>
      <c r="K719">
        <v>25</v>
      </c>
    </row>
    <row r="720" spans="1:11" x14ac:dyDescent="0.3">
      <c r="A720" t="s">
        <v>34</v>
      </c>
      <c r="B720">
        <v>220</v>
      </c>
      <c r="C720" t="s">
        <v>19</v>
      </c>
      <c r="D720">
        <v>300</v>
      </c>
      <c r="E720" t="s">
        <v>20</v>
      </c>
      <c r="F720" t="s">
        <v>14</v>
      </c>
      <c r="G720" t="s">
        <v>15</v>
      </c>
      <c r="H720" t="s">
        <v>30</v>
      </c>
      <c r="I720" t="s">
        <v>22</v>
      </c>
      <c r="J720" t="s">
        <v>18</v>
      </c>
      <c r="K720">
        <v>15</v>
      </c>
    </row>
    <row r="721" spans="1:11" x14ac:dyDescent="0.3">
      <c r="A721" t="s">
        <v>34</v>
      </c>
      <c r="B721">
        <v>400</v>
      </c>
      <c r="C721" t="s">
        <v>33</v>
      </c>
      <c r="D721">
        <v>500</v>
      </c>
      <c r="E721" t="s">
        <v>20</v>
      </c>
      <c r="F721" t="s">
        <v>14</v>
      </c>
      <c r="G721" t="s">
        <v>21</v>
      </c>
      <c r="H721" t="s">
        <v>30</v>
      </c>
      <c r="I721" t="s">
        <v>17</v>
      </c>
      <c r="J721" t="s">
        <v>23</v>
      </c>
      <c r="K721">
        <v>40</v>
      </c>
    </row>
    <row r="722" spans="1:11" x14ac:dyDescent="0.3">
      <c r="A722" t="s">
        <v>35</v>
      </c>
      <c r="B722">
        <v>250</v>
      </c>
      <c r="C722" t="s">
        <v>12</v>
      </c>
      <c r="D722">
        <v>350</v>
      </c>
      <c r="E722" t="s">
        <v>20</v>
      </c>
      <c r="F722" t="s">
        <v>14</v>
      </c>
      <c r="G722" t="s">
        <v>15</v>
      </c>
      <c r="H722" t="s">
        <v>26</v>
      </c>
      <c r="I722" t="s">
        <v>22</v>
      </c>
      <c r="J722" t="s">
        <v>23</v>
      </c>
      <c r="K722">
        <v>30</v>
      </c>
    </row>
    <row r="723" spans="1:11" x14ac:dyDescent="0.3">
      <c r="A723" t="s">
        <v>34</v>
      </c>
      <c r="B723">
        <v>350</v>
      </c>
      <c r="C723" t="s">
        <v>19</v>
      </c>
      <c r="D723">
        <v>450</v>
      </c>
      <c r="E723" t="s">
        <v>20</v>
      </c>
      <c r="F723" t="s">
        <v>14</v>
      </c>
      <c r="G723" t="s">
        <v>15</v>
      </c>
      <c r="H723" t="s">
        <v>30</v>
      </c>
      <c r="I723" t="s">
        <v>22</v>
      </c>
      <c r="J723" t="s">
        <v>23</v>
      </c>
      <c r="K723">
        <v>35</v>
      </c>
    </row>
    <row r="724" spans="1:11" x14ac:dyDescent="0.3">
      <c r="A724" t="s">
        <v>34</v>
      </c>
      <c r="B724">
        <v>453</v>
      </c>
      <c r="C724" t="s">
        <v>33</v>
      </c>
      <c r="D724">
        <v>484</v>
      </c>
      <c r="E724" t="s">
        <v>20</v>
      </c>
      <c r="F724" t="s">
        <v>14</v>
      </c>
      <c r="G724" t="s">
        <v>21</v>
      </c>
      <c r="H724" t="s">
        <v>30</v>
      </c>
      <c r="I724" t="s">
        <v>17</v>
      </c>
      <c r="J724" t="s">
        <v>23</v>
      </c>
      <c r="K724">
        <v>54</v>
      </c>
    </row>
    <row r="725" spans="1:11" x14ac:dyDescent="0.3">
      <c r="A725" t="s">
        <v>35</v>
      </c>
      <c r="B725">
        <v>350</v>
      </c>
      <c r="C725" t="s">
        <v>29</v>
      </c>
      <c r="D725">
        <v>450</v>
      </c>
      <c r="E725" t="s">
        <v>20</v>
      </c>
      <c r="F725" t="s">
        <v>14</v>
      </c>
      <c r="G725" t="s">
        <v>21</v>
      </c>
      <c r="H725" t="s">
        <v>30</v>
      </c>
      <c r="I725" t="s">
        <v>22</v>
      </c>
      <c r="J725" t="s">
        <v>28</v>
      </c>
      <c r="K725">
        <v>25</v>
      </c>
    </row>
    <row r="726" spans="1:11" x14ac:dyDescent="0.3">
      <c r="A726" t="s">
        <v>35</v>
      </c>
      <c r="B726">
        <v>260</v>
      </c>
      <c r="C726" t="s">
        <v>33</v>
      </c>
      <c r="D726">
        <v>400</v>
      </c>
      <c r="E726" t="s">
        <v>20</v>
      </c>
      <c r="F726" t="s">
        <v>14</v>
      </c>
      <c r="G726" t="s">
        <v>21</v>
      </c>
      <c r="H726" t="s">
        <v>30</v>
      </c>
      <c r="I726" t="s">
        <v>17</v>
      </c>
      <c r="J726" t="s">
        <v>18</v>
      </c>
      <c r="K726">
        <v>20</v>
      </c>
    </row>
    <row r="727" spans="1:11" x14ac:dyDescent="0.3">
      <c r="A727" t="s">
        <v>24</v>
      </c>
      <c r="B727">
        <v>350</v>
      </c>
      <c r="C727" t="s">
        <v>33</v>
      </c>
      <c r="D727">
        <v>450</v>
      </c>
      <c r="E727" t="s">
        <v>20</v>
      </c>
      <c r="F727" t="s">
        <v>14</v>
      </c>
      <c r="G727" t="s">
        <v>25</v>
      </c>
      <c r="H727" t="s">
        <v>26</v>
      </c>
      <c r="I727" t="s">
        <v>22</v>
      </c>
      <c r="J727" t="s">
        <v>28</v>
      </c>
      <c r="K727">
        <v>20</v>
      </c>
    </row>
    <row r="728" spans="1:11" x14ac:dyDescent="0.3">
      <c r="A728" t="s">
        <v>31</v>
      </c>
      <c r="B728">
        <v>350</v>
      </c>
      <c r="C728" t="s">
        <v>33</v>
      </c>
      <c r="D728">
        <v>450</v>
      </c>
      <c r="E728" t="s">
        <v>20</v>
      </c>
      <c r="F728" t="s">
        <v>14</v>
      </c>
      <c r="G728" t="s">
        <v>21</v>
      </c>
      <c r="H728" t="s">
        <v>30</v>
      </c>
      <c r="I728" t="s">
        <v>22</v>
      </c>
      <c r="J728" t="s">
        <v>28</v>
      </c>
      <c r="K728">
        <v>25</v>
      </c>
    </row>
    <row r="729" spans="1:11" x14ac:dyDescent="0.3">
      <c r="A729" t="s">
        <v>35</v>
      </c>
      <c r="B729">
        <v>250</v>
      </c>
      <c r="C729" t="s">
        <v>19</v>
      </c>
      <c r="D729">
        <v>350</v>
      </c>
      <c r="E729" t="s">
        <v>20</v>
      </c>
      <c r="F729" t="s">
        <v>14</v>
      </c>
      <c r="G729" t="s">
        <v>21</v>
      </c>
      <c r="H729" t="s">
        <v>30</v>
      </c>
      <c r="I729" t="s">
        <v>22</v>
      </c>
      <c r="J729" t="s">
        <v>28</v>
      </c>
      <c r="K729">
        <v>15</v>
      </c>
    </row>
    <row r="730" spans="1:11" x14ac:dyDescent="0.3">
      <c r="A730" t="s">
        <v>34</v>
      </c>
      <c r="B730">
        <v>400</v>
      </c>
      <c r="C730" t="s">
        <v>33</v>
      </c>
      <c r="D730">
        <v>500</v>
      </c>
      <c r="E730" t="s">
        <v>20</v>
      </c>
      <c r="F730" t="s">
        <v>14</v>
      </c>
      <c r="G730" t="s">
        <v>21</v>
      </c>
      <c r="H730" t="s">
        <v>30</v>
      </c>
      <c r="I730" t="s">
        <v>22</v>
      </c>
      <c r="J730" t="s">
        <v>23</v>
      </c>
      <c r="K730">
        <v>45</v>
      </c>
    </row>
    <row r="731" spans="1:11" x14ac:dyDescent="0.3">
      <c r="A731" t="s">
        <v>35</v>
      </c>
      <c r="B731">
        <v>320</v>
      </c>
      <c r="C731" t="s">
        <v>33</v>
      </c>
      <c r="D731">
        <v>400</v>
      </c>
      <c r="E731" t="s">
        <v>20</v>
      </c>
      <c r="F731" t="s">
        <v>14</v>
      </c>
      <c r="G731" t="s">
        <v>21</v>
      </c>
      <c r="H731" t="s">
        <v>26</v>
      </c>
      <c r="I731" t="s">
        <v>27</v>
      </c>
      <c r="J731" t="s">
        <v>28</v>
      </c>
      <c r="K731">
        <v>25</v>
      </c>
    </row>
    <row r="732" spans="1:11" x14ac:dyDescent="0.3">
      <c r="A732" t="s">
        <v>34</v>
      </c>
      <c r="B732">
        <v>400</v>
      </c>
      <c r="C732" t="s">
        <v>33</v>
      </c>
      <c r="D732">
        <v>500</v>
      </c>
      <c r="E732" t="s">
        <v>20</v>
      </c>
      <c r="F732" t="s">
        <v>14</v>
      </c>
      <c r="G732" t="s">
        <v>21</v>
      </c>
      <c r="H732" t="s">
        <v>30</v>
      </c>
      <c r="I732" t="s">
        <v>22</v>
      </c>
      <c r="J732" t="s">
        <v>23</v>
      </c>
      <c r="K732">
        <v>45</v>
      </c>
    </row>
    <row r="733" spans="1:11" x14ac:dyDescent="0.3">
      <c r="A733" t="s">
        <v>34</v>
      </c>
      <c r="B733">
        <v>350</v>
      </c>
      <c r="C733" t="s">
        <v>33</v>
      </c>
      <c r="D733">
        <v>400</v>
      </c>
      <c r="E733" t="s">
        <v>20</v>
      </c>
      <c r="F733" t="s">
        <v>14</v>
      </c>
      <c r="G733" t="s">
        <v>21</v>
      </c>
      <c r="H733" t="s">
        <v>26</v>
      </c>
      <c r="I733" t="s">
        <v>22</v>
      </c>
      <c r="J733" t="s">
        <v>28</v>
      </c>
      <c r="K733">
        <v>25</v>
      </c>
    </row>
    <row r="734" spans="1:11" x14ac:dyDescent="0.3">
      <c r="A734" t="s">
        <v>34</v>
      </c>
      <c r="B734">
        <v>350</v>
      </c>
      <c r="C734" t="s">
        <v>33</v>
      </c>
      <c r="D734">
        <v>450</v>
      </c>
      <c r="E734" t="s">
        <v>20</v>
      </c>
      <c r="F734" t="s">
        <v>14</v>
      </c>
      <c r="G734" t="s">
        <v>25</v>
      </c>
      <c r="H734" t="s">
        <v>26</v>
      </c>
      <c r="I734" t="s">
        <v>22</v>
      </c>
      <c r="J734" t="s">
        <v>28</v>
      </c>
      <c r="K734">
        <v>20</v>
      </c>
    </row>
    <row r="735" spans="1:11" x14ac:dyDescent="0.3">
      <c r="A735" t="s">
        <v>34</v>
      </c>
      <c r="B735">
        <v>400</v>
      </c>
      <c r="C735" t="s">
        <v>33</v>
      </c>
      <c r="D735">
        <v>500</v>
      </c>
      <c r="E735" t="s">
        <v>20</v>
      </c>
      <c r="F735" t="s">
        <v>14</v>
      </c>
      <c r="G735" t="s">
        <v>15</v>
      </c>
      <c r="H735" t="s">
        <v>30</v>
      </c>
      <c r="I735" t="s">
        <v>27</v>
      </c>
      <c r="J735" t="s">
        <v>23</v>
      </c>
      <c r="K735">
        <v>40</v>
      </c>
    </row>
    <row r="736" spans="1:11" x14ac:dyDescent="0.3">
      <c r="A736" t="s">
        <v>35</v>
      </c>
      <c r="B736">
        <v>300</v>
      </c>
      <c r="C736" t="s">
        <v>12</v>
      </c>
      <c r="D736">
        <v>400</v>
      </c>
      <c r="E736" t="s">
        <v>20</v>
      </c>
      <c r="F736" t="s">
        <v>14</v>
      </c>
      <c r="G736" t="s">
        <v>15</v>
      </c>
      <c r="H736" t="s">
        <v>30</v>
      </c>
      <c r="I736" t="s">
        <v>17</v>
      </c>
      <c r="J736" t="s">
        <v>28</v>
      </c>
      <c r="K736">
        <v>25</v>
      </c>
    </row>
    <row r="737" spans="1:11" x14ac:dyDescent="0.3">
      <c r="A737" t="s">
        <v>34</v>
      </c>
      <c r="B737">
        <v>250</v>
      </c>
      <c r="C737" t="s">
        <v>33</v>
      </c>
      <c r="D737">
        <v>350</v>
      </c>
      <c r="E737" t="s">
        <v>20</v>
      </c>
      <c r="F737" t="s">
        <v>14</v>
      </c>
      <c r="G737" t="s">
        <v>25</v>
      </c>
      <c r="H737" t="s">
        <v>30</v>
      </c>
      <c r="I737" t="s">
        <v>22</v>
      </c>
      <c r="J737" t="s">
        <v>28</v>
      </c>
      <c r="K737">
        <v>20</v>
      </c>
    </row>
    <row r="738" spans="1:11" x14ac:dyDescent="0.3">
      <c r="A738" t="s">
        <v>31</v>
      </c>
      <c r="B738">
        <v>320</v>
      </c>
      <c r="C738" t="s">
        <v>33</v>
      </c>
      <c r="D738">
        <v>400</v>
      </c>
      <c r="E738" t="s">
        <v>20</v>
      </c>
      <c r="F738" t="s">
        <v>32</v>
      </c>
      <c r="G738" t="s">
        <v>15</v>
      </c>
      <c r="H738" t="s">
        <v>26</v>
      </c>
      <c r="I738" t="s">
        <v>22</v>
      </c>
      <c r="J738" t="s">
        <v>28</v>
      </c>
      <c r="K738">
        <v>25</v>
      </c>
    </row>
    <row r="739" spans="1:11" x14ac:dyDescent="0.3">
      <c r="A739" t="s">
        <v>35</v>
      </c>
      <c r="B739">
        <v>250</v>
      </c>
      <c r="C739" t="s">
        <v>33</v>
      </c>
      <c r="D739">
        <v>350</v>
      </c>
      <c r="E739" t="s">
        <v>20</v>
      </c>
      <c r="F739" t="s">
        <v>14</v>
      </c>
      <c r="G739" t="s">
        <v>15</v>
      </c>
      <c r="H739" t="s">
        <v>30</v>
      </c>
      <c r="I739" t="s">
        <v>27</v>
      </c>
      <c r="J739" t="s">
        <v>28</v>
      </c>
      <c r="K739">
        <v>20</v>
      </c>
    </row>
    <row r="740" spans="1:11" x14ac:dyDescent="0.3">
      <c r="A740" t="s">
        <v>11</v>
      </c>
      <c r="B740">
        <v>400</v>
      </c>
      <c r="C740" t="s">
        <v>29</v>
      </c>
      <c r="D740">
        <v>500</v>
      </c>
      <c r="E740" t="s">
        <v>13</v>
      </c>
      <c r="F740" t="s">
        <v>32</v>
      </c>
      <c r="G740" t="s">
        <v>25</v>
      </c>
      <c r="H740" t="s">
        <v>16</v>
      </c>
      <c r="I740" t="s">
        <v>27</v>
      </c>
      <c r="J740" t="s">
        <v>23</v>
      </c>
      <c r="K740">
        <v>30</v>
      </c>
    </row>
    <row r="741" spans="1:11" x14ac:dyDescent="0.3">
      <c r="A741" t="s">
        <v>11</v>
      </c>
      <c r="B741">
        <v>320</v>
      </c>
      <c r="C741" t="s">
        <v>12</v>
      </c>
      <c r="D741">
        <v>400</v>
      </c>
      <c r="E741" t="s">
        <v>20</v>
      </c>
      <c r="F741" t="s">
        <v>14</v>
      </c>
      <c r="G741" t="s">
        <v>21</v>
      </c>
      <c r="H741" t="s">
        <v>16</v>
      </c>
      <c r="I741" t="s">
        <v>17</v>
      </c>
      <c r="J741" t="s">
        <v>23</v>
      </c>
      <c r="K741">
        <v>45</v>
      </c>
    </row>
    <row r="742" spans="1:11" x14ac:dyDescent="0.3">
      <c r="A742" t="s">
        <v>11</v>
      </c>
      <c r="B742">
        <v>400</v>
      </c>
      <c r="C742" t="s">
        <v>29</v>
      </c>
      <c r="D742">
        <v>500</v>
      </c>
      <c r="E742" t="s">
        <v>13</v>
      </c>
      <c r="F742" t="s">
        <v>32</v>
      </c>
      <c r="G742" t="s">
        <v>21</v>
      </c>
      <c r="H742" t="s">
        <v>30</v>
      </c>
      <c r="I742" t="s">
        <v>27</v>
      </c>
      <c r="J742" t="s">
        <v>18</v>
      </c>
      <c r="K742">
        <v>25</v>
      </c>
    </row>
    <row r="743" spans="1:11" x14ac:dyDescent="0.3">
      <c r="A743" t="s">
        <v>31</v>
      </c>
      <c r="B743">
        <v>400</v>
      </c>
      <c r="C743" t="s">
        <v>29</v>
      </c>
      <c r="D743">
        <v>500</v>
      </c>
      <c r="E743" t="s">
        <v>13</v>
      </c>
      <c r="F743" t="s">
        <v>14</v>
      </c>
      <c r="G743" t="s">
        <v>21</v>
      </c>
      <c r="H743" t="s">
        <v>30</v>
      </c>
      <c r="I743" t="s">
        <v>17</v>
      </c>
      <c r="J743" t="s">
        <v>23</v>
      </c>
      <c r="K743">
        <v>50</v>
      </c>
    </row>
    <row r="744" spans="1:11" x14ac:dyDescent="0.3">
      <c r="A744" t="s">
        <v>31</v>
      </c>
      <c r="B744">
        <v>380</v>
      </c>
      <c r="C744" t="s">
        <v>29</v>
      </c>
      <c r="D744">
        <v>500</v>
      </c>
      <c r="E744" t="s">
        <v>13</v>
      </c>
      <c r="F744" t="s">
        <v>14</v>
      </c>
      <c r="G744" t="s">
        <v>25</v>
      </c>
      <c r="H744" t="s">
        <v>30</v>
      </c>
      <c r="I744" t="s">
        <v>17</v>
      </c>
      <c r="J744" t="s">
        <v>23</v>
      </c>
      <c r="K744">
        <v>35</v>
      </c>
    </row>
    <row r="745" spans="1:11" x14ac:dyDescent="0.3">
      <c r="A745" t="s">
        <v>11</v>
      </c>
      <c r="B745">
        <v>300</v>
      </c>
      <c r="C745" t="s">
        <v>29</v>
      </c>
      <c r="D745">
        <v>400</v>
      </c>
      <c r="E745" t="s">
        <v>13</v>
      </c>
      <c r="F745" t="s">
        <v>14</v>
      </c>
      <c r="G745" t="s">
        <v>25</v>
      </c>
      <c r="H745" t="s">
        <v>30</v>
      </c>
      <c r="I745" t="s">
        <v>22</v>
      </c>
      <c r="J745" t="s">
        <v>23</v>
      </c>
      <c r="K745">
        <v>40</v>
      </c>
    </row>
    <row r="746" spans="1:11" x14ac:dyDescent="0.3">
      <c r="A746" t="s">
        <v>11</v>
      </c>
      <c r="B746">
        <v>400</v>
      </c>
      <c r="C746" t="s">
        <v>29</v>
      </c>
      <c r="D746">
        <v>500</v>
      </c>
      <c r="E746" t="s">
        <v>20</v>
      </c>
      <c r="F746" t="s">
        <v>14</v>
      </c>
      <c r="G746" t="s">
        <v>21</v>
      </c>
      <c r="H746" t="s">
        <v>30</v>
      </c>
      <c r="I746" t="s">
        <v>17</v>
      </c>
      <c r="J746" t="s">
        <v>18</v>
      </c>
      <c r="K746">
        <v>25</v>
      </c>
    </row>
    <row r="747" spans="1:11" x14ac:dyDescent="0.3">
      <c r="A747" t="s">
        <v>31</v>
      </c>
      <c r="B747">
        <v>320</v>
      </c>
      <c r="C747" t="s">
        <v>12</v>
      </c>
      <c r="D747">
        <v>400</v>
      </c>
      <c r="E747" t="s">
        <v>13</v>
      </c>
      <c r="F747" t="s">
        <v>14</v>
      </c>
      <c r="G747" t="s">
        <v>21</v>
      </c>
      <c r="H747" t="s">
        <v>30</v>
      </c>
      <c r="I747" t="s">
        <v>17</v>
      </c>
      <c r="J747" t="s">
        <v>23</v>
      </c>
      <c r="K747">
        <v>35</v>
      </c>
    </row>
    <row r="748" spans="1:11" x14ac:dyDescent="0.3">
      <c r="A748" t="s">
        <v>11</v>
      </c>
      <c r="B748">
        <v>380</v>
      </c>
      <c r="C748" t="s">
        <v>19</v>
      </c>
      <c r="D748">
        <v>480</v>
      </c>
      <c r="E748" t="s">
        <v>13</v>
      </c>
      <c r="F748" t="s">
        <v>14</v>
      </c>
      <c r="G748" t="s">
        <v>15</v>
      </c>
      <c r="H748" t="s">
        <v>16</v>
      </c>
      <c r="I748" t="s">
        <v>22</v>
      </c>
      <c r="J748" t="s">
        <v>28</v>
      </c>
      <c r="K748">
        <v>30</v>
      </c>
    </row>
    <row r="749" spans="1:11" x14ac:dyDescent="0.3">
      <c r="A749" t="s">
        <v>31</v>
      </c>
      <c r="B749">
        <v>380</v>
      </c>
      <c r="C749" t="s">
        <v>12</v>
      </c>
      <c r="D749">
        <v>480</v>
      </c>
      <c r="E749" t="s">
        <v>13</v>
      </c>
      <c r="F749" t="s">
        <v>32</v>
      </c>
      <c r="G749" t="s">
        <v>21</v>
      </c>
      <c r="H749" t="s">
        <v>16</v>
      </c>
      <c r="I749" t="s">
        <v>22</v>
      </c>
      <c r="J749" t="s">
        <v>28</v>
      </c>
      <c r="K749">
        <v>30</v>
      </c>
    </row>
    <row r="750" spans="1:11" x14ac:dyDescent="0.3">
      <c r="A750" t="s">
        <v>11</v>
      </c>
      <c r="B750">
        <v>300</v>
      </c>
      <c r="C750" t="s">
        <v>29</v>
      </c>
      <c r="D750">
        <v>400</v>
      </c>
      <c r="E750" t="s">
        <v>13</v>
      </c>
      <c r="F750" t="s">
        <v>14</v>
      </c>
      <c r="G750" t="s">
        <v>15</v>
      </c>
      <c r="H750" t="s">
        <v>26</v>
      </c>
      <c r="I750" t="s">
        <v>27</v>
      </c>
      <c r="J750" t="s">
        <v>28</v>
      </c>
      <c r="K750">
        <v>15</v>
      </c>
    </row>
    <row r="751" spans="1:11" x14ac:dyDescent="0.3">
      <c r="A751" t="s">
        <v>24</v>
      </c>
      <c r="B751">
        <v>380</v>
      </c>
      <c r="C751" t="s">
        <v>19</v>
      </c>
      <c r="D751">
        <v>480</v>
      </c>
      <c r="E751" t="s">
        <v>13</v>
      </c>
      <c r="F751" t="s">
        <v>14</v>
      </c>
      <c r="G751" t="s">
        <v>25</v>
      </c>
      <c r="H751" t="s">
        <v>16</v>
      </c>
      <c r="I751" t="s">
        <v>22</v>
      </c>
      <c r="J751" t="s">
        <v>28</v>
      </c>
      <c r="K751">
        <v>30</v>
      </c>
    </row>
    <row r="752" spans="1:11" x14ac:dyDescent="0.3">
      <c r="A752" t="s">
        <v>11</v>
      </c>
      <c r="B752">
        <v>280</v>
      </c>
      <c r="C752" t="s">
        <v>12</v>
      </c>
      <c r="D752">
        <v>350</v>
      </c>
      <c r="E752" t="s">
        <v>13</v>
      </c>
      <c r="F752" t="s">
        <v>14</v>
      </c>
      <c r="G752" t="s">
        <v>25</v>
      </c>
      <c r="H752" t="s">
        <v>26</v>
      </c>
      <c r="I752" t="s">
        <v>22</v>
      </c>
      <c r="J752" t="s">
        <v>28</v>
      </c>
      <c r="K752">
        <v>20</v>
      </c>
    </row>
    <row r="753" spans="1:11" x14ac:dyDescent="0.3">
      <c r="A753" t="s">
        <v>34</v>
      </c>
      <c r="B753">
        <v>300</v>
      </c>
      <c r="C753" t="s">
        <v>29</v>
      </c>
      <c r="D753">
        <v>400</v>
      </c>
      <c r="E753" t="s">
        <v>20</v>
      </c>
      <c r="F753" t="s">
        <v>14</v>
      </c>
      <c r="G753" t="s">
        <v>25</v>
      </c>
      <c r="H753" t="s">
        <v>26</v>
      </c>
      <c r="I753" t="s">
        <v>27</v>
      </c>
      <c r="J753" t="s">
        <v>18</v>
      </c>
      <c r="K753">
        <v>15</v>
      </c>
    </row>
    <row r="754" spans="1:11" x14ac:dyDescent="0.3">
      <c r="A754" t="s">
        <v>11</v>
      </c>
      <c r="B754">
        <v>400</v>
      </c>
      <c r="C754" t="s">
        <v>12</v>
      </c>
      <c r="D754">
        <v>350</v>
      </c>
      <c r="E754" t="s">
        <v>20</v>
      </c>
      <c r="F754" t="s">
        <v>14</v>
      </c>
      <c r="G754" t="s">
        <v>25</v>
      </c>
      <c r="H754" t="s">
        <v>30</v>
      </c>
      <c r="I754" t="s">
        <v>17</v>
      </c>
      <c r="J754" t="s">
        <v>23</v>
      </c>
      <c r="K754">
        <v>35</v>
      </c>
    </row>
    <row r="755" spans="1:11" x14ac:dyDescent="0.3">
      <c r="A755" t="s">
        <v>11</v>
      </c>
      <c r="B755">
        <v>220</v>
      </c>
      <c r="C755" t="s">
        <v>12</v>
      </c>
      <c r="D755">
        <v>300</v>
      </c>
      <c r="E755" t="s">
        <v>20</v>
      </c>
      <c r="F755" t="s">
        <v>14</v>
      </c>
      <c r="G755" t="s">
        <v>25</v>
      </c>
      <c r="H755" t="s">
        <v>26</v>
      </c>
      <c r="I755" t="s">
        <v>17</v>
      </c>
      <c r="J755" t="s">
        <v>28</v>
      </c>
      <c r="K755">
        <v>15</v>
      </c>
    </row>
    <row r="756" spans="1:11" x14ac:dyDescent="0.3">
      <c r="A756" t="s">
        <v>34</v>
      </c>
      <c r="B756">
        <v>290</v>
      </c>
      <c r="C756" t="s">
        <v>19</v>
      </c>
      <c r="D756">
        <v>374</v>
      </c>
      <c r="E756" t="s">
        <v>20</v>
      </c>
      <c r="F756" t="s">
        <v>14</v>
      </c>
      <c r="G756" t="s">
        <v>25</v>
      </c>
      <c r="H756" t="s">
        <v>26</v>
      </c>
      <c r="I756" t="s">
        <v>27</v>
      </c>
      <c r="J756" t="s">
        <v>18</v>
      </c>
      <c r="K756">
        <v>27</v>
      </c>
    </row>
    <row r="757" spans="1:11" x14ac:dyDescent="0.3">
      <c r="A757" t="s">
        <v>31</v>
      </c>
      <c r="B757">
        <v>400</v>
      </c>
      <c r="C757" t="s">
        <v>19</v>
      </c>
      <c r="D757">
        <v>450</v>
      </c>
      <c r="E757" t="s">
        <v>20</v>
      </c>
      <c r="F757" t="s">
        <v>14</v>
      </c>
      <c r="G757" t="s">
        <v>15</v>
      </c>
      <c r="H757" t="s">
        <v>16</v>
      </c>
      <c r="I757" t="s">
        <v>17</v>
      </c>
      <c r="J757" t="s">
        <v>28</v>
      </c>
      <c r="K757">
        <v>30</v>
      </c>
    </row>
    <row r="758" spans="1:11" x14ac:dyDescent="0.3">
      <c r="A758" t="s">
        <v>11</v>
      </c>
      <c r="B758">
        <v>240</v>
      </c>
      <c r="C758" t="s">
        <v>29</v>
      </c>
      <c r="D758">
        <v>450</v>
      </c>
      <c r="E758" t="s">
        <v>13</v>
      </c>
      <c r="F758" t="s">
        <v>14</v>
      </c>
      <c r="G758" t="s">
        <v>15</v>
      </c>
      <c r="H758" t="s">
        <v>30</v>
      </c>
      <c r="I758" t="s">
        <v>22</v>
      </c>
      <c r="J758" t="s">
        <v>18</v>
      </c>
      <c r="K758">
        <v>20</v>
      </c>
    </row>
    <row r="759" spans="1:11" x14ac:dyDescent="0.3">
      <c r="A759" t="s">
        <v>11</v>
      </c>
      <c r="B759">
        <v>250</v>
      </c>
      <c r="C759" t="s">
        <v>29</v>
      </c>
      <c r="D759">
        <v>350</v>
      </c>
      <c r="E759" t="s">
        <v>13</v>
      </c>
      <c r="F759" t="s">
        <v>32</v>
      </c>
      <c r="G759" t="s">
        <v>21</v>
      </c>
      <c r="H759" t="s">
        <v>30</v>
      </c>
      <c r="I759" t="s">
        <v>27</v>
      </c>
      <c r="J759" t="s">
        <v>28</v>
      </c>
      <c r="K759">
        <v>20</v>
      </c>
    </row>
    <row r="760" spans="1:11" x14ac:dyDescent="0.3">
      <c r="A760" t="s">
        <v>11</v>
      </c>
      <c r="B760">
        <v>320</v>
      </c>
      <c r="C760" t="s">
        <v>12</v>
      </c>
      <c r="D760">
        <v>400</v>
      </c>
      <c r="E760" t="s">
        <v>13</v>
      </c>
      <c r="F760" t="s">
        <v>32</v>
      </c>
      <c r="G760" t="s">
        <v>21</v>
      </c>
      <c r="H760" t="s">
        <v>26</v>
      </c>
      <c r="I760" t="s">
        <v>22</v>
      </c>
      <c r="J760" t="s">
        <v>28</v>
      </c>
      <c r="K760">
        <v>25</v>
      </c>
    </row>
    <row r="761" spans="1:11" x14ac:dyDescent="0.3">
      <c r="A761" t="s">
        <v>34</v>
      </c>
      <c r="B761">
        <v>450</v>
      </c>
      <c r="C761" t="s">
        <v>19</v>
      </c>
      <c r="D761">
        <v>500</v>
      </c>
      <c r="E761" t="s">
        <v>20</v>
      </c>
      <c r="F761" t="s">
        <v>14</v>
      </c>
      <c r="G761" t="s">
        <v>25</v>
      </c>
      <c r="H761" t="s">
        <v>26</v>
      </c>
      <c r="I761" t="s">
        <v>27</v>
      </c>
      <c r="J761" t="s">
        <v>23</v>
      </c>
      <c r="K761">
        <v>30</v>
      </c>
    </row>
    <row r="762" spans="1:11" x14ac:dyDescent="0.3">
      <c r="A762" t="s">
        <v>34</v>
      </c>
      <c r="B762">
        <v>439</v>
      </c>
      <c r="C762" t="s">
        <v>12</v>
      </c>
      <c r="D762">
        <v>459</v>
      </c>
      <c r="E762" t="s">
        <v>20</v>
      </c>
      <c r="F762" t="s">
        <v>32</v>
      </c>
      <c r="G762" t="s">
        <v>21</v>
      </c>
      <c r="H762" t="s">
        <v>16</v>
      </c>
      <c r="I762" t="s">
        <v>22</v>
      </c>
      <c r="J762" t="s">
        <v>18</v>
      </c>
      <c r="K762">
        <v>36</v>
      </c>
    </row>
    <row r="763" spans="1:11" x14ac:dyDescent="0.3">
      <c r="A763" t="s">
        <v>34</v>
      </c>
      <c r="B763">
        <v>280</v>
      </c>
      <c r="C763" t="s">
        <v>29</v>
      </c>
      <c r="D763">
        <v>350</v>
      </c>
      <c r="E763" t="s">
        <v>20</v>
      </c>
      <c r="F763" t="s">
        <v>32</v>
      </c>
      <c r="G763" t="s">
        <v>15</v>
      </c>
      <c r="H763" t="s">
        <v>16</v>
      </c>
      <c r="I763" t="s">
        <v>17</v>
      </c>
      <c r="J763" t="s">
        <v>18</v>
      </c>
      <c r="K763">
        <v>20</v>
      </c>
    </row>
    <row r="764" spans="1:11" x14ac:dyDescent="0.3">
      <c r="A764" t="s">
        <v>31</v>
      </c>
      <c r="B764">
        <v>310</v>
      </c>
      <c r="C764" t="s">
        <v>12</v>
      </c>
      <c r="D764">
        <v>350</v>
      </c>
      <c r="E764" t="s">
        <v>20</v>
      </c>
      <c r="F764" t="s">
        <v>14</v>
      </c>
      <c r="G764" t="s">
        <v>15</v>
      </c>
      <c r="H764" t="s">
        <v>26</v>
      </c>
      <c r="I764" t="s">
        <v>27</v>
      </c>
      <c r="J764" t="s">
        <v>23</v>
      </c>
      <c r="K764">
        <v>35</v>
      </c>
    </row>
    <row r="765" spans="1:11" x14ac:dyDescent="0.3">
      <c r="A765" t="s">
        <v>24</v>
      </c>
      <c r="B765">
        <v>208</v>
      </c>
      <c r="C765" t="s">
        <v>29</v>
      </c>
      <c r="D765">
        <v>282</v>
      </c>
      <c r="E765" t="s">
        <v>13</v>
      </c>
      <c r="F765" t="s">
        <v>14</v>
      </c>
      <c r="G765" t="s">
        <v>21</v>
      </c>
      <c r="H765" t="s">
        <v>30</v>
      </c>
      <c r="I765" t="s">
        <v>17</v>
      </c>
      <c r="J765" t="s">
        <v>28</v>
      </c>
      <c r="K765">
        <v>22</v>
      </c>
    </row>
    <row r="766" spans="1:11" x14ac:dyDescent="0.3">
      <c r="A766" t="s">
        <v>31</v>
      </c>
      <c r="B766">
        <v>208</v>
      </c>
      <c r="C766" t="s">
        <v>29</v>
      </c>
      <c r="D766">
        <v>282</v>
      </c>
      <c r="E766" t="s">
        <v>13</v>
      </c>
      <c r="F766" t="s">
        <v>14</v>
      </c>
      <c r="G766" t="s">
        <v>15</v>
      </c>
      <c r="H766" t="s">
        <v>30</v>
      </c>
      <c r="I766" t="s">
        <v>17</v>
      </c>
      <c r="J766" t="s">
        <v>28</v>
      </c>
      <c r="K766">
        <v>22</v>
      </c>
    </row>
    <row r="767" spans="1:11" x14ac:dyDescent="0.3">
      <c r="A767" t="s">
        <v>24</v>
      </c>
      <c r="B767">
        <v>250</v>
      </c>
      <c r="C767" t="s">
        <v>19</v>
      </c>
      <c r="D767">
        <v>350</v>
      </c>
      <c r="E767" t="s">
        <v>20</v>
      </c>
      <c r="F767" t="s">
        <v>14</v>
      </c>
      <c r="G767" t="s">
        <v>25</v>
      </c>
      <c r="H767" t="s">
        <v>26</v>
      </c>
      <c r="I767" t="s">
        <v>27</v>
      </c>
      <c r="J767" t="s">
        <v>28</v>
      </c>
      <c r="K767">
        <v>20</v>
      </c>
    </row>
    <row r="768" spans="1:11" x14ac:dyDescent="0.3">
      <c r="A768" t="s">
        <v>34</v>
      </c>
      <c r="B768">
        <v>300</v>
      </c>
      <c r="C768" t="s">
        <v>29</v>
      </c>
      <c r="D768">
        <v>400</v>
      </c>
      <c r="E768" t="s">
        <v>20</v>
      </c>
      <c r="F768" t="s">
        <v>14</v>
      </c>
      <c r="G768" t="s">
        <v>25</v>
      </c>
      <c r="H768" t="s">
        <v>26</v>
      </c>
      <c r="I768" t="s">
        <v>17</v>
      </c>
      <c r="J768" t="s">
        <v>28</v>
      </c>
      <c r="K768">
        <v>15</v>
      </c>
    </row>
    <row r="769" spans="1:11" x14ac:dyDescent="0.3">
      <c r="A769" t="s">
        <v>31</v>
      </c>
      <c r="B769">
        <v>250</v>
      </c>
      <c r="C769" t="s">
        <v>12</v>
      </c>
      <c r="D769">
        <v>350</v>
      </c>
      <c r="E769" t="s">
        <v>13</v>
      </c>
      <c r="F769" t="s">
        <v>14</v>
      </c>
      <c r="G769" t="s">
        <v>21</v>
      </c>
      <c r="H769" t="s">
        <v>30</v>
      </c>
      <c r="I769" t="s">
        <v>22</v>
      </c>
      <c r="J769" t="s">
        <v>28</v>
      </c>
      <c r="K769">
        <v>20</v>
      </c>
    </row>
    <row r="770" spans="1:11" x14ac:dyDescent="0.3">
      <c r="A770" t="s">
        <v>34</v>
      </c>
      <c r="B770">
        <v>290</v>
      </c>
      <c r="C770" t="s">
        <v>19</v>
      </c>
      <c r="D770">
        <v>374</v>
      </c>
      <c r="E770" t="s">
        <v>20</v>
      </c>
      <c r="F770" t="s">
        <v>14</v>
      </c>
      <c r="G770" t="s">
        <v>15</v>
      </c>
      <c r="H770" t="s">
        <v>26</v>
      </c>
      <c r="I770" t="s">
        <v>27</v>
      </c>
      <c r="J770" t="s">
        <v>18</v>
      </c>
      <c r="K770">
        <v>27</v>
      </c>
    </row>
    <row r="771" spans="1:11" x14ac:dyDescent="0.3">
      <c r="A771" t="s">
        <v>31</v>
      </c>
      <c r="B771">
        <v>342</v>
      </c>
      <c r="C771" t="s">
        <v>12</v>
      </c>
      <c r="D771">
        <v>405</v>
      </c>
      <c r="E771" t="s">
        <v>13</v>
      </c>
      <c r="F771" t="s">
        <v>32</v>
      </c>
      <c r="G771" t="s">
        <v>15</v>
      </c>
      <c r="H771" t="s">
        <v>26</v>
      </c>
      <c r="I771" t="s">
        <v>17</v>
      </c>
      <c r="J771" t="s">
        <v>28</v>
      </c>
      <c r="K771">
        <v>29</v>
      </c>
    </row>
    <row r="772" spans="1:11" x14ac:dyDescent="0.3">
      <c r="A772" t="s">
        <v>35</v>
      </c>
      <c r="B772">
        <v>280</v>
      </c>
      <c r="C772" t="s">
        <v>29</v>
      </c>
      <c r="D772">
        <v>480</v>
      </c>
      <c r="E772" t="s">
        <v>20</v>
      </c>
      <c r="F772" t="s">
        <v>14</v>
      </c>
      <c r="G772" t="s">
        <v>21</v>
      </c>
      <c r="H772" t="s">
        <v>30</v>
      </c>
      <c r="I772" t="s">
        <v>17</v>
      </c>
      <c r="J772" t="s">
        <v>18</v>
      </c>
      <c r="K772">
        <v>15</v>
      </c>
    </row>
    <row r="773" spans="1:11" x14ac:dyDescent="0.3">
      <c r="A773" t="s">
        <v>24</v>
      </c>
      <c r="B773">
        <v>434</v>
      </c>
      <c r="C773" t="s">
        <v>29</v>
      </c>
      <c r="D773">
        <v>495</v>
      </c>
      <c r="E773" t="s">
        <v>13</v>
      </c>
      <c r="F773" t="s">
        <v>32</v>
      </c>
      <c r="G773" t="s">
        <v>15</v>
      </c>
      <c r="H773" t="s">
        <v>30</v>
      </c>
      <c r="I773" t="s">
        <v>17</v>
      </c>
      <c r="J773" t="s">
        <v>18</v>
      </c>
      <c r="K773">
        <v>36</v>
      </c>
    </row>
    <row r="774" spans="1:11" x14ac:dyDescent="0.3">
      <c r="A774" t="s">
        <v>11</v>
      </c>
      <c r="B774">
        <v>230</v>
      </c>
      <c r="C774" t="s">
        <v>33</v>
      </c>
      <c r="D774">
        <v>500</v>
      </c>
      <c r="E774" t="s">
        <v>13</v>
      </c>
      <c r="F774" t="s">
        <v>14</v>
      </c>
      <c r="G774" t="s">
        <v>15</v>
      </c>
      <c r="H774" t="s">
        <v>30</v>
      </c>
      <c r="I774" t="s">
        <v>17</v>
      </c>
      <c r="J774" t="s">
        <v>18</v>
      </c>
      <c r="K774">
        <v>20</v>
      </c>
    </row>
    <row r="775" spans="1:11" x14ac:dyDescent="0.3">
      <c r="A775" t="s">
        <v>34</v>
      </c>
      <c r="B775">
        <v>491</v>
      </c>
      <c r="C775" t="s">
        <v>19</v>
      </c>
      <c r="D775">
        <v>497</v>
      </c>
      <c r="E775" t="s">
        <v>20</v>
      </c>
      <c r="F775" t="s">
        <v>14</v>
      </c>
      <c r="G775" t="s">
        <v>15</v>
      </c>
      <c r="H775" t="s">
        <v>26</v>
      </c>
      <c r="I775" t="s">
        <v>27</v>
      </c>
      <c r="J775" t="s">
        <v>23</v>
      </c>
      <c r="K775">
        <v>32</v>
      </c>
    </row>
    <row r="776" spans="1:11" x14ac:dyDescent="0.3">
      <c r="A776" t="s">
        <v>35</v>
      </c>
      <c r="B776">
        <v>250</v>
      </c>
      <c r="C776" t="s">
        <v>33</v>
      </c>
      <c r="D776">
        <v>500</v>
      </c>
      <c r="E776" t="s">
        <v>20</v>
      </c>
      <c r="F776" t="s">
        <v>14</v>
      </c>
      <c r="G776" t="s">
        <v>21</v>
      </c>
      <c r="H776" t="s">
        <v>16</v>
      </c>
      <c r="I776" t="s">
        <v>17</v>
      </c>
      <c r="J776" t="s">
        <v>23</v>
      </c>
      <c r="K776">
        <v>40</v>
      </c>
    </row>
    <row r="777" spans="1:11" x14ac:dyDescent="0.3">
      <c r="A777" t="s">
        <v>31</v>
      </c>
      <c r="B777">
        <v>320</v>
      </c>
      <c r="C777" t="s">
        <v>33</v>
      </c>
      <c r="D777">
        <v>480</v>
      </c>
      <c r="E777" t="s">
        <v>20</v>
      </c>
      <c r="F777" t="s">
        <v>14</v>
      </c>
      <c r="G777" t="s">
        <v>15</v>
      </c>
      <c r="H777" t="s">
        <v>16</v>
      </c>
      <c r="I777" t="s">
        <v>22</v>
      </c>
      <c r="J777" t="s">
        <v>23</v>
      </c>
      <c r="K777">
        <v>40</v>
      </c>
    </row>
    <row r="778" spans="1:11" x14ac:dyDescent="0.3">
      <c r="A778" t="s">
        <v>31</v>
      </c>
      <c r="B778">
        <v>400</v>
      </c>
      <c r="C778" t="s">
        <v>12</v>
      </c>
      <c r="D778">
        <v>500</v>
      </c>
      <c r="E778" t="s">
        <v>20</v>
      </c>
      <c r="F778" t="s">
        <v>32</v>
      </c>
      <c r="G778" t="s">
        <v>25</v>
      </c>
      <c r="H778" t="s">
        <v>30</v>
      </c>
      <c r="I778" t="s">
        <v>22</v>
      </c>
      <c r="J778" t="s">
        <v>23</v>
      </c>
      <c r="K778">
        <v>50</v>
      </c>
    </row>
    <row r="779" spans="1:11" x14ac:dyDescent="0.3">
      <c r="A779" t="s">
        <v>31</v>
      </c>
      <c r="B779">
        <v>230</v>
      </c>
      <c r="C779" t="s">
        <v>12</v>
      </c>
      <c r="D779">
        <v>500</v>
      </c>
      <c r="E779" t="s">
        <v>20</v>
      </c>
      <c r="F779" t="s">
        <v>14</v>
      </c>
      <c r="G779" t="s">
        <v>15</v>
      </c>
      <c r="H779" t="s">
        <v>30</v>
      </c>
      <c r="I779" t="s">
        <v>22</v>
      </c>
      <c r="J779" t="s">
        <v>18</v>
      </c>
      <c r="K779">
        <v>20</v>
      </c>
    </row>
    <row r="780" spans="1:11" x14ac:dyDescent="0.3">
      <c r="A780" t="s">
        <v>31</v>
      </c>
      <c r="B780">
        <v>208</v>
      </c>
      <c r="C780" t="s">
        <v>29</v>
      </c>
      <c r="D780">
        <v>282</v>
      </c>
      <c r="E780" t="s">
        <v>20</v>
      </c>
      <c r="F780" t="s">
        <v>14</v>
      </c>
      <c r="G780" t="s">
        <v>15</v>
      </c>
      <c r="H780" t="s">
        <v>30</v>
      </c>
      <c r="I780" t="s">
        <v>17</v>
      </c>
      <c r="J780" t="s">
        <v>28</v>
      </c>
      <c r="K780">
        <v>22</v>
      </c>
    </row>
    <row r="781" spans="1:11" x14ac:dyDescent="0.3">
      <c r="A781" t="s">
        <v>35</v>
      </c>
      <c r="B781">
        <v>220</v>
      </c>
      <c r="C781" t="s">
        <v>19</v>
      </c>
      <c r="D781">
        <v>300</v>
      </c>
      <c r="E781" t="s">
        <v>20</v>
      </c>
      <c r="F781" t="s">
        <v>14</v>
      </c>
      <c r="G781" t="s">
        <v>21</v>
      </c>
      <c r="H781" t="s">
        <v>26</v>
      </c>
      <c r="I781" t="s">
        <v>27</v>
      </c>
      <c r="J781" t="s">
        <v>28</v>
      </c>
      <c r="K781">
        <v>15</v>
      </c>
    </row>
    <row r="782" spans="1:11" x14ac:dyDescent="0.3">
      <c r="A782" t="s">
        <v>31</v>
      </c>
      <c r="B782">
        <v>300</v>
      </c>
      <c r="C782" t="s">
        <v>33</v>
      </c>
      <c r="D782">
        <v>400</v>
      </c>
      <c r="E782" t="s">
        <v>20</v>
      </c>
      <c r="F782" t="s">
        <v>14</v>
      </c>
      <c r="G782" t="s">
        <v>15</v>
      </c>
      <c r="H782" t="s">
        <v>16</v>
      </c>
      <c r="I782" t="s">
        <v>17</v>
      </c>
      <c r="J782" t="s">
        <v>28</v>
      </c>
      <c r="K782">
        <v>30</v>
      </c>
    </row>
    <row r="783" spans="1:11" x14ac:dyDescent="0.3">
      <c r="A783" t="s">
        <v>34</v>
      </c>
      <c r="B783">
        <v>453</v>
      </c>
      <c r="C783" t="s">
        <v>19</v>
      </c>
      <c r="D783">
        <v>484</v>
      </c>
      <c r="E783" t="s">
        <v>20</v>
      </c>
      <c r="F783" t="s">
        <v>14</v>
      </c>
      <c r="G783" t="s">
        <v>25</v>
      </c>
      <c r="H783" t="s">
        <v>30</v>
      </c>
      <c r="I783" t="s">
        <v>22</v>
      </c>
      <c r="J783" t="s">
        <v>23</v>
      </c>
      <c r="K783">
        <v>54</v>
      </c>
    </row>
    <row r="784" spans="1:11" x14ac:dyDescent="0.3">
      <c r="A784" t="s">
        <v>34</v>
      </c>
      <c r="B784">
        <v>300</v>
      </c>
      <c r="C784" t="s">
        <v>33</v>
      </c>
      <c r="D784">
        <v>400</v>
      </c>
      <c r="E784" t="s">
        <v>20</v>
      </c>
      <c r="F784" t="s">
        <v>14</v>
      </c>
      <c r="G784" t="s">
        <v>15</v>
      </c>
      <c r="H784" t="s">
        <v>16</v>
      </c>
      <c r="I784" t="s">
        <v>27</v>
      </c>
      <c r="J784" t="s">
        <v>23</v>
      </c>
      <c r="K784">
        <v>40</v>
      </c>
    </row>
    <row r="785" spans="1:11" x14ac:dyDescent="0.3">
      <c r="A785" t="s">
        <v>35</v>
      </c>
      <c r="B785">
        <v>220</v>
      </c>
      <c r="C785" t="s">
        <v>12</v>
      </c>
      <c r="D785">
        <v>300</v>
      </c>
      <c r="E785" t="s">
        <v>20</v>
      </c>
      <c r="F785" t="s">
        <v>14</v>
      </c>
      <c r="G785" t="s">
        <v>15</v>
      </c>
      <c r="H785" t="s">
        <v>26</v>
      </c>
      <c r="I785" t="s">
        <v>17</v>
      </c>
      <c r="J785" t="s">
        <v>18</v>
      </c>
      <c r="K785">
        <v>15</v>
      </c>
    </row>
    <row r="786" spans="1:11" x14ac:dyDescent="0.3">
      <c r="A786" t="s">
        <v>31</v>
      </c>
      <c r="B786">
        <v>450</v>
      </c>
      <c r="C786" t="s">
        <v>33</v>
      </c>
      <c r="D786">
        <v>500</v>
      </c>
      <c r="E786" t="s">
        <v>20</v>
      </c>
      <c r="F786" t="s">
        <v>14</v>
      </c>
      <c r="G786" t="s">
        <v>15</v>
      </c>
      <c r="H786" t="s">
        <v>26</v>
      </c>
      <c r="I786" t="s">
        <v>17</v>
      </c>
      <c r="J786" t="s">
        <v>23</v>
      </c>
      <c r="K786">
        <v>30</v>
      </c>
    </row>
    <row r="787" spans="1:11" x14ac:dyDescent="0.3">
      <c r="A787" t="s">
        <v>11</v>
      </c>
      <c r="B787">
        <v>400</v>
      </c>
      <c r="C787" t="s">
        <v>33</v>
      </c>
      <c r="D787">
        <v>500</v>
      </c>
      <c r="E787" t="s">
        <v>20</v>
      </c>
      <c r="F787" t="s">
        <v>14</v>
      </c>
      <c r="G787" t="s">
        <v>21</v>
      </c>
      <c r="H787" t="s">
        <v>30</v>
      </c>
      <c r="I787" t="s">
        <v>22</v>
      </c>
      <c r="J787" t="s">
        <v>23</v>
      </c>
      <c r="K787">
        <v>50</v>
      </c>
    </row>
    <row r="788" spans="1:11" x14ac:dyDescent="0.3">
      <c r="A788" t="s">
        <v>35</v>
      </c>
      <c r="B788">
        <v>220</v>
      </c>
      <c r="C788" t="s">
        <v>12</v>
      </c>
      <c r="D788">
        <v>300</v>
      </c>
      <c r="E788" t="s">
        <v>20</v>
      </c>
      <c r="F788" t="s">
        <v>14</v>
      </c>
      <c r="G788" t="s">
        <v>15</v>
      </c>
      <c r="H788" t="s">
        <v>26</v>
      </c>
      <c r="I788" t="s">
        <v>27</v>
      </c>
      <c r="J788" t="s">
        <v>18</v>
      </c>
      <c r="K788">
        <v>15</v>
      </c>
    </row>
    <row r="789" spans="1:11" x14ac:dyDescent="0.3">
      <c r="A789" t="s">
        <v>34</v>
      </c>
      <c r="B789">
        <v>208</v>
      </c>
      <c r="C789" t="s">
        <v>12</v>
      </c>
      <c r="D789">
        <v>282</v>
      </c>
      <c r="E789" t="s">
        <v>20</v>
      </c>
      <c r="F789" t="s">
        <v>14</v>
      </c>
      <c r="G789" t="s">
        <v>21</v>
      </c>
      <c r="H789" t="s">
        <v>30</v>
      </c>
      <c r="I789" t="s">
        <v>17</v>
      </c>
      <c r="J789" t="s">
        <v>28</v>
      </c>
      <c r="K789">
        <v>22</v>
      </c>
    </row>
    <row r="790" spans="1:11" x14ac:dyDescent="0.3">
      <c r="A790" t="s">
        <v>11</v>
      </c>
      <c r="B790">
        <v>280</v>
      </c>
      <c r="C790" t="s">
        <v>33</v>
      </c>
      <c r="D790">
        <v>350</v>
      </c>
      <c r="E790" t="s">
        <v>13</v>
      </c>
      <c r="F790" t="s">
        <v>32</v>
      </c>
      <c r="G790" t="s">
        <v>15</v>
      </c>
      <c r="H790" t="s">
        <v>26</v>
      </c>
      <c r="I790" t="s">
        <v>27</v>
      </c>
      <c r="J790" t="s">
        <v>28</v>
      </c>
      <c r="K790">
        <v>20</v>
      </c>
    </row>
    <row r="791" spans="1:11" x14ac:dyDescent="0.3">
      <c r="A791" t="s">
        <v>35</v>
      </c>
      <c r="B791">
        <v>350</v>
      </c>
      <c r="C791" t="s">
        <v>29</v>
      </c>
      <c r="D791">
        <v>450</v>
      </c>
      <c r="E791" t="s">
        <v>20</v>
      </c>
      <c r="F791" t="s">
        <v>14</v>
      </c>
      <c r="G791" t="s">
        <v>15</v>
      </c>
      <c r="H791" t="s">
        <v>30</v>
      </c>
      <c r="I791" t="s">
        <v>17</v>
      </c>
      <c r="J791" t="s">
        <v>23</v>
      </c>
      <c r="K791">
        <v>35</v>
      </c>
    </row>
    <row r="792" spans="1:11" x14ac:dyDescent="0.3">
      <c r="A792" t="s">
        <v>31</v>
      </c>
      <c r="B792">
        <v>280</v>
      </c>
      <c r="C792" t="s">
        <v>33</v>
      </c>
      <c r="D792">
        <v>350</v>
      </c>
      <c r="E792" t="s">
        <v>20</v>
      </c>
      <c r="F792" t="s">
        <v>14</v>
      </c>
      <c r="G792" t="s">
        <v>15</v>
      </c>
      <c r="H792" t="s">
        <v>26</v>
      </c>
      <c r="I792" t="s">
        <v>27</v>
      </c>
      <c r="J792" t="s">
        <v>28</v>
      </c>
      <c r="K792">
        <v>20</v>
      </c>
    </row>
    <row r="793" spans="1:11" x14ac:dyDescent="0.3">
      <c r="A793" t="s">
        <v>34</v>
      </c>
      <c r="B793">
        <v>350</v>
      </c>
      <c r="C793" t="s">
        <v>33</v>
      </c>
      <c r="D793">
        <v>450</v>
      </c>
      <c r="E793" t="s">
        <v>20</v>
      </c>
      <c r="F793" t="s">
        <v>14</v>
      </c>
      <c r="G793" t="s">
        <v>25</v>
      </c>
      <c r="H793" t="s">
        <v>30</v>
      </c>
      <c r="I793" t="s">
        <v>22</v>
      </c>
      <c r="J793" t="s">
        <v>23</v>
      </c>
      <c r="K793">
        <v>45</v>
      </c>
    </row>
    <row r="794" spans="1:11" x14ac:dyDescent="0.3">
      <c r="A794" t="s">
        <v>34</v>
      </c>
      <c r="B794">
        <v>400</v>
      </c>
      <c r="C794" t="s">
        <v>33</v>
      </c>
      <c r="D794">
        <v>500</v>
      </c>
      <c r="E794" t="s">
        <v>20</v>
      </c>
      <c r="F794" t="s">
        <v>14</v>
      </c>
      <c r="G794" t="s">
        <v>25</v>
      </c>
      <c r="H794" t="s">
        <v>30</v>
      </c>
      <c r="I794" t="s">
        <v>22</v>
      </c>
      <c r="J794" t="s">
        <v>23</v>
      </c>
      <c r="K794">
        <v>50</v>
      </c>
    </row>
    <row r="795" spans="1:11" x14ac:dyDescent="0.3">
      <c r="A795" t="s">
        <v>34</v>
      </c>
      <c r="B795">
        <v>300</v>
      </c>
      <c r="C795" t="s">
        <v>33</v>
      </c>
      <c r="D795">
        <v>400</v>
      </c>
      <c r="E795" t="s">
        <v>20</v>
      </c>
      <c r="F795" t="s">
        <v>14</v>
      </c>
      <c r="G795" t="s">
        <v>25</v>
      </c>
      <c r="H795" t="s">
        <v>30</v>
      </c>
      <c r="I795" t="s">
        <v>22</v>
      </c>
      <c r="J795" t="s">
        <v>23</v>
      </c>
      <c r="K795">
        <v>40</v>
      </c>
    </row>
    <row r="796" spans="1:11" x14ac:dyDescent="0.3">
      <c r="A796" t="s">
        <v>34</v>
      </c>
      <c r="B796">
        <v>230</v>
      </c>
      <c r="C796" t="s">
        <v>33</v>
      </c>
      <c r="D796">
        <v>500</v>
      </c>
      <c r="E796" t="s">
        <v>20</v>
      </c>
      <c r="F796" t="s">
        <v>14</v>
      </c>
      <c r="G796" t="s">
        <v>25</v>
      </c>
      <c r="H796" t="s">
        <v>30</v>
      </c>
      <c r="I796" t="s">
        <v>17</v>
      </c>
      <c r="J796" t="s">
        <v>28</v>
      </c>
      <c r="K796">
        <v>30</v>
      </c>
    </row>
    <row r="797" spans="1:11" x14ac:dyDescent="0.3">
      <c r="A797" t="s">
        <v>35</v>
      </c>
      <c r="B797">
        <v>400</v>
      </c>
      <c r="C797" t="s">
        <v>12</v>
      </c>
      <c r="D797">
        <v>500</v>
      </c>
      <c r="E797" t="s">
        <v>20</v>
      </c>
      <c r="F797" t="s">
        <v>14</v>
      </c>
      <c r="G797" t="s">
        <v>15</v>
      </c>
      <c r="H797" t="s">
        <v>30</v>
      </c>
      <c r="I797" t="s">
        <v>22</v>
      </c>
      <c r="J797" t="s">
        <v>23</v>
      </c>
      <c r="K797">
        <v>50</v>
      </c>
    </row>
    <row r="798" spans="1:11" x14ac:dyDescent="0.3">
      <c r="A798" t="s">
        <v>35</v>
      </c>
      <c r="B798">
        <v>300</v>
      </c>
      <c r="C798" t="s">
        <v>33</v>
      </c>
      <c r="D798">
        <v>400</v>
      </c>
      <c r="E798" t="s">
        <v>20</v>
      </c>
      <c r="F798" t="s">
        <v>14</v>
      </c>
      <c r="G798" t="s">
        <v>21</v>
      </c>
      <c r="H798" t="s">
        <v>26</v>
      </c>
      <c r="I798" t="s">
        <v>22</v>
      </c>
      <c r="J798" t="s">
        <v>28</v>
      </c>
      <c r="K798">
        <v>15</v>
      </c>
    </row>
    <row r="799" spans="1:11" x14ac:dyDescent="0.3">
      <c r="A799" t="s">
        <v>34</v>
      </c>
      <c r="B799">
        <v>350</v>
      </c>
      <c r="C799" t="s">
        <v>33</v>
      </c>
      <c r="D799">
        <v>450</v>
      </c>
      <c r="E799" t="s">
        <v>20</v>
      </c>
      <c r="F799" t="s">
        <v>14</v>
      </c>
      <c r="G799" t="s">
        <v>21</v>
      </c>
      <c r="H799" t="s">
        <v>30</v>
      </c>
      <c r="I799" t="s">
        <v>22</v>
      </c>
      <c r="J799" t="s">
        <v>28</v>
      </c>
      <c r="K799">
        <v>25</v>
      </c>
    </row>
    <row r="800" spans="1:11" x14ac:dyDescent="0.3">
      <c r="A800" t="s">
        <v>35</v>
      </c>
      <c r="B800">
        <v>261</v>
      </c>
      <c r="C800" t="s">
        <v>19</v>
      </c>
      <c r="D800">
        <v>350</v>
      </c>
      <c r="E800" t="s">
        <v>20</v>
      </c>
      <c r="F800" t="s">
        <v>14</v>
      </c>
      <c r="G800" t="s">
        <v>15</v>
      </c>
      <c r="H800" t="s">
        <v>30</v>
      </c>
      <c r="I800" t="s">
        <v>22</v>
      </c>
      <c r="J800" t="s">
        <v>28</v>
      </c>
      <c r="K800">
        <v>23</v>
      </c>
    </row>
    <row r="801" spans="1:11" x14ac:dyDescent="0.3">
      <c r="A801" t="s">
        <v>35</v>
      </c>
      <c r="B801">
        <v>438</v>
      </c>
      <c r="C801" t="s">
        <v>33</v>
      </c>
      <c r="D801">
        <v>493</v>
      </c>
      <c r="E801" t="s">
        <v>20</v>
      </c>
      <c r="F801" t="s">
        <v>14</v>
      </c>
      <c r="G801" t="s">
        <v>15</v>
      </c>
      <c r="H801" t="s">
        <v>30</v>
      </c>
      <c r="I801" t="s">
        <v>22</v>
      </c>
      <c r="J801" t="s">
        <v>28</v>
      </c>
      <c r="K801">
        <v>35</v>
      </c>
    </row>
    <row r="802" spans="1:11" x14ac:dyDescent="0.3">
      <c r="A802" t="s">
        <v>11</v>
      </c>
      <c r="B802">
        <v>491</v>
      </c>
      <c r="C802" t="s">
        <v>19</v>
      </c>
      <c r="D802">
        <v>497</v>
      </c>
      <c r="E802" t="s">
        <v>13</v>
      </c>
      <c r="F802" t="s">
        <v>14</v>
      </c>
      <c r="G802" t="s">
        <v>25</v>
      </c>
      <c r="H802" t="s">
        <v>26</v>
      </c>
      <c r="I802" t="s">
        <v>17</v>
      </c>
      <c r="J802" t="s">
        <v>23</v>
      </c>
      <c r="K802">
        <v>32</v>
      </c>
    </row>
    <row r="803" spans="1:11" x14ac:dyDescent="0.3">
      <c r="A803" t="s">
        <v>11</v>
      </c>
      <c r="B803">
        <v>300</v>
      </c>
      <c r="C803" t="s">
        <v>19</v>
      </c>
      <c r="D803">
        <v>400</v>
      </c>
      <c r="E803" t="s">
        <v>13</v>
      </c>
      <c r="F803" t="s">
        <v>14</v>
      </c>
      <c r="G803" t="s">
        <v>21</v>
      </c>
      <c r="H803" t="s">
        <v>26</v>
      </c>
      <c r="I803" t="s">
        <v>22</v>
      </c>
      <c r="J803" t="s">
        <v>18</v>
      </c>
      <c r="K803">
        <v>15</v>
      </c>
    </row>
    <row r="804" spans="1:11" x14ac:dyDescent="0.3">
      <c r="A804" t="s">
        <v>11</v>
      </c>
      <c r="B804">
        <v>300</v>
      </c>
      <c r="C804" t="s">
        <v>29</v>
      </c>
      <c r="D804">
        <v>400</v>
      </c>
      <c r="E804" t="s">
        <v>13</v>
      </c>
      <c r="F804" t="s">
        <v>14</v>
      </c>
      <c r="G804" t="s">
        <v>21</v>
      </c>
      <c r="H804" t="s">
        <v>30</v>
      </c>
      <c r="I804" t="s">
        <v>17</v>
      </c>
      <c r="J804" t="s">
        <v>23</v>
      </c>
      <c r="K804">
        <v>40</v>
      </c>
    </row>
    <row r="805" spans="1:11" x14ac:dyDescent="0.3">
      <c r="A805" t="s">
        <v>11</v>
      </c>
      <c r="B805">
        <v>350</v>
      </c>
      <c r="C805" t="s">
        <v>29</v>
      </c>
      <c r="D805">
        <v>450</v>
      </c>
      <c r="E805" t="s">
        <v>13</v>
      </c>
      <c r="F805" t="s">
        <v>14</v>
      </c>
      <c r="G805" t="s">
        <v>25</v>
      </c>
      <c r="H805" t="s">
        <v>30</v>
      </c>
      <c r="I805" t="s">
        <v>17</v>
      </c>
      <c r="J805" t="s">
        <v>23</v>
      </c>
      <c r="K805">
        <v>35</v>
      </c>
    </row>
    <row r="806" spans="1:11" x14ac:dyDescent="0.3">
      <c r="A806" t="s">
        <v>11</v>
      </c>
      <c r="B806">
        <v>292</v>
      </c>
      <c r="C806" t="s">
        <v>12</v>
      </c>
      <c r="D806">
        <v>470</v>
      </c>
      <c r="E806" t="s">
        <v>13</v>
      </c>
      <c r="F806" t="s">
        <v>14</v>
      </c>
      <c r="G806" t="s">
        <v>25</v>
      </c>
      <c r="H806" t="s">
        <v>30</v>
      </c>
      <c r="I806" t="s">
        <v>17</v>
      </c>
      <c r="J806" t="s">
        <v>23</v>
      </c>
      <c r="K806">
        <v>50</v>
      </c>
    </row>
    <row r="807" spans="1:11" x14ac:dyDescent="0.3">
      <c r="A807" t="s">
        <v>11</v>
      </c>
      <c r="B807">
        <v>300</v>
      </c>
      <c r="C807" t="s">
        <v>29</v>
      </c>
      <c r="D807">
        <v>400</v>
      </c>
      <c r="E807" t="s">
        <v>13</v>
      </c>
      <c r="F807" t="s">
        <v>14</v>
      </c>
      <c r="G807" t="s">
        <v>21</v>
      </c>
      <c r="H807" t="s">
        <v>26</v>
      </c>
      <c r="I807" t="s">
        <v>22</v>
      </c>
      <c r="J807" t="s">
        <v>28</v>
      </c>
      <c r="K807">
        <v>25</v>
      </c>
    </row>
    <row r="808" spans="1:11" x14ac:dyDescent="0.3">
      <c r="A808" t="s">
        <v>34</v>
      </c>
      <c r="B808">
        <v>430</v>
      </c>
      <c r="C808" t="s">
        <v>12</v>
      </c>
      <c r="D808">
        <v>477</v>
      </c>
      <c r="E808" t="s">
        <v>20</v>
      </c>
      <c r="F808" t="s">
        <v>14</v>
      </c>
      <c r="G808" t="s">
        <v>25</v>
      </c>
      <c r="H808" t="s">
        <v>16</v>
      </c>
      <c r="I808" t="s">
        <v>17</v>
      </c>
      <c r="J808" t="s">
        <v>18</v>
      </c>
      <c r="K808">
        <v>29</v>
      </c>
    </row>
    <row r="809" spans="1:11" x14ac:dyDescent="0.3">
      <c r="A809" t="s">
        <v>31</v>
      </c>
      <c r="B809">
        <v>220</v>
      </c>
      <c r="C809" t="s">
        <v>12</v>
      </c>
      <c r="D809">
        <v>300</v>
      </c>
      <c r="E809" t="s">
        <v>20</v>
      </c>
      <c r="F809" t="s">
        <v>14</v>
      </c>
      <c r="G809" t="s">
        <v>25</v>
      </c>
      <c r="H809" t="s">
        <v>26</v>
      </c>
      <c r="I809" t="s">
        <v>17</v>
      </c>
      <c r="J809" t="s">
        <v>18</v>
      </c>
      <c r="K809">
        <v>15</v>
      </c>
    </row>
    <row r="810" spans="1:11" x14ac:dyDescent="0.3">
      <c r="A810" t="s">
        <v>11</v>
      </c>
      <c r="B810">
        <v>320</v>
      </c>
      <c r="C810" t="s">
        <v>29</v>
      </c>
      <c r="D810">
        <v>400</v>
      </c>
      <c r="E810" t="s">
        <v>13</v>
      </c>
      <c r="F810" t="s">
        <v>14</v>
      </c>
      <c r="G810" t="s">
        <v>21</v>
      </c>
      <c r="H810" t="s">
        <v>30</v>
      </c>
      <c r="I810" t="s">
        <v>22</v>
      </c>
      <c r="J810" t="s">
        <v>23</v>
      </c>
      <c r="K810">
        <v>35</v>
      </c>
    </row>
    <row r="811" spans="1:11" x14ac:dyDescent="0.3">
      <c r="A811" t="s">
        <v>31</v>
      </c>
      <c r="B811">
        <v>300</v>
      </c>
      <c r="C811" t="s">
        <v>12</v>
      </c>
      <c r="D811">
        <v>400</v>
      </c>
      <c r="E811" t="s">
        <v>13</v>
      </c>
      <c r="F811" t="s">
        <v>14</v>
      </c>
      <c r="G811" t="s">
        <v>21</v>
      </c>
      <c r="H811" t="s">
        <v>26</v>
      </c>
      <c r="I811" t="s">
        <v>27</v>
      </c>
      <c r="J811" t="s">
        <v>28</v>
      </c>
      <c r="K811">
        <v>15</v>
      </c>
    </row>
    <row r="812" spans="1:11" x14ac:dyDescent="0.3">
      <c r="A812" t="s">
        <v>11</v>
      </c>
      <c r="B812">
        <v>350</v>
      </c>
      <c r="C812" t="s">
        <v>29</v>
      </c>
      <c r="D812">
        <v>450</v>
      </c>
      <c r="E812" t="s">
        <v>13</v>
      </c>
      <c r="F812" t="s">
        <v>14</v>
      </c>
      <c r="G812" t="s">
        <v>15</v>
      </c>
      <c r="H812" t="s">
        <v>30</v>
      </c>
      <c r="I812" t="s">
        <v>17</v>
      </c>
      <c r="J812" t="s">
        <v>23</v>
      </c>
      <c r="K812">
        <v>35</v>
      </c>
    </row>
    <row r="813" spans="1:11" x14ac:dyDescent="0.3">
      <c r="A813" t="s">
        <v>11</v>
      </c>
      <c r="B813">
        <v>320</v>
      </c>
      <c r="C813" t="s">
        <v>12</v>
      </c>
      <c r="D813">
        <v>400</v>
      </c>
      <c r="E813" t="s">
        <v>13</v>
      </c>
      <c r="F813" t="s">
        <v>14</v>
      </c>
      <c r="G813" t="s">
        <v>21</v>
      </c>
      <c r="H813" t="s">
        <v>26</v>
      </c>
      <c r="I813" t="s">
        <v>22</v>
      </c>
      <c r="J813" t="s">
        <v>28</v>
      </c>
      <c r="K813">
        <v>25</v>
      </c>
    </row>
    <row r="814" spans="1:11" x14ac:dyDescent="0.3">
      <c r="A814" t="s">
        <v>31</v>
      </c>
      <c r="B814">
        <v>400</v>
      </c>
      <c r="C814" t="s">
        <v>19</v>
      </c>
      <c r="D814">
        <v>500</v>
      </c>
      <c r="E814" t="s">
        <v>13</v>
      </c>
      <c r="F814" t="s">
        <v>14</v>
      </c>
      <c r="G814" t="s">
        <v>25</v>
      </c>
      <c r="H814" t="s">
        <v>30</v>
      </c>
      <c r="I814" t="s">
        <v>22</v>
      </c>
      <c r="J814" t="s">
        <v>23</v>
      </c>
      <c r="K814">
        <v>50</v>
      </c>
    </row>
    <row r="815" spans="1:11" x14ac:dyDescent="0.3">
      <c r="A815" t="s">
        <v>34</v>
      </c>
      <c r="B815">
        <v>250</v>
      </c>
      <c r="C815" t="s">
        <v>33</v>
      </c>
      <c r="D815">
        <v>350</v>
      </c>
      <c r="E815" t="s">
        <v>20</v>
      </c>
      <c r="F815" t="s">
        <v>14</v>
      </c>
      <c r="G815" t="s">
        <v>15</v>
      </c>
      <c r="H815" t="s">
        <v>30</v>
      </c>
      <c r="I815" t="s">
        <v>17</v>
      </c>
      <c r="J815" t="s">
        <v>28</v>
      </c>
      <c r="K815">
        <v>25</v>
      </c>
    </row>
    <row r="816" spans="1:11" x14ac:dyDescent="0.3">
      <c r="A816" t="s">
        <v>35</v>
      </c>
      <c r="B816">
        <v>261</v>
      </c>
      <c r="C816" t="s">
        <v>33</v>
      </c>
      <c r="D816">
        <v>350</v>
      </c>
      <c r="E816" t="s">
        <v>20</v>
      </c>
      <c r="F816" t="s">
        <v>14</v>
      </c>
      <c r="G816" t="s">
        <v>15</v>
      </c>
      <c r="H816" t="s">
        <v>30</v>
      </c>
      <c r="I816" t="s">
        <v>22</v>
      </c>
      <c r="J816" t="s">
        <v>28</v>
      </c>
      <c r="K816">
        <v>23</v>
      </c>
    </row>
    <row r="817" spans="1:11" x14ac:dyDescent="0.3">
      <c r="A817" t="s">
        <v>31</v>
      </c>
      <c r="B817">
        <v>220</v>
      </c>
      <c r="C817" t="s">
        <v>12</v>
      </c>
      <c r="D817">
        <v>300</v>
      </c>
      <c r="E817" t="s">
        <v>13</v>
      </c>
      <c r="F817" t="s">
        <v>14</v>
      </c>
      <c r="G817" t="s">
        <v>21</v>
      </c>
      <c r="H817" t="s">
        <v>26</v>
      </c>
      <c r="I817" t="s">
        <v>27</v>
      </c>
      <c r="J817" t="s">
        <v>18</v>
      </c>
      <c r="K817">
        <v>15</v>
      </c>
    </row>
    <row r="818" spans="1:11" x14ac:dyDescent="0.3">
      <c r="A818" t="s">
        <v>11</v>
      </c>
      <c r="B818">
        <v>400</v>
      </c>
      <c r="C818" t="s">
        <v>29</v>
      </c>
      <c r="D818">
        <v>500</v>
      </c>
      <c r="E818" t="s">
        <v>13</v>
      </c>
      <c r="F818" t="s">
        <v>14</v>
      </c>
      <c r="G818" t="s">
        <v>21</v>
      </c>
      <c r="H818" t="s">
        <v>30</v>
      </c>
      <c r="I818" t="s">
        <v>27</v>
      </c>
      <c r="J818" t="s">
        <v>23</v>
      </c>
      <c r="K818">
        <v>45</v>
      </c>
    </row>
    <row r="819" spans="1:11" x14ac:dyDescent="0.3">
      <c r="A819" t="s">
        <v>11</v>
      </c>
      <c r="B819">
        <v>280</v>
      </c>
      <c r="C819" t="s">
        <v>12</v>
      </c>
      <c r="D819">
        <v>350</v>
      </c>
      <c r="E819" t="s">
        <v>20</v>
      </c>
      <c r="F819" t="s">
        <v>14</v>
      </c>
      <c r="G819" t="s">
        <v>21</v>
      </c>
      <c r="H819" t="s">
        <v>26</v>
      </c>
      <c r="I819" t="s">
        <v>17</v>
      </c>
      <c r="J819" t="s">
        <v>18</v>
      </c>
      <c r="K819">
        <v>15</v>
      </c>
    </row>
    <row r="820" spans="1:11" x14ac:dyDescent="0.3">
      <c r="A820" t="s">
        <v>24</v>
      </c>
      <c r="B820">
        <v>320</v>
      </c>
      <c r="C820" t="s">
        <v>29</v>
      </c>
      <c r="D820">
        <v>400</v>
      </c>
      <c r="E820" t="s">
        <v>20</v>
      </c>
      <c r="F820" t="s">
        <v>14</v>
      </c>
      <c r="G820" t="s">
        <v>25</v>
      </c>
      <c r="H820" t="s">
        <v>16</v>
      </c>
      <c r="I820" t="s">
        <v>27</v>
      </c>
      <c r="J820" t="s">
        <v>23</v>
      </c>
      <c r="K820">
        <v>35</v>
      </c>
    </row>
    <row r="821" spans="1:11" x14ac:dyDescent="0.3">
      <c r="A821" t="s">
        <v>31</v>
      </c>
      <c r="B821">
        <v>320</v>
      </c>
      <c r="C821" t="s">
        <v>29</v>
      </c>
      <c r="D821">
        <v>400</v>
      </c>
      <c r="E821" t="s">
        <v>13</v>
      </c>
      <c r="F821" t="s">
        <v>14</v>
      </c>
      <c r="G821" t="s">
        <v>25</v>
      </c>
      <c r="H821" t="s">
        <v>30</v>
      </c>
      <c r="I821" t="s">
        <v>17</v>
      </c>
      <c r="J821" t="s">
        <v>23</v>
      </c>
      <c r="K821">
        <v>35</v>
      </c>
    </row>
    <row r="822" spans="1:11" x14ac:dyDescent="0.3">
      <c r="A822" t="s">
        <v>11</v>
      </c>
      <c r="B822">
        <v>250</v>
      </c>
      <c r="C822" t="s">
        <v>12</v>
      </c>
      <c r="D822">
        <v>350</v>
      </c>
      <c r="E822" t="s">
        <v>13</v>
      </c>
      <c r="F822" t="s">
        <v>14</v>
      </c>
      <c r="G822" t="s">
        <v>21</v>
      </c>
      <c r="H822" t="s">
        <v>26</v>
      </c>
      <c r="I822" t="s">
        <v>27</v>
      </c>
      <c r="J822" t="s">
        <v>28</v>
      </c>
      <c r="K822">
        <v>20</v>
      </c>
    </row>
    <row r="823" spans="1:11" x14ac:dyDescent="0.3">
      <c r="A823" t="s">
        <v>24</v>
      </c>
      <c r="B823">
        <v>280</v>
      </c>
      <c r="C823" t="s">
        <v>19</v>
      </c>
      <c r="D823">
        <v>350</v>
      </c>
      <c r="E823" t="s">
        <v>13</v>
      </c>
      <c r="F823" t="s">
        <v>14</v>
      </c>
      <c r="G823" t="s">
        <v>21</v>
      </c>
      <c r="H823" t="s">
        <v>26</v>
      </c>
      <c r="I823" t="s">
        <v>27</v>
      </c>
      <c r="J823" t="s">
        <v>18</v>
      </c>
      <c r="K823">
        <v>20</v>
      </c>
    </row>
    <row r="824" spans="1:11" x14ac:dyDescent="0.3">
      <c r="A824" t="s">
        <v>11</v>
      </c>
      <c r="B824">
        <v>300</v>
      </c>
      <c r="C824" t="s">
        <v>19</v>
      </c>
      <c r="D824">
        <v>400</v>
      </c>
      <c r="E824" t="s">
        <v>13</v>
      </c>
      <c r="F824" t="s">
        <v>14</v>
      </c>
      <c r="G824" t="s">
        <v>21</v>
      </c>
      <c r="H824" t="s">
        <v>30</v>
      </c>
      <c r="I824" t="s">
        <v>22</v>
      </c>
      <c r="J824" t="s">
        <v>18</v>
      </c>
      <c r="K824">
        <v>15</v>
      </c>
    </row>
    <row r="825" spans="1:11" x14ac:dyDescent="0.3">
      <c r="A825" t="s">
        <v>11</v>
      </c>
      <c r="B825">
        <v>300</v>
      </c>
      <c r="C825" t="s">
        <v>12</v>
      </c>
      <c r="D825">
        <v>400</v>
      </c>
      <c r="E825" t="s">
        <v>13</v>
      </c>
      <c r="F825" t="s">
        <v>14</v>
      </c>
      <c r="G825" t="s">
        <v>25</v>
      </c>
      <c r="H825" t="s">
        <v>26</v>
      </c>
      <c r="I825" t="s">
        <v>22</v>
      </c>
      <c r="J825" t="s">
        <v>28</v>
      </c>
      <c r="K825">
        <v>15</v>
      </c>
    </row>
    <row r="826" spans="1:11" x14ac:dyDescent="0.3">
      <c r="A826" t="s">
        <v>11</v>
      </c>
      <c r="B826">
        <v>350</v>
      </c>
      <c r="C826" t="s">
        <v>12</v>
      </c>
      <c r="D826">
        <v>450</v>
      </c>
      <c r="E826" t="s">
        <v>13</v>
      </c>
      <c r="F826" t="s">
        <v>14</v>
      </c>
      <c r="G826" t="s">
        <v>21</v>
      </c>
      <c r="H826" t="s">
        <v>26</v>
      </c>
      <c r="I826" t="s">
        <v>22</v>
      </c>
      <c r="J826" t="s">
        <v>28</v>
      </c>
      <c r="K826">
        <v>20</v>
      </c>
    </row>
    <row r="827" spans="1:11" x14ac:dyDescent="0.3">
      <c r="A827" t="s">
        <v>11</v>
      </c>
      <c r="B827">
        <v>220</v>
      </c>
      <c r="C827" t="s">
        <v>12</v>
      </c>
      <c r="D827">
        <v>450</v>
      </c>
      <c r="E827" t="s">
        <v>13</v>
      </c>
      <c r="F827" t="s">
        <v>32</v>
      </c>
      <c r="G827" t="s">
        <v>21</v>
      </c>
      <c r="H827" t="s">
        <v>26</v>
      </c>
      <c r="I827" t="s">
        <v>17</v>
      </c>
      <c r="J827" t="s">
        <v>28</v>
      </c>
      <c r="K827">
        <v>30</v>
      </c>
    </row>
    <row r="828" spans="1:11" x14ac:dyDescent="0.3">
      <c r="A828" t="s">
        <v>24</v>
      </c>
      <c r="B828">
        <v>280</v>
      </c>
      <c r="C828" t="s">
        <v>12</v>
      </c>
      <c r="D828">
        <v>350</v>
      </c>
      <c r="E828" t="s">
        <v>13</v>
      </c>
      <c r="F828" t="s">
        <v>32</v>
      </c>
      <c r="G828" t="s">
        <v>25</v>
      </c>
      <c r="H828" t="s">
        <v>26</v>
      </c>
      <c r="I828" t="s">
        <v>27</v>
      </c>
      <c r="J828" t="s">
        <v>18</v>
      </c>
      <c r="K828">
        <v>20</v>
      </c>
    </row>
    <row r="829" spans="1:11" x14ac:dyDescent="0.3">
      <c r="A829" t="s">
        <v>11</v>
      </c>
      <c r="B829">
        <v>400</v>
      </c>
      <c r="C829" t="s">
        <v>12</v>
      </c>
      <c r="D829">
        <v>500</v>
      </c>
      <c r="E829" t="s">
        <v>20</v>
      </c>
      <c r="F829" t="s">
        <v>14</v>
      </c>
      <c r="G829" t="s">
        <v>21</v>
      </c>
      <c r="H829" t="s">
        <v>30</v>
      </c>
      <c r="I829" t="s">
        <v>17</v>
      </c>
      <c r="J829" t="s">
        <v>23</v>
      </c>
      <c r="K829">
        <v>40</v>
      </c>
    </row>
    <row r="830" spans="1:11" x14ac:dyDescent="0.3">
      <c r="A830" t="s">
        <v>24</v>
      </c>
      <c r="B830">
        <v>320</v>
      </c>
      <c r="C830" t="s">
        <v>19</v>
      </c>
      <c r="D830">
        <v>400</v>
      </c>
      <c r="E830" t="s">
        <v>13</v>
      </c>
      <c r="F830" t="s">
        <v>14</v>
      </c>
      <c r="G830" t="s">
        <v>25</v>
      </c>
      <c r="H830" t="s">
        <v>30</v>
      </c>
      <c r="I830" t="s">
        <v>27</v>
      </c>
      <c r="J830" t="s">
        <v>23</v>
      </c>
      <c r="K830">
        <v>40</v>
      </c>
    </row>
    <row r="831" spans="1:11" x14ac:dyDescent="0.3">
      <c r="A831" t="s">
        <v>35</v>
      </c>
      <c r="B831">
        <v>250</v>
      </c>
      <c r="C831" t="s">
        <v>12</v>
      </c>
      <c r="D831">
        <v>500</v>
      </c>
      <c r="E831" t="s">
        <v>20</v>
      </c>
      <c r="F831" t="s">
        <v>14</v>
      </c>
      <c r="G831" t="s">
        <v>21</v>
      </c>
      <c r="H831" t="s">
        <v>16</v>
      </c>
      <c r="I831" t="s">
        <v>17</v>
      </c>
      <c r="J831" t="s">
        <v>23</v>
      </c>
      <c r="K831">
        <v>40</v>
      </c>
    </row>
    <row r="832" spans="1:11" x14ac:dyDescent="0.3">
      <c r="A832" t="s">
        <v>34</v>
      </c>
      <c r="B832">
        <v>310</v>
      </c>
      <c r="C832" t="s">
        <v>19</v>
      </c>
      <c r="D832">
        <v>450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>
        <v>25</v>
      </c>
    </row>
    <row r="833" spans="1:11" x14ac:dyDescent="0.3">
      <c r="A833" t="s">
        <v>24</v>
      </c>
      <c r="B833">
        <v>220</v>
      </c>
      <c r="C833" t="s">
        <v>12</v>
      </c>
      <c r="D833">
        <v>300</v>
      </c>
      <c r="E833" t="s">
        <v>13</v>
      </c>
      <c r="F833" t="s">
        <v>14</v>
      </c>
      <c r="G833" t="s">
        <v>25</v>
      </c>
      <c r="H833" t="s">
        <v>26</v>
      </c>
      <c r="I833" t="s">
        <v>27</v>
      </c>
      <c r="J833" t="s">
        <v>28</v>
      </c>
      <c r="K833">
        <v>20</v>
      </c>
    </row>
    <row r="834" spans="1:11" x14ac:dyDescent="0.3">
      <c r="A834" t="s">
        <v>34</v>
      </c>
      <c r="B834">
        <v>220</v>
      </c>
      <c r="C834" t="s">
        <v>12</v>
      </c>
      <c r="D834">
        <v>300</v>
      </c>
      <c r="E834" t="s">
        <v>20</v>
      </c>
      <c r="F834" t="s">
        <v>14</v>
      </c>
      <c r="G834" t="s">
        <v>21</v>
      </c>
      <c r="H834" t="s">
        <v>26</v>
      </c>
      <c r="I834" t="s">
        <v>17</v>
      </c>
      <c r="J834" t="s">
        <v>18</v>
      </c>
      <c r="K834">
        <v>15</v>
      </c>
    </row>
    <row r="835" spans="1:11" x14ac:dyDescent="0.3">
      <c r="A835" t="s">
        <v>31</v>
      </c>
      <c r="B835">
        <v>350</v>
      </c>
      <c r="C835" t="s">
        <v>29</v>
      </c>
      <c r="D835">
        <v>450</v>
      </c>
      <c r="E835" t="s">
        <v>20</v>
      </c>
      <c r="F835" t="s">
        <v>14</v>
      </c>
      <c r="G835" t="s">
        <v>25</v>
      </c>
      <c r="H835" t="s">
        <v>30</v>
      </c>
      <c r="I835" t="s">
        <v>22</v>
      </c>
      <c r="J835" t="s">
        <v>23</v>
      </c>
      <c r="K835">
        <v>40</v>
      </c>
    </row>
    <row r="836" spans="1:11" x14ac:dyDescent="0.3">
      <c r="A836" t="s">
        <v>11</v>
      </c>
      <c r="B836">
        <v>320</v>
      </c>
      <c r="C836" t="s">
        <v>12</v>
      </c>
      <c r="D836">
        <v>400</v>
      </c>
      <c r="E836" t="s">
        <v>20</v>
      </c>
      <c r="F836" t="s">
        <v>14</v>
      </c>
      <c r="G836" t="s">
        <v>21</v>
      </c>
      <c r="H836" t="s">
        <v>26</v>
      </c>
      <c r="I836" t="s">
        <v>22</v>
      </c>
      <c r="J836" t="s">
        <v>28</v>
      </c>
      <c r="K836">
        <v>25</v>
      </c>
    </row>
    <row r="837" spans="1:11" x14ac:dyDescent="0.3">
      <c r="A837" t="s">
        <v>31</v>
      </c>
      <c r="B837">
        <v>300</v>
      </c>
      <c r="C837" t="s">
        <v>29</v>
      </c>
      <c r="D837">
        <v>400</v>
      </c>
      <c r="E837" t="s">
        <v>20</v>
      </c>
      <c r="F837" t="s">
        <v>14</v>
      </c>
      <c r="G837" t="s">
        <v>25</v>
      </c>
      <c r="H837" t="s">
        <v>30</v>
      </c>
      <c r="I837" t="s">
        <v>22</v>
      </c>
      <c r="J837" t="s">
        <v>23</v>
      </c>
      <c r="K837">
        <v>35</v>
      </c>
    </row>
    <row r="838" spans="1:11" x14ac:dyDescent="0.3">
      <c r="A838" t="s">
        <v>24</v>
      </c>
      <c r="B838">
        <v>320</v>
      </c>
      <c r="C838" t="s">
        <v>29</v>
      </c>
      <c r="D838">
        <v>400</v>
      </c>
      <c r="E838" t="s">
        <v>13</v>
      </c>
      <c r="F838" t="s">
        <v>14</v>
      </c>
      <c r="G838" t="s">
        <v>25</v>
      </c>
      <c r="H838" t="s">
        <v>30</v>
      </c>
      <c r="I838" t="s">
        <v>22</v>
      </c>
      <c r="J838" t="s">
        <v>23</v>
      </c>
      <c r="K838">
        <v>35</v>
      </c>
    </row>
    <row r="839" spans="1:11" x14ac:dyDescent="0.3">
      <c r="A839" t="s">
        <v>31</v>
      </c>
      <c r="B839">
        <v>320</v>
      </c>
      <c r="C839" t="s">
        <v>33</v>
      </c>
      <c r="D839">
        <v>400</v>
      </c>
      <c r="E839" t="s">
        <v>13</v>
      </c>
      <c r="F839" t="s">
        <v>14</v>
      </c>
      <c r="G839" t="s">
        <v>15</v>
      </c>
      <c r="H839" t="s">
        <v>16</v>
      </c>
      <c r="I839" t="s">
        <v>27</v>
      </c>
      <c r="J839" t="s">
        <v>23</v>
      </c>
      <c r="K839">
        <v>30</v>
      </c>
    </row>
    <row r="840" spans="1:11" x14ac:dyDescent="0.3">
      <c r="A840" t="s">
        <v>31</v>
      </c>
      <c r="B840">
        <v>320</v>
      </c>
      <c r="C840" t="s">
        <v>33</v>
      </c>
      <c r="D840">
        <v>400</v>
      </c>
      <c r="E840" t="s">
        <v>13</v>
      </c>
      <c r="F840" t="s">
        <v>14</v>
      </c>
      <c r="G840" t="s">
        <v>15</v>
      </c>
      <c r="H840" t="s">
        <v>16</v>
      </c>
      <c r="I840" t="s">
        <v>27</v>
      </c>
      <c r="J840" t="s">
        <v>23</v>
      </c>
      <c r="K840">
        <v>30</v>
      </c>
    </row>
    <row r="841" spans="1:11" x14ac:dyDescent="0.3">
      <c r="A841" t="s">
        <v>35</v>
      </c>
      <c r="B841">
        <v>310</v>
      </c>
      <c r="C841" t="s">
        <v>12</v>
      </c>
      <c r="D841">
        <v>450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>
        <v>25</v>
      </c>
    </row>
    <row r="842" spans="1:11" x14ac:dyDescent="0.3">
      <c r="A842" t="s">
        <v>11</v>
      </c>
      <c r="B842">
        <v>300</v>
      </c>
      <c r="C842" t="s">
        <v>12</v>
      </c>
      <c r="D842">
        <v>400</v>
      </c>
      <c r="E842" t="s">
        <v>13</v>
      </c>
      <c r="F842" t="s">
        <v>14</v>
      </c>
      <c r="G842" t="s">
        <v>15</v>
      </c>
      <c r="H842" t="s">
        <v>30</v>
      </c>
      <c r="I842" t="s">
        <v>17</v>
      </c>
      <c r="J842" t="s">
        <v>23</v>
      </c>
      <c r="K842">
        <v>35</v>
      </c>
    </row>
    <row r="843" spans="1:11" x14ac:dyDescent="0.3">
      <c r="A843" t="s">
        <v>24</v>
      </c>
      <c r="B843">
        <v>250</v>
      </c>
      <c r="C843" t="s">
        <v>12</v>
      </c>
      <c r="D843">
        <v>350</v>
      </c>
      <c r="E843" t="s">
        <v>13</v>
      </c>
      <c r="F843" t="s">
        <v>14</v>
      </c>
      <c r="G843" t="s">
        <v>21</v>
      </c>
      <c r="H843" t="s">
        <v>30</v>
      </c>
      <c r="I843" t="s">
        <v>27</v>
      </c>
      <c r="J843" t="s">
        <v>23</v>
      </c>
      <c r="K843">
        <v>40</v>
      </c>
    </row>
    <row r="844" spans="1:11" x14ac:dyDescent="0.3">
      <c r="A844" t="s">
        <v>31</v>
      </c>
      <c r="B844">
        <v>220</v>
      </c>
      <c r="C844" t="s">
        <v>29</v>
      </c>
      <c r="D844">
        <v>300</v>
      </c>
      <c r="E844" t="s">
        <v>13</v>
      </c>
      <c r="F844" t="s">
        <v>32</v>
      </c>
      <c r="G844" t="s">
        <v>25</v>
      </c>
      <c r="H844" t="s">
        <v>26</v>
      </c>
      <c r="I844" t="s">
        <v>22</v>
      </c>
      <c r="J844" t="s">
        <v>28</v>
      </c>
      <c r="K844">
        <v>15</v>
      </c>
    </row>
    <row r="845" spans="1:11" x14ac:dyDescent="0.3">
      <c r="A845" t="s">
        <v>11</v>
      </c>
      <c r="B845">
        <v>350</v>
      </c>
      <c r="C845" t="s">
        <v>29</v>
      </c>
      <c r="D845">
        <v>450</v>
      </c>
      <c r="E845" t="s">
        <v>13</v>
      </c>
      <c r="F845" t="s">
        <v>14</v>
      </c>
      <c r="G845" t="s">
        <v>15</v>
      </c>
      <c r="H845" t="s">
        <v>30</v>
      </c>
      <c r="I845" t="s">
        <v>17</v>
      </c>
      <c r="J845" t="s">
        <v>28</v>
      </c>
      <c r="K845">
        <v>25</v>
      </c>
    </row>
    <row r="846" spans="1:11" x14ac:dyDescent="0.3">
      <c r="A846" t="s">
        <v>34</v>
      </c>
      <c r="B846">
        <v>400</v>
      </c>
      <c r="C846" t="s">
        <v>12</v>
      </c>
      <c r="D846">
        <v>500</v>
      </c>
      <c r="E846" t="s">
        <v>20</v>
      </c>
      <c r="F846" t="s">
        <v>14</v>
      </c>
      <c r="G846" t="s">
        <v>25</v>
      </c>
      <c r="H846" t="s">
        <v>26</v>
      </c>
      <c r="I846" t="s">
        <v>17</v>
      </c>
      <c r="J846" t="s">
        <v>23</v>
      </c>
      <c r="K846">
        <v>40</v>
      </c>
    </row>
    <row r="847" spans="1:11" x14ac:dyDescent="0.3">
      <c r="A847" t="s">
        <v>35</v>
      </c>
      <c r="B847">
        <v>250</v>
      </c>
      <c r="C847" t="s">
        <v>29</v>
      </c>
      <c r="D847">
        <v>350</v>
      </c>
      <c r="E847" t="s">
        <v>20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>
        <v>10</v>
      </c>
    </row>
    <row r="848" spans="1:11" x14ac:dyDescent="0.3">
      <c r="A848" t="s">
        <v>24</v>
      </c>
      <c r="B848">
        <v>302</v>
      </c>
      <c r="C848" t="s">
        <v>12</v>
      </c>
      <c r="D848">
        <v>371</v>
      </c>
      <c r="E848" t="s">
        <v>20</v>
      </c>
      <c r="F848" t="s">
        <v>14</v>
      </c>
      <c r="G848" t="s">
        <v>15</v>
      </c>
      <c r="H848" t="s">
        <v>16</v>
      </c>
      <c r="I848" t="s">
        <v>22</v>
      </c>
      <c r="J848" t="s">
        <v>18</v>
      </c>
      <c r="K848">
        <v>27</v>
      </c>
    </row>
    <row r="849" spans="1:11" x14ac:dyDescent="0.3">
      <c r="A849" t="s">
        <v>34</v>
      </c>
      <c r="B849">
        <v>350</v>
      </c>
      <c r="C849" t="s">
        <v>29</v>
      </c>
      <c r="D849">
        <v>450</v>
      </c>
      <c r="E849" t="s">
        <v>20</v>
      </c>
      <c r="F849" t="s">
        <v>14</v>
      </c>
      <c r="G849" t="s">
        <v>21</v>
      </c>
      <c r="H849" t="s">
        <v>30</v>
      </c>
      <c r="I849" t="s">
        <v>17</v>
      </c>
      <c r="J849" t="s">
        <v>18</v>
      </c>
      <c r="K849">
        <v>25</v>
      </c>
    </row>
    <row r="850" spans="1:11" x14ac:dyDescent="0.3">
      <c r="A850" t="s">
        <v>34</v>
      </c>
      <c r="B850">
        <v>220</v>
      </c>
      <c r="C850" t="s">
        <v>19</v>
      </c>
      <c r="D850">
        <v>300</v>
      </c>
      <c r="E850" t="s">
        <v>20</v>
      </c>
      <c r="F850" t="s">
        <v>14</v>
      </c>
      <c r="G850" t="s">
        <v>25</v>
      </c>
      <c r="H850" t="s">
        <v>26</v>
      </c>
      <c r="I850" t="s">
        <v>22</v>
      </c>
      <c r="J850" t="s">
        <v>18</v>
      </c>
      <c r="K850">
        <v>15</v>
      </c>
    </row>
    <row r="851" spans="1:11" x14ac:dyDescent="0.3">
      <c r="A851" t="s">
        <v>31</v>
      </c>
      <c r="B851">
        <v>250</v>
      </c>
      <c r="C851" t="s">
        <v>19</v>
      </c>
      <c r="D851">
        <v>350</v>
      </c>
      <c r="E851" t="s">
        <v>20</v>
      </c>
      <c r="F851" t="s">
        <v>14</v>
      </c>
      <c r="G851" t="s">
        <v>21</v>
      </c>
      <c r="H851" t="s">
        <v>26</v>
      </c>
      <c r="I851" t="s">
        <v>22</v>
      </c>
      <c r="J851" t="s">
        <v>28</v>
      </c>
      <c r="K851">
        <v>20</v>
      </c>
    </row>
    <row r="852" spans="1:11" x14ac:dyDescent="0.3">
      <c r="A852" t="s">
        <v>34</v>
      </c>
      <c r="B852">
        <v>220</v>
      </c>
      <c r="C852" t="s">
        <v>29</v>
      </c>
      <c r="D852">
        <v>300</v>
      </c>
      <c r="E852" t="s">
        <v>20</v>
      </c>
      <c r="F852" t="s">
        <v>14</v>
      </c>
      <c r="G852" t="s">
        <v>21</v>
      </c>
      <c r="H852" t="s">
        <v>26</v>
      </c>
      <c r="I852" t="s">
        <v>27</v>
      </c>
      <c r="J852" t="s">
        <v>28</v>
      </c>
      <c r="K852">
        <v>15</v>
      </c>
    </row>
    <row r="853" spans="1:11" x14ac:dyDescent="0.3">
      <c r="A853" t="s">
        <v>35</v>
      </c>
      <c r="B853">
        <v>280</v>
      </c>
      <c r="C853" t="s">
        <v>12</v>
      </c>
      <c r="D853">
        <v>350</v>
      </c>
      <c r="E853" t="s">
        <v>20</v>
      </c>
      <c r="F853" t="s">
        <v>14</v>
      </c>
      <c r="G853" t="s">
        <v>21</v>
      </c>
      <c r="H853" t="s">
        <v>26</v>
      </c>
      <c r="I853" t="s">
        <v>17</v>
      </c>
      <c r="J853" t="s">
        <v>18</v>
      </c>
      <c r="K853">
        <v>20</v>
      </c>
    </row>
    <row r="854" spans="1:11" x14ac:dyDescent="0.3">
      <c r="A854" t="s">
        <v>11</v>
      </c>
      <c r="B854">
        <v>488</v>
      </c>
      <c r="C854" t="s">
        <v>33</v>
      </c>
      <c r="D854">
        <v>498</v>
      </c>
      <c r="E854" t="s">
        <v>13</v>
      </c>
      <c r="F854" t="s">
        <v>14</v>
      </c>
      <c r="G854" t="s">
        <v>15</v>
      </c>
      <c r="H854" t="s">
        <v>26</v>
      </c>
      <c r="I854" t="s">
        <v>27</v>
      </c>
      <c r="J854" t="s">
        <v>23</v>
      </c>
      <c r="K854">
        <v>63</v>
      </c>
    </row>
    <row r="855" spans="1:11" x14ac:dyDescent="0.3">
      <c r="A855" t="s">
        <v>31</v>
      </c>
      <c r="B855">
        <v>220</v>
      </c>
      <c r="C855" t="s">
        <v>33</v>
      </c>
      <c r="D855">
        <v>300</v>
      </c>
      <c r="E855" t="s">
        <v>20</v>
      </c>
      <c r="F855" t="s">
        <v>14</v>
      </c>
      <c r="G855" t="s">
        <v>21</v>
      </c>
      <c r="H855" t="s">
        <v>26</v>
      </c>
      <c r="I855" t="s">
        <v>27</v>
      </c>
      <c r="J855" t="s">
        <v>18</v>
      </c>
      <c r="K855">
        <v>15</v>
      </c>
    </row>
    <row r="856" spans="1:11" x14ac:dyDescent="0.3">
      <c r="A856" t="s">
        <v>31</v>
      </c>
      <c r="B856">
        <v>320</v>
      </c>
      <c r="C856" t="s">
        <v>33</v>
      </c>
      <c r="D856">
        <v>400</v>
      </c>
      <c r="E856" t="s">
        <v>13</v>
      </c>
      <c r="F856" t="s">
        <v>14</v>
      </c>
      <c r="G856" t="s">
        <v>15</v>
      </c>
      <c r="H856" t="s">
        <v>16</v>
      </c>
      <c r="I856" t="s">
        <v>22</v>
      </c>
      <c r="J856" t="s">
        <v>23</v>
      </c>
      <c r="K856">
        <v>45</v>
      </c>
    </row>
    <row r="857" spans="1:11" x14ac:dyDescent="0.3">
      <c r="A857" t="s">
        <v>11</v>
      </c>
      <c r="B857">
        <v>320</v>
      </c>
      <c r="C857" t="s">
        <v>12</v>
      </c>
      <c r="D857">
        <v>400</v>
      </c>
      <c r="E857" t="s">
        <v>13</v>
      </c>
      <c r="F857" t="s">
        <v>14</v>
      </c>
      <c r="G857" t="s">
        <v>15</v>
      </c>
      <c r="H857" t="s">
        <v>26</v>
      </c>
      <c r="I857" t="s">
        <v>22</v>
      </c>
      <c r="J857" t="s">
        <v>28</v>
      </c>
      <c r="K857">
        <v>25</v>
      </c>
    </row>
    <row r="858" spans="1:11" x14ac:dyDescent="0.3">
      <c r="A858" t="s">
        <v>35</v>
      </c>
      <c r="B858">
        <v>207</v>
      </c>
      <c r="C858" t="s">
        <v>19</v>
      </c>
      <c r="D858">
        <v>280</v>
      </c>
      <c r="E858" t="s">
        <v>20</v>
      </c>
      <c r="F858" t="s">
        <v>14</v>
      </c>
      <c r="G858" t="s">
        <v>25</v>
      </c>
      <c r="H858" t="s">
        <v>26</v>
      </c>
      <c r="I858" t="s">
        <v>27</v>
      </c>
      <c r="J858" t="s">
        <v>23</v>
      </c>
      <c r="K858">
        <v>20</v>
      </c>
    </row>
    <row r="859" spans="1:11" x14ac:dyDescent="0.3">
      <c r="A859" t="s">
        <v>31</v>
      </c>
      <c r="B859">
        <v>280</v>
      </c>
      <c r="C859" t="s">
        <v>29</v>
      </c>
      <c r="D859">
        <v>350</v>
      </c>
      <c r="E859" t="s">
        <v>20</v>
      </c>
      <c r="F859" t="s">
        <v>14</v>
      </c>
      <c r="G859" t="s">
        <v>15</v>
      </c>
      <c r="H859" t="s">
        <v>26</v>
      </c>
      <c r="I859" t="s">
        <v>27</v>
      </c>
      <c r="J859" t="s">
        <v>28</v>
      </c>
      <c r="K859">
        <v>20</v>
      </c>
    </row>
    <row r="860" spans="1:11" x14ac:dyDescent="0.3">
      <c r="A860" t="s">
        <v>34</v>
      </c>
      <c r="B860">
        <v>300</v>
      </c>
      <c r="C860" t="s">
        <v>12</v>
      </c>
      <c r="D860">
        <v>400</v>
      </c>
      <c r="E860" t="s">
        <v>20</v>
      </c>
      <c r="F860" t="s">
        <v>14</v>
      </c>
      <c r="G860" t="s">
        <v>21</v>
      </c>
      <c r="H860" t="s">
        <v>30</v>
      </c>
      <c r="I860" t="s">
        <v>17</v>
      </c>
      <c r="J860" t="s">
        <v>18</v>
      </c>
      <c r="K860">
        <v>20</v>
      </c>
    </row>
    <row r="861" spans="1:11" x14ac:dyDescent="0.3">
      <c r="A861" t="s">
        <v>34</v>
      </c>
      <c r="B861">
        <v>310</v>
      </c>
      <c r="C861" t="s">
        <v>12</v>
      </c>
      <c r="D861">
        <v>350</v>
      </c>
      <c r="E861" t="s">
        <v>20</v>
      </c>
      <c r="F861" t="s">
        <v>14</v>
      </c>
      <c r="G861" t="s">
        <v>21</v>
      </c>
      <c r="H861" t="s">
        <v>26</v>
      </c>
      <c r="I861" t="s">
        <v>22</v>
      </c>
      <c r="J861" t="s">
        <v>23</v>
      </c>
      <c r="K861">
        <v>35</v>
      </c>
    </row>
    <row r="862" spans="1:11" x14ac:dyDescent="0.3">
      <c r="A862" t="s">
        <v>31</v>
      </c>
      <c r="B862">
        <v>400</v>
      </c>
      <c r="C862" t="s">
        <v>33</v>
      </c>
      <c r="D862">
        <v>500</v>
      </c>
      <c r="E862" t="s">
        <v>13</v>
      </c>
      <c r="F862" t="s">
        <v>14</v>
      </c>
      <c r="G862" t="s">
        <v>25</v>
      </c>
      <c r="H862" t="s">
        <v>30</v>
      </c>
      <c r="I862" t="s">
        <v>22</v>
      </c>
      <c r="J862" t="s">
        <v>23</v>
      </c>
      <c r="K862">
        <v>45</v>
      </c>
    </row>
    <row r="863" spans="1:11" x14ac:dyDescent="0.3">
      <c r="A863" t="s">
        <v>31</v>
      </c>
      <c r="B863">
        <v>400</v>
      </c>
      <c r="C863" t="s">
        <v>19</v>
      </c>
      <c r="D863">
        <v>500</v>
      </c>
      <c r="E863" t="s">
        <v>20</v>
      </c>
      <c r="F863" t="s">
        <v>14</v>
      </c>
      <c r="G863" t="s">
        <v>15</v>
      </c>
      <c r="H863" t="s">
        <v>30</v>
      </c>
      <c r="I863" t="s">
        <v>22</v>
      </c>
      <c r="J863" t="s">
        <v>18</v>
      </c>
      <c r="K863">
        <v>25</v>
      </c>
    </row>
    <row r="864" spans="1:11" x14ac:dyDescent="0.3">
      <c r="A864" t="s">
        <v>31</v>
      </c>
      <c r="B864">
        <v>491</v>
      </c>
      <c r="C864" t="s">
        <v>33</v>
      </c>
      <c r="D864">
        <v>497</v>
      </c>
      <c r="E864" t="s">
        <v>20</v>
      </c>
      <c r="F864" t="s">
        <v>14</v>
      </c>
      <c r="G864" t="s">
        <v>25</v>
      </c>
      <c r="H864" t="s">
        <v>26</v>
      </c>
      <c r="I864" t="s">
        <v>17</v>
      </c>
      <c r="J864" t="s">
        <v>23</v>
      </c>
      <c r="K864">
        <v>32</v>
      </c>
    </row>
    <row r="865" spans="1:11" x14ac:dyDescent="0.3">
      <c r="A865" t="s">
        <v>34</v>
      </c>
      <c r="B865">
        <v>220</v>
      </c>
      <c r="C865" t="s">
        <v>29</v>
      </c>
      <c r="D865">
        <v>300</v>
      </c>
      <c r="E865" t="s">
        <v>20</v>
      </c>
      <c r="F865" t="s">
        <v>14</v>
      </c>
      <c r="G865" t="s">
        <v>21</v>
      </c>
      <c r="H865" t="s">
        <v>26</v>
      </c>
      <c r="I865" t="s">
        <v>27</v>
      </c>
      <c r="J865" t="s">
        <v>28</v>
      </c>
      <c r="K865">
        <v>15</v>
      </c>
    </row>
    <row r="866" spans="1:11" x14ac:dyDescent="0.3">
      <c r="A866" t="s">
        <v>34</v>
      </c>
      <c r="B866">
        <v>220</v>
      </c>
      <c r="C866" t="s">
        <v>29</v>
      </c>
      <c r="D866">
        <v>300</v>
      </c>
      <c r="E866" t="s">
        <v>20</v>
      </c>
      <c r="F866" t="s">
        <v>14</v>
      </c>
      <c r="G866" t="s">
        <v>25</v>
      </c>
      <c r="H866" t="s">
        <v>26</v>
      </c>
      <c r="I866" t="s">
        <v>27</v>
      </c>
      <c r="J866" t="s">
        <v>28</v>
      </c>
      <c r="K866">
        <v>15</v>
      </c>
    </row>
    <row r="867" spans="1:11" x14ac:dyDescent="0.3">
      <c r="A867" t="s">
        <v>24</v>
      </c>
      <c r="B867">
        <v>320</v>
      </c>
      <c r="C867" t="s">
        <v>12</v>
      </c>
      <c r="D867">
        <v>400</v>
      </c>
      <c r="E867" t="s">
        <v>13</v>
      </c>
      <c r="F867" t="s">
        <v>32</v>
      </c>
      <c r="G867" t="s">
        <v>21</v>
      </c>
      <c r="H867" t="s">
        <v>30</v>
      </c>
      <c r="I867" t="s">
        <v>17</v>
      </c>
      <c r="J867" t="s">
        <v>23</v>
      </c>
      <c r="K867">
        <v>35</v>
      </c>
    </row>
    <row r="868" spans="1:11" x14ac:dyDescent="0.3">
      <c r="A868" t="s">
        <v>24</v>
      </c>
      <c r="B868">
        <v>350</v>
      </c>
      <c r="C868" t="s">
        <v>12</v>
      </c>
      <c r="D868">
        <v>450</v>
      </c>
      <c r="E868" t="s">
        <v>13</v>
      </c>
      <c r="F868" t="s">
        <v>14</v>
      </c>
      <c r="G868" t="s">
        <v>21</v>
      </c>
      <c r="H868" t="s">
        <v>30</v>
      </c>
      <c r="I868" t="s">
        <v>17</v>
      </c>
      <c r="J868" t="s">
        <v>28</v>
      </c>
      <c r="K868">
        <v>25</v>
      </c>
    </row>
    <row r="869" spans="1:11" x14ac:dyDescent="0.3">
      <c r="A869" t="s">
        <v>34</v>
      </c>
      <c r="B869">
        <v>400</v>
      </c>
      <c r="C869" t="s">
        <v>29</v>
      </c>
      <c r="D869">
        <v>500</v>
      </c>
      <c r="E869" t="s">
        <v>20</v>
      </c>
      <c r="F869" t="s">
        <v>14</v>
      </c>
      <c r="G869" t="s">
        <v>25</v>
      </c>
      <c r="H869" t="s">
        <v>30</v>
      </c>
      <c r="I869" t="s">
        <v>22</v>
      </c>
      <c r="J869" t="s">
        <v>23</v>
      </c>
      <c r="K869">
        <v>50</v>
      </c>
    </row>
    <row r="870" spans="1:11" x14ac:dyDescent="0.3">
      <c r="A870" t="s">
        <v>34</v>
      </c>
      <c r="B870">
        <v>320</v>
      </c>
      <c r="C870" t="s">
        <v>29</v>
      </c>
      <c r="D870">
        <v>400</v>
      </c>
      <c r="E870" t="s">
        <v>20</v>
      </c>
      <c r="F870" t="s">
        <v>14</v>
      </c>
      <c r="G870" t="s">
        <v>25</v>
      </c>
      <c r="H870" t="s">
        <v>26</v>
      </c>
      <c r="I870" t="s">
        <v>22</v>
      </c>
      <c r="J870" t="s">
        <v>28</v>
      </c>
      <c r="K870">
        <v>25</v>
      </c>
    </row>
    <row r="871" spans="1:11" x14ac:dyDescent="0.3">
      <c r="A871" t="s">
        <v>35</v>
      </c>
      <c r="B871">
        <v>300</v>
      </c>
      <c r="C871" t="s">
        <v>12</v>
      </c>
      <c r="D871">
        <v>400</v>
      </c>
      <c r="E871" t="s">
        <v>20</v>
      </c>
      <c r="F871" t="s">
        <v>14</v>
      </c>
      <c r="G871" t="s">
        <v>15</v>
      </c>
      <c r="H871" t="s">
        <v>16</v>
      </c>
      <c r="I871" t="s">
        <v>22</v>
      </c>
      <c r="J871" t="s">
        <v>18</v>
      </c>
      <c r="K871">
        <v>20</v>
      </c>
    </row>
    <row r="872" spans="1:11" x14ac:dyDescent="0.3">
      <c r="A872" t="s">
        <v>34</v>
      </c>
      <c r="B872">
        <v>250</v>
      </c>
      <c r="C872" t="s">
        <v>29</v>
      </c>
      <c r="D872">
        <v>350</v>
      </c>
      <c r="E872" t="s">
        <v>20</v>
      </c>
      <c r="F872" t="s">
        <v>14</v>
      </c>
      <c r="G872" t="s">
        <v>25</v>
      </c>
      <c r="H872" t="s">
        <v>30</v>
      </c>
      <c r="I872" t="s">
        <v>22</v>
      </c>
      <c r="J872" t="s">
        <v>23</v>
      </c>
      <c r="K872">
        <v>40</v>
      </c>
    </row>
    <row r="873" spans="1:11" x14ac:dyDescent="0.3">
      <c r="A873" t="s">
        <v>34</v>
      </c>
      <c r="B873">
        <v>280</v>
      </c>
      <c r="C873" t="s">
        <v>29</v>
      </c>
      <c r="D873">
        <v>350</v>
      </c>
      <c r="E873" t="s">
        <v>20</v>
      </c>
      <c r="F873" t="s">
        <v>14</v>
      </c>
      <c r="G873" t="s">
        <v>15</v>
      </c>
      <c r="H873" t="s">
        <v>30</v>
      </c>
      <c r="I873" t="s">
        <v>17</v>
      </c>
      <c r="J873" t="s">
        <v>18</v>
      </c>
      <c r="K873">
        <v>25</v>
      </c>
    </row>
    <row r="874" spans="1:11" x14ac:dyDescent="0.3">
      <c r="A874" t="s">
        <v>35</v>
      </c>
      <c r="B874">
        <v>320</v>
      </c>
      <c r="C874" t="s">
        <v>12</v>
      </c>
      <c r="D874">
        <v>400</v>
      </c>
      <c r="E874" t="s">
        <v>20</v>
      </c>
      <c r="F874" t="s">
        <v>14</v>
      </c>
      <c r="G874" t="s">
        <v>15</v>
      </c>
      <c r="H874" t="s">
        <v>16</v>
      </c>
      <c r="I874" t="s">
        <v>17</v>
      </c>
      <c r="J874" t="s">
        <v>23</v>
      </c>
      <c r="K874">
        <v>45</v>
      </c>
    </row>
    <row r="875" spans="1:11" x14ac:dyDescent="0.3">
      <c r="A875" t="s">
        <v>11</v>
      </c>
      <c r="B875">
        <v>250</v>
      </c>
      <c r="C875" t="s">
        <v>12</v>
      </c>
      <c r="D875">
        <v>350</v>
      </c>
      <c r="E875" t="s">
        <v>13</v>
      </c>
      <c r="F875" t="s">
        <v>32</v>
      </c>
      <c r="G875" t="s">
        <v>21</v>
      </c>
      <c r="H875" t="s">
        <v>30</v>
      </c>
      <c r="I875" t="s">
        <v>22</v>
      </c>
      <c r="J875" t="s">
        <v>28</v>
      </c>
      <c r="K875">
        <v>20</v>
      </c>
    </row>
    <row r="876" spans="1:11" x14ac:dyDescent="0.3">
      <c r="A876" t="s">
        <v>24</v>
      </c>
      <c r="B876">
        <v>400</v>
      </c>
      <c r="C876" t="s">
        <v>12</v>
      </c>
      <c r="D876">
        <v>500</v>
      </c>
      <c r="E876" t="s">
        <v>13</v>
      </c>
      <c r="F876" t="s">
        <v>32</v>
      </c>
      <c r="G876" t="s">
        <v>25</v>
      </c>
      <c r="H876" t="s">
        <v>30</v>
      </c>
      <c r="I876" t="s">
        <v>22</v>
      </c>
      <c r="J876" t="s">
        <v>18</v>
      </c>
      <c r="K876">
        <v>25</v>
      </c>
    </row>
    <row r="877" spans="1:11" x14ac:dyDescent="0.3">
      <c r="A877" t="s">
        <v>31</v>
      </c>
      <c r="B877">
        <v>400</v>
      </c>
      <c r="C877" t="s">
        <v>19</v>
      </c>
      <c r="D877">
        <v>500</v>
      </c>
      <c r="E877" t="s">
        <v>20</v>
      </c>
      <c r="F877" t="s">
        <v>14</v>
      </c>
      <c r="G877" t="s">
        <v>15</v>
      </c>
      <c r="H877" t="s">
        <v>30</v>
      </c>
      <c r="I877" t="s">
        <v>22</v>
      </c>
      <c r="J877" t="s">
        <v>18</v>
      </c>
      <c r="K877">
        <v>25</v>
      </c>
    </row>
    <row r="878" spans="1:11" x14ac:dyDescent="0.3">
      <c r="A878" t="s">
        <v>11</v>
      </c>
      <c r="B878">
        <v>300</v>
      </c>
      <c r="C878" t="s">
        <v>33</v>
      </c>
      <c r="D878">
        <v>400</v>
      </c>
      <c r="E878" t="s">
        <v>20</v>
      </c>
      <c r="F878" t="s">
        <v>14</v>
      </c>
      <c r="G878" t="s">
        <v>21</v>
      </c>
      <c r="H878" t="s">
        <v>30</v>
      </c>
      <c r="I878" t="s">
        <v>22</v>
      </c>
      <c r="J878" t="s">
        <v>23</v>
      </c>
      <c r="K878">
        <v>35</v>
      </c>
    </row>
    <row r="879" spans="1:11" x14ac:dyDescent="0.3">
      <c r="A879" t="s">
        <v>35</v>
      </c>
      <c r="B879">
        <v>491</v>
      </c>
      <c r="C879" t="s">
        <v>19</v>
      </c>
      <c r="D879">
        <v>497</v>
      </c>
      <c r="E879" t="s">
        <v>20</v>
      </c>
      <c r="F879" t="s">
        <v>14</v>
      </c>
      <c r="G879" t="s">
        <v>15</v>
      </c>
      <c r="H879" t="s">
        <v>26</v>
      </c>
      <c r="I879" t="s">
        <v>17</v>
      </c>
      <c r="J879" t="s">
        <v>23</v>
      </c>
      <c r="K879">
        <v>32</v>
      </c>
    </row>
    <row r="880" spans="1:11" x14ac:dyDescent="0.3">
      <c r="A880" t="s">
        <v>34</v>
      </c>
      <c r="B880">
        <v>250</v>
      </c>
      <c r="C880" t="s">
        <v>12</v>
      </c>
      <c r="D880">
        <v>350</v>
      </c>
      <c r="E880" t="s">
        <v>20</v>
      </c>
      <c r="F880" t="s">
        <v>14</v>
      </c>
      <c r="G880" t="s">
        <v>15</v>
      </c>
      <c r="H880" t="s">
        <v>26</v>
      </c>
      <c r="I880" t="s">
        <v>22</v>
      </c>
      <c r="J880" t="s">
        <v>23</v>
      </c>
      <c r="K880">
        <v>30</v>
      </c>
    </row>
    <row r="881" spans="1:11" x14ac:dyDescent="0.3">
      <c r="A881" t="s">
        <v>31</v>
      </c>
      <c r="B881">
        <v>320</v>
      </c>
      <c r="C881" t="s">
        <v>33</v>
      </c>
      <c r="D881">
        <v>400</v>
      </c>
      <c r="E881" t="s">
        <v>20</v>
      </c>
      <c r="F881" t="s">
        <v>14</v>
      </c>
      <c r="G881" t="s">
        <v>25</v>
      </c>
      <c r="H881" t="s">
        <v>26</v>
      </c>
      <c r="I881" t="s">
        <v>22</v>
      </c>
      <c r="J881" t="s">
        <v>28</v>
      </c>
      <c r="K881">
        <v>25</v>
      </c>
    </row>
    <row r="882" spans="1:11" x14ac:dyDescent="0.3">
      <c r="A882" t="s">
        <v>31</v>
      </c>
      <c r="B882">
        <v>220</v>
      </c>
      <c r="C882" t="s">
        <v>33</v>
      </c>
      <c r="D882">
        <v>300</v>
      </c>
      <c r="E882" t="s">
        <v>20</v>
      </c>
      <c r="F882" t="s">
        <v>14</v>
      </c>
      <c r="G882" t="s">
        <v>25</v>
      </c>
      <c r="H882" t="s">
        <v>26</v>
      </c>
      <c r="I882" t="s">
        <v>22</v>
      </c>
      <c r="J882" t="s">
        <v>28</v>
      </c>
      <c r="K882">
        <v>15</v>
      </c>
    </row>
    <row r="883" spans="1:11" x14ac:dyDescent="0.3">
      <c r="A883" t="s">
        <v>31</v>
      </c>
      <c r="B883">
        <v>280</v>
      </c>
      <c r="C883" t="s">
        <v>33</v>
      </c>
      <c r="D883">
        <v>350</v>
      </c>
      <c r="E883" t="s">
        <v>20</v>
      </c>
      <c r="F883" t="s">
        <v>14</v>
      </c>
      <c r="G883" t="s">
        <v>21</v>
      </c>
      <c r="H883" t="s">
        <v>26</v>
      </c>
      <c r="I883" t="s">
        <v>22</v>
      </c>
      <c r="J883" t="s">
        <v>28</v>
      </c>
      <c r="K883">
        <v>20</v>
      </c>
    </row>
    <row r="884" spans="1:11" x14ac:dyDescent="0.3">
      <c r="A884" t="s">
        <v>35</v>
      </c>
      <c r="B884">
        <v>400</v>
      </c>
      <c r="C884" t="s">
        <v>19</v>
      </c>
      <c r="D884">
        <v>500</v>
      </c>
      <c r="E884" t="s">
        <v>20</v>
      </c>
      <c r="F884" t="s">
        <v>14</v>
      </c>
      <c r="G884" t="s">
        <v>25</v>
      </c>
      <c r="H884" t="s">
        <v>30</v>
      </c>
      <c r="I884" t="s">
        <v>22</v>
      </c>
      <c r="J884" t="s">
        <v>23</v>
      </c>
      <c r="K884">
        <v>45</v>
      </c>
    </row>
    <row r="885" spans="1:11" x14ac:dyDescent="0.3">
      <c r="A885" t="s">
        <v>34</v>
      </c>
      <c r="B885">
        <v>350</v>
      </c>
      <c r="C885" t="s">
        <v>29</v>
      </c>
      <c r="D885">
        <v>450</v>
      </c>
      <c r="E885" t="s">
        <v>20</v>
      </c>
      <c r="F885" t="s">
        <v>14</v>
      </c>
      <c r="G885" t="s">
        <v>25</v>
      </c>
      <c r="H885" t="s">
        <v>30</v>
      </c>
      <c r="I885" t="s">
        <v>22</v>
      </c>
      <c r="J885" t="s">
        <v>28</v>
      </c>
      <c r="K885">
        <v>30</v>
      </c>
    </row>
    <row r="886" spans="1:11" x14ac:dyDescent="0.3">
      <c r="A886" t="s">
        <v>34</v>
      </c>
      <c r="B886">
        <v>400</v>
      </c>
      <c r="C886" t="s">
        <v>33</v>
      </c>
      <c r="D886">
        <v>500</v>
      </c>
      <c r="E886" t="s">
        <v>20</v>
      </c>
      <c r="F886" t="s">
        <v>14</v>
      </c>
      <c r="G886" t="s">
        <v>21</v>
      </c>
      <c r="H886" t="s">
        <v>26</v>
      </c>
      <c r="I886" t="s">
        <v>22</v>
      </c>
      <c r="J886" t="s">
        <v>23</v>
      </c>
      <c r="K886">
        <v>40</v>
      </c>
    </row>
    <row r="887" spans="1:11" x14ac:dyDescent="0.3">
      <c r="A887" t="s">
        <v>34</v>
      </c>
      <c r="B887">
        <v>250</v>
      </c>
      <c r="C887" t="s">
        <v>33</v>
      </c>
      <c r="D887">
        <v>350</v>
      </c>
      <c r="E887" t="s">
        <v>20</v>
      </c>
      <c r="F887" t="s">
        <v>14</v>
      </c>
      <c r="G887" t="s">
        <v>21</v>
      </c>
      <c r="H887" t="s">
        <v>30</v>
      </c>
      <c r="I887" t="s">
        <v>17</v>
      </c>
      <c r="J887" t="s">
        <v>23</v>
      </c>
      <c r="K887">
        <v>40</v>
      </c>
    </row>
    <row r="888" spans="1:11" x14ac:dyDescent="0.3">
      <c r="A888" t="s">
        <v>35</v>
      </c>
      <c r="B888">
        <v>400</v>
      </c>
      <c r="C888" t="s">
        <v>12</v>
      </c>
      <c r="D888">
        <v>500</v>
      </c>
      <c r="E888" t="s">
        <v>20</v>
      </c>
      <c r="F888" t="s">
        <v>14</v>
      </c>
      <c r="G888" t="s">
        <v>15</v>
      </c>
      <c r="H888" t="s">
        <v>30</v>
      </c>
      <c r="I888" t="s">
        <v>17</v>
      </c>
      <c r="J888" t="s">
        <v>18</v>
      </c>
      <c r="K888">
        <v>25</v>
      </c>
    </row>
    <row r="889" spans="1:11" x14ac:dyDescent="0.3">
      <c r="A889" t="s">
        <v>31</v>
      </c>
      <c r="B889">
        <v>400</v>
      </c>
      <c r="C889" t="s">
        <v>33</v>
      </c>
      <c r="D889">
        <v>500</v>
      </c>
      <c r="E889" t="s">
        <v>20</v>
      </c>
      <c r="F889" t="s">
        <v>14</v>
      </c>
      <c r="G889" t="s">
        <v>15</v>
      </c>
      <c r="H889" t="s">
        <v>30</v>
      </c>
      <c r="I889" t="s">
        <v>17</v>
      </c>
      <c r="J889" t="s">
        <v>23</v>
      </c>
      <c r="K889">
        <v>50</v>
      </c>
    </row>
    <row r="890" spans="1:11" x14ac:dyDescent="0.3">
      <c r="A890" t="s">
        <v>34</v>
      </c>
      <c r="B890">
        <v>310</v>
      </c>
      <c r="C890" t="s">
        <v>33</v>
      </c>
      <c r="D890">
        <v>350</v>
      </c>
      <c r="E890" t="s">
        <v>20</v>
      </c>
      <c r="F890" t="s">
        <v>14</v>
      </c>
      <c r="G890" t="s">
        <v>15</v>
      </c>
      <c r="H890" t="s">
        <v>26</v>
      </c>
      <c r="I890" t="s">
        <v>27</v>
      </c>
      <c r="J890" t="s">
        <v>23</v>
      </c>
      <c r="K890">
        <v>35</v>
      </c>
    </row>
    <row r="891" spans="1:11" x14ac:dyDescent="0.3">
      <c r="A891" t="s">
        <v>34</v>
      </c>
      <c r="B891">
        <v>350</v>
      </c>
      <c r="C891" t="s">
        <v>12</v>
      </c>
      <c r="D891">
        <v>450</v>
      </c>
      <c r="E891" t="s">
        <v>20</v>
      </c>
      <c r="F891" t="s">
        <v>14</v>
      </c>
      <c r="G891" t="s">
        <v>15</v>
      </c>
      <c r="H891" t="s">
        <v>30</v>
      </c>
      <c r="I891" t="s">
        <v>22</v>
      </c>
      <c r="J891" t="s">
        <v>23</v>
      </c>
      <c r="K891">
        <v>45</v>
      </c>
    </row>
    <row r="892" spans="1:11" x14ac:dyDescent="0.3">
      <c r="A892" t="s">
        <v>34</v>
      </c>
      <c r="B892">
        <v>320</v>
      </c>
      <c r="C892" t="s">
        <v>12</v>
      </c>
      <c r="D892">
        <v>400</v>
      </c>
      <c r="E892" t="s">
        <v>20</v>
      </c>
      <c r="F892" t="s">
        <v>14</v>
      </c>
      <c r="G892" t="s">
        <v>15</v>
      </c>
      <c r="H892" t="s">
        <v>30</v>
      </c>
      <c r="I892" t="s">
        <v>22</v>
      </c>
      <c r="J892" t="s">
        <v>23</v>
      </c>
      <c r="K892">
        <v>40</v>
      </c>
    </row>
    <row r="893" spans="1:11" x14ac:dyDescent="0.3">
      <c r="A893" t="s">
        <v>34</v>
      </c>
      <c r="B893">
        <v>220</v>
      </c>
      <c r="C893" t="s">
        <v>29</v>
      </c>
      <c r="D893">
        <v>300</v>
      </c>
      <c r="E893" t="s">
        <v>20</v>
      </c>
      <c r="F893" t="s">
        <v>14</v>
      </c>
      <c r="G893" t="s">
        <v>21</v>
      </c>
      <c r="H893" t="s">
        <v>26</v>
      </c>
      <c r="I893" t="s">
        <v>22</v>
      </c>
      <c r="J893" t="s">
        <v>28</v>
      </c>
      <c r="K893">
        <v>15</v>
      </c>
    </row>
    <row r="894" spans="1:11" x14ac:dyDescent="0.3">
      <c r="A894" t="s">
        <v>35</v>
      </c>
      <c r="B894">
        <v>280</v>
      </c>
      <c r="C894" t="s">
        <v>19</v>
      </c>
      <c r="D894">
        <v>350</v>
      </c>
      <c r="E894" t="s">
        <v>20</v>
      </c>
      <c r="F894" t="s">
        <v>14</v>
      </c>
      <c r="G894" t="s">
        <v>15</v>
      </c>
      <c r="H894" t="s">
        <v>26</v>
      </c>
      <c r="I894" t="s">
        <v>27</v>
      </c>
      <c r="J894" t="s">
        <v>18</v>
      </c>
      <c r="K894">
        <v>20</v>
      </c>
    </row>
    <row r="895" spans="1:11" x14ac:dyDescent="0.3">
      <c r="A895" t="s">
        <v>35</v>
      </c>
      <c r="B895">
        <v>250</v>
      </c>
      <c r="C895" t="s">
        <v>19</v>
      </c>
      <c r="D895">
        <v>350</v>
      </c>
      <c r="E895" t="s">
        <v>20</v>
      </c>
      <c r="F895" t="s">
        <v>14</v>
      </c>
      <c r="G895" t="s">
        <v>15</v>
      </c>
      <c r="H895" t="s">
        <v>16</v>
      </c>
      <c r="I895" t="s">
        <v>27</v>
      </c>
      <c r="J895" t="s">
        <v>28</v>
      </c>
      <c r="K895">
        <v>20</v>
      </c>
    </row>
    <row r="896" spans="1:11" x14ac:dyDescent="0.3">
      <c r="A896" t="s">
        <v>35</v>
      </c>
      <c r="B896">
        <v>250</v>
      </c>
      <c r="C896" t="s">
        <v>29</v>
      </c>
      <c r="D896">
        <v>350</v>
      </c>
      <c r="E896" t="s">
        <v>20</v>
      </c>
      <c r="F896" t="s">
        <v>14</v>
      </c>
      <c r="G896" t="s">
        <v>15</v>
      </c>
      <c r="H896" t="s">
        <v>26</v>
      </c>
      <c r="I896" t="s">
        <v>17</v>
      </c>
      <c r="J896" t="s">
        <v>23</v>
      </c>
      <c r="K896">
        <v>30</v>
      </c>
    </row>
    <row r="897" spans="1:11" x14ac:dyDescent="0.3">
      <c r="A897" t="s">
        <v>34</v>
      </c>
      <c r="B897">
        <v>220</v>
      </c>
      <c r="C897" t="s">
        <v>29</v>
      </c>
      <c r="D897">
        <v>300</v>
      </c>
      <c r="E897" t="s">
        <v>20</v>
      </c>
      <c r="F897" t="s">
        <v>14</v>
      </c>
      <c r="G897" t="s">
        <v>15</v>
      </c>
      <c r="H897" t="s">
        <v>26</v>
      </c>
      <c r="I897" t="s">
        <v>27</v>
      </c>
      <c r="J897" t="s">
        <v>28</v>
      </c>
      <c r="K897">
        <v>15</v>
      </c>
    </row>
    <row r="898" spans="1:11" x14ac:dyDescent="0.3">
      <c r="A898" t="s">
        <v>34</v>
      </c>
      <c r="B898">
        <v>300</v>
      </c>
      <c r="C898" t="s">
        <v>33</v>
      </c>
      <c r="D898">
        <v>400</v>
      </c>
      <c r="E898" t="s">
        <v>20</v>
      </c>
      <c r="F898" t="s">
        <v>32</v>
      </c>
      <c r="G898" t="s">
        <v>15</v>
      </c>
      <c r="H898" t="s">
        <v>16</v>
      </c>
      <c r="I898" t="s">
        <v>22</v>
      </c>
      <c r="J898" t="s">
        <v>18</v>
      </c>
      <c r="K898">
        <v>20</v>
      </c>
    </row>
    <row r="899" spans="1:11" x14ac:dyDescent="0.3">
      <c r="A899" t="s">
        <v>35</v>
      </c>
      <c r="B899">
        <v>350</v>
      </c>
      <c r="C899" t="s">
        <v>19</v>
      </c>
      <c r="D899">
        <v>450</v>
      </c>
      <c r="E899" t="s">
        <v>20</v>
      </c>
      <c r="F899" t="s">
        <v>14</v>
      </c>
      <c r="G899" t="s">
        <v>21</v>
      </c>
      <c r="H899" t="s">
        <v>30</v>
      </c>
      <c r="I899" t="s">
        <v>22</v>
      </c>
      <c r="J899" t="s">
        <v>28</v>
      </c>
      <c r="K899">
        <v>25</v>
      </c>
    </row>
    <row r="900" spans="1:11" x14ac:dyDescent="0.3">
      <c r="A900" t="s">
        <v>35</v>
      </c>
      <c r="B900">
        <v>342</v>
      </c>
      <c r="C900" t="s">
        <v>33</v>
      </c>
      <c r="D900">
        <v>405</v>
      </c>
      <c r="E900" t="s">
        <v>20</v>
      </c>
      <c r="F900" t="s">
        <v>14</v>
      </c>
      <c r="G900" t="s">
        <v>25</v>
      </c>
      <c r="H900" t="s">
        <v>26</v>
      </c>
      <c r="I900" t="s">
        <v>27</v>
      </c>
      <c r="J900" t="s">
        <v>28</v>
      </c>
      <c r="K900">
        <v>29</v>
      </c>
    </row>
    <row r="901" spans="1:11" x14ac:dyDescent="0.3">
      <c r="A901" t="s">
        <v>34</v>
      </c>
      <c r="B901">
        <v>380</v>
      </c>
      <c r="C901" t="s">
        <v>33</v>
      </c>
      <c r="D901">
        <v>500</v>
      </c>
      <c r="E901" t="s">
        <v>20</v>
      </c>
      <c r="F901" t="s">
        <v>14</v>
      </c>
      <c r="G901" t="s">
        <v>25</v>
      </c>
      <c r="H901" t="s">
        <v>30</v>
      </c>
      <c r="I901" t="s">
        <v>22</v>
      </c>
      <c r="J901" t="s">
        <v>23</v>
      </c>
      <c r="K901">
        <v>35</v>
      </c>
    </row>
    <row r="902" spans="1:11" x14ac:dyDescent="0.3">
      <c r="A902" t="s">
        <v>35</v>
      </c>
      <c r="B902">
        <v>250</v>
      </c>
      <c r="C902" t="s">
        <v>19</v>
      </c>
      <c r="D902">
        <v>350</v>
      </c>
      <c r="E902" t="s">
        <v>20</v>
      </c>
      <c r="F902" t="s">
        <v>14</v>
      </c>
      <c r="G902" t="s">
        <v>15</v>
      </c>
      <c r="H902" t="s">
        <v>30</v>
      </c>
      <c r="I902" t="s">
        <v>22</v>
      </c>
      <c r="J902" t="s">
        <v>23</v>
      </c>
      <c r="K902">
        <v>40</v>
      </c>
    </row>
    <row r="903" spans="1:11" x14ac:dyDescent="0.3">
      <c r="A903" t="s">
        <v>34</v>
      </c>
      <c r="B903">
        <v>400</v>
      </c>
      <c r="C903" t="s">
        <v>12</v>
      </c>
      <c r="D903">
        <v>500</v>
      </c>
      <c r="E903" t="s">
        <v>20</v>
      </c>
      <c r="F903" t="s">
        <v>14</v>
      </c>
      <c r="G903" t="s">
        <v>21</v>
      </c>
      <c r="H903" t="s">
        <v>30</v>
      </c>
      <c r="I903" t="s">
        <v>22</v>
      </c>
      <c r="J903" t="s">
        <v>23</v>
      </c>
      <c r="K903">
        <v>50</v>
      </c>
    </row>
    <row r="904" spans="1:11" x14ac:dyDescent="0.3">
      <c r="A904" t="s">
        <v>34</v>
      </c>
      <c r="B904">
        <v>400</v>
      </c>
      <c r="C904" t="s">
        <v>29</v>
      </c>
      <c r="D904">
        <v>500</v>
      </c>
      <c r="E904" t="s">
        <v>20</v>
      </c>
      <c r="F904" t="s">
        <v>14</v>
      </c>
      <c r="G904" t="s">
        <v>15</v>
      </c>
      <c r="H904" t="s">
        <v>30</v>
      </c>
      <c r="I904" t="s">
        <v>17</v>
      </c>
      <c r="J904" t="s">
        <v>23</v>
      </c>
      <c r="K904">
        <v>50</v>
      </c>
    </row>
    <row r="905" spans="1:11" x14ac:dyDescent="0.3">
      <c r="A905" t="s">
        <v>34</v>
      </c>
      <c r="B905">
        <v>400</v>
      </c>
      <c r="C905" t="s">
        <v>12</v>
      </c>
      <c r="D905">
        <v>500</v>
      </c>
      <c r="E905" t="s">
        <v>20</v>
      </c>
      <c r="F905" t="s">
        <v>14</v>
      </c>
      <c r="G905" t="s">
        <v>21</v>
      </c>
      <c r="H905" t="s">
        <v>30</v>
      </c>
      <c r="I905" t="s">
        <v>22</v>
      </c>
      <c r="J905" t="s">
        <v>23</v>
      </c>
      <c r="K905">
        <v>40</v>
      </c>
    </row>
    <row r="906" spans="1:11" x14ac:dyDescent="0.3">
      <c r="A906" t="s">
        <v>35</v>
      </c>
      <c r="B906">
        <v>400</v>
      </c>
      <c r="C906" t="s">
        <v>29</v>
      </c>
      <c r="D906">
        <v>500</v>
      </c>
      <c r="E906" t="s">
        <v>20</v>
      </c>
      <c r="F906" t="s">
        <v>32</v>
      </c>
      <c r="G906" t="s">
        <v>21</v>
      </c>
      <c r="H906" t="s">
        <v>30</v>
      </c>
      <c r="I906" t="s">
        <v>17</v>
      </c>
      <c r="J906" t="s">
        <v>23</v>
      </c>
      <c r="K906">
        <v>40</v>
      </c>
    </row>
    <row r="907" spans="1:11" x14ac:dyDescent="0.3">
      <c r="A907" t="s">
        <v>35</v>
      </c>
      <c r="B907">
        <v>320</v>
      </c>
      <c r="C907" t="s">
        <v>29</v>
      </c>
      <c r="D907">
        <v>400</v>
      </c>
      <c r="E907" t="s">
        <v>20</v>
      </c>
      <c r="F907" t="s">
        <v>14</v>
      </c>
      <c r="G907" t="s">
        <v>21</v>
      </c>
      <c r="H907" t="s">
        <v>30</v>
      </c>
      <c r="I907" t="s">
        <v>22</v>
      </c>
      <c r="J907" t="s">
        <v>23</v>
      </c>
      <c r="K907">
        <v>35</v>
      </c>
    </row>
    <row r="908" spans="1:11" x14ac:dyDescent="0.3">
      <c r="A908" t="s">
        <v>35</v>
      </c>
      <c r="B908">
        <v>342</v>
      </c>
      <c r="C908" t="s">
        <v>33</v>
      </c>
      <c r="D908">
        <v>405</v>
      </c>
      <c r="E908" t="s">
        <v>20</v>
      </c>
      <c r="F908" t="s">
        <v>14</v>
      </c>
      <c r="G908" t="s">
        <v>25</v>
      </c>
      <c r="H908" t="s">
        <v>26</v>
      </c>
      <c r="I908" t="s">
        <v>27</v>
      </c>
      <c r="J908" t="s">
        <v>28</v>
      </c>
      <c r="K908">
        <v>29</v>
      </c>
    </row>
    <row r="909" spans="1:11" x14ac:dyDescent="0.3">
      <c r="A909" t="s">
        <v>35</v>
      </c>
      <c r="B909">
        <v>400</v>
      </c>
      <c r="C909" t="s">
        <v>33</v>
      </c>
      <c r="D909">
        <v>500</v>
      </c>
      <c r="E909" t="s">
        <v>20</v>
      </c>
      <c r="F909" t="s">
        <v>14</v>
      </c>
      <c r="G909" t="s">
        <v>25</v>
      </c>
      <c r="H909" t="s">
        <v>30</v>
      </c>
      <c r="I909" t="s">
        <v>17</v>
      </c>
      <c r="J909" t="s">
        <v>23</v>
      </c>
      <c r="K909">
        <v>40</v>
      </c>
    </row>
    <row r="910" spans="1:11" x14ac:dyDescent="0.3">
      <c r="A910" t="s">
        <v>35</v>
      </c>
      <c r="B910">
        <v>320</v>
      </c>
      <c r="C910" t="s">
        <v>33</v>
      </c>
      <c r="D910">
        <v>400</v>
      </c>
      <c r="E910" t="s">
        <v>20</v>
      </c>
      <c r="F910" t="s">
        <v>14</v>
      </c>
      <c r="G910" t="s">
        <v>21</v>
      </c>
      <c r="H910" t="s">
        <v>30</v>
      </c>
      <c r="I910" t="s">
        <v>27</v>
      </c>
      <c r="J910" t="s">
        <v>23</v>
      </c>
      <c r="K910">
        <v>35</v>
      </c>
    </row>
    <row r="911" spans="1:11" x14ac:dyDescent="0.3">
      <c r="A911" t="s">
        <v>34</v>
      </c>
      <c r="B911">
        <v>300</v>
      </c>
      <c r="C911" t="s">
        <v>33</v>
      </c>
      <c r="D911">
        <v>400</v>
      </c>
      <c r="E911" t="s">
        <v>20</v>
      </c>
      <c r="F911" t="s">
        <v>14</v>
      </c>
      <c r="G911" t="s">
        <v>15</v>
      </c>
      <c r="H911" t="s">
        <v>30</v>
      </c>
      <c r="I911" t="s">
        <v>22</v>
      </c>
      <c r="J911" t="s">
        <v>18</v>
      </c>
      <c r="K911">
        <v>20</v>
      </c>
    </row>
    <row r="912" spans="1:11" x14ac:dyDescent="0.3">
      <c r="A912" t="s">
        <v>35</v>
      </c>
      <c r="B912">
        <v>220</v>
      </c>
      <c r="C912" t="s">
        <v>33</v>
      </c>
      <c r="D912">
        <v>300</v>
      </c>
      <c r="E912" t="s">
        <v>20</v>
      </c>
      <c r="F912" t="s">
        <v>14</v>
      </c>
      <c r="G912" t="s">
        <v>15</v>
      </c>
      <c r="H912" t="s">
        <v>26</v>
      </c>
      <c r="I912" t="s">
        <v>27</v>
      </c>
      <c r="J912" t="s">
        <v>28</v>
      </c>
      <c r="K912">
        <v>15</v>
      </c>
    </row>
    <row r="913" spans="1:11" x14ac:dyDescent="0.3">
      <c r="A913" t="s">
        <v>34</v>
      </c>
      <c r="B913">
        <v>400</v>
      </c>
      <c r="C913" t="s">
        <v>29</v>
      </c>
      <c r="D913">
        <v>500</v>
      </c>
      <c r="E913" t="s">
        <v>20</v>
      </c>
      <c r="F913" t="s">
        <v>32</v>
      </c>
      <c r="G913" t="s">
        <v>21</v>
      </c>
      <c r="H913" t="s">
        <v>30</v>
      </c>
      <c r="I913" t="s">
        <v>22</v>
      </c>
      <c r="J913" t="s">
        <v>23</v>
      </c>
      <c r="K913">
        <v>40</v>
      </c>
    </row>
    <row r="914" spans="1:11" x14ac:dyDescent="0.3">
      <c r="A914" t="s">
        <v>24</v>
      </c>
      <c r="B914">
        <v>350</v>
      </c>
      <c r="C914" t="s">
        <v>29</v>
      </c>
      <c r="D914">
        <v>450</v>
      </c>
      <c r="E914" t="s">
        <v>20</v>
      </c>
      <c r="F914" t="s">
        <v>14</v>
      </c>
      <c r="G914" t="s">
        <v>21</v>
      </c>
      <c r="H914" t="s">
        <v>30</v>
      </c>
      <c r="I914" t="s">
        <v>22</v>
      </c>
      <c r="J914" t="s">
        <v>28</v>
      </c>
      <c r="K914">
        <v>25</v>
      </c>
    </row>
    <row r="915" spans="1:11" x14ac:dyDescent="0.3">
      <c r="A915" t="s">
        <v>24</v>
      </c>
      <c r="B915">
        <v>429</v>
      </c>
      <c r="C915" t="s">
        <v>33</v>
      </c>
      <c r="D915">
        <v>496</v>
      </c>
      <c r="E915" t="s">
        <v>13</v>
      </c>
      <c r="F915" t="s">
        <v>14</v>
      </c>
      <c r="G915" t="s">
        <v>21</v>
      </c>
      <c r="H915" t="s">
        <v>30</v>
      </c>
      <c r="I915" t="s">
        <v>22</v>
      </c>
      <c r="J915" t="s">
        <v>18</v>
      </c>
      <c r="K915">
        <v>42</v>
      </c>
    </row>
    <row r="916" spans="1:11" x14ac:dyDescent="0.3">
      <c r="A916" t="s">
        <v>34</v>
      </c>
      <c r="B916">
        <v>380</v>
      </c>
      <c r="C916" t="s">
        <v>33</v>
      </c>
      <c r="D916">
        <v>400</v>
      </c>
      <c r="E916" t="s">
        <v>20</v>
      </c>
      <c r="F916" t="s">
        <v>14</v>
      </c>
      <c r="G916" t="s">
        <v>21</v>
      </c>
      <c r="H916" t="s">
        <v>26</v>
      </c>
      <c r="I916" t="s">
        <v>27</v>
      </c>
      <c r="J916" t="s">
        <v>28</v>
      </c>
      <c r="K916">
        <v>25</v>
      </c>
    </row>
    <row r="917" spans="1:11" x14ac:dyDescent="0.3">
      <c r="A917" t="s">
        <v>34</v>
      </c>
      <c r="B917">
        <v>250</v>
      </c>
      <c r="C917" t="s">
        <v>19</v>
      </c>
      <c r="D917">
        <v>350</v>
      </c>
      <c r="E917" t="s">
        <v>20</v>
      </c>
      <c r="F917" t="s">
        <v>14</v>
      </c>
      <c r="G917" t="s">
        <v>15</v>
      </c>
      <c r="H917" t="s">
        <v>30</v>
      </c>
      <c r="I917" t="s">
        <v>22</v>
      </c>
      <c r="J917" t="s">
        <v>23</v>
      </c>
      <c r="K917">
        <v>40</v>
      </c>
    </row>
    <row r="918" spans="1:11" x14ac:dyDescent="0.3">
      <c r="A918" t="s">
        <v>11</v>
      </c>
      <c r="B918">
        <v>250</v>
      </c>
      <c r="C918" t="s">
        <v>33</v>
      </c>
      <c r="D918">
        <v>350</v>
      </c>
      <c r="E918" t="s">
        <v>20</v>
      </c>
      <c r="F918" t="s">
        <v>14</v>
      </c>
      <c r="G918" t="s">
        <v>21</v>
      </c>
      <c r="H918" t="s">
        <v>30</v>
      </c>
      <c r="I918" t="s">
        <v>22</v>
      </c>
      <c r="J918" t="s">
        <v>28</v>
      </c>
      <c r="K918">
        <v>25</v>
      </c>
    </row>
    <row r="919" spans="1:11" x14ac:dyDescent="0.3">
      <c r="A919" t="s">
        <v>35</v>
      </c>
      <c r="B919">
        <v>250</v>
      </c>
      <c r="C919" t="s">
        <v>12</v>
      </c>
      <c r="D919">
        <v>350</v>
      </c>
      <c r="E919" t="s">
        <v>20</v>
      </c>
      <c r="F919" t="s">
        <v>14</v>
      </c>
      <c r="G919" t="s">
        <v>15</v>
      </c>
      <c r="H919" t="s">
        <v>26</v>
      </c>
      <c r="I919" t="s">
        <v>17</v>
      </c>
      <c r="J919" t="s">
        <v>28</v>
      </c>
      <c r="K919">
        <v>20</v>
      </c>
    </row>
    <row r="920" spans="1:11" x14ac:dyDescent="0.3">
      <c r="A920" t="s">
        <v>34</v>
      </c>
      <c r="B920">
        <v>300</v>
      </c>
      <c r="C920" t="s">
        <v>33</v>
      </c>
      <c r="D920">
        <v>400</v>
      </c>
      <c r="E920" t="s">
        <v>20</v>
      </c>
      <c r="F920" t="s">
        <v>14</v>
      </c>
      <c r="G920" t="s">
        <v>25</v>
      </c>
      <c r="H920" t="s">
        <v>30</v>
      </c>
      <c r="I920" t="s">
        <v>22</v>
      </c>
      <c r="J920" t="s">
        <v>18</v>
      </c>
      <c r="K920">
        <v>20</v>
      </c>
    </row>
    <row r="921" spans="1:11" x14ac:dyDescent="0.3">
      <c r="A921" t="s">
        <v>35</v>
      </c>
      <c r="B921">
        <v>320</v>
      </c>
      <c r="C921" t="s">
        <v>33</v>
      </c>
      <c r="D921">
        <v>480</v>
      </c>
      <c r="E921" t="s">
        <v>20</v>
      </c>
      <c r="F921" t="s">
        <v>14</v>
      </c>
      <c r="G921" t="s">
        <v>15</v>
      </c>
      <c r="H921" t="s">
        <v>16</v>
      </c>
      <c r="I921" t="s">
        <v>22</v>
      </c>
      <c r="J921" t="s">
        <v>23</v>
      </c>
      <c r="K921">
        <v>40</v>
      </c>
    </row>
    <row r="922" spans="1:11" x14ac:dyDescent="0.3">
      <c r="A922" t="s">
        <v>34</v>
      </c>
      <c r="B922">
        <v>300</v>
      </c>
      <c r="C922" t="s">
        <v>33</v>
      </c>
      <c r="D922">
        <v>400</v>
      </c>
      <c r="E922" t="s">
        <v>20</v>
      </c>
      <c r="F922" t="s">
        <v>14</v>
      </c>
      <c r="G922" t="s">
        <v>25</v>
      </c>
      <c r="H922" t="s">
        <v>30</v>
      </c>
      <c r="I922" t="s">
        <v>22</v>
      </c>
      <c r="J922" t="s">
        <v>18</v>
      </c>
      <c r="K922">
        <v>20</v>
      </c>
    </row>
    <row r="923" spans="1:11" x14ac:dyDescent="0.3">
      <c r="A923" t="s">
        <v>35</v>
      </c>
      <c r="B923">
        <v>380</v>
      </c>
      <c r="C923" t="s">
        <v>33</v>
      </c>
      <c r="D923">
        <v>400</v>
      </c>
      <c r="E923" t="s">
        <v>20</v>
      </c>
      <c r="F923" t="s">
        <v>14</v>
      </c>
      <c r="G923" t="s">
        <v>21</v>
      </c>
      <c r="H923" t="s">
        <v>26</v>
      </c>
      <c r="I923" t="s">
        <v>17</v>
      </c>
      <c r="J923" t="s">
        <v>28</v>
      </c>
      <c r="K923">
        <v>25</v>
      </c>
    </row>
    <row r="924" spans="1:11" x14ac:dyDescent="0.3">
      <c r="A924" t="s">
        <v>34</v>
      </c>
      <c r="B924">
        <v>320</v>
      </c>
      <c r="C924" t="s">
        <v>33</v>
      </c>
      <c r="D924">
        <v>400</v>
      </c>
      <c r="E924" t="s">
        <v>20</v>
      </c>
      <c r="F924" t="s">
        <v>14</v>
      </c>
      <c r="G924" t="s">
        <v>25</v>
      </c>
      <c r="H924" t="s">
        <v>30</v>
      </c>
      <c r="I924" t="s">
        <v>22</v>
      </c>
      <c r="J924" t="s">
        <v>23</v>
      </c>
      <c r="K924">
        <v>40</v>
      </c>
    </row>
    <row r="925" spans="1:11" x14ac:dyDescent="0.3">
      <c r="A925" t="s">
        <v>35</v>
      </c>
      <c r="B925">
        <v>300</v>
      </c>
      <c r="C925" t="s">
        <v>33</v>
      </c>
      <c r="D925">
        <v>400</v>
      </c>
      <c r="E925" t="s">
        <v>20</v>
      </c>
      <c r="F925" t="s">
        <v>14</v>
      </c>
      <c r="G925" t="s">
        <v>25</v>
      </c>
      <c r="H925" t="s">
        <v>26</v>
      </c>
      <c r="I925" t="s">
        <v>22</v>
      </c>
      <c r="J925" t="s">
        <v>28</v>
      </c>
      <c r="K925">
        <v>25</v>
      </c>
    </row>
    <row r="926" spans="1:11" x14ac:dyDescent="0.3">
      <c r="A926" t="s">
        <v>35</v>
      </c>
      <c r="B926">
        <v>397</v>
      </c>
      <c r="C926" t="s">
        <v>33</v>
      </c>
      <c r="D926">
        <v>482</v>
      </c>
      <c r="E926" t="s">
        <v>20</v>
      </c>
      <c r="F926" t="s">
        <v>14</v>
      </c>
      <c r="G926" t="s">
        <v>21</v>
      </c>
      <c r="H926" t="s">
        <v>30</v>
      </c>
      <c r="I926" t="s">
        <v>17</v>
      </c>
      <c r="J926" t="s">
        <v>28</v>
      </c>
      <c r="K926">
        <v>31</v>
      </c>
    </row>
    <row r="927" spans="1:11" x14ac:dyDescent="0.3">
      <c r="A927" t="s">
        <v>35</v>
      </c>
      <c r="B927">
        <v>280</v>
      </c>
      <c r="C927" t="s">
        <v>33</v>
      </c>
      <c r="D927">
        <v>350</v>
      </c>
      <c r="E927" t="s">
        <v>20</v>
      </c>
      <c r="F927" t="s">
        <v>14</v>
      </c>
      <c r="G927" t="s">
        <v>15</v>
      </c>
      <c r="H927" t="s">
        <v>26</v>
      </c>
      <c r="I927" t="s">
        <v>27</v>
      </c>
      <c r="J927" t="s">
        <v>28</v>
      </c>
      <c r="K927">
        <v>15</v>
      </c>
    </row>
    <row r="928" spans="1:11" x14ac:dyDescent="0.3">
      <c r="A928" t="s">
        <v>34</v>
      </c>
      <c r="B928">
        <v>350</v>
      </c>
      <c r="C928" t="s">
        <v>19</v>
      </c>
      <c r="D928">
        <v>450</v>
      </c>
      <c r="E928" t="s">
        <v>20</v>
      </c>
      <c r="F928" t="s">
        <v>32</v>
      </c>
      <c r="G928" t="s">
        <v>15</v>
      </c>
      <c r="H928" t="s">
        <v>30</v>
      </c>
      <c r="I928" t="s">
        <v>22</v>
      </c>
      <c r="J928" t="s">
        <v>28</v>
      </c>
      <c r="K928">
        <v>25</v>
      </c>
    </row>
    <row r="929" spans="1:11" x14ac:dyDescent="0.3">
      <c r="A929" t="s">
        <v>35</v>
      </c>
      <c r="B929">
        <v>280</v>
      </c>
      <c r="C929" t="s">
        <v>33</v>
      </c>
      <c r="D929">
        <v>350</v>
      </c>
      <c r="E929" t="s">
        <v>20</v>
      </c>
      <c r="F929" t="s">
        <v>14</v>
      </c>
      <c r="G929" t="s">
        <v>15</v>
      </c>
      <c r="H929" t="s">
        <v>26</v>
      </c>
      <c r="I929" t="s">
        <v>22</v>
      </c>
      <c r="J929" t="s">
        <v>28</v>
      </c>
      <c r="K929">
        <v>20</v>
      </c>
    </row>
    <row r="930" spans="1:11" x14ac:dyDescent="0.3">
      <c r="A930" t="s">
        <v>11</v>
      </c>
      <c r="B930">
        <v>488</v>
      </c>
      <c r="C930" t="s">
        <v>29</v>
      </c>
      <c r="D930">
        <v>498</v>
      </c>
      <c r="E930" t="s">
        <v>13</v>
      </c>
      <c r="F930" t="s">
        <v>14</v>
      </c>
      <c r="G930" t="s">
        <v>21</v>
      </c>
      <c r="H930" t="s">
        <v>26</v>
      </c>
      <c r="I930" t="s">
        <v>27</v>
      </c>
      <c r="J930" t="s">
        <v>23</v>
      </c>
      <c r="K930">
        <v>63</v>
      </c>
    </row>
    <row r="931" spans="1:11" x14ac:dyDescent="0.3">
      <c r="A931" t="s">
        <v>11</v>
      </c>
      <c r="B931">
        <v>320</v>
      </c>
      <c r="C931" t="s">
        <v>12</v>
      </c>
      <c r="D931">
        <v>400</v>
      </c>
      <c r="E931" t="s">
        <v>13</v>
      </c>
      <c r="F931" t="s">
        <v>14</v>
      </c>
      <c r="G931" t="s">
        <v>25</v>
      </c>
      <c r="H931" t="s">
        <v>16</v>
      </c>
      <c r="I931" t="s">
        <v>17</v>
      </c>
      <c r="J931" t="s">
        <v>28</v>
      </c>
      <c r="K931">
        <v>25</v>
      </c>
    </row>
    <row r="932" spans="1:11" x14ac:dyDescent="0.3">
      <c r="A932" t="s">
        <v>11</v>
      </c>
      <c r="B932">
        <v>302</v>
      </c>
      <c r="C932" t="s">
        <v>19</v>
      </c>
      <c r="D932">
        <v>371</v>
      </c>
      <c r="E932" t="s">
        <v>20</v>
      </c>
      <c r="F932" t="s">
        <v>14</v>
      </c>
      <c r="G932" t="s">
        <v>25</v>
      </c>
      <c r="H932" t="s">
        <v>16</v>
      </c>
      <c r="I932" t="s">
        <v>22</v>
      </c>
      <c r="J932" t="s">
        <v>18</v>
      </c>
      <c r="K932">
        <v>27</v>
      </c>
    </row>
    <row r="933" spans="1:11" x14ac:dyDescent="0.3">
      <c r="A933" t="s">
        <v>11</v>
      </c>
      <c r="B933">
        <v>300</v>
      </c>
      <c r="C933" t="s">
        <v>29</v>
      </c>
      <c r="D933">
        <v>450</v>
      </c>
      <c r="E933" t="s">
        <v>13</v>
      </c>
      <c r="F933" t="s">
        <v>14</v>
      </c>
      <c r="G933" t="s">
        <v>21</v>
      </c>
      <c r="H933" t="s">
        <v>26</v>
      </c>
      <c r="I933" t="s">
        <v>22</v>
      </c>
      <c r="J933" t="s">
        <v>23</v>
      </c>
      <c r="K933">
        <v>35</v>
      </c>
    </row>
    <row r="934" spans="1:11" x14ac:dyDescent="0.3">
      <c r="A934" t="s">
        <v>11</v>
      </c>
      <c r="B934">
        <v>350</v>
      </c>
      <c r="C934" t="s">
        <v>29</v>
      </c>
      <c r="D934">
        <v>450</v>
      </c>
      <c r="E934" t="s">
        <v>13</v>
      </c>
      <c r="F934" t="s">
        <v>14</v>
      </c>
      <c r="G934" t="s">
        <v>25</v>
      </c>
      <c r="H934" t="s">
        <v>30</v>
      </c>
      <c r="I934" t="s">
        <v>17</v>
      </c>
      <c r="J934" t="s">
        <v>23</v>
      </c>
      <c r="K934">
        <v>40</v>
      </c>
    </row>
    <row r="935" spans="1:11" x14ac:dyDescent="0.3">
      <c r="A935" t="s">
        <v>24</v>
      </c>
      <c r="B935">
        <v>280</v>
      </c>
      <c r="C935" t="s">
        <v>29</v>
      </c>
      <c r="D935">
        <v>350</v>
      </c>
      <c r="E935" t="s">
        <v>13</v>
      </c>
      <c r="F935" t="s">
        <v>14</v>
      </c>
      <c r="G935" t="s">
        <v>25</v>
      </c>
      <c r="H935" t="s">
        <v>26</v>
      </c>
      <c r="I935" t="s">
        <v>17</v>
      </c>
      <c r="J935" t="s">
        <v>18</v>
      </c>
      <c r="K935">
        <v>20</v>
      </c>
    </row>
    <row r="936" spans="1:11" x14ac:dyDescent="0.3">
      <c r="A936" t="s">
        <v>11</v>
      </c>
      <c r="B936">
        <v>300</v>
      </c>
      <c r="C936" t="s">
        <v>29</v>
      </c>
      <c r="D936">
        <v>450</v>
      </c>
      <c r="E936" t="s">
        <v>13</v>
      </c>
      <c r="F936" t="s">
        <v>14</v>
      </c>
      <c r="G936" t="s">
        <v>15</v>
      </c>
      <c r="H936" t="s">
        <v>26</v>
      </c>
      <c r="I936" t="s">
        <v>27</v>
      </c>
      <c r="J936" t="s">
        <v>23</v>
      </c>
      <c r="K936">
        <v>35</v>
      </c>
    </row>
    <row r="937" spans="1:11" x14ac:dyDescent="0.3">
      <c r="A937" t="s">
        <v>31</v>
      </c>
      <c r="B937">
        <v>320</v>
      </c>
      <c r="C937" t="s">
        <v>19</v>
      </c>
      <c r="D937">
        <v>480</v>
      </c>
      <c r="E937" t="s">
        <v>20</v>
      </c>
      <c r="F937" t="s">
        <v>14</v>
      </c>
      <c r="G937" t="s">
        <v>25</v>
      </c>
      <c r="H937" t="s">
        <v>16</v>
      </c>
      <c r="I937" t="s">
        <v>22</v>
      </c>
      <c r="J937" t="s">
        <v>23</v>
      </c>
      <c r="K937">
        <v>40</v>
      </c>
    </row>
    <row r="938" spans="1:11" x14ac:dyDescent="0.3">
      <c r="A938" t="s">
        <v>31</v>
      </c>
      <c r="B938">
        <v>350</v>
      </c>
      <c r="C938" t="s">
        <v>19</v>
      </c>
      <c r="D938">
        <v>450</v>
      </c>
      <c r="E938" t="s">
        <v>13</v>
      </c>
      <c r="F938" t="s">
        <v>14</v>
      </c>
      <c r="G938" t="s">
        <v>21</v>
      </c>
      <c r="H938" t="s">
        <v>26</v>
      </c>
      <c r="I938" t="s">
        <v>22</v>
      </c>
      <c r="J938" t="s">
        <v>23</v>
      </c>
      <c r="K938">
        <v>30</v>
      </c>
    </row>
    <row r="939" spans="1:11" x14ac:dyDescent="0.3">
      <c r="A939" t="s">
        <v>11</v>
      </c>
      <c r="B939">
        <v>300</v>
      </c>
      <c r="C939" t="s">
        <v>19</v>
      </c>
      <c r="D939">
        <v>400</v>
      </c>
      <c r="E939" t="s">
        <v>20</v>
      </c>
      <c r="F939" t="s">
        <v>14</v>
      </c>
      <c r="G939" t="s">
        <v>21</v>
      </c>
      <c r="H939" t="s">
        <v>26</v>
      </c>
      <c r="I939" t="s">
        <v>22</v>
      </c>
      <c r="J939" t="s">
        <v>18</v>
      </c>
      <c r="K939">
        <v>20</v>
      </c>
    </row>
    <row r="940" spans="1:11" x14ac:dyDescent="0.3">
      <c r="A940" t="s">
        <v>11</v>
      </c>
      <c r="B940">
        <v>350</v>
      </c>
      <c r="C940" t="s">
        <v>12</v>
      </c>
      <c r="D940">
        <v>450</v>
      </c>
      <c r="E940" t="s">
        <v>13</v>
      </c>
      <c r="F940" t="s">
        <v>32</v>
      </c>
      <c r="G940" t="s">
        <v>25</v>
      </c>
      <c r="H940" t="s">
        <v>26</v>
      </c>
      <c r="I940" t="s">
        <v>22</v>
      </c>
      <c r="J940" t="s">
        <v>23</v>
      </c>
      <c r="K940">
        <v>30</v>
      </c>
    </row>
    <row r="941" spans="1:11" x14ac:dyDescent="0.3">
      <c r="A941" t="s">
        <v>34</v>
      </c>
      <c r="B941">
        <v>367</v>
      </c>
      <c r="C941" t="s">
        <v>19</v>
      </c>
      <c r="D941">
        <v>420</v>
      </c>
      <c r="E941" t="s">
        <v>20</v>
      </c>
      <c r="F941" t="s">
        <v>14</v>
      </c>
      <c r="G941" t="s">
        <v>21</v>
      </c>
      <c r="H941" t="s">
        <v>16</v>
      </c>
      <c r="I941" t="s">
        <v>22</v>
      </c>
      <c r="J941" t="s">
        <v>18</v>
      </c>
      <c r="K941">
        <v>40</v>
      </c>
    </row>
    <row r="942" spans="1:11" x14ac:dyDescent="0.3">
      <c r="A942" t="s">
        <v>11</v>
      </c>
      <c r="B942">
        <v>300</v>
      </c>
      <c r="C942" t="s">
        <v>29</v>
      </c>
      <c r="D942">
        <v>400</v>
      </c>
      <c r="E942" t="s">
        <v>13</v>
      </c>
      <c r="F942" t="s">
        <v>14</v>
      </c>
      <c r="G942" t="s">
        <v>15</v>
      </c>
      <c r="H942" t="s">
        <v>26</v>
      </c>
      <c r="I942" t="s">
        <v>27</v>
      </c>
      <c r="J942" t="s">
        <v>28</v>
      </c>
      <c r="K942">
        <v>25</v>
      </c>
    </row>
    <row r="943" spans="1:11" x14ac:dyDescent="0.3">
      <c r="A943" t="s">
        <v>11</v>
      </c>
      <c r="B943">
        <v>300</v>
      </c>
      <c r="C943" t="s">
        <v>29</v>
      </c>
      <c r="D943">
        <v>400</v>
      </c>
      <c r="E943" t="s">
        <v>13</v>
      </c>
      <c r="F943" t="s">
        <v>32</v>
      </c>
      <c r="G943" t="s">
        <v>21</v>
      </c>
      <c r="H943" t="s">
        <v>30</v>
      </c>
      <c r="I943" t="s">
        <v>22</v>
      </c>
      <c r="J943" t="s">
        <v>18</v>
      </c>
      <c r="K943">
        <v>20</v>
      </c>
    </row>
    <row r="944" spans="1:11" x14ac:dyDescent="0.3">
      <c r="A944" t="s">
        <v>31</v>
      </c>
      <c r="B944">
        <v>280</v>
      </c>
      <c r="C944" t="s">
        <v>19</v>
      </c>
      <c r="D944">
        <v>350</v>
      </c>
      <c r="E944" t="s">
        <v>20</v>
      </c>
      <c r="F944" t="s">
        <v>14</v>
      </c>
      <c r="G944" t="s">
        <v>21</v>
      </c>
      <c r="H944" t="s">
        <v>30</v>
      </c>
      <c r="I944" t="s">
        <v>27</v>
      </c>
      <c r="J944" t="s">
        <v>18</v>
      </c>
      <c r="K944">
        <v>25</v>
      </c>
    </row>
    <row r="945" spans="1:11" x14ac:dyDescent="0.3">
      <c r="A945" t="s">
        <v>31</v>
      </c>
      <c r="B945">
        <v>320</v>
      </c>
      <c r="C945" t="s">
        <v>12</v>
      </c>
      <c r="D945">
        <v>480</v>
      </c>
      <c r="E945" t="s">
        <v>20</v>
      </c>
      <c r="F945" t="s">
        <v>14</v>
      </c>
      <c r="G945" t="s">
        <v>15</v>
      </c>
      <c r="H945" t="s">
        <v>16</v>
      </c>
      <c r="I945" t="s">
        <v>22</v>
      </c>
      <c r="J945" t="s">
        <v>23</v>
      </c>
      <c r="K945">
        <v>40</v>
      </c>
    </row>
    <row r="946" spans="1:11" x14ac:dyDescent="0.3">
      <c r="A946" t="s">
        <v>34</v>
      </c>
      <c r="B946">
        <v>320</v>
      </c>
      <c r="C946" t="s">
        <v>29</v>
      </c>
      <c r="D946">
        <v>400</v>
      </c>
      <c r="E946" t="s">
        <v>20</v>
      </c>
      <c r="F946" t="s">
        <v>14</v>
      </c>
      <c r="G946" t="s">
        <v>15</v>
      </c>
      <c r="H946" t="s">
        <v>16</v>
      </c>
      <c r="I946" t="s">
        <v>27</v>
      </c>
      <c r="J946" t="s">
        <v>23</v>
      </c>
      <c r="K946">
        <v>35</v>
      </c>
    </row>
    <row r="947" spans="1:11" x14ac:dyDescent="0.3">
      <c r="A947" t="s">
        <v>11</v>
      </c>
      <c r="B947">
        <v>250</v>
      </c>
      <c r="C947" t="s">
        <v>19</v>
      </c>
      <c r="D947">
        <v>400</v>
      </c>
      <c r="E947" t="s">
        <v>20</v>
      </c>
      <c r="F947" t="s">
        <v>14</v>
      </c>
      <c r="G947" t="s">
        <v>25</v>
      </c>
      <c r="H947" t="s">
        <v>30</v>
      </c>
      <c r="I947" t="s">
        <v>22</v>
      </c>
      <c r="J947" t="s">
        <v>18</v>
      </c>
      <c r="K947">
        <v>25</v>
      </c>
    </row>
    <row r="948" spans="1:11" x14ac:dyDescent="0.3">
      <c r="A948" t="s">
        <v>24</v>
      </c>
      <c r="B948">
        <v>207</v>
      </c>
      <c r="C948" t="s">
        <v>19</v>
      </c>
      <c r="D948">
        <v>280</v>
      </c>
      <c r="E948" t="s">
        <v>13</v>
      </c>
      <c r="F948" t="s">
        <v>14</v>
      </c>
      <c r="G948" t="s">
        <v>15</v>
      </c>
      <c r="H948" t="s">
        <v>26</v>
      </c>
      <c r="I948" t="s">
        <v>27</v>
      </c>
      <c r="J948" t="s">
        <v>23</v>
      </c>
      <c r="K948">
        <v>20</v>
      </c>
    </row>
    <row r="949" spans="1:11" x14ac:dyDescent="0.3">
      <c r="A949" t="s">
        <v>11</v>
      </c>
      <c r="B949">
        <v>250</v>
      </c>
      <c r="C949" t="s">
        <v>33</v>
      </c>
      <c r="D949">
        <v>350</v>
      </c>
      <c r="E949" t="s">
        <v>13</v>
      </c>
      <c r="F949" t="s">
        <v>14</v>
      </c>
      <c r="G949" t="s">
        <v>25</v>
      </c>
      <c r="H949" t="s">
        <v>26</v>
      </c>
      <c r="I949" t="s">
        <v>22</v>
      </c>
      <c r="J949" t="s">
        <v>23</v>
      </c>
      <c r="K949">
        <v>35</v>
      </c>
    </row>
    <row r="950" spans="1:11" x14ac:dyDescent="0.3">
      <c r="A950" t="s">
        <v>11</v>
      </c>
      <c r="B950">
        <v>250</v>
      </c>
      <c r="C950" t="s">
        <v>12</v>
      </c>
      <c r="D950">
        <v>350</v>
      </c>
      <c r="E950" t="s">
        <v>20</v>
      </c>
      <c r="F950" t="s">
        <v>32</v>
      </c>
      <c r="G950" t="s">
        <v>21</v>
      </c>
      <c r="H950" t="s">
        <v>26</v>
      </c>
      <c r="I950" t="s">
        <v>22</v>
      </c>
      <c r="J950" t="s">
        <v>23</v>
      </c>
      <c r="K950">
        <v>35</v>
      </c>
    </row>
    <row r="951" spans="1:11" x14ac:dyDescent="0.3">
      <c r="A951" t="s">
        <v>31</v>
      </c>
      <c r="B951">
        <v>350</v>
      </c>
      <c r="C951" t="s">
        <v>19</v>
      </c>
      <c r="D951">
        <v>450</v>
      </c>
      <c r="E951" t="s">
        <v>13</v>
      </c>
      <c r="F951" t="s">
        <v>32</v>
      </c>
      <c r="G951" t="s">
        <v>25</v>
      </c>
      <c r="H951" t="s">
        <v>30</v>
      </c>
      <c r="I951" t="s">
        <v>22</v>
      </c>
      <c r="J951" t="s">
        <v>23</v>
      </c>
      <c r="K951">
        <v>45</v>
      </c>
    </row>
    <row r="952" spans="1:11" x14ac:dyDescent="0.3">
      <c r="A952" t="s">
        <v>31</v>
      </c>
      <c r="B952">
        <v>438</v>
      </c>
      <c r="C952" t="s">
        <v>29</v>
      </c>
      <c r="D952">
        <v>493</v>
      </c>
      <c r="E952" t="s">
        <v>13</v>
      </c>
      <c r="F952" t="s">
        <v>14</v>
      </c>
      <c r="G952" t="s">
        <v>21</v>
      </c>
      <c r="H952" t="s">
        <v>30</v>
      </c>
      <c r="I952" t="s">
        <v>22</v>
      </c>
      <c r="J952" t="s">
        <v>28</v>
      </c>
      <c r="K952">
        <v>35</v>
      </c>
    </row>
    <row r="953" spans="1:11" x14ac:dyDescent="0.3">
      <c r="A953" t="s">
        <v>35</v>
      </c>
      <c r="B953">
        <v>250</v>
      </c>
      <c r="C953" t="s">
        <v>29</v>
      </c>
      <c r="D953">
        <v>350</v>
      </c>
      <c r="E953" t="s">
        <v>20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>
        <v>10</v>
      </c>
    </row>
    <row r="954" spans="1:11" x14ac:dyDescent="0.3">
      <c r="A954" t="s">
        <v>11</v>
      </c>
      <c r="B954">
        <v>310</v>
      </c>
      <c r="C954" t="s">
        <v>33</v>
      </c>
      <c r="D954">
        <v>350</v>
      </c>
      <c r="E954" t="s">
        <v>20</v>
      </c>
      <c r="F954" t="s">
        <v>14</v>
      </c>
      <c r="G954" t="s">
        <v>21</v>
      </c>
      <c r="H954" t="s">
        <v>26</v>
      </c>
      <c r="I954" t="s">
        <v>27</v>
      </c>
      <c r="J954" t="s">
        <v>23</v>
      </c>
      <c r="K954">
        <v>35</v>
      </c>
    </row>
    <row r="955" spans="1:11" x14ac:dyDescent="0.3">
      <c r="A955" t="s">
        <v>34</v>
      </c>
      <c r="B955">
        <v>380</v>
      </c>
      <c r="C955" t="s">
        <v>19</v>
      </c>
      <c r="D955">
        <v>480</v>
      </c>
      <c r="E955" t="s">
        <v>20</v>
      </c>
      <c r="F955" t="s">
        <v>14</v>
      </c>
      <c r="G955" t="s">
        <v>21</v>
      </c>
      <c r="H955" t="s">
        <v>16</v>
      </c>
      <c r="I955" t="s">
        <v>22</v>
      </c>
      <c r="J955" t="s">
        <v>28</v>
      </c>
      <c r="K955">
        <v>30</v>
      </c>
    </row>
    <row r="956" spans="1:11" x14ac:dyDescent="0.3">
      <c r="A956" t="s">
        <v>34</v>
      </c>
      <c r="B956">
        <v>320</v>
      </c>
      <c r="C956" t="s">
        <v>29</v>
      </c>
      <c r="D956">
        <v>400</v>
      </c>
      <c r="E956" t="s">
        <v>20</v>
      </c>
      <c r="F956" t="s">
        <v>14</v>
      </c>
      <c r="G956" t="s">
        <v>25</v>
      </c>
      <c r="H956" t="s">
        <v>26</v>
      </c>
      <c r="I956" t="s">
        <v>27</v>
      </c>
      <c r="J956" t="s">
        <v>28</v>
      </c>
      <c r="K956">
        <v>25</v>
      </c>
    </row>
    <row r="957" spans="1:11" x14ac:dyDescent="0.3">
      <c r="A957" t="s">
        <v>31</v>
      </c>
      <c r="B957">
        <v>400</v>
      </c>
      <c r="C957" t="s">
        <v>12</v>
      </c>
      <c r="D957">
        <v>500</v>
      </c>
      <c r="E957" t="s">
        <v>20</v>
      </c>
      <c r="F957" t="s">
        <v>14</v>
      </c>
      <c r="G957" t="s">
        <v>21</v>
      </c>
      <c r="H957" t="s">
        <v>30</v>
      </c>
      <c r="I957" t="s">
        <v>22</v>
      </c>
      <c r="J957" t="s">
        <v>23</v>
      </c>
      <c r="K957">
        <v>50</v>
      </c>
    </row>
    <row r="958" spans="1:11" x14ac:dyDescent="0.3">
      <c r="A958" t="s">
        <v>11</v>
      </c>
      <c r="B958">
        <v>453</v>
      </c>
      <c r="C958" t="s">
        <v>33</v>
      </c>
      <c r="D958">
        <v>484</v>
      </c>
      <c r="E958" t="s">
        <v>13</v>
      </c>
      <c r="F958" t="s">
        <v>14</v>
      </c>
      <c r="G958" t="s">
        <v>25</v>
      </c>
      <c r="H958" t="s">
        <v>30</v>
      </c>
      <c r="I958" t="s">
        <v>22</v>
      </c>
      <c r="J958" t="s">
        <v>23</v>
      </c>
      <c r="K958">
        <v>54</v>
      </c>
    </row>
    <row r="959" spans="1:11" x14ac:dyDescent="0.3">
      <c r="A959" t="s">
        <v>34</v>
      </c>
      <c r="B959">
        <v>350</v>
      </c>
      <c r="C959" t="s">
        <v>19</v>
      </c>
      <c r="D959">
        <v>450</v>
      </c>
      <c r="E959" t="s">
        <v>20</v>
      </c>
      <c r="F959" t="s">
        <v>14</v>
      </c>
      <c r="G959" t="s">
        <v>25</v>
      </c>
      <c r="H959" t="s">
        <v>30</v>
      </c>
      <c r="I959" t="s">
        <v>17</v>
      </c>
      <c r="J959" t="s">
        <v>23</v>
      </c>
      <c r="K959">
        <v>40</v>
      </c>
    </row>
    <row r="960" spans="1:11" x14ac:dyDescent="0.3">
      <c r="A960" t="s">
        <v>34</v>
      </c>
      <c r="B960">
        <v>400</v>
      </c>
      <c r="C960" t="s">
        <v>12</v>
      </c>
      <c r="D960">
        <v>500</v>
      </c>
      <c r="E960" t="s">
        <v>20</v>
      </c>
      <c r="F960" t="s">
        <v>14</v>
      </c>
      <c r="G960" t="s">
        <v>21</v>
      </c>
      <c r="H960" t="s">
        <v>30</v>
      </c>
      <c r="I960" t="s">
        <v>27</v>
      </c>
      <c r="J960" t="s">
        <v>23</v>
      </c>
      <c r="K960">
        <v>45</v>
      </c>
    </row>
    <row r="961" spans="1:11" x14ac:dyDescent="0.3">
      <c r="A961" t="s">
        <v>11</v>
      </c>
      <c r="B961">
        <v>400</v>
      </c>
      <c r="C961" t="s">
        <v>12</v>
      </c>
      <c r="D961">
        <v>500</v>
      </c>
      <c r="E961" t="s">
        <v>13</v>
      </c>
      <c r="F961" t="s">
        <v>32</v>
      </c>
      <c r="G961" t="s">
        <v>15</v>
      </c>
      <c r="H961" t="s">
        <v>30</v>
      </c>
      <c r="I961" t="s">
        <v>22</v>
      </c>
      <c r="J961" t="s">
        <v>23</v>
      </c>
      <c r="K961">
        <v>50</v>
      </c>
    </row>
    <row r="962" spans="1:11" x14ac:dyDescent="0.3">
      <c r="A962" t="s">
        <v>35</v>
      </c>
      <c r="B962">
        <v>300</v>
      </c>
      <c r="C962" t="s">
        <v>19</v>
      </c>
      <c r="D962">
        <v>400</v>
      </c>
      <c r="E962" t="s">
        <v>20</v>
      </c>
      <c r="F962" t="s">
        <v>14</v>
      </c>
      <c r="G962" t="s">
        <v>15</v>
      </c>
      <c r="H962" t="s">
        <v>16</v>
      </c>
      <c r="I962" t="s">
        <v>22</v>
      </c>
      <c r="J962" t="s">
        <v>23</v>
      </c>
      <c r="K962">
        <v>30</v>
      </c>
    </row>
    <row r="963" spans="1:11" x14ac:dyDescent="0.3">
      <c r="A963" t="s">
        <v>35</v>
      </c>
      <c r="B963">
        <v>434</v>
      </c>
      <c r="C963" t="s">
        <v>19</v>
      </c>
      <c r="D963">
        <v>495</v>
      </c>
      <c r="E963" t="s">
        <v>20</v>
      </c>
      <c r="F963" t="s">
        <v>14</v>
      </c>
      <c r="G963" t="s">
        <v>25</v>
      </c>
      <c r="H963" t="s">
        <v>30</v>
      </c>
      <c r="I963" t="s">
        <v>17</v>
      </c>
      <c r="J963" t="s">
        <v>18</v>
      </c>
      <c r="K963">
        <v>36</v>
      </c>
    </row>
    <row r="964" spans="1:11" x14ac:dyDescent="0.3">
      <c r="A964" t="s">
        <v>31</v>
      </c>
      <c r="B964">
        <v>280</v>
      </c>
      <c r="C964" t="s">
        <v>19</v>
      </c>
      <c r="D964">
        <v>350</v>
      </c>
      <c r="E964" t="s">
        <v>20</v>
      </c>
      <c r="F964" t="s">
        <v>14</v>
      </c>
      <c r="G964" t="s">
        <v>15</v>
      </c>
      <c r="H964" t="s">
        <v>30</v>
      </c>
      <c r="I964" t="s">
        <v>22</v>
      </c>
      <c r="J964" t="s">
        <v>18</v>
      </c>
      <c r="K964">
        <v>25</v>
      </c>
    </row>
    <row r="965" spans="1:11" x14ac:dyDescent="0.3">
      <c r="A965" t="s">
        <v>34</v>
      </c>
      <c r="B965">
        <v>400</v>
      </c>
      <c r="C965" t="s">
        <v>33</v>
      </c>
      <c r="D965">
        <v>450</v>
      </c>
      <c r="E965" t="s">
        <v>20</v>
      </c>
      <c r="F965" t="s">
        <v>14</v>
      </c>
      <c r="G965" t="s">
        <v>25</v>
      </c>
      <c r="H965" t="s">
        <v>16</v>
      </c>
      <c r="I965" t="s">
        <v>17</v>
      </c>
      <c r="J965" t="s">
        <v>28</v>
      </c>
      <c r="K965">
        <v>30</v>
      </c>
    </row>
    <row r="966" spans="1:11" x14ac:dyDescent="0.3">
      <c r="A966" t="s">
        <v>34</v>
      </c>
      <c r="B966">
        <v>400</v>
      </c>
      <c r="C966" t="s">
        <v>29</v>
      </c>
      <c r="D966">
        <v>500</v>
      </c>
      <c r="E966" t="s">
        <v>20</v>
      </c>
      <c r="F966" t="s">
        <v>14</v>
      </c>
      <c r="G966" t="s">
        <v>15</v>
      </c>
      <c r="H966" t="s">
        <v>30</v>
      </c>
      <c r="I966" t="s">
        <v>17</v>
      </c>
      <c r="J966" t="s">
        <v>18</v>
      </c>
      <c r="K966">
        <v>25</v>
      </c>
    </row>
    <row r="967" spans="1:11" x14ac:dyDescent="0.3">
      <c r="A967" t="s">
        <v>11</v>
      </c>
      <c r="B967">
        <v>350</v>
      </c>
      <c r="C967" t="s">
        <v>29</v>
      </c>
      <c r="D967">
        <v>450</v>
      </c>
      <c r="E967" t="s">
        <v>13</v>
      </c>
      <c r="F967" t="s">
        <v>32</v>
      </c>
      <c r="G967" t="s">
        <v>15</v>
      </c>
      <c r="H967" t="s">
        <v>30</v>
      </c>
      <c r="I967" t="s">
        <v>22</v>
      </c>
      <c r="J967" t="s">
        <v>28</v>
      </c>
      <c r="K967">
        <v>25</v>
      </c>
    </row>
    <row r="968" spans="1:11" x14ac:dyDescent="0.3">
      <c r="A968" t="s">
        <v>31</v>
      </c>
      <c r="B968">
        <v>453</v>
      </c>
      <c r="C968" t="s">
        <v>19</v>
      </c>
      <c r="D968">
        <v>484</v>
      </c>
      <c r="E968" t="s">
        <v>20</v>
      </c>
      <c r="F968" t="s">
        <v>14</v>
      </c>
      <c r="G968" t="s">
        <v>15</v>
      </c>
      <c r="H968" t="s">
        <v>30</v>
      </c>
      <c r="I968" t="s">
        <v>22</v>
      </c>
      <c r="J968" t="s">
        <v>23</v>
      </c>
      <c r="K968">
        <v>54</v>
      </c>
    </row>
    <row r="969" spans="1:11" x14ac:dyDescent="0.3">
      <c r="A969" t="s">
        <v>35</v>
      </c>
      <c r="B969">
        <v>453</v>
      </c>
      <c r="C969" t="s">
        <v>12</v>
      </c>
      <c r="D969">
        <v>484</v>
      </c>
      <c r="E969" t="s">
        <v>20</v>
      </c>
      <c r="F969" t="s">
        <v>14</v>
      </c>
      <c r="G969" t="s">
        <v>21</v>
      </c>
      <c r="H969" t="s">
        <v>30</v>
      </c>
      <c r="I969" t="s">
        <v>17</v>
      </c>
      <c r="J969" t="s">
        <v>23</v>
      </c>
      <c r="K969">
        <v>54</v>
      </c>
    </row>
    <row r="970" spans="1:11" x14ac:dyDescent="0.3">
      <c r="A970" t="s">
        <v>35</v>
      </c>
      <c r="B970">
        <v>240</v>
      </c>
      <c r="C970" t="s">
        <v>29</v>
      </c>
      <c r="D970">
        <v>450</v>
      </c>
      <c r="E970" t="s">
        <v>20</v>
      </c>
      <c r="F970" t="s">
        <v>14</v>
      </c>
      <c r="G970" t="s">
        <v>25</v>
      </c>
      <c r="H970" t="s">
        <v>30</v>
      </c>
      <c r="I970" t="s">
        <v>22</v>
      </c>
      <c r="J970" t="s">
        <v>18</v>
      </c>
      <c r="K970">
        <v>20</v>
      </c>
    </row>
    <row r="971" spans="1:11" x14ac:dyDescent="0.3">
      <c r="A971" t="s">
        <v>35</v>
      </c>
      <c r="B971">
        <v>350</v>
      </c>
      <c r="C971" t="s">
        <v>29</v>
      </c>
      <c r="D971">
        <v>450</v>
      </c>
      <c r="E971" t="s">
        <v>20</v>
      </c>
      <c r="F971" t="s">
        <v>14</v>
      </c>
      <c r="G971" t="s">
        <v>21</v>
      </c>
      <c r="H971" t="s">
        <v>30</v>
      </c>
      <c r="I971" t="s">
        <v>22</v>
      </c>
      <c r="J971" t="s">
        <v>23</v>
      </c>
      <c r="K971">
        <v>35</v>
      </c>
    </row>
    <row r="972" spans="1:11" x14ac:dyDescent="0.3">
      <c r="A972" t="s">
        <v>35</v>
      </c>
      <c r="B972">
        <v>300</v>
      </c>
      <c r="C972" t="s">
        <v>19</v>
      </c>
      <c r="D972">
        <v>400</v>
      </c>
      <c r="E972" t="s">
        <v>20</v>
      </c>
      <c r="F972" t="s">
        <v>14</v>
      </c>
      <c r="G972" t="s">
        <v>21</v>
      </c>
      <c r="H972" t="s">
        <v>26</v>
      </c>
      <c r="I972" t="s">
        <v>22</v>
      </c>
      <c r="J972" t="s">
        <v>28</v>
      </c>
      <c r="K972">
        <v>25</v>
      </c>
    </row>
    <row r="973" spans="1:11" x14ac:dyDescent="0.3">
      <c r="A973" t="s">
        <v>35</v>
      </c>
      <c r="B973">
        <v>320</v>
      </c>
      <c r="C973" t="s">
        <v>33</v>
      </c>
      <c r="D973">
        <v>400</v>
      </c>
      <c r="E973" t="s">
        <v>20</v>
      </c>
      <c r="F973" t="s">
        <v>14</v>
      </c>
      <c r="G973" t="s">
        <v>15</v>
      </c>
      <c r="H973" t="s">
        <v>26</v>
      </c>
      <c r="I973" t="s">
        <v>22</v>
      </c>
      <c r="J973" t="s">
        <v>28</v>
      </c>
      <c r="K973">
        <v>25</v>
      </c>
    </row>
    <row r="974" spans="1:11" x14ac:dyDescent="0.3">
      <c r="A974" t="s">
        <v>11</v>
      </c>
      <c r="B974">
        <v>367</v>
      </c>
      <c r="C974" t="s">
        <v>19</v>
      </c>
      <c r="D974">
        <v>420</v>
      </c>
      <c r="E974" t="s">
        <v>20</v>
      </c>
      <c r="F974" t="s">
        <v>14</v>
      </c>
      <c r="G974" t="s">
        <v>25</v>
      </c>
      <c r="H974" t="s">
        <v>16</v>
      </c>
      <c r="I974" t="s">
        <v>17</v>
      </c>
      <c r="J974" t="s">
        <v>18</v>
      </c>
      <c r="K974">
        <v>40</v>
      </c>
    </row>
    <row r="975" spans="1:11" x14ac:dyDescent="0.3">
      <c r="A975" t="s">
        <v>11</v>
      </c>
      <c r="B975">
        <v>220</v>
      </c>
      <c r="C975" t="s">
        <v>29</v>
      </c>
      <c r="D975">
        <v>300</v>
      </c>
      <c r="E975" t="s">
        <v>13</v>
      </c>
      <c r="F975" t="s">
        <v>14</v>
      </c>
      <c r="G975" t="s">
        <v>25</v>
      </c>
      <c r="H975" t="s">
        <v>26</v>
      </c>
      <c r="I975" t="s">
        <v>17</v>
      </c>
      <c r="J975" t="s">
        <v>18</v>
      </c>
      <c r="K975">
        <v>15</v>
      </c>
    </row>
    <row r="976" spans="1:11" x14ac:dyDescent="0.3">
      <c r="A976" t="s">
        <v>31</v>
      </c>
      <c r="B976">
        <v>280</v>
      </c>
      <c r="C976" t="s">
        <v>29</v>
      </c>
      <c r="D976">
        <v>350</v>
      </c>
      <c r="E976" t="s">
        <v>13</v>
      </c>
      <c r="F976" t="s">
        <v>14</v>
      </c>
      <c r="G976" t="s">
        <v>21</v>
      </c>
      <c r="H976" t="s">
        <v>26</v>
      </c>
      <c r="I976" t="s">
        <v>17</v>
      </c>
      <c r="J976" t="s">
        <v>18</v>
      </c>
      <c r="K976">
        <v>20</v>
      </c>
    </row>
    <row r="977" spans="1:11" x14ac:dyDescent="0.3">
      <c r="A977" t="s">
        <v>31</v>
      </c>
      <c r="B977">
        <v>491</v>
      </c>
      <c r="C977" t="s">
        <v>19</v>
      </c>
      <c r="D977">
        <v>497</v>
      </c>
      <c r="E977" t="s">
        <v>13</v>
      </c>
      <c r="F977" t="s">
        <v>14</v>
      </c>
      <c r="G977" t="s">
        <v>21</v>
      </c>
      <c r="H977" t="s">
        <v>26</v>
      </c>
      <c r="I977" t="s">
        <v>17</v>
      </c>
      <c r="J977" t="s">
        <v>23</v>
      </c>
      <c r="K977">
        <v>32</v>
      </c>
    </row>
    <row r="978" spans="1:11" x14ac:dyDescent="0.3">
      <c r="A978" t="s">
        <v>34</v>
      </c>
      <c r="B978">
        <v>434</v>
      </c>
      <c r="C978" t="s">
        <v>29</v>
      </c>
      <c r="D978">
        <v>495</v>
      </c>
      <c r="E978" t="s">
        <v>20</v>
      </c>
      <c r="F978" t="s">
        <v>14</v>
      </c>
      <c r="G978" t="s">
        <v>15</v>
      </c>
      <c r="H978" t="s">
        <v>30</v>
      </c>
      <c r="I978" t="s">
        <v>22</v>
      </c>
      <c r="J978" t="s">
        <v>18</v>
      </c>
      <c r="K978">
        <v>36</v>
      </c>
    </row>
    <row r="979" spans="1:11" x14ac:dyDescent="0.3">
      <c r="A979" t="s">
        <v>24</v>
      </c>
      <c r="B979">
        <v>230</v>
      </c>
      <c r="C979" t="s">
        <v>12</v>
      </c>
      <c r="D979">
        <v>500</v>
      </c>
      <c r="E979" t="s">
        <v>13</v>
      </c>
      <c r="F979" t="s">
        <v>32</v>
      </c>
      <c r="G979" t="s">
        <v>25</v>
      </c>
      <c r="H979" t="s">
        <v>30</v>
      </c>
      <c r="I979" t="s">
        <v>22</v>
      </c>
      <c r="J979" t="s">
        <v>28</v>
      </c>
      <c r="K979">
        <v>30</v>
      </c>
    </row>
    <row r="980" spans="1:11" x14ac:dyDescent="0.3">
      <c r="A980" t="s">
        <v>34</v>
      </c>
      <c r="B980">
        <v>250</v>
      </c>
      <c r="C980" t="s">
        <v>19</v>
      </c>
      <c r="D980">
        <v>350</v>
      </c>
      <c r="E980" t="s">
        <v>20</v>
      </c>
      <c r="F980" t="s">
        <v>14</v>
      </c>
      <c r="G980" t="s">
        <v>21</v>
      </c>
      <c r="H980" t="s">
        <v>30</v>
      </c>
      <c r="I980" t="s">
        <v>22</v>
      </c>
      <c r="J980" t="s">
        <v>28</v>
      </c>
      <c r="K980">
        <v>25</v>
      </c>
    </row>
    <row r="981" spans="1:11" x14ac:dyDescent="0.3">
      <c r="A981" t="s">
        <v>35</v>
      </c>
      <c r="B981">
        <v>300</v>
      </c>
      <c r="C981" t="s">
        <v>12</v>
      </c>
      <c r="D981">
        <v>400</v>
      </c>
      <c r="E981" t="s">
        <v>20</v>
      </c>
      <c r="F981" t="s">
        <v>14</v>
      </c>
      <c r="G981" t="s">
        <v>25</v>
      </c>
      <c r="H981" t="s">
        <v>26</v>
      </c>
      <c r="I981" t="s">
        <v>22</v>
      </c>
      <c r="J981" t="s">
        <v>28</v>
      </c>
      <c r="K981">
        <v>25</v>
      </c>
    </row>
    <row r="982" spans="1:11" x14ac:dyDescent="0.3">
      <c r="A982" t="s">
        <v>34</v>
      </c>
      <c r="B982">
        <v>350</v>
      </c>
      <c r="C982" t="s">
        <v>29</v>
      </c>
      <c r="D982">
        <v>450</v>
      </c>
      <c r="E982" t="s">
        <v>20</v>
      </c>
      <c r="F982" t="s">
        <v>14</v>
      </c>
      <c r="G982" t="s">
        <v>15</v>
      </c>
      <c r="H982" t="s">
        <v>30</v>
      </c>
      <c r="I982" t="s">
        <v>22</v>
      </c>
      <c r="J982" t="s">
        <v>23</v>
      </c>
      <c r="K982">
        <v>45</v>
      </c>
    </row>
    <row r="983" spans="1:11" x14ac:dyDescent="0.3">
      <c r="A983" t="s">
        <v>35</v>
      </c>
      <c r="B983">
        <v>320</v>
      </c>
      <c r="C983" t="s">
        <v>29</v>
      </c>
      <c r="D983">
        <v>400</v>
      </c>
      <c r="E983" t="s">
        <v>20</v>
      </c>
      <c r="F983" t="s">
        <v>14</v>
      </c>
      <c r="G983" t="s">
        <v>15</v>
      </c>
      <c r="H983" t="s">
        <v>26</v>
      </c>
      <c r="I983" t="s">
        <v>27</v>
      </c>
      <c r="J983" t="s">
        <v>28</v>
      </c>
      <c r="K983">
        <v>25</v>
      </c>
    </row>
    <row r="984" spans="1:11" x14ac:dyDescent="0.3">
      <c r="A984" t="s">
        <v>35</v>
      </c>
      <c r="B984">
        <v>310</v>
      </c>
      <c r="C984" t="s">
        <v>33</v>
      </c>
      <c r="D984">
        <v>350</v>
      </c>
      <c r="E984" t="s">
        <v>20</v>
      </c>
      <c r="F984" t="s">
        <v>14</v>
      </c>
      <c r="G984" t="s">
        <v>21</v>
      </c>
      <c r="H984" t="s">
        <v>26</v>
      </c>
      <c r="I984" t="s">
        <v>17</v>
      </c>
      <c r="J984" t="s">
        <v>23</v>
      </c>
      <c r="K984">
        <v>35</v>
      </c>
    </row>
    <row r="985" spans="1:11" x14ac:dyDescent="0.3">
      <c r="A985" t="s">
        <v>34</v>
      </c>
      <c r="B985">
        <v>280</v>
      </c>
      <c r="C985" t="s">
        <v>19</v>
      </c>
      <c r="D985">
        <v>350</v>
      </c>
      <c r="E985" t="s">
        <v>20</v>
      </c>
      <c r="F985" t="s">
        <v>14</v>
      </c>
      <c r="G985" t="s">
        <v>15</v>
      </c>
      <c r="H985" t="s">
        <v>26</v>
      </c>
      <c r="I985" t="s">
        <v>22</v>
      </c>
      <c r="J985" t="s">
        <v>28</v>
      </c>
      <c r="K985">
        <v>20</v>
      </c>
    </row>
    <row r="986" spans="1:11" x14ac:dyDescent="0.3">
      <c r="A986" t="s">
        <v>35</v>
      </c>
      <c r="B986">
        <v>320</v>
      </c>
      <c r="C986" t="s">
        <v>29</v>
      </c>
      <c r="D986">
        <v>400</v>
      </c>
      <c r="E986" t="s">
        <v>20</v>
      </c>
      <c r="F986" t="s">
        <v>14</v>
      </c>
      <c r="G986" t="s">
        <v>15</v>
      </c>
      <c r="H986" t="s">
        <v>30</v>
      </c>
      <c r="I986" t="s">
        <v>22</v>
      </c>
      <c r="J986" t="s">
        <v>23</v>
      </c>
      <c r="K986">
        <v>35</v>
      </c>
    </row>
    <row r="987" spans="1:11" x14ac:dyDescent="0.3">
      <c r="A987" t="s">
        <v>34</v>
      </c>
      <c r="B987">
        <v>260</v>
      </c>
      <c r="C987" t="s">
        <v>33</v>
      </c>
      <c r="D987">
        <v>400</v>
      </c>
      <c r="E987" t="s">
        <v>20</v>
      </c>
      <c r="F987" t="s">
        <v>14</v>
      </c>
      <c r="G987" t="s">
        <v>25</v>
      </c>
      <c r="H987" t="s">
        <v>30</v>
      </c>
      <c r="I987" t="s">
        <v>22</v>
      </c>
      <c r="J987" t="s">
        <v>18</v>
      </c>
      <c r="K987">
        <v>20</v>
      </c>
    </row>
    <row r="988" spans="1:11" x14ac:dyDescent="0.3">
      <c r="A988" t="s">
        <v>11</v>
      </c>
      <c r="B988">
        <v>400</v>
      </c>
      <c r="C988" t="s">
        <v>19</v>
      </c>
      <c r="D988">
        <v>450</v>
      </c>
      <c r="E988" t="s">
        <v>13</v>
      </c>
      <c r="F988" t="s">
        <v>32</v>
      </c>
      <c r="G988" t="s">
        <v>21</v>
      </c>
      <c r="H988" t="s">
        <v>16</v>
      </c>
      <c r="I988" t="s">
        <v>17</v>
      </c>
      <c r="J988" t="s">
        <v>28</v>
      </c>
      <c r="K988">
        <v>30</v>
      </c>
    </row>
    <row r="989" spans="1:11" x14ac:dyDescent="0.3">
      <c r="A989" t="s">
        <v>11</v>
      </c>
      <c r="B989">
        <v>220</v>
      </c>
      <c r="C989" t="s">
        <v>29</v>
      </c>
      <c r="D989">
        <v>300</v>
      </c>
      <c r="E989" t="s">
        <v>13</v>
      </c>
      <c r="F989" t="s">
        <v>14</v>
      </c>
      <c r="G989" t="s">
        <v>25</v>
      </c>
      <c r="H989" t="s">
        <v>26</v>
      </c>
      <c r="I989" t="s">
        <v>27</v>
      </c>
      <c r="J989" t="s">
        <v>28</v>
      </c>
      <c r="K989">
        <v>15</v>
      </c>
    </row>
    <row r="990" spans="1:11" x14ac:dyDescent="0.3">
      <c r="A990" t="s">
        <v>11</v>
      </c>
      <c r="B990">
        <v>275</v>
      </c>
      <c r="C990" t="s">
        <v>12</v>
      </c>
      <c r="D990">
        <v>388</v>
      </c>
      <c r="E990" t="s">
        <v>13</v>
      </c>
      <c r="F990" t="s">
        <v>14</v>
      </c>
      <c r="G990" t="s">
        <v>15</v>
      </c>
      <c r="H990" t="s">
        <v>26</v>
      </c>
      <c r="I990" t="s">
        <v>27</v>
      </c>
      <c r="J990" t="s">
        <v>18</v>
      </c>
      <c r="K990">
        <v>16</v>
      </c>
    </row>
    <row r="991" spans="1:11" x14ac:dyDescent="0.3">
      <c r="A991" t="s">
        <v>11</v>
      </c>
      <c r="B991">
        <v>320</v>
      </c>
      <c r="C991" t="s">
        <v>12</v>
      </c>
      <c r="D991">
        <v>400</v>
      </c>
      <c r="E991" t="s">
        <v>13</v>
      </c>
      <c r="F991" t="s">
        <v>14</v>
      </c>
      <c r="G991" t="s">
        <v>21</v>
      </c>
      <c r="H991" t="s">
        <v>30</v>
      </c>
      <c r="I991" t="s">
        <v>17</v>
      </c>
      <c r="J991" t="s">
        <v>23</v>
      </c>
      <c r="K991">
        <v>40</v>
      </c>
    </row>
    <row r="992" spans="1:11" x14ac:dyDescent="0.3">
      <c r="A992" t="s">
        <v>11</v>
      </c>
      <c r="B992">
        <v>400</v>
      </c>
      <c r="C992" t="s">
        <v>12</v>
      </c>
      <c r="D992">
        <v>500</v>
      </c>
      <c r="E992" t="s">
        <v>13</v>
      </c>
      <c r="F992" t="s">
        <v>14</v>
      </c>
      <c r="G992" t="s">
        <v>21</v>
      </c>
      <c r="H992" t="s">
        <v>30</v>
      </c>
      <c r="I992" t="s">
        <v>17</v>
      </c>
      <c r="J992" t="s">
        <v>23</v>
      </c>
      <c r="K992">
        <v>50</v>
      </c>
    </row>
    <row r="993" spans="1:11" x14ac:dyDescent="0.3">
      <c r="A993" t="s">
        <v>35</v>
      </c>
      <c r="B993">
        <v>400</v>
      </c>
      <c r="C993" t="s">
        <v>33</v>
      </c>
      <c r="D993">
        <v>400</v>
      </c>
      <c r="E993" t="s">
        <v>20</v>
      </c>
      <c r="F993" t="s">
        <v>14</v>
      </c>
      <c r="G993" t="s">
        <v>21</v>
      </c>
      <c r="H993" t="s">
        <v>30</v>
      </c>
      <c r="I993" t="s">
        <v>17</v>
      </c>
      <c r="J993" t="s">
        <v>23</v>
      </c>
      <c r="K993">
        <v>40</v>
      </c>
    </row>
    <row r="994" spans="1:11" x14ac:dyDescent="0.3">
      <c r="A994" t="s">
        <v>35</v>
      </c>
      <c r="B994">
        <v>320</v>
      </c>
      <c r="C994" t="s">
        <v>19</v>
      </c>
      <c r="D994">
        <v>400</v>
      </c>
      <c r="E994" t="s">
        <v>20</v>
      </c>
      <c r="F994" t="s">
        <v>14</v>
      </c>
      <c r="G994" t="s">
        <v>15</v>
      </c>
      <c r="H994" t="s">
        <v>26</v>
      </c>
      <c r="I994" t="s">
        <v>22</v>
      </c>
      <c r="J994" t="s">
        <v>28</v>
      </c>
      <c r="K994">
        <v>15</v>
      </c>
    </row>
    <row r="995" spans="1:11" x14ac:dyDescent="0.3">
      <c r="A995" t="s">
        <v>24</v>
      </c>
      <c r="B995">
        <v>300</v>
      </c>
      <c r="C995" t="s">
        <v>33</v>
      </c>
      <c r="D995">
        <v>450</v>
      </c>
      <c r="E995" t="s">
        <v>13</v>
      </c>
      <c r="F995" t="s">
        <v>14</v>
      </c>
      <c r="G995" t="s">
        <v>15</v>
      </c>
      <c r="H995" t="s">
        <v>30</v>
      </c>
      <c r="I995" t="s">
        <v>22</v>
      </c>
      <c r="J995" t="s">
        <v>23</v>
      </c>
      <c r="K995">
        <v>35</v>
      </c>
    </row>
    <row r="996" spans="1:11" x14ac:dyDescent="0.3">
      <c r="A996" t="s">
        <v>34</v>
      </c>
      <c r="B996">
        <v>350</v>
      </c>
      <c r="C996" t="s">
        <v>19</v>
      </c>
      <c r="D996">
        <v>450</v>
      </c>
      <c r="E996" t="s">
        <v>20</v>
      </c>
      <c r="F996" t="s">
        <v>14</v>
      </c>
      <c r="G996" t="s">
        <v>15</v>
      </c>
      <c r="H996" t="s">
        <v>30</v>
      </c>
      <c r="I996" t="s">
        <v>22</v>
      </c>
      <c r="J996" t="s">
        <v>28</v>
      </c>
      <c r="K996">
        <v>25</v>
      </c>
    </row>
    <row r="997" spans="1:11" x14ac:dyDescent="0.3">
      <c r="A997" t="s">
        <v>35</v>
      </c>
      <c r="B997">
        <v>220</v>
      </c>
      <c r="C997" t="s">
        <v>33</v>
      </c>
      <c r="D997">
        <v>300</v>
      </c>
      <c r="E997" t="s">
        <v>20</v>
      </c>
      <c r="F997" t="s">
        <v>14</v>
      </c>
      <c r="G997" t="s">
        <v>15</v>
      </c>
      <c r="H997" t="s">
        <v>26</v>
      </c>
      <c r="I997" t="s">
        <v>22</v>
      </c>
      <c r="J997" t="s">
        <v>18</v>
      </c>
      <c r="K997">
        <v>15</v>
      </c>
    </row>
    <row r="998" spans="1:11" x14ac:dyDescent="0.3">
      <c r="A998" t="s">
        <v>35</v>
      </c>
      <c r="B998">
        <v>220</v>
      </c>
      <c r="C998" t="s">
        <v>33</v>
      </c>
      <c r="D998">
        <v>300</v>
      </c>
      <c r="E998" t="s">
        <v>20</v>
      </c>
      <c r="F998" t="s">
        <v>14</v>
      </c>
      <c r="G998" t="s">
        <v>25</v>
      </c>
      <c r="H998" t="s">
        <v>26</v>
      </c>
      <c r="I998" t="s">
        <v>22</v>
      </c>
      <c r="J998" t="s">
        <v>28</v>
      </c>
      <c r="K998">
        <v>15</v>
      </c>
    </row>
    <row r="999" spans="1:11" x14ac:dyDescent="0.3">
      <c r="A999" t="s">
        <v>34</v>
      </c>
      <c r="B999">
        <v>400</v>
      </c>
      <c r="C999" t="s">
        <v>33</v>
      </c>
      <c r="D999">
        <v>500</v>
      </c>
      <c r="E999" t="s">
        <v>20</v>
      </c>
      <c r="F999" t="s">
        <v>14</v>
      </c>
      <c r="G999" t="s">
        <v>15</v>
      </c>
      <c r="H999" t="s">
        <v>30</v>
      </c>
      <c r="I999" t="s">
        <v>22</v>
      </c>
      <c r="J999" t="s">
        <v>23</v>
      </c>
      <c r="K999">
        <v>50</v>
      </c>
    </row>
    <row r="1000" spans="1:11" x14ac:dyDescent="0.3">
      <c r="A1000" t="s">
        <v>34</v>
      </c>
      <c r="B1000">
        <v>220</v>
      </c>
      <c r="C1000" t="s">
        <v>33</v>
      </c>
      <c r="D1000">
        <v>300</v>
      </c>
      <c r="E1000" t="s">
        <v>20</v>
      </c>
      <c r="F1000" t="s">
        <v>14</v>
      </c>
      <c r="G1000" t="s">
        <v>15</v>
      </c>
      <c r="H1000" t="s">
        <v>26</v>
      </c>
      <c r="I1000" t="s">
        <v>22</v>
      </c>
      <c r="J1000" t="s">
        <v>28</v>
      </c>
      <c r="K1000">
        <v>15</v>
      </c>
    </row>
    <row r="1001" spans="1:11" x14ac:dyDescent="0.3">
      <c r="A1001" t="s">
        <v>31</v>
      </c>
      <c r="B1001">
        <v>453</v>
      </c>
      <c r="C1001" t="s">
        <v>29</v>
      </c>
      <c r="D1001">
        <v>484</v>
      </c>
      <c r="E1001" t="s">
        <v>13</v>
      </c>
      <c r="F1001" t="s">
        <v>14</v>
      </c>
      <c r="G1001" t="s">
        <v>21</v>
      </c>
      <c r="H1001" t="s">
        <v>30</v>
      </c>
      <c r="I1001" t="s">
        <v>17</v>
      </c>
      <c r="J1001" t="s">
        <v>23</v>
      </c>
      <c r="K1001">
        <v>54</v>
      </c>
    </row>
    <row r="1002" spans="1:11" x14ac:dyDescent="0.3">
      <c r="A1002" t="s">
        <v>11</v>
      </c>
      <c r="B1002">
        <v>400</v>
      </c>
      <c r="C1002" t="s">
        <v>12</v>
      </c>
      <c r="D1002">
        <v>500</v>
      </c>
      <c r="E1002" t="s">
        <v>13</v>
      </c>
      <c r="F1002" t="s">
        <v>14</v>
      </c>
      <c r="G1002" t="s">
        <v>21</v>
      </c>
      <c r="H1002" t="s">
        <v>30</v>
      </c>
      <c r="I1002" t="s">
        <v>17</v>
      </c>
      <c r="J1002" t="s">
        <v>23</v>
      </c>
      <c r="K1002">
        <v>50</v>
      </c>
    </row>
    <row r="1003" spans="1:11" x14ac:dyDescent="0.3">
      <c r="A1003" t="s">
        <v>31</v>
      </c>
      <c r="B1003">
        <v>250</v>
      </c>
      <c r="C1003" t="s">
        <v>19</v>
      </c>
      <c r="D1003">
        <v>350</v>
      </c>
      <c r="E1003" t="s">
        <v>13</v>
      </c>
      <c r="F1003" t="s">
        <v>14</v>
      </c>
      <c r="G1003" t="s">
        <v>25</v>
      </c>
      <c r="H1003" t="s">
        <v>26</v>
      </c>
      <c r="I1003" t="s">
        <v>22</v>
      </c>
      <c r="J1003" t="s">
        <v>23</v>
      </c>
      <c r="K1003">
        <v>30</v>
      </c>
    </row>
    <row r="1004" spans="1:11" x14ac:dyDescent="0.3">
      <c r="A1004" t="s">
        <v>24</v>
      </c>
      <c r="B1004">
        <v>350</v>
      </c>
      <c r="C1004" t="s">
        <v>12</v>
      </c>
      <c r="D1004">
        <v>450</v>
      </c>
      <c r="E1004" t="s">
        <v>20</v>
      </c>
      <c r="F1004" t="s">
        <v>14</v>
      </c>
      <c r="G1004" t="s">
        <v>21</v>
      </c>
      <c r="H1004" t="s">
        <v>16</v>
      </c>
      <c r="I1004" t="s">
        <v>17</v>
      </c>
      <c r="J1004" t="s">
        <v>23</v>
      </c>
      <c r="K1004">
        <v>40</v>
      </c>
    </row>
    <row r="1005" spans="1:11" x14ac:dyDescent="0.3">
      <c r="A1005" t="s">
        <v>11</v>
      </c>
      <c r="B1005">
        <v>300</v>
      </c>
      <c r="C1005" t="s">
        <v>29</v>
      </c>
      <c r="D1005">
        <v>400</v>
      </c>
      <c r="E1005" t="s">
        <v>13</v>
      </c>
      <c r="F1005" t="s">
        <v>14</v>
      </c>
      <c r="G1005" t="s">
        <v>21</v>
      </c>
      <c r="H1005" t="s">
        <v>30</v>
      </c>
      <c r="I1005" t="s">
        <v>17</v>
      </c>
      <c r="J1005" t="s">
        <v>28</v>
      </c>
      <c r="K1005">
        <v>25</v>
      </c>
    </row>
    <row r="1006" spans="1:11" x14ac:dyDescent="0.3">
      <c r="A1006" t="s">
        <v>11</v>
      </c>
      <c r="B1006">
        <v>380</v>
      </c>
      <c r="C1006" t="s">
        <v>19</v>
      </c>
      <c r="D1006">
        <v>500</v>
      </c>
      <c r="E1006" t="s">
        <v>13</v>
      </c>
      <c r="F1006" t="s">
        <v>14</v>
      </c>
      <c r="G1006" t="s">
        <v>21</v>
      </c>
      <c r="H1006" t="s">
        <v>30</v>
      </c>
      <c r="I1006" t="s">
        <v>22</v>
      </c>
      <c r="J1006" t="s">
        <v>23</v>
      </c>
      <c r="K1006">
        <v>35</v>
      </c>
    </row>
    <row r="1007" spans="1:11" x14ac:dyDescent="0.3">
      <c r="A1007" t="s">
        <v>11</v>
      </c>
      <c r="B1007">
        <v>250</v>
      </c>
      <c r="C1007" t="s">
        <v>29</v>
      </c>
      <c r="D1007">
        <v>350</v>
      </c>
      <c r="E1007" t="s">
        <v>13</v>
      </c>
      <c r="F1007" t="s">
        <v>14</v>
      </c>
      <c r="G1007" t="s">
        <v>21</v>
      </c>
      <c r="H1007" t="s">
        <v>30</v>
      </c>
      <c r="I1007" t="s">
        <v>17</v>
      </c>
      <c r="J1007" t="s">
        <v>28</v>
      </c>
      <c r="K1007">
        <v>20</v>
      </c>
    </row>
    <row r="1008" spans="1:11" x14ac:dyDescent="0.3">
      <c r="A1008" t="s">
        <v>24</v>
      </c>
      <c r="B1008">
        <v>220</v>
      </c>
      <c r="C1008" t="s">
        <v>12</v>
      </c>
      <c r="D1008">
        <v>300</v>
      </c>
      <c r="E1008" t="s">
        <v>13</v>
      </c>
      <c r="F1008" t="s">
        <v>14</v>
      </c>
      <c r="G1008" t="s">
        <v>21</v>
      </c>
      <c r="H1008" t="s">
        <v>30</v>
      </c>
      <c r="I1008" t="s">
        <v>17</v>
      </c>
      <c r="J1008" t="s">
        <v>18</v>
      </c>
      <c r="K1008">
        <v>15</v>
      </c>
    </row>
    <row r="1009" spans="1:11" x14ac:dyDescent="0.3">
      <c r="A1009" t="s">
        <v>34</v>
      </c>
      <c r="B1009">
        <v>488</v>
      </c>
      <c r="C1009" t="s">
        <v>29</v>
      </c>
      <c r="D1009">
        <v>498</v>
      </c>
      <c r="E1009" t="s">
        <v>20</v>
      </c>
      <c r="F1009" t="s">
        <v>14</v>
      </c>
      <c r="G1009" t="s">
        <v>21</v>
      </c>
      <c r="H1009" t="s">
        <v>26</v>
      </c>
      <c r="I1009" t="s">
        <v>27</v>
      </c>
      <c r="J1009" t="s">
        <v>23</v>
      </c>
      <c r="K1009">
        <v>63</v>
      </c>
    </row>
    <row r="1010" spans="1:11" x14ac:dyDescent="0.3">
      <c r="A1010" t="s">
        <v>11</v>
      </c>
      <c r="B1010">
        <v>400</v>
      </c>
      <c r="C1010" t="s">
        <v>12</v>
      </c>
      <c r="D1010">
        <v>500</v>
      </c>
      <c r="E1010" t="s">
        <v>13</v>
      </c>
      <c r="F1010" t="s">
        <v>14</v>
      </c>
      <c r="G1010" t="s">
        <v>15</v>
      </c>
      <c r="H1010" t="s">
        <v>30</v>
      </c>
      <c r="I1010" t="s">
        <v>17</v>
      </c>
      <c r="J1010" t="s">
        <v>23</v>
      </c>
      <c r="K1010">
        <v>50</v>
      </c>
    </row>
    <row r="1011" spans="1:11" x14ac:dyDescent="0.3">
      <c r="A1011" t="s">
        <v>34</v>
      </c>
      <c r="B1011">
        <v>491</v>
      </c>
      <c r="C1011" t="s">
        <v>19</v>
      </c>
      <c r="D1011">
        <v>497</v>
      </c>
      <c r="E1011" t="s">
        <v>20</v>
      </c>
      <c r="F1011" t="s">
        <v>14</v>
      </c>
      <c r="G1011" t="s">
        <v>25</v>
      </c>
      <c r="H1011" t="s">
        <v>26</v>
      </c>
      <c r="I1011" t="s">
        <v>17</v>
      </c>
      <c r="J1011" t="s">
        <v>23</v>
      </c>
      <c r="K1011">
        <v>32</v>
      </c>
    </row>
    <row r="1012" spans="1:11" x14ac:dyDescent="0.3">
      <c r="A1012" t="s">
        <v>31</v>
      </c>
      <c r="B1012">
        <v>400</v>
      </c>
      <c r="C1012" t="s">
        <v>29</v>
      </c>
      <c r="D1012">
        <v>500</v>
      </c>
      <c r="E1012" t="s">
        <v>13</v>
      </c>
      <c r="F1012" t="s">
        <v>32</v>
      </c>
      <c r="G1012" t="s">
        <v>21</v>
      </c>
      <c r="H1012" t="s">
        <v>30</v>
      </c>
      <c r="I1012" t="s">
        <v>22</v>
      </c>
      <c r="J1012" t="s">
        <v>23</v>
      </c>
      <c r="K1012">
        <v>40</v>
      </c>
    </row>
    <row r="1013" spans="1:11" x14ac:dyDescent="0.3">
      <c r="A1013" t="s">
        <v>11</v>
      </c>
      <c r="B1013">
        <v>261</v>
      </c>
      <c r="C1013" t="s">
        <v>19</v>
      </c>
      <c r="D1013">
        <v>350</v>
      </c>
      <c r="E1013" t="s">
        <v>13</v>
      </c>
      <c r="F1013" t="s">
        <v>14</v>
      </c>
      <c r="G1013" t="s">
        <v>25</v>
      </c>
      <c r="H1013" t="s">
        <v>30</v>
      </c>
      <c r="I1013" t="s">
        <v>22</v>
      </c>
      <c r="J1013" t="s">
        <v>28</v>
      </c>
      <c r="K1013">
        <v>23</v>
      </c>
    </row>
    <row r="1014" spans="1:11" x14ac:dyDescent="0.3">
      <c r="A1014" t="s">
        <v>24</v>
      </c>
      <c r="B1014">
        <v>434</v>
      </c>
      <c r="C1014" t="s">
        <v>29</v>
      </c>
      <c r="D1014">
        <v>495</v>
      </c>
      <c r="E1014" t="s">
        <v>13</v>
      </c>
      <c r="F1014" t="s">
        <v>14</v>
      </c>
      <c r="G1014" t="s">
        <v>15</v>
      </c>
      <c r="H1014" t="s">
        <v>30</v>
      </c>
      <c r="I1014" t="s">
        <v>27</v>
      </c>
      <c r="J1014" t="s">
        <v>18</v>
      </c>
      <c r="K1014">
        <v>36</v>
      </c>
    </row>
    <row r="1015" spans="1:11" x14ac:dyDescent="0.3">
      <c r="A1015" t="s">
        <v>31</v>
      </c>
      <c r="B1015">
        <v>350</v>
      </c>
      <c r="C1015" t="s">
        <v>29</v>
      </c>
      <c r="D1015">
        <v>450</v>
      </c>
      <c r="E1015" t="s">
        <v>20</v>
      </c>
      <c r="F1015" t="s">
        <v>14</v>
      </c>
      <c r="G1015" t="s">
        <v>21</v>
      </c>
      <c r="H1015" t="s">
        <v>30</v>
      </c>
      <c r="I1015" t="s">
        <v>17</v>
      </c>
      <c r="J1015" t="s">
        <v>28</v>
      </c>
      <c r="K1015">
        <v>30</v>
      </c>
    </row>
    <row r="1016" spans="1:11" x14ac:dyDescent="0.3">
      <c r="A1016" t="s">
        <v>24</v>
      </c>
      <c r="B1016">
        <v>350</v>
      </c>
      <c r="C1016" t="s">
        <v>19</v>
      </c>
      <c r="D1016">
        <v>450</v>
      </c>
      <c r="E1016" t="s">
        <v>13</v>
      </c>
      <c r="F1016" t="s">
        <v>14</v>
      </c>
      <c r="G1016" t="s">
        <v>25</v>
      </c>
      <c r="H1016" t="s">
        <v>30</v>
      </c>
      <c r="I1016" t="s">
        <v>22</v>
      </c>
      <c r="J1016" t="s">
        <v>23</v>
      </c>
      <c r="K1016">
        <v>35</v>
      </c>
    </row>
    <row r="1017" spans="1:11" x14ac:dyDescent="0.3">
      <c r="A1017" t="s">
        <v>34</v>
      </c>
      <c r="B1017">
        <v>380</v>
      </c>
      <c r="C1017" t="s">
        <v>19</v>
      </c>
      <c r="D1017">
        <v>480</v>
      </c>
      <c r="E1017" t="s">
        <v>20</v>
      </c>
      <c r="F1017" t="s">
        <v>14</v>
      </c>
      <c r="G1017" t="s">
        <v>21</v>
      </c>
      <c r="H1017" t="s">
        <v>16</v>
      </c>
      <c r="I1017" t="s">
        <v>22</v>
      </c>
      <c r="J1017" t="s">
        <v>28</v>
      </c>
      <c r="K1017">
        <v>30</v>
      </c>
    </row>
    <row r="1018" spans="1:11" x14ac:dyDescent="0.3">
      <c r="A1018" t="s">
        <v>31</v>
      </c>
      <c r="B1018">
        <v>400</v>
      </c>
      <c r="C1018" t="s">
        <v>29</v>
      </c>
      <c r="D1018">
        <v>500</v>
      </c>
      <c r="E1018" t="s">
        <v>20</v>
      </c>
      <c r="F1018" t="s">
        <v>14</v>
      </c>
      <c r="G1018" t="s">
        <v>15</v>
      </c>
      <c r="H1018" t="s">
        <v>30</v>
      </c>
      <c r="I1018" t="s">
        <v>17</v>
      </c>
      <c r="J1018" t="s">
        <v>23</v>
      </c>
      <c r="K1018">
        <v>40</v>
      </c>
    </row>
    <row r="1019" spans="1:11" x14ac:dyDescent="0.3">
      <c r="A1019" t="s">
        <v>34</v>
      </c>
      <c r="B1019">
        <v>247</v>
      </c>
      <c r="C1019" t="s">
        <v>29</v>
      </c>
      <c r="D1019">
        <v>348</v>
      </c>
      <c r="E1019" t="s">
        <v>20</v>
      </c>
      <c r="F1019" t="s">
        <v>14</v>
      </c>
      <c r="G1019" t="s">
        <v>21</v>
      </c>
      <c r="H1019" t="s">
        <v>26</v>
      </c>
      <c r="I1019" t="s">
        <v>27</v>
      </c>
      <c r="J1019" t="s">
        <v>28</v>
      </c>
      <c r="K1019">
        <v>16</v>
      </c>
    </row>
    <row r="1020" spans="1:11" x14ac:dyDescent="0.3">
      <c r="A1020" t="s">
        <v>35</v>
      </c>
      <c r="B1020">
        <v>320</v>
      </c>
      <c r="C1020" t="s">
        <v>12</v>
      </c>
      <c r="D1020">
        <v>400</v>
      </c>
      <c r="E1020" t="s">
        <v>20</v>
      </c>
      <c r="F1020" t="s">
        <v>14</v>
      </c>
      <c r="G1020" t="s">
        <v>21</v>
      </c>
      <c r="H1020" t="s">
        <v>16</v>
      </c>
      <c r="I1020" t="s">
        <v>17</v>
      </c>
      <c r="J1020" t="s">
        <v>28</v>
      </c>
      <c r="K1020">
        <v>25</v>
      </c>
    </row>
    <row r="1021" spans="1:11" x14ac:dyDescent="0.3">
      <c r="A1021" t="s">
        <v>11</v>
      </c>
      <c r="B1021">
        <v>350</v>
      </c>
      <c r="C1021" t="s">
        <v>33</v>
      </c>
      <c r="D1021">
        <v>450</v>
      </c>
      <c r="E1021" t="s">
        <v>13</v>
      </c>
      <c r="F1021" t="s">
        <v>14</v>
      </c>
      <c r="G1021" t="s">
        <v>25</v>
      </c>
      <c r="H1021" t="s">
        <v>30</v>
      </c>
      <c r="I1021" t="s">
        <v>22</v>
      </c>
      <c r="J1021" t="s">
        <v>23</v>
      </c>
      <c r="K1021">
        <v>35</v>
      </c>
    </row>
    <row r="1022" spans="1:11" x14ac:dyDescent="0.3">
      <c r="A1022" t="s">
        <v>34</v>
      </c>
      <c r="B1022">
        <v>207</v>
      </c>
      <c r="C1022" t="s">
        <v>29</v>
      </c>
      <c r="D1022">
        <v>280</v>
      </c>
      <c r="E1022" t="s">
        <v>20</v>
      </c>
      <c r="F1022" t="s">
        <v>14</v>
      </c>
      <c r="G1022" t="s">
        <v>15</v>
      </c>
      <c r="H1022" t="s">
        <v>26</v>
      </c>
      <c r="I1022" t="s">
        <v>27</v>
      </c>
      <c r="J1022" t="s">
        <v>23</v>
      </c>
      <c r="K1022">
        <v>20</v>
      </c>
    </row>
    <row r="1023" spans="1:11" x14ac:dyDescent="0.3">
      <c r="A1023" t="s">
        <v>34</v>
      </c>
      <c r="B1023">
        <v>280</v>
      </c>
      <c r="C1023" t="s">
        <v>12</v>
      </c>
      <c r="D1023">
        <v>350</v>
      </c>
      <c r="E1023" t="s">
        <v>20</v>
      </c>
      <c r="F1023" t="s">
        <v>14</v>
      </c>
      <c r="G1023" t="s">
        <v>25</v>
      </c>
      <c r="H1023" t="s">
        <v>30</v>
      </c>
      <c r="I1023" t="s">
        <v>17</v>
      </c>
      <c r="J1023" t="s">
        <v>18</v>
      </c>
      <c r="K1023">
        <v>25</v>
      </c>
    </row>
    <row r="1024" spans="1:11" x14ac:dyDescent="0.3">
      <c r="A1024" t="s">
        <v>34</v>
      </c>
      <c r="B1024">
        <v>400</v>
      </c>
      <c r="C1024" t="s">
        <v>12</v>
      </c>
      <c r="D1024">
        <v>500</v>
      </c>
      <c r="E1024" t="s">
        <v>20</v>
      </c>
      <c r="F1024" t="s">
        <v>32</v>
      </c>
      <c r="G1024" t="s">
        <v>21</v>
      </c>
      <c r="H1024" t="s">
        <v>26</v>
      </c>
      <c r="I1024" t="s">
        <v>17</v>
      </c>
      <c r="J1024" t="s">
        <v>23</v>
      </c>
      <c r="K1024">
        <v>40</v>
      </c>
    </row>
    <row r="1025" spans="1:11" x14ac:dyDescent="0.3">
      <c r="A1025" t="s">
        <v>35</v>
      </c>
      <c r="B1025">
        <v>220</v>
      </c>
      <c r="C1025" t="s">
        <v>29</v>
      </c>
      <c r="D1025">
        <v>300</v>
      </c>
      <c r="E1025" t="s">
        <v>20</v>
      </c>
      <c r="F1025" t="s">
        <v>14</v>
      </c>
      <c r="G1025" t="s">
        <v>21</v>
      </c>
      <c r="H1025" t="s">
        <v>26</v>
      </c>
      <c r="I1025" t="s">
        <v>27</v>
      </c>
      <c r="J1025" t="s">
        <v>28</v>
      </c>
      <c r="K1025">
        <v>15</v>
      </c>
    </row>
    <row r="1026" spans="1:11" x14ac:dyDescent="0.3">
      <c r="A1026" t="s">
        <v>34</v>
      </c>
      <c r="B1026">
        <v>400</v>
      </c>
      <c r="C1026" t="s">
        <v>29</v>
      </c>
      <c r="D1026">
        <v>500</v>
      </c>
      <c r="E1026" t="s">
        <v>20</v>
      </c>
      <c r="F1026" t="s">
        <v>14</v>
      </c>
      <c r="G1026" t="s">
        <v>25</v>
      </c>
      <c r="H1026" t="s">
        <v>30</v>
      </c>
      <c r="I1026" t="s">
        <v>22</v>
      </c>
      <c r="J1026" t="s">
        <v>23</v>
      </c>
      <c r="K1026">
        <v>40</v>
      </c>
    </row>
    <row r="1027" spans="1:11" x14ac:dyDescent="0.3">
      <c r="A1027" t="s">
        <v>34</v>
      </c>
      <c r="B1027">
        <v>250</v>
      </c>
      <c r="C1027" t="s">
        <v>19</v>
      </c>
      <c r="D1027">
        <v>350</v>
      </c>
      <c r="E1027" t="s">
        <v>20</v>
      </c>
      <c r="F1027" t="s">
        <v>14</v>
      </c>
      <c r="G1027" t="s">
        <v>25</v>
      </c>
      <c r="H1027" t="s">
        <v>26</v>
      </c>
      <c r="I1027" t="s">
        <v>22</v>
      </c>
      <c r="J1027" t="s">
        <v>28</v>
      </c>
      <c r="K1027">
        <v>20</v>
      </c>
    </row>
    <row r="1028" spans="1:11" x14ac:dyDescent="0.3">
      <c r="A1028" t="s">
        <v>34</v>
      </c>
      <c r="B1028">
        <v>320</v>
      </c>
      <c r="C1028" t="s">
        <v>19</v>
      </c>
      <c r="D1028">
        <v>400</v>
      </c>
      <c r="E1028" t="s">
        <v>20</v>
      </c>
      <c r="F1028" t="s">
        <v>14</v>
      </c>
      <c r="G1028" t="s">
        <v>21</v>
      </c>
      <c r="H1028" t="s">
        <v>26</v>
      </c>
      <c r="I1028" t="s">
        <v>22</v>
      </c>
      <c r="J1028" t="s">
        <v>28</v>
      </c>
      <c r="K1028">
        <v>20</v>
      </c>
    </row>
    <row r="1029" spans="1:11" x14ac:dyDescent="0.3">
      <c r="A1029" t="s">
        <v>24</v>
      </c>
      <c r="B1029">
        <v>250</v>
      </c>
      <c r="C1029" t="s">
        <v>12</v>
      </c>
      <c r="D1029">
        <v>350</v>
      </c>
      <c r="E1029" t="s">
        <v>13</v>
      </c>
      <c r="F1029" t="s">
        <v>32</v>
      </c>
      <c r="G1029" t="s">
        <v>25</v>
      </c>
      <c r="H1029" t="s">
        <v>30</v>
      </c>
      <c r="I1029" t="s">
        <v>17</v>
      </c>
      <c r="J1029" t="s">
        <v>28</v>
      </c>
      <c r="K1029">
        <v>25</v>
      </c>
    </row>
    <row r="1030" spans="1:11" x14ac:dyDescent="0.3">
      <c r="A1030" t="s">
        <v>34</v>
      </c>
      <c r="B1030">
        <v>280</v>
      </c>
      <c r="C1030" t="s">
        <v>33</v>
      </c>
      <c r="D1030">
        <v>350</v>
      </c>
      <c r="E1030" t="s">
        <v>20</v>
      </c>
      <c r="F1030" t="s">
        <v>14</v>
      </c>
      <c r="G1030" t="s">
        <v>21</v>
      </c>
      <c r="H1030" t="s">
        <v>26</v>
      </c>
      <c r="I1030" t="s">
        <v>27</v>
      </c>
      <c r="J1030" t="s">
        <v>18</v>
      </c>
      <c r="K1030">
        <v>20</v>
      </c>
    </row>
    <row r="1031" spans="1:11" x14ac:dyDescent="0.3">
      <c r="A1031" t="s">
        <v>35</v>
      </c>
      <c r="B1031">
        <v>300</v>
      </c>
      <c r="C1031" t="s">
        <v>12</v>
      </c>
      <c r="D1031">
        <v>400</v>
      </c>
      <c r="E1031" t="s">
        <v>20</v>
      </c>
      <c r="F1031" t="s">
        <v>14</v>
      </c>
      <c r="G1031" t="s">
        <v>21</v>
      </c>
      <c r="H1031" t="s">
        <v>30</v>
      </c>
      <c r="I1031" t="s">
        <v>17</v>
      </c>
      <c r="J1031" t="s">
        <v>23</v>
      </c>
      <c r="K1031">
        <v>40</v>
      </c>
    </row>
    <row r="1032" spans="1:11" x14ac:dyDescent="0.3">
      <c r="A1032" t="s">
        <v>35</v>
      </c>
      <c r="B1032">
        <v>230</v>
      </c>
      <c r="C1032" t="s">
        <v>29</v>
      </c>
      <c r="D1032">
        <v>500</v>
      </c>
      <c r="E1032" t="s">
        <v>20</v>
      </c>
      <c r="F1032" t="s">
        <v>14</v>
      </c>
      <c r="G1032" t="s">
        <v>21</v>
      </c>
      <c r="H1032" t="s">
        <v>30</v>
      </c>
      <c r="I1032" t="s">
        <v>22</v>
      </c>
      <c r="J1032" t="s">
        <v>18</v>
      </c>
      <c r="K1032">
        <v>20</v>
      </c>
    </row>
    <row r="1033" spans="1:11" x14ac:dyDescent="0.3">
      <c r="A1033" t="s">
        <v>24</v>
      </c>
      <c r="B1033">
        <v>350</v>
      </c>
      <c r="C1033" t="s">
        <v>29</v>
      </c>
      <c r="D1033">
        <v>450</v>
      </c>
      <c r="E1033" t="s">
        <v>13</v>
      </c>
      <c r="F1033" t="s">
        <v>32</v>
      </c>
      <c r="G1033" t="s">
        <v>25</v>
      </c>
      <c r="H1033" t="s">
        <v>30</v>
      </c>
      <c r="I1033" t="s">
        <v>22</v>
      </c>
      <c r="J1033" t="s">
        <v>28</v>
      </c>
      <c r="K1033">
        <v>25</v>
      </c>
    </row>
    <row r="1034" spans="1:11" x14ac:dyDescent="0.3">
      <c r="A1034" t="s">
        <v>31</v>
      </c>
      <c r="B1034">
        <v>261</v>
      </c>
      <c r="C1034" t="s">
        <v>12</v>
      </c>
      <c r="D1034">
        <v>350</v>
      </c>
      <c r="E1034" t="s">
        <v>13</v>
      </c>
      <c r="F1034" t="s">
        <v>14</v>
      </c>
      <c r="G1034" t="s">
        <v>15</v>
      </c>
      <c r="H1034" t="s">
        <v>30</v>
      </c>
      <c r="I1034" t="s">
        <v>22</v>
      </c>
      <c r="J1034" t="s">
        <v>28</v>
      </c>
      <c r="K1034">
        <v>23</v>
      </c>
    </row>
    <row r="1035" spans="1:11" x14ac:dyDescent="0.3">
      <c r="A1035" t="s">
        <v>34</v>
      </c>
      <c r="B1035">
        <v>247</v>
      </c>
      <c r="C1035" t="s">
        <v>12</v>
      </c>
      <c r="D1035">
        <v>348</v>
      </c>
      <c r="E1035" t="s">
        <v>20</v>
      </c>
      <c r="F1035" t="s">
        <v>14</v>
      </c>
      <c r="G1035" t="s">
        <v>21</v>
      </c>
      <c r="H1035" t="s">
        <v>26</v>
      </c>
      <c r="I1035" t="s">
        <v>22</v>
      </c>
      <c r="J1035" t="s">
        <v>28</v>
      </c>
      <c r="K1035">
        <v>16</v>
      </c>
    </row>
    <row r="1036" spans="1:11" x14ac:dyDescent="0.3">
      <c r="A1036" t="s">
        <v>34</v>
      </c>
      <c r="B1036">
        <v>380</v>
      </c>
      <c r="C1036" t="s">
        <v>12</v>
      </c>
      <c r="D1036">
        <v>480</v>
      </c>
      <c r="E1036" t="s">
        <v>20</v>
      </c>
      <c r="F1036" t="s">
        <v>14</v>
      </c>
      <c r="G1036" t="s">
        <v>15</v>
      </c>
      <c r="H1036" t="s">
        <v>16</v>
      </c>
      <c r="I1036" t="s">
        <v>22</v>
      </c>
      <c r="J1036" t="s">
        <v>28</v>
      </c>
      <c r="K1036">
        <v>30</v>
      </c>
    </row>
    <row r="1037" spans="1:11" x14ac:dyDescent="0.3">
      <c r="A1037" t="s">
        <v>34</v>
      </c>
      <c r="B1037">
        <v>350</v>
      </c>
      <c r="C1037" t="s">
        <v>12</v>
      </c>
      <c r="D1037">
        <v>450</v>
      </c>
      <c r="E1037" t="s">
        <v>20</v>
      </c>
      <c r="F1037" t="s">
        <v>14</v>
      </c>
      <c r="G1037" t="s">
        <v>21</v>
      </c>
      <c r="H1037" t="s">
        <v>30</v>
      </c>
      <c r="I1037" t="s">
        <v>22</v>
      </c>
      <c r="J1037" t="s">
        <v>23</v>
      </c>
      <c r="K1037">
        <v>35</v>
      </c>
    </row>
    <row r="1038" spans="1:11" x14ac:dyDescent="0.3">
      <c r="A1038" t="s">
        <v>35</v>
      </c>
      <c r="B1038">
        <v>300</v>
      </c>
      <c r="C1038" t="s">
        <v>19</v>
      </c>
      <c r="D1038">
        <v>400</v>
      </c>
      <c r="E1038" t="s">
        <v>20</v>
      </c>
      <c r="F1038" t="s">
        <v>14</v>
      </c>
      <c r="G1038" t="s">
        <v>25</v>
      </c>
      <c r="H1038" t="s">
        <v>30</v>
      </c>
      <c r="I1038" t="s">
        <v>22</v>
      </c>
      <c r="J1038" t="s">
        <v>18</v>
      </c>
      <c r="K1038">
        <v>20</v>
      </c>
    </row>
    <row r="1039" spans="1:11" x14ac:dyDescent="0.3">
      <c r="A1039" t="s">
        <v>34</v>
      </c>
      <c r="B1039">
        <v>380</v>
      </c>
      <c r="C1039" t="s">
        <v>33</v>
      </c>
      <c r="D1039">
        <v>480</v>
      </c>
      <c r="E1039" t="s">
        <v>20</v>
      </c>
      <c r="F1039" t="s">
        <v>14</v>
      </c>
      <c r="G1039" t="s">
        <v>21</v>
      </c>
      <c r="H1039" t="s">
        <v>16</v>
      </c>
      <c r="I1039" t="s">
        <v>22</v>
      </c>
      <c r="J1039" t="s">
        <v>28</v>
      </c>
      <c r="K1039">
        <v>30</v>
      </c>
    </row>
    <row r="1040" spans="1:11" x14ac:dyDescent="0.3">
      <c r="A1040" t="s">
        <v>31</v>
      </c>
      <c r="B1040">
        <v>380</v>
      </c>
      <c r="C1040" t="s">
        <v>33</v>
      </c>
      <c r="D1040">
        <v>500</v>
      </c>
      <c r="E1040" t="s">
        <v>20</v>
      </c>
      <c r="F1040" t="s">
        <v>14</v>
      </c>
      <c r="G1040" t="s">
        <v>21</v>
      </c>
      <c r="H1040" t="s">
        <v>30</v>
      </c>
      <c r="I1040" t="s">
        <v>22</v>
      </c>
      <c r="J1040" t="s">
        <v>23</v>
      </c>
      <c r="K1040">
        <v>35</v>
      </c>
    </row>
    <row r="1041" spans="1:11" x14ac:dyDescent="0.3">
      <c r="A1041" t="s">
        <v>24</v>
      </c>
      <c r="B1041">
        <v>300</v>
      </c>
      <c r="C1041" t="s">
        <v>33</v>
      </c>
      <c r="D1041">
        <v>400</v>
      </c>
      <c r="E1041" t="s">
        <v>13</v>
      </c>
      <c r="F1041" t="s">
        <v>14</v>
      </c>
      <c r="G1041" t="s">
        <v>21</v>
      </c>
      <c r="H1041" t="s">
        <v>30</v>
      </c>
      <c r="I1041" t="s">
        <v>22</v>
      </c>
      <c r="J1041" t="s">
        <v>23</v>
      </c>
      <c r="K1041">
        <v>35</v>
      </c>
    </row>
    <row r="1042" spans="1:11" x14ac:dyDescent="0.3">
      <c r="A1042" t="s">
        <v>34</v>
      </c>
      <c r="B1042">
        <v>300</v>
      </c>
      <c r="C1042" t="s">
        <v>33</v>
      </c>
      <c r="D1042">
        <v>400</v>
      </c>
      <c r="E1042" t="s">
        <v>20</v>
      </c>
      <c r="F1042" t="s">
        <v>14</v>
      </c>
      <c r="G1042" t="s">
        <v>15</v>
      </c>
      <c r="H1042" t="s">
        <v>16</v>
      </c>
      <c r="I1042" t="s">
        <v>22</v>
      </c>
      <c r="J1042" t="s">
        <v>18</v>
      </c>
      <c r="K1042">
        <v>20</v>
      </c>
    </row>
    <row r="1043" spans="1:11" x14ac:dyDescent="0.3">
      <c r="A1043" t="s">
        <v>35</v>
      </c>
      <c r="B1043">
        <v>300</v>
      </c>
      <c r="C1043" t="s">
        <v>29</v>
      </c>
      <c r="D1043">
        <v>400</v>
      </c>
      <c r="E1043" t="s">
        <v>20</v>
      </c>
      <c r="F1043" t="s">
        <v>14</v>
      </c>
      <c r="G1043" t="s">
        <v>15</v>
      </c>
      <c r="H1043" t="s">
        <v>26</v>
      </c>
      <c r="I1043" t="s">
        <v>27</v>
      </c>
      <c r="J1043" t="s">
        <v>28</v>
      </c>
      <c r="K1043">
        <v>25</v>
      </c>
    </row>
    <row r="1044" spans="1:11" x14ac:dyDescent="0.3">
      <c r="A1044" t="s">
        <v>34</v>
      </c>
      <c r="B1044">
        <v>320</v>
      </c>
      <c r="C1044" t="s">
        <v>29</v>
      </c>
      <c r="D1044">
        <v>400</v>
      </c>
      <c r="E1044" t="s">
        <v>20</v>
      </c>
      <c r="F1044" t="s">
        <v>14</v>
      </c>
      <c r="G1044" t="s">
        <v>15</v>
      </c>
      <c r="H1044" t="s">
        <v>26</v>
      </c>
      <c r="I1044" t="s">
        <v>22</v>
      </c>
      <c r="J1044" t="s">
        <v>28</v>
      </c>
      <c r="K1044">
        <v>25</v>
      </c>
    </row>
    <row r="1045" spans="1:11" x14ac:dyDescent="0.3">
      <c r="A1045" t="s">
        <v>34</v>
      </c>
      <c r="B1045">
        <v>300</v>
      </c>
      <c r="C1045" t="s">
        <v>33</v>
      </c>
      <c r="D1045">
        <v>400</v>
      </c>
      <c r="E1045" t="s">
        <v>20</v>
      </c>
      <c r="F1045" t="s">
        <v>14</v>
      </c>
      <c r="G1045" t="s">
        <v>15</v>
      </c>
      <c r="H1045" t="s">
        <v>16</v>
      </c>
      <c r="I1045" t="s">
        <v>17</v>
      </c>
      <c r="J1045" t="s">
        <v>28</v>
      </c>
      <c r="K1045">
        <v>30</v>
      </c>
    </row>
    <row r="1046" spans="1:11" x14ac:dyDescent="0.3">
      <c r="A1046" t="s">
        <v>34</v>
      </c>
      <c r="B1046">
        <v>280</v>
      </c>
      <c r="C1046" t="s">
        <v>33</v>
      </c>
      <c r="D1046">
        <v>350</v>
      </c>
      <c r="E1046" t="s">
        <v>20</v>
      </c>
      <c r="F1046" t="s">
        <v>14</v>
      </c>
      <c r="G1046" t="s">
        <v>21</v>
      </c>
      <c r="H1046" t="s">
        <v>26</v>
      </c>
      <c r="I1046" t="s">
        <v>27</v>
      </c>
      <c r="J1046" t="s">
        <v>28</v>
      </c>
      <c r="K1046">
        <v>15</v>
      </c>
    </row>
    <row r="1047" spans="1:11" x14ac:dyDescent="0.3">
      <c r="A1047" t="s">
        <v>34</v>
      </c>
      <c r="B1047">
        <v>208</v>
      </c>
      <c r="C1047" t="s">
        <v>12</v>
      </c>
      <c r="D1047">
        <v>282</v>
      </c>
      <c r="E1047" t="s">
        <v>20</v>
      </c>
      <c r="F1047" t="s">
        <v>14</v>
      </c>
      <c r="G1047" t="s">
        <v>15</v>
      </c>
      <c r="H1047" t="s">
        <v>30</v>
      </c>
      <c r="I1047" t="s">
        <v>17</v>
      </c>
      <c r="J1047" t="s">
        <v>28</v>
      </c>
      <c r="K1047">
        <v>22</v>
      </c>
    </row>
    <row r="1048" spans="1:11" x14ac:dyDescent="0.3">
      <c r="A1048" t="s">
        <v>34</v>
      </c>
      <c r="B1048">
        <v>320</v>
      </c>
      <c r="C1048" t="s">
        <v>29</v>
      </c>
      <c r="D1048">
        <v>400</v>
      </c>
      <c r="E1048" t="s">
        <v>20</v>
      </c>
      <c r="F1048" t="s">
        <v>32</v>
      </c>
      <c r="G1048" t="s">
        <v>15</v>
      </c>
      <c r="H1048" t="s">
        <v>30</v>
      </c>
      <c r="I1048" t="s">
        <v>22</v>
      </c>
      <c r="J1048" t="s">
        <v>23</v>
      </c>
      <c r="K1048">
        <v>35</v>
      </c>
    </row>
    <row r="1049" spans="1:11" x14ac:dyDescent="0.3">
      <c r="A1049" t="s">
        <v>34</v>
      </c>
      <c r="B1049">
        <v>300</v>
      </c>
      <c r="C1049" t="s">
        <v>33</v>
      </c>
      <c r="D1049">
        <v>400</v>
      </c>
      <c r="E1049" t="s">
        <v>20</v>
      </c>
      <c r="F1049" t="s">
        <v>14</v>
      </c>
      <c r="G1049" t="s">
        <v>25</v>
      </c>
      <c r="H1049" t="s">
        <v>30</v>
      </c>
      <c r="I1049" t="s">
        <v>22</v>
      </c>
      <c r="J1049" t="s">
        <v>23</v>
      </c>
      <c r="K1049">
        <v>40</v>
      </c>
    </row>
    <row r="1050" spans="1:11" x14ac:dyDescent="0.3">
      <c r="A1050" t="s">
        <v>35</v>
      </c>
      <c r="B1050">
        <v>240</v>
      </c>
      <c r="C1050" t="s">
        <v>33</v>
      </c>
      <c r="D1050">
        <v>450</v>
      </c>
      <c r="E1050" t="s">
        <v>20</v>
      </c>
      <c r="F1050" t="s">
        <v>14</v>
      </c>
      <c r="G1050" t="s">
        <v>15</v>
      </c>
      <c r="H1050" t="s">
        <v>30</v>
      </c>
      <c r="I1050" t="s">
        <v>22</v>
      </c>
      <c r="J1050" t="s">
        <v>28</v>
      </c>
      <c r="K1050">
        <v>30</v>
      </c>
    </row>
    <row r="1051" spans="1:11" x14ac:dyDescent="0.3">
      <c r="A1051" t="s">
        <v>11</v>
      </c>
      <c r="B1051">
        <v>250</v>
      </c>
      <c r="C1051" t="s">
        <v>12</v>
      </c>
      <c r="D1051">
        <v>500</v>
      </c>
      <c r="E1051" t="s">
        <v>13</v>
      </c>
      <c r="F1051" t="s">
        <v>14</v>
      </c>
      <c r="G1051" t="s">
        <v>25</v>
      </c>
      <c r="H1051" t="s">
        <v>16</v>
      </c>
      <c r="I1051" t="s">
        <v>17</v>
      </c>
      <c r="J1051" t="s">
        <v>23</v>
      </c>
      <c r="K1051">
        <v>40</v>
      </c>
    </row>
    <row r="1052" spans="1:11" x14ac:dyDescent="0.3">
      <c r="A1052" t="s">
        <v>11</v>
      </c>
      <c r="B1052">
        <v>430</v>
      </c>
      <c r="C1052" t="s">
        <v>12</v>
      </c>
      <c r="D1052">
        <v>477</v>
      </c>
      <c r="E1052" t="s">
        <v>20</v>
      </c>
      <c r="F1052" t="s">
        <v>14</v>
      </c>
      <c r="G1052" t="s">
        <v>21</v>
      </c>
      <c r="H1052" t="s">
        <v>16</v>
      </c>
      <c r="I1052" t="s">
        <v>17</v>
      </c>
      <c r="J1052" t="s">
        <v>18</v>
      </c>
      <c r="K1052">
        <v>29</v>
      </c>
    </row>
    <row r="1053" spans="1:11" x14ac:dyDescent="0.3">
      <c r="A1053" t="s">
        <v>31</v>
      </c>
      <c r="B1053">
        <v>350</v>
      </c>
      <c r="C1053" t="s">
        <v>33</v>
      </c>
      <c r="D1053">
        <v>450</v>
      </c>
      <c r="E1053" t="s">
        <v>13</v>
      </c>
      <c r="F1053" t="s">
        <v>14</v>
      </c>
      <c r="G1053" t="s">
        <v>15</v>
      </c>
      <c r="H1053" t="s">
        <v>30</v>
      </c>
      <c r="I1053" t="s">
        <v>22</v>
      </c>
      <c r="J1053" t="s">
        <v>28</v>
      </c>
      <c r="K1053">
        <v>25</v>
      </c>
    </row>
    <row r="1054" spans="1:11" x14ac:dyDescent="0.3">
      <c r="A1054" t="s">
        <v>34</v>
      </c>
      <c r="B1054">
        <v>300</v>
      </c>
      <c r="C1054" t="s">
        <v>33</v>
      </c>
      <c r="D1054">
        <v>400</v>
      </c>
      <c r="E1054" t="s">
        <v>20</v>
      </c>
      <c r="F1054" t="s">
        <v>14</v>
      </c>
      <c r="G1054" t="s">
        <v>25</v>
      </c>
      <c r="H1054" t="s">
        <v>30</v>
      </c>
      <c r="I1054" t="s">
        <v>22</v>
      </c>
      <c r="J1054" t="s">
        <v>23</v>
      </c>
      <c r="K1054">
        <v>40</v>
      </c>
    </row>
    <row r="1055" spans="1:11" x14ac:dyDescent="0.3">
      <c r="A1055" t="s">
        <v>35</v>
      </c>
      <c r="B1055">
        <v>220</v>
      </c>
      <c r="C1055" t="s">
        <v>33</v>
      </c>
      <c r="D1055">
        <v>300</v>
      </c>
      <c r="E1055" t="s">
        <v>20</v>
      </c>
      <c r="F1055" t="s">
        <v>14</v>
      </c>
      <c r="G1055" t="s">
        <v>21</v>
      </c>
      <c r="H1055" t="s">
        <v>26</v>
      </c>
      <c r="I1055" t="s">
        <v>22</v>
      </c>
      <c r="J1055" t="s">
        <v>28</v>
      </c>
      <c r="K1055">
        <v>15</v>
      </c>
    </row>
    <row r="1056" spans="1:11" x14ac:dyDescent="0.3">
      <c r="A1056" t="s">
        <v>34</v>
      </c>
      <c r="B1056">
        <v>280</v>
      </c>
      <c r="C1056" t="s">
        <v>33</v>
      </c>
      <c r="D1056">
        <v>480</v>
      </c>
      <c r="E1056" t="s">
        <v>20</v>
      </c>
      <c r="F1056" t="s">
        <v>14</v>
      </c>
      <c r="G1056" t="s">
        <v>15</v>
      </c>
      <c r="H1056" t="s">
        <v>30</v>
      </c>
      <c r="I1056" t="s">
        <v>22</v>
      </c>
      <c r="J1056" t="s">
        <v>18</v>
      </c>
      <c r="K1056">
        <v>15</v>
      </c>
    </row>
    <row r="1057" spans="1:11" x14ac:dyDescent="0.3">
      <c r="A1057" t="s">
        <v>34</v>
      </c>
      <c r="B1057">
        <v>350</v>
      </c>
      <c r="C1057" t="s">
        <v>33</v>
      </c>
      <c r="D1057">
        <v>450</v>
      </c>
      <c r="E1057" t="s">
        <v>20</v>
      </c>
      <c r="F1057" t="s">
        <v>14</v>
      </c>
      <c r="G1057" t="s">
        <v>15</v>
      </c>
      <c r="H1057" t="s">
        <v>30</v>
      </c>
      <c r="I1057" t="s">
        <v>22</v>
      </c>
      <c r="J1057" t="s">
        <v>28</v>
      </c>
      <c r="K1057">
        <v>25</v>
      </c>
    </row>
    <row r="1058" spans="1:11" x14ac:dyDescent="0.3">
      <c r="A1058" t="s">
        <v>35</v>
      </c>
      <c r="B1058">
        <v>350</v>
      </c>
      <c r="C1058" t="s">
        <v>33</v>
      </c>
      <c r="D1058">
        <v>450</v>
      </c>
      <c r="E1058" t="s">
        <v>20</v>
      </c>
      <c r="F1058" t="s">
        <v>14</v>
      </c>
      <c r="G1058" t="s">
        <v>15</v>
      </c>
      <c r="H1058" t="s">
        <v>30</v>
      </c>
      <c r="I1058" t="s">
        <v>27</v>
      </c>
      <c r="J1058" t="s">
        <v>28</v>
      </c>
      <c r="K1058">
        <v>25</v>
      </c>
    </row>
    <row r="1059" spans="1:11" x14ac:dyDescent="0.3">
      <c r="A1059" t="s">
        <v>31</v>
      </c>
      <c r="B1059">
        <v>320</v>
      </c>
      <c r="C1059" t="s">
        <v>29</v>
      </c>
      <c r="D1059">
        <v>400</v>
      </c>
      <c r="E1059" t="s">
        <v>13</v>
      </c>
      <c r="F1059" t="s">
        <v>14</v>
      </c>
      <c r="G1059" t="s">
        <v>25</v>
      </c>
      <c r="H1059" t="s">
        <v>16</v>
      </c>
      <c r="I1059" t="s">
        <v>27</v>
      </c>
      <c r="J1059" t="s">
        <v>23</v>
      </c>
      <c r="K1059">
        <v>35</v>
      </c>
    </row>
    <row r="1060" spans="1:11" x14ac:dyDescent="0.3">
      <c r="A1060" t="s">
        <v>11</v>
      </c>
      <c r="B1060">
        <v>300</v>
      </c>
      <c r="C1060" t="s">
        <v>29</v>
      </c>
      <c r="D1060">
        <v>400</v>
      </c>
      <c r="E1060" t="s">
        <v>13</v>
      </c>
      <c r="F1060" t="s">
        <v>14</v>
      </c>
      <c r="G1060" t="s">
        <v>21</v>
      </c>
      <c r="H1060" t="s">
        <v>26</v>
      </c>
      <c r="I1060" t="s">
        <v>22</v>
      </c>
      <c r="J1060" t="s">
        <v>18</v>
      </c>
      <c r="K1060">
        <v>15</v>
      </c>
    </row>
    <row r="1061" spans="1:11" x14ac:dyDescent="0.3">
      <c r="A1061" t="s">
        <v>11</v>
      </c>
      <c r="B1061">
        <v>380</v>
      </c>
      <c r="C1061" t="s">
        <v>29</v>
      </c>
      <c r="D1061">
        <v>480</v>
      </c>
      <c r="E1061" t="s">
        <v>13</v>
      </c>
      <c r="F1061" t="s">
        <v>32</v>
      </c>
      <c r="G1061" t="s">
        <v>21</v>
      </c>
      <c r="H1061" t="s">
        <v>16</v>
      </c>
      <c r="I1061" t="s">
        <v>22</v>
      </c>
      <c r="J1061" t="s">
        <v>28</v>
      </c>
      <c r="K1061">
        <v>30</v>
      </c>
    </row>
    <row r="1062" spans="1:11" x14ac:dyDescent="0.3">
      <c r="A1062" t="s">
        <v>11</v>
      </c>
      <c r="B1062">
        <v>300</v>
      </c>
      <c r="C1062" t="s">
        <v>12</v>
      </c>
      <c r="D1062">
        <v>400</v>
      </c>
      <c r="E1062" t="s">
        <v>13</v>
      </c>
      <c r="F1062" t="s">
        <v>32</v>
      </c>
      <c r="G1062" t="s">
        <v>21</v>
      </c>
      <c r="H1062" t="s">
        <v>26</v>
      </c>
      <c r="I1062" t="s">
        <v>22</v>
      </c>
      <c r="J1062" t="s">
        <v>18</v>
      </c>
      <c r="K1062">
        <v>20</v>
      </c>
    </row>
    <row r="1063" spans="1:11" x14ac:dyDescent="0.3">
      <c r="A1063" t="s">
        <v>11</v>
      </c>
      <c r="B1063">
        <v>250</v>
      </c>
      <c r="C1063" t="s">
        <v>29</v>
      </c>
      <c r="D1063">
        <v>350</v>
      </c>
      <c r="E1063" t="s">
        <v>13</v>
      </c>
      <c r="F1063" t="s">
        <v>14</v>
      </c>
      <c r="G1063" t="s">
        <v>21</v>
      </c>
      <c r="H1063" t="s">
        <v>30</v>
      </c>
      <c r="I1063" t="s">
        <v>17</v>
      </c>
      <c r="J1063" t="s">
        <v>28</v>
      </c>
      <c r="K1063">
        <v>25</v>
      </c>
    </row>
    <row r="1064" spans="1:11" x14ac:dyDescent="0.3">
      <c r="A1064" t="s">
        <v>31</v>
      </c>
      <c r="B1064">
        <v>380</v>
      </c>
      <c r="C1064" t="s">
        <v>12</v>
      </c>
      <c r="D1064">
        <v>500</v>
      </c>
      <c r="E1064" t="s">
        <v>13</v>
      </c>
      <c r="F1064" t="s">
        <v>14</v>
      </c>
      <c r="G1064" t="s">
        <v>25</v>
      </c>
      <c r="H1064" t="s">
        <v>30</v>
      </c>
      <c r="I1064" t="s">
        <v>17</v>
      </c>
      <c r="J1064" t="s">
        <v>23</v>
      </c>
      <c r="K1064">
        <v>35</v>
      </c>
    </row>
    <row r="1065" spans="1:11" x14ac:dyDescent="0.3">
      <c r="A1065" t="s">
        <v>11</v>
      </c>
      <c r="B1065">
        <v>280</v>
      </c>
      <c r="C1065" t="s">
        <v>12</v>
      </c>
      <c r="D1065">
        <v>350</v>
      </c>
      <c r="E1065" t="s">
        <v>13</v>
      </c>
      <c r="F1065" t="s">
        <v>14</v>
      </c>
      <c r="G1065" t="s">
        <v>25</v>
      </c>
      <c r="H1065" t="s">
        <v>30</v>
      </c>
      <c r="I1065" t="s">
        <v>22</v>
      </c>
      <c r="J1065" t="s">
        <v>18</v>
      </c>
      <c r="K1065">
        <v>25</v>
      </c>
    </row>
    <row r="1066" spans="1:11" x14ac:dyDescent="0.3">
      <c r="A1066" t="s">
        <v>11</v>
      </c>
      <c r="B1066">
        <v>350</v>
      </c>
      <c r="C1066" t="s">
        <v>12</v>
      </c>
      <c r="D1066">
        <v>450</v>
      </c>
      <c r="E1066" t="s">
        <v>13</v>
      </c>
      <c r="F1066" t="s">
        <v>14</v>
      </c>
      <c r="G1066" t="s">
        <v>25</v>
      </c>
      <c r="H1066" t="s">
        <v>30</v>
      </c>
      <c r="I1066" t="s">
        <v>22</v>
      </c>
      <c r="J1066" t="s">
        <v>23</v>
      </c>
      <c r="K1066">
        <v>45</v>
      </c>
    </row>
    <row r="1067" spans="1:11" x14ac:dyDescent="0.3">
      <c r="A1067" t="s">
        <v>11</v>
      </c>
      <c r="B1067">
        <v>320</v>
      </c>
      <c r="C1067" t="s">
        <v>29</v>
      </c>
      <c r="D1067">
        <v>400</v>
      </c>
      <c r="E1067" t="s">
        <v>13</v>
      </c>
      <c r="F1067" t="s">
        <v>14</v>
      </c>
      <c r="G1067" t="s">
        <v>15</v>
      </c>
      <c r="H1067" t="s">
        <v>30</v>
      </c>
      <c r="I1067" t="s">
        <v>17</v>
      </c>
      <c r="J1067" t="s">
        <v>23</v>
      </c>
      <c r="K1067">
        <v>35</v>
      </c>
    </row>
    <row r="1068" spans="1:11" x14ac:dyDescent="0.3">
      <c r="A1068" t="s">
        <v>11</v>
      </c>
      <c r="B1068">
        <v>380</v>
      </c>
      <c r="C1068" t="s">
        <v>12</v>
      </c>
      <c r="D1068">
        <v>480</v>
      </c>
      <c r="E1068" t="s">
        <v>13</v>
      </c>
      <c r="F1068" t="s">
        <v>14</v>
      </c>
      <c r="G1068" t="s">
        <v>21</v>
      </c>
      <c r="H1068" t="s">
        <v>16</v>
      </c>
      <c r="I1068" t="s">
        <v>17</v>
      </c>
      <c r="J1068" t="s">
        <v>28</v>
      </c>
      <c r="K1068">
        <v>30</v>
      </c>
    </row>
    <row r="1069" spans="1:11" x14ac:dyDescent="0.3">
      <c r="A1069" t="s">
        <v>11</v>
      </c>
      <c r="B1069">
        <v>250</v>
      </c>
      <c r="C1069" t="s">
        <v>12</v>
      </c>
      <c r="D1069">
        <v>350</v>
      </c>
      <c r="E1069" t="s">
        <v>13</v>
      </c>
      <c r="F1069" t="s">
        <v>14</v>
      </c>
      <c r="G1069" t="s">
        <v>21</v>
      </c>
      <c r="H1069" t="s">
        <v>26</v>
      </c>
      <c r="I1069" t="s">
        <v>17</v>
      </c>
      <c r="J1069" t="s">
        <v>23</v>
      </c>
      <c r="K1069">
        <v>30</v>
      </c>
    </row>
    <row r="1070" spans="1:11" x14ac:dyDescent="0.3">
      <c r="A1070" t="s">
        <v>11</v>
      </c>
      <c r="B1070">
        <v>280</v>
      </c>
      <c r="C1070" t="s">
        <v>29</v>
      </c>
      <c r="D1070">
        <v>350</v>
      </c>
      <c r="E1070" t="s">
        <v>13</v>
      </c>
      <c r="F1070" t="s">
        <v>32</v>
      </c>
      <c r="G1070" t="s">
        <v>25</v>
      </c>
      <c r="H1070" t="s">
        <v>26</v>
      </c>
      <c r="I1070" t="s">
        <v>27</v>
      </c>
      <c r="J1070" t="s">
        <v>18</v>
      </c>
      <c r="K1070">
        <v>20</v>
      </c>
    </row>
    <row r="1071" spans="1:11" x14ac:dyDescent="0.3">
      <c r="A1071" t="s">
        <v>11</v>
      </c>
      <c r="B1071">
        <v>429</v>
      </c>
      <c r="C1071" t="s">
        <v>19</v>
      </c>
      <c r="D1071">
        <v>496</v>
      </c>
      <c r="E1071" t="s">
        <v>13</v>
      </c>
      <c r="F1071" t="s">
        <v>14</v>
      </c>
      <c r="G1071" t="s">
        <v>21</v>
      </c>
      <c r="H1071" t="s">
        <v>30</v>
      </c>
      <c r="I1071" t="s">
        <v>17</v>
      </c>
      <c r="J1071" t="s">
        <v>18</v>
      </c>
      <c r="K1071">
        <v>42</v>
      </c>
    </row>
    <row r="1072" spans="1:11" x14ac:dyDescent="0.3">
      <c r="A1072" t="s">
        <v>35</v>
      </c>
      <c r="B1072">
        <v>320</v>
      </c>
      <c r="C1072" t="s">
        <v>29</v>
      </c>
      <c r="D1072">
        <v>400</v>
      </c>
      <c r="E1072" t="s">
        <v>20</v>
      </c>
      <c r="F1072" t="s">
        <v>14</v>
      </c>
      <c r="G1072" t="s">
        <v>25</v>
      </c>
      <c r="H1072" t="s">
        <v>16</v>
      </c>
      <c r="I1072" t="s">
        <v>27</v>
      </c>
      <c r="J1072" t="s">
        <v>23</v>
      </c>
      <c r="K1072">
        <v>30</v>
      </c>
    </row>
    <row r="1073" spans="1:11" x14ac:dyDescent="0.3">
      <c r="A1073" t="s">
        <v>11</v>
      </c>
      <c r="B1073">
        <v>400</v>
      </c>
      <c r="C1073" t="s">
        <v>29</v>
      </c>
      <c r="D1073">
        <v>500</v>
      </c>
      <c r="E1073" t="s">
        <v>13</v>
      </c>
      <c r="F1073" t="s">
        <v>32</v>
      </c>
      <c r="G1073" t="s">
        <v>25</v>
      </c>
      <c r="H1073" t="s">
        <v>30</v>
      </c>
      <c r="I1073" t="s">
        <v>22</v>
      </c>
      <c r="J1073" t="s">
        <v>23</v>
      </c>
      <c r="K1073">
        <v>50</v>
      </c>
    </row>
    <row r="1074" spans="1:11" x14ac:dyDescent="0.3">
      <c r="A1074" t="s">
        <v>31</v>
      </c>
      <c r="B1074">
        <v>400</v>
      </c>
      <c r="C1074" t="s">
        <v>29</v>
      </c>
      <c r="D1074">
        <v>450</v>
      </c>
      <c r="E1074" t="s">
        <v>20</v>
      </c>
      <c r="F1074" t="s">
        <v>14</v>
      </c>
      <c r="G1074" t="s">
        <v>15</v>
      </c>
      <c r="H1074" t="s">
        <v>16</v>
      </c>
      <c r="I1074" t="s">
        <v>17</v>
      </c>
      <c r="J1074" t="s">
        <v>28</v>
      </c>
      <c r="K1074">
        <v>30</v>
      </c>
    </row>
    <row r="1075" spans="1:11" x14ac:dyDescent="0.3">
      <c r="A1075" t="s">
        <v>11</v>
      </c>
      <c r="B1075">
        <v>208</v>
      </c>
      <c r="C1075" t="s">
        <v>12</v>
      </c>
      <c r="D1075">
        <v>282</v>
      </c>
      <c r="E1075" t="s">
        <v>13</v>
      </c>
      <c r="F1075" t="s">
        <v>14</v>
      </c>
      <c r="G1075" t="s">
        <v>21</v>
      </c>
      <c r="H1075" t="s">
        <v>30</v>
      </c>
      <c r="I1075" t="s">
        <v>17</v>
      </c>
      <c r="J1075" t="s">
        <v>28</v>
      </c>
      <c r="K1075">
        <v>22</v>
      </c>
    </row>
    <row r="1076" spans="1:11" x14ac:dyDescent="0.3">
      <c r="A1076" t="s">
        <v>31</v>
      </c>
      <c r="B1076">
        <v>320</v>
      </c>
      <c r="C1076" t="s">
        <v>33</v>
      </c>
      <c r="D1076">
        <v>400</v>
      </c>
      <c r="E1076" t="s">
        <v>20</v>
      </c>
      <c r="F1076" t="s">
        <v>14</v>
      </c>
      <c r="G1076" t="s">
        <v>25</v>
      </c>
      <c r="H1076" t="s">
        <v>16</v>
      </c>
      <c r="I1076" t="s">
        <v>27</v>
      </c>
      <c r="J1076" t="s">
        <v>23</v>
      </c>
      <c r="K1076">
        <v>30</v>
      </c>
    </row>
    <row r="1077" spans="1:11" x14ac:dyDescent="0.3">
      <c r="A1077" t="s">
        <v>24</v>
      </c>
      <c r="B1077">
        <v>350</v>
      </c>
      <c r="C1077" t="s">
        <v>29</v>
      </c>
      <c r="D1077">
        <v>450</v>
      </c>
      <c r="E1077" t="s">
        <v>13</v>
      </c>
      <c r="F1077" t="s">
        <v>32</v>
      </c>
      <c r="G1077" t="s">
        <v>25</v>
      </c>
      <c r="H1077" t="s">
        <v>26</v>
      </c>
      <c r="I1077" t="s">
        <v>22</v>
      </c>
      <c r="J1077" t="s">
        <v>18</v>
      </c>
      <c r="K1077">
        <v>20</v>
      </c>
    </row>
    <row r="1078" spans="1:11" x14ac:dyDescent="0.3">
      <c r="A1078" t="s">
        <v>24</v>
      </c>
      <c r="B1078">
        <v>280</v>
      </c>
      <c r="C1078" t="s">
        <v>12</v>
      </c>
      <c r="D1078">
        <v>350</v>
      </c>
      <c r="E1078" t="s">
        <v>13</v>
      </c>
      <c r="F1078" t="s">
        <v>14</v>
      </c>
      <c r="G1078" t="s">
        <v>21</v>
      </c>
      <c r="H1078" t="s">
        <v>30</v>
      </c>
      <c r="I1078" t="s">
        <v>17</v>
      </c>
      <c r="J1078" t="s">
        <v>18</v>
      </c>
      <c r="K1078">
        <v>25</v>
      </c>
    </row>
    <row r="1079" spans="1:11" x14ac:dyDescent="0.3">
      <c r="A1079" t="s">
        <v>11</v>
      </c>
      <c r="B1079">
        <v>350</v>
      </c>
      <c r="C1079" t="s">
        <v>29</v>
      </c>
      <c r="D1079">
        <v>450</v>
      </c>
      <c r="E1079" t="s">
        <v>13</v>
      </c>
      <c r="F1079" t="s">
        <v>14</v>
      </c>
      <c r="G1079" t="s">
        <v>25</v>
      </c>
      <c r="H1079" t="s">
        <v>30</v>
      </c>
      <c r="I1079" t="s">
        <v>22</v>
      </c>
      <c r="J1079" t="s">
        <v>28</v>
      </c>
      <c r="K1079">
        <v>25</v>
      </c>
    </row>
    <row r="1080" spans="1:11" x14ac:dyDescent="0.3">
      <c r="A1080" t="s">
        <v>31</v>
      </c>
      <c r="B1080">
        <v>300</v>
      </c>
      <c r="C1080" t="s">
        <v>29</v>
      </c>
      <c r="D1080">
        <v>450</v>
      </c>
      <c r="E1080" t="s">
        <v>20</v>
      </c>
      <c r="F1080" t="s">
        <v>14</v>
      </c>
      <c r="G1080" t="s">
        <v>15</v>
      </c>
      <c r="H1080" t="s">
        <v>26</v>
      </c>
      <c r="I1080" t="s">
        <v>27</v>
      </c>
      <c r="J1080" t="s">
        <v>23</v>
      </c>
      <c r="K1080">
        <v>35</v>
      </c>
    </row>
    <row r="1081" spans="1:11" x14ac:dyDescent="0.3">
      <c r="A1081" t="s">
        <v>31</v>
      </c>
      <c r="B1081">
        <v>275</v>
      </c>
      <c r="C1081" t="s">
        <v>29</v>
      </c>
      <c r="D1081">
        <v>388</v>
      </c>
      <c r="E1081" t="s">
        <v>20</v>
      </c>
      <c r="F1081" t="s">
        <v>14</v>
      </c>
      <c r="G1081" t="s">
        <v>21</v>
      </c>
      <c r="H1081" t="s">
        <v>26</v>
      </c>
      <c r="I1081" t="s">
        <v>27</v>
      </c>
      <c r="J1081" t="s">
        <v>18</v>
      </c>
      <c r="K1081">
        <v>16</v>
      </c>
    </row>
    <row r="1082" spans="1:11" x14ac:dyDescent="0.3">
      <c r="A1082" t="s">
        <v>31</v>
      </c>
      <c r="B1082">
        <v>220</v>
      </c>
      <c r="C1082" t="s">
        <v>19</v>
      </c>
      <c r="D1082">
        <v>450</v>
      </c>
      <c r="E1082" t="s">
        <v>20</v>
      </c>
      <c r="F1082" t="s">
        <v>14</v>
      </c>
      <c r="G1082" t="s">
        <v>25</v>
      </c>
      <c r="H1082" t="s">
        <v>26</v>
      </c>
      <c r="I1082" t="s">
        <v>27</v>
      </c>
      <c r="J1082" t="s">
        <v>18</v>
      </c>
      <c r="K1082">
        <v>20</v>
      </c>
    </row>
    <row r="1083" spans="1:11" x14ac:dyDescent="0.3">
      <c r="A1083" t="s">
        <v>34</v>
      </c>
      <c r="B1083">
        <v>400</v>
      </c>
      <c r="C1083" t="s">
        <v>29</v>
      </c>
      <c r="D1083">
        <v>500</v>
      </c>
      <c r="E1083" t="s">
        <v>20</v>
      </c>
      <c r="F1083" t="s">
        <v>14</v>
      </c>
      <c r="G1083" t="s">
        <v>25</v>
      </c>
      <c r="H1083" t="s">
        <v>16</v>
      </c>
      <c r="I1083" t="s">
        <v>27</v>
      </c>
      <c r="J1083" t="s">
        <v>23</v>
      </c>
      <c r="K1083">
        <v>30</v>
      </c>
    </row>
    <row r="1084" spans="1:11" x14ac:dyDescent="0.3">
      <c r="A1084" t="s">
        <v>24</v>
      </c>
      <c r="B1084">
        <v>302</v>
      </c>
      <c r="C1084" t="s">
        <v>33</v>
      </c>
      <c r="D1084">
        <v>371</v>
      </c>
      <c r="E1084" t="s">
        <v>13</v>
      </c>
      <c r="F1084" t="s">
        <v>14</v>
      </c>
      <c r="G1084" t="s">
        <v>21</v>
      </c>
      <c r="H1084" t="s">
        <v>16</v>
      </c>
      <c r="I1084" t="s">
        <v>22</v>
      </c>
      <c r="J1084" t="s">
        <v>18</v>
      </c>
      <c r="K1084">
        <v>27</v>
      </c>
    </row>
    <row r="1085" spans="1:11" x14ac:dyDescent="0.3">
      <c r="A1085" t="s">
        <v>34</v>
      </c>
      <c r="B1085">
        <v>320</v>
      </c>
      <c r="C1085" t="s">
        <v>12</v>
      </c>
      <c r="D1085">
        <v>400</v>
      </c>
      <c r="E1085" t="s">
        <v>20</v>
      </c>
      <c r="F1085" t="s">
        <v>14</v>
      </c>
      <c r="G1085" t="s">
        <v>15</v>
      </c>
      <c r="H1085" t="s">
        <v>16</v>
      </c>
      <c r="I1085" t="s">
        <v>17</v>
      </c>
      <c r="J1085" t="s">
        <v>23</v>
      </c>
      <c r="K1085">
        <v>45</v>
      </c>
    </row>
    <row r="1086" spans="1:11" x14ac:dyDescent="0.3">
      <c r="A1086" t="s">
        <v>11</v>
      </c>
      <c r="B1086">
        <v>397</v>
      </c>
      <c r="C1086" t="s">
        <v>29</v>
      </c>
      <c r="D1086">
        <v>482</v>
      </c>
      <c r="E1086" t="s">
        <v>20</v>
      </c>
      <c r="F1086" t="s">
        <v>14</v>
      </c>
      <c r="G1086" t="s">
        <v>21</v>
      </c>
      <c r="H1086" t="s">
        <v>30</v>
      </c>
      <c r="I1086" t="s">
        <v>22</v>
      </c>
      <c r="J1086" t="s">
        <v>28</v>
      </c>
      <c r="K1086">
        <v>31</v>
      </c>
    </row>
    <row r="1087" spans="1:11" x14ac:dyDescent="0.3">
      <c r="A1087" t="s">
        <v>24</v>
      </c>
      <c r="B1087">
        <v>320</v>
      </c>
      <c r="C1087" t="s">
        <v>33</v>
      </c>
      <c r="D1087">
        <v>400</v>
      </c>
      <c r="E1087" t="s">
        <v>13</v>
      </c>
      <c r="F1087" t="s">
        <v>14</v>
      </c>
      <c r="G1087" t="s">
        <v>15</v>
      </c>
      <c r="H1087" t="s">
        <v>16</v>
      </c>
      <c r="I1087" t="s">
        <v>27</v>
      </c>
      <c r="J1087" t="s">
        <v>23</v>
      </c>
      <c r="K1087">
        <v>30</v>
      </c>
    </row>
    <row r="1088" spans="1:11" x14ac:dyDescent="0.3">
      <c r="A1088" t="s">
        <v>11</v>
      </c>
      <c r="B1088">
        <v>300</v>
      </c>
      <c r="C1088" t="s">
        <v>33</v>
      </c>
      <c r="D1088">
        <v>400</v>
      </c>
      <c r="E1088" t="s">
        <v>20</v>
      </c>
      <c r="F1088" t="s">
        <v>14</v>
      </c>
      <c r="G1088" t="s">
        <v>21</v>
      </c>
      <c r="H1088" t="s">
        <v>26</v>
      </c>
      <c r="I1088" t="s">
        <v>22</v>
      </c>
      <c r="J1088" t="s">
        <v>18</v>
      </c>
      <c r="K1088">
        <v>15</v>
      </c>
    </row>
    <row r="1089" spans="1:11" x14ac:dyDescent="0.3">
      <c r="A1089" t="s">
        <v>35</v>
      </c>
      <c r="B1089">
        <v>300</v>
      </c>
      <c r="C1089" t="s">
        <v>12</v>
      </c>
      <c r="D1089">
        <v>400</v>
      </c>
      <c r="E1089" t="s">
        <v>20</v>
      </c>
      <c r="F1089" t="s">
        <v>14</v>
      </c>
      <c r="G1089" t="s">
        <v>21</v>
      </c>
      <c r="H1089" t="s">
        <v>26</v>
      </c>
      <c r="I1089" t="s">
        <v>17</v>
      </c>
      <c r="J1089" t="s">
        <v>18</v>
      </c>
      <c r="K1089">
        <v>20</v>
      </c>
    </row>
    <row r="1090" spans="1:11" x14ac:dyDescent="0.3">
      <c r="A1090" t="s">
        <v>31</v>
      </c>
      <c r="B1090">
        <v>300</v>
      </c>
      <c r="C1090" t="s">
        <v>29</v>
      </c>
      <c r="D1090">
        <v>400</v>
      </c>
      <c r="E1090" t="s">
        <v>13</v>
      </c>
      <c r="F1090" t="s">
        <v>32</v>
      </c>
      <c r="G1090" t="s">
        <v>15</v>
      </c>
      <c r="H1090" t="s">
        <v>30</v>
      </c>
      <c r="I1090" t="s">
        <v>22</v>
      </c>
      <c r="J1090" t="s">
        <v>18</v>
      </c>
      <c r="K1090">
        <v>20</v>
      </c>
    </row>
    <row r="1091" spans="1:11" x14ac:dyDescent="0.3">
      <c r="A1091" t="s">
        <v>34</v>
      </c>
      <c r="B1091">
        <v>320</v>
      </c>
      <c r="C1091" t="s">
        <v>19</v>
      </c>
      <c r="D1091">
        <v>400</v>
      </c>
      <c r="E1091" t="s">
        <v>20</v>
      </c>
      <c r="F1091" t="s">
        <v>14</v>
      </c>
      <c r="G1091" t="s">
        <v>21</v>
      </c>
      <c r="H1091" t="s">
        <v>26</v>
      </c>
      <c r="I1091" t="s">
        <v>17</v>
      </c>
      <c r="J1091" t="s">
        <v>28</v>
      </c>
      <c r="K1091">
        <v>15</v>
      </c>
    </row>
    <row r="1092" spans="1:11" x14ac:dyDescent="0.3">
      <c r="A1092" t="s">
        <v>11</v>
      </c>
      <c r="B1092">
        <v>230</v>
      </c>
      <c r="C1092" t="s">
        <v>19</v>
      </c>
      <c r="D1092">
        <v>500</v>
      </c>
      <c r="E1092" t="s">
        <v>20</v>
      </c>
      <c r="F1092" t="s">
        <v>14</v>
      </c>
      <c r="G1092" t="s">
        <v>21</v>
      </c>
      <c r="H1092" t="s">
        <v>30</v>
      </c>
      <c r="I1092" t="s">
        <v>22</v>
      </c>
      <c r="J1092" t="s">
        <v>28</v>
      </c>
      <c r="K1092">
        <v>30</v>
      </c>
    </row>
    <row r="1093" spans="1:11" x14ac:dyDescent="0.3">
      <c r="A1093" t="s">
        <v>11</v>
      </c>
      <c r="B1093">
        <v>320</v>
      </c>
      <c r="C1093" t="s">
        <v>33</v>
      </c>
      <c r="D1093">
        <v>400</v>
      </c>
      <c r="E1093" t="s">
        <v>13</v>
      </c>
      <c r="F1093" t="s">
        <v>14</v>
      </c>
      <c r="G1093" t="s">
        <v>25</v>
      </c>
      <c r="H1093" t="s">
        <v>30</v>
      </c>
      <c r="I1093" t="s">
        <v>22</v>
      </c>
      <c r="J1093" t="s">
        <v>23</v>
      </c>
      <c r="K1093">
        <v>35</v>
      </c>
    </row>
    <row r="1094" spans="1:11" x14ac:dyDescent="0.3">
      <c r="A1094" t="s">
        <v>11</v>
      </c>
      <c r="B1094">
        <v>280</v>
      </c>
      <c r="C1094" t="s">
        <v>29</v>
      </c>
      <c r="D1094">
        <v>350</v>
      </c>
      <c r="E1094" t="s">
        <v>13</v>
      </c>
      <c r="F1094" t="s">
        <v>32</v>
      </c>
      <c r="G1094" t="s">
        <v>15</v>
      </c>
      <c r="H1094" t="s">
        <v>26</v>
      </c>
      <c r="I1094" t="s">
        <v>27</v>
      </c>
      <c r="J1094" t="s">
        <v>18</v>
      </c>
      <c r="K1094">
        <v>20</v>
      </c>
    </row>
    <row r="1095" spans="1:11" x14ac:dyDescent="0.3">
      <c r="A1095" t="s">
        <v>31</v>
      </c>
      <c r="B1095">
        <v>280</v>
      </c>
      <c r="C1095" t="s">
        <v>29</v>
      </c>
      <c r="D1095">
        <v>350</v>
      </c>
      <c r="E1095" t="s">
        <v>13</v>
      </c>
      <c r="F1095" t="s">
        <v>32</v>
      </c>
      <c r="G1095" t="s">
        <v>25</v>
      </c>
      <c r="H1095" t="s">
        <v>26</v>
      </c>
      <c r="I1095" t="s">
        <v>22</v>
      </c>
      <c r="J1095" t="s">
        <v>18</v>
      </c>
      <c r="K1095">
        <v>20</v>
      </c>
    </row>
    <row r="1096" spans="1:11" x14ac:dyDescent="0.3">
      <c r="A1096" t="s">
        <v>11</v>
      </c>
      <c r="B1096">
        <v>320</v>
      </c>
      <c r="C1096" t="s">
        <v>29</v>
      </c>
      <c r="D1096">
        <v>400</v>
      </c>
      <c r="E1096" t="s">
        <v>13</v>
      </c>
      <c r="F1096" t="s">
        <v>14</v>
      </c>
      <c r="G1096" t="s">
        <v>25</v>
      </c>
      <c r="H1096" t="s">
        <v>30</v>
      </c>
      <c r="I1096" t="s">
        <v>22</v>
      </c>
      <c r="J1096" t="s">
        <v>23</v>
      </c>
      <c r="K1096">
        <v>35</v>
      </c>
    </row>
    <row r="1097" spans="1:11" x14ac:dyDescent="0.3">
      <c r="A1097" t="s">
        <v>11</v>
      </c>
      <c r="B1097">
        <v>300</v>
      </c>
      <c r="C1097" t="s">
        <v>19</v>
      </c>
      <c r="D1097">
        <v>400</v>
      </c>
      <c r="E1097" t="s">
        <v>13</v>
      </c>
      <c r="F1097" t="s">
        <v>14</v>
      </c>
      <c r="G1097" t="s">
        <v>21</v>
      </c>
      <c r="H1097" t="s">
        <v>30</v>
      </c>
      <c r="I1097" t="s">
        <v>22</v>
      </c>
      <c r="J1097" t="s">
        <v>23</v>
      </c>
      <c r="K1097">
        <v>35</v>
      </c>
    </row>
    <row r="1098" spans="1:11" x14ac:dyDescent="0.3">
      <c r="A1098" t="s">
        <v>31</v>
      </c>
      <c r="B1098">
        <v>280</v>
      </c>
      <c r="C1098" t="s">
        <v>29</v>
      </c>
      <c r="D1098">
        <v>350</v>
      </c>
      <c r="E1098" t="s">
        <v>20</v>
      </c>
      <c r="F1098" t="s">
        <v>14</v>
      </c>
      <c r="G1098" t="s">
        <v>25</v>
      </c>
      <c r="H1098" t="s">
        <v>30</v>
      </c>
      <c r="I1098" t="s">
        <v>17</v>
      </c>
      <c r="J1098" t="s">
        <v>18</v>
      </c>
      <c r="K1098">
        <v>25</v>
      </c>
    </row>
    <row r="1099" spans="1:11" x14ac:dyDescent="0.3">
      <c r="A1099" t="s">
        <v>11</v>
      </c>
      <c r="B1099">
        <v>400</v>
      </c>
      <c r="C1099" t="s">
        <v>19</v>
      </c>
      <c r="D1099">
        <v>500</v>
      </c>
      <c r="E1099" t="s">
        <v>13</v>
      </c>
      <c r="F1099" t="s">
        <v>32</v>
      </c>
      <c r="G1099" t="s">
        <v>15</v>
      </c>
      <c r="H1099" t="s">
        <v>30</v>
      </c>
      <c r="I1099" t="s">
        <v>22</v>
      </c>
      <c r="J1099" t="s">
        <v>23</v>
      </c>
      <c r="K1099">
        <v>45</v>
      </c>
    </row>
    <row r="1100" spans="1:11" x14ac:dyDescent="0.3">
      <c r="A1100" t="s">
        <v>11</v>
      </c>
      <c r="B1100">
        <v>250</v>
      </c>
      <c r="C1100" t="s">
        <v>33</v>
      </c>
      <c r="D1100">
        <v>350</v>
      </c>
      <c r="E1100" t="s">
        <v>13</v>
      </c>
      <c r="F1100" t="s">
        <v>14</v>
      </c>
      <c r="G1100" t="s">
        <v>25</v>
      </c>
      <c r="H1100" t="s">
        <v>26</v>
      </c>
      <c r="I1100" t="s">
        <v>22</v>
      </c>
      <c r="J1100" t="s">
        <v>28</v>
      </c>
      <c r="K1100">
        <v>20</v>
      </c>
    </row>
    <row r="1101" spans="1:11" x14ac:dyDescent="0.3">
      <c r="A1101" t="s">
        <v>34</v>
      </c>
      <c r="B1101">
        <v>400</v>
      </c>
      <c r="C1101" t="s">
        <v>12</v>
      </c>
      <c r="D1101">
        <v>500</v>
      </c>
      <c r="E1101" t="s">
        <v>20</v>
      </c>
      <c r="F1101" t="s">
        <v>14</v>
      </c>
      <c r="G1101" t="s">
        <v>25</v>
      </c>
      <c r="H1101" t="s">
        <v>30</v>
      </c>
      <c r="I1101" t="s">
        <v>17</v>
      </c>
      <c r="J1101" t="s">
        <v>23</v>
      </c>
      <c r="K1101">
        <v>50</v>
      </c>
    </row>
    <row r="1102" spans="1:11" x14ac:dyDescent="0.3">
      <c r="A1102" t="s">
        <v>34</v>
      </c>
      <c r="B1102">
        <v>342</v>
      </c>
      <c r="C1102" t="s">
        <v>12</v>
      </c>
      <c r="D1102">
        <v>405</v>
      </c>
      <c r="E1102" t="s">
        <v>20</v>
      </c>
      <c r="F1102" t="s">
        <v>14</v>
      </c>
      <c r="G1102" t="s">
        <v>25</v>
      </c>
      <c r="H1102" t="s">
        <v>26</v>
      </c>
      <c r="I1102" t="s">
        <v>17</v>
      </c>
      <c r="J1102" t="s">
        <v>28</v>
      </c>
      <c r="K1102">
        <v>29</v>
      </c>
    </row>
    <row r="1103" spans="1:11" x14ac:dyDescent="0.3">
      <c r="A1103" t="s">
        <v>24</v>
      </c>
      <c r="B1103">
        <v>350</v>
      </c>
      <c r="C1103" t="s">
        <v>19</v>
      </c>
      <c r="D1103">
        <v>450</v>
      </c>
      <c r="E1103" t="s">
        <v>13</v>
      </c>
      <c r="F1103" t="s">
        <v>14</v>
      </c>
      <c r="G1103" t="s">
        <v>25</v>
      </c>
      <c r="H1103" t="s">
        <v>30</v>
      </c>
      <c r="I1103" t="s">
        <v>22</v>
      </c>
      <c r="J1103" t="s">
        <v>28</v>
      </c>
      <c r="K1103">
        <v>25</v>
      </c>
    </row>
    <row r="1104" spans="1:11" x14ac:dyDescent="0.3">
      <c r="A1104" t="s">
        <v>31</v>
      </c>
      <c r="B1104">
        <v>250</v>
      </c>
      <c r="C1104" t="s">
        <v>29</v>
      </c>
      <c r="D1104">
        <v>350</v>
      </c>
      <c r="E1104" t="s">
        <v>13</v>
      </c>
      <c r="F1104" t="s">
        <v>14</v>
      </c>
      <c r="G1104" t="s">
        <v>21</v>
      </c>
      <c r="H1104" t="s">
        <v>30</v>
      </c>
      <c r="I1104" t="s">
        <v>17</v>
      </c>
      <c r="J1104" t="s">
        <v>28</v>
      </c>
      <c r="K1104">
        <v>20</v>
      </c>
    </row>
    <row r="1105" spans="1:11" x14ac:dyDescent="0.3">
      <c r="A1105" t="s">
        <v>34</v>
      </c>
      <c r="B1105">
        <v>320</v>
      </c>
      <c r="C1105" t="s">
        <v>19</v>
      </c>
      <c r="D1105">
        <v>480</v>
      </c>
      <c r="E1105" t="s">
        <v>20</v>
      </c>
      <c r="F1105" t="s">
        <v>14</v>
      </c>
      <c r="G1105" t="s">
        <v>25</v>
      </c>
      <c r="H1105" t="s">
        <v>16</v>
      </c>
      <c r="I1105" t="s">
        <v>22</v>
      </c>
      <c r="J1105" t="s">
        <v>23</v>
      </c>
      <c r="K1105">
        <v>40</v>
      </c>
    </row>
    <row r="1106" spans="1:11" x14ac:dyDescent="0.3">
      <c r="A1106" t="s">
        <v>24</v>
      </c>
      <c r="B1106">
        <v>320</v>
      </c>
      <c r="C1106" t="s">
        <v>12</v>
      </c>
      <c r="D1106">
        <v>400</v>
      </c>
      <c r="E1106" t="s">
        <v>20</v>
      </c>
      <c r="F1106" t="s">
        <v>14</v>
      </c>
      <c r="G1106" t="s">
        <v>21</v>
      </c>
      <c r="H1106" t="s">
        <v>16</v>
      </c>
      <c r="I1106" t="s">
        <v>17</v>
      </c>
      <c r="J1106" t="s">
        <v>28</v>
      </c>
      <c r="K1106">
        <v>25</v>
      </c>
    </row>
    <row r="1107" spans="1:11" x14ac:dyDescent="0.3">
      <c r="A1107" t="s">
        <v>31</v>
      </c>
      <c r="B1107">
        <v>400</v>
      </c>
      <c r="C1107" t="s">
        <v>19</v>
      </c>
      <c r="D1107">
        <v>500</v>
      </c>
      <c r="E1107" t="s">
        <v>20</v>
      </c>
      <c r="F1107" t="s">
        <v>14</v>
      </c>
      <c r="G1107" t="s">
        <v>25</v>
      </c>
      <c r="H1107" t="s">
        <v>30</v>
      </c>
      <c r="I1107" t="s">
        <v>17</v>
      </c>
      <c r="J1107" t="s">
        <v>23</v>
      </c>
      <c r="K1107">
        <v>50</v>
      </c>
    </row>
    <row r="1108" spans="1:11" x14ac:dyDescent="0.3">
      <c r="A1108" t="s">
        <v>31</v>
      </c>
      <c r="B1108">
        <v>320</v>
      </c>
      <c r="C1108" t="s">
        <v>12</v>
      </c>
      <c r="D1108">
        <v>400</v>
      </c>
      <c r="E1108" t="s">
        <v>20</v>
      </c>
      <c r="F1108" t="s">
        <v>14</v>
      </c>
      <c r="G1108" t="s">
        <v>21</v>
      </c>
      <c r="H1108" t="s">
        <v>26</v>
      </c>
      <c r="I1108" t="s">
        <v>17</v>
      </c>
      <c r="J1108" t="s">
        <v>28</v>
      </c>
      <c r="K1108">
        <v>20</v>
      </c>
    </row>
    <row r="1109" spans="1:11" x14ac:dyDescent="0.3">
      <c r="A1109" t="s">
        <v>11</v>
      </c>
      <c r="B1109">
        <v>250</v>
      </c>
      <c r="C1109" t="s">
        <v>33</v>
      </c>
      <c r="D1109">
        <v>480</v>
      </c>
      <c r="E1109" t="s">
        <v>20</v>
      </c>
      <c r="F1109" t="s">
        <v>14</v>
      </c>
      <c r="G1109" t="s">
        <v>21</v>
      </c>
      <c r="H1109" t="s">
        <v>26</v>
      </c>
      <c r="I1109" t="s">
        <v>27</v>
      </c>
      <c r="J1109" t="s">
        <v>18</v>
      </c>
      <c r="K1109">
        <v>20</v>
      </c>
    </row>
    <row r="1110" spans="1:11" x14ac:dyDescent="0.3">
      <c r="A1110" t="s">
        <v>34</v>
      </c>
      <c r="B1110">
        <v>350</v>
      </c>
      <c r="C1110" t="s">
        <v>12</v>
      </c>
      <c r="D1110">
        <v>450</v>
      </c>
      <c r="E1110" t="s">
        <v>20</v>
      </c>
      <c r="F1110" t="s">
        <v>14</v>
      </c>
      <c r="G1110" t="s">
        <v>21</v>
      </c>
      <c r="H1110" t="s">
        <v>26</v>
      </c>
      <c r="I1110" t="s">
        <v>17</v>
      </c>
      <c r="J1110" t="s">
        <v>18</v>
      </c>
      <c r="K1110">
        <v>20</v>
      </c>
    </row>
    <row r="1111" spans="1:11" x14ac:dyDescent="0.3">
      <c r="A1111" t="s">
        <v>24</v>
      </c>
      <c r="B1111">
        <v>400</v>
      </c>
      <c r="C1111" t="s">
        <v>12</v>
      </c>
      <c r="D1111">
        <v>500</v>
      </c>
      <c r="E1111" t="s">
        <v>13</v>
      </c>
      <c r="F1111" t="s">
        <v>14</v>
      </c>
      <c r="G1111" t="s">
        <v>21</v>
      </c>
      <c r="H1111" t="s">
        <v>30</v>
      </c>
      <c r="I1111" t="s">
        <v>17</v>
      </c>
      <c r="J1111" t="s">
        <v>23</v>
      </c>
      <c r="K1111">
        <v>45</v>
      </c>
    </row>
    <row r="1112" spans="1:11" x14ac:dyDescent="0.3">
      <c r="A1112" t="s">
        <v>11</v>
      </c>
      <c r="B1112">
        <v>250</v>
      </c>
      <c r="C1112" t="s">
        <v>33</v>
      </c>
      <c r="D1112">
        <v>350</v>
      </c>
      <c r="E1112" t="s">
        <v>20</v>
      </c>
      <c r="F1112" t="s">
        <v>14</v>
      </c>
      <c r="G1112" t="s">
        <v>25</v>
      </c>
      <c r="H1112" t="s">
        <v>16</v>
      </c>
      <c r="I1112" t="s">
        <v>27</v>
      </c>
      <c r="J1112" t="s">
        <v>28</v>
      </c>
      <c r="K1112">
        <v>20</v>
      </c>
    </row>
    <row r="1113" spans="1:11" x14ac:dyDescent="0.3">
      <c r="A1113" t="s">
        <v>24</v>
      </c>
      <c r="B1113">
        <v>434</v>
      </c>
      <c r="C1113" t="s">
        <v>29</v>
      </c>
      <c r="D1113">
        <v>495</v>
      </c>
      <c r="E1113" t="s">
        <v>20</v>
      </c>
      <c r="F1113" t="s">
        <v>14</v>
      </c>
      <c r="G1113" t="s">
        <v>21</v>
      </c>
      <c r="H1113" t="s">
        <v>30</v>
      </c>
      <c r="I1113" t="s">
        <v>17</v>
      </c>
      <c r="J1113" t="s">
        <v>18</v>
      </c>
      <c r="K1113">
        <v>36</v>
      </c>
    </row>
    <row r="1114" spans="1:11" x14ac:dyDescent="0.3">
      <c r="A1114" t="s">
        <v>24</v>
      </c>
      <c r="B1114">
        <v>350</v>
      </c>
      <c r="C1114" t="s">
        <v>19</v>
      </c>
      <c r="D1114">
        <v>450</v>
      </c>
      <c r="E1114" t="s">
        <v>13</v>
      </c>
      <c r="F1114" t="s">
        <v>14</v>
      </c>
      <c r="G1114" t="s">
        <v>21</v>
      </c>
      <c r="H1114" t="s">
        <v>30</v>
      </c>
      <c r="I1114" t="s">
        <v>22</v>
      </c>
      <c r="J1114" t="s">
        <v>23</v>
      </c>
      <c r="K1114">
        <v>45</v>
      </c>
    </row>
    <row r="1115" spans="1:11" x14ac:dyDescent="0.3">
      <c r="A1115" t="s">
        <v>24</v>
      </c>
      <c r="B1115">
        <v>400</v>
      </c>
      <c r="C1115" t="s">
        <v>19</v>
      </c>
      <c r="D1115">
        <v>500</v>
      </c>
      <c r="E1115" t="s">
        <v>13</v>
      </c>
      <c r="F1115" t="s">
        <v>14</v>
      </c>
      <c r="G1115" t="s">
        <v>25</v>
      </c>
      <c r="H1115" t="s">
        <v>30</v>
      </c>
      <c r="I1115" t="s">
        <v>22</v>
      </c>
      <c r="J1115" t="s">
        <v>23</v>
      </c>
      <c r="K1115">
        <v>50</v>
      </c>
    </row>
    <row r="1116" spans="1:11" x14ac:dyDescent="0.3">
      <c r="A1116" t="s">
        <v>34</v>
      </c>
      <c r="B1116">
        <v>280</v>
      </c>
      <c r="C1116" t="s">
        <v>29</v>
      </c>
      <c r="D1116">
        <v>350</v>
      </c>
      <c r="E1116" t="s">
        <v>20</v>
      </c>
      <c r="F1116" t="s">
        <v>14</v>
      </c>
      <c r="G1116" t="s">
        <v>25</v>
      </c>
      <c r="H1116" t="s">
        <v>26</v>
      </c>
      <c r="I1116" t="s">
        <v>17</v>
      </c>
      <c r="J1116" t="s">
        <v>28</v>
      </c>
      <c r="K1116">
        <v>15</v>
      </c>
    </row>
    <row r="1117" spans="1:11" x14ac:dyDescent="0.3">
      <c r="A1117" t="s">
        <v>31</v>
      </c>
      <c r="B1117">
        <v>250</v>
      </c>
      <c r="C1117" t="s">
        <v>33</v>
      </c>
      <c r="D1117">
        <v>350</v>
      </c>
      <c r="E1117" t="s">
        <v>13</v>
      </c>
      <c r="F1117" t="s">
        <v>14</v>
      </c>
      <c r="G1117" t="s">
        <v>15</v>
      </c>
      <c r="H1117" t="s">
        <v>16</v>
      </c>
      <c r="I1117" t="s">
        <v>22</v>
      </c>
      <c r="J1117" t="s">
        <v>28</v>
      </c>
      <c r="K1117">
        <v>20</v>
      </c>
    </row>
    <row r="1118" spans="1:11" x14ac:dyDescent="0.3">
      <c r="A1118" t="s">
        <v>34</v>
      </c>
      <c r="B1118">
        <v>300</v>
      </c>
      <c r="C1118" t="s">
        <v>29</v>
      </c>
      <c r="D1118">
        <v>400</v>
      </c>
      <c r="E1118" t="s">
        <v>20</v>
      </c>
      <c r="F1118" t="s">
        <v>14</v>
      </c>
      <c r="G1118" t="s">
        <v>25</v>
      </c>
      <c r="H1118" t="s">
        <v>30</v>
      </c>
      <c r="I1118" t="s">
        <v>22</v>
      </c>
      <c r="J1118" t="s">
        <v>23</v>
      </c>
      <c r="K1118">
        <v>40</v>
      </c>
    </row>
    <row r="1119" spans="1:11" x14ac:dyDescent="0.3">
      <c r="A1119" t="s">
        <v>24</v>
      </c>
      <c r="B1119">
        <v>250</v>
      </c>
      <c r="C1119" t="s">
        <v>12</v>
      </c>
      <c r="D1119">
        <v>350</v>
      </c>
      <c r="E1119" t="s">
        <v>13</v>
      </c>
      <c r="F1119" t="s">
        <v>32</v>
      </c>
      <c r="G1119" t="s">
        <v>25</v>
      </c>
      <c r="H1119" t="s">
        <v>26</v>
      </c>
      <c r="I1119" t="s">
        <v>22</v>
      </c>
      <c r="J1119" t="s">
        <v>28</v>
      </c>
      <c r="K1119">
        <v>20</v>
      </c>
    </row>
    <row r="1120" spans="1:11" x14ac:dyDescent="0.3">
      <c r="A1120" t="s">
        <v>34</v>
      </c>
      <c r="B1120">
        <v>300</v>
      </c>
      <c r="C1120" t="s">
        <v>19</v>
      </c>
      <c r="D1120">
        <v>400</v>
      </c>
      <c r="E1120" t="s">
        <v>20</v>
      </c>
      <c r="F1120" t="s">
        <v>14</v>
      </c>
      <c r="G1120" t="s">
        <v>21</v>
      </c>
      <c r="H1120" t="s">
        <v>26</v>
      </c>
      <c r="I1120" t="s">
        <v>22</v>
      </c>
      <c r="J1120" t="s">
        <v>28</v>
      </c>
      <c r="K1120">
        <v>25</v>
      </c>
    </row>
    <row r="1121" spans="1:11" x14ac:dyDescent="0.3">
      <c r="A1121" t="s">
        <v>24</v>
      </c>
      <c r="B1121">
        <v>300</v>
      </c>
      <c r="C1121" t="s">
        <v>29</v>
      </c>
      <c r="D1121">
        <v>400</v>
      </c>
      <c r="E1121" t="s">
        <v>13</v>
      </c>
      <c r="F1121" t="s">
        <v>32</v>
      </c>
      <c r="G1121" t="s">
        <v>25</v>
      </c>
      <c r="H1121" t="s">
        <v>26</v>
      </c>
      <c r="I1121" t="s">
        <v>22</v>
      </c>
      <c r="J1121" t="s">
        <v>28</v>
      </c>
      <c r="K1121">
        <v>25</v>
      </c>
    </row>
    <row r="1122" spans="1:11" x14ac:dyDescent="0.3">
      <c r="A1122" t="s">
        <v>35</v>
      </c>
      <c r="B1122">
        <v>280</v>
      </c>
      <c r="C1122" t="s">
        <v>33</v>
      </c>
      <c r="D1122">
        <v>350</v>
      </c>
      <c r="E1122" t="s">
        <v>20</v>
      </c>
      <c r="F1122" t="s">
        <v>14</v>
      </c>
      <c r="G1122" t="s">
        <v>21</v>
      </c>
      <c r="H1122" t="s">
        <v>16</v>
      </c>
      <c r="I1122" t="s">
        <v>17</v>
      </c>
      <c r="J1122" t="s">
        <v>18</v>
      </c>
      <c r="K1122">
        <v>20</v>
      </c>
    </row>
    <row r="1123" spans="1:11" x14ac:dyDescent="0.3">
      <c r="A1123" t="s">
        <v>34</v>
      </c>
      <c r="B1123">
        <v>432</v>
      </c>
      <c r="C1123" t="s">
        <v>29</v>
      </c>
      <c r="D1123">
        <v>477</v>
      </c>
      <c r="E1123" t="s">
        <v>20</v>
      </c>
      <c r="F1123" t="s">
        <v>14</v>
      </c>
      <c r="G1123" t="s">
        <v>21</v>
      </c>
      <c r="H1123" t="s">
        <v>30</v>
      </c>
      <c r="I1123" t="s">
        <v>22</v>
      </c>
      <c r="J1123" t="s">
        <v>18</v>
      </c>
      <c r="K1123">
        <v>23</v>
      </c>
    </row>
    <row r="1124" spans="1:11" x14ac:dyDescent="0.3">
      <c r="A1124" t="s">
        <v>24</v>
      </c>
      <c r="B1124">
        <v>300</v>
      </c>
      <c r="C1124" t="s">
        <v>33</v>
      </c>
      <c r="D1124">
        <v>400</v>
      </c>
      <c r="E1124" t="s">
        <v>20</v>
      </c>
      <c r="F1124" t="s">
        <v>14</v>
      </c>
      <c r="G1124" t="s">
        <v>25</v>
      </c>
      <c r="H1124" t="s">
        <v>26</v>
      </c>
      <c r="I1124" t="s">
        <v>27</v>
      </c>
      <c r="J1124" t="s">
        <v>18</v>
      </c>
      <c r="K1124">
        <v>20</v>
      </c>
    </row>
    <row r="1125" spans="1:11" x14ac:dyDescent="0.3">
      <c r="A1125" t="s">
        <v>35</v>
      </c>
      <c r="B1125">
        <v>300</v>
      </c>
      <c r="C1125" t="s">
        <v>29</v>
      </c>
      <c r="D1125">
        <v>400</v>
      </c>
      <c r="E1125" t="s">
        <v>20</v>
      </c>
      <c r="F1125" t="s">
        <v>14</v>
      </c>
      <c r="G1125" t="s">
        <v>21</v>
      </c>
      <c r="H1125" t="s">
        <v>30</v>
      </c>
      <c r="I1125" t="s">
        <v>27</v>
      </c>
      <c r="J1125" t="s">
        <v>23</v>
      </c>
      <c r="K1125">
        <v>40</v>
      </c>
    </row>
    <row r="1126" spans="1:11" x14ac:dyDescent="0.3">
      <c r="A1126" t="s">
        <v>35</v>
      </c>
      <c r="B1126">
        <v>320</v>
      </c>
      <c r="C1126" t="s">
        <v>12</v>
      </c>
      <c r="D1126">
        <v>480</v>
      </c>
      <c r="E1126" t="s">
        <v>20</v>
      </c>
      <c r="F1126" t="s">
        <v>14</v>
      </c>
      <c r="G1126" t="s">
        <v>15</v>
      </c>
      <c r="H1126" t="s">
        <v>16</v>
      </c>
      <c r="I1126" t="s">
        <v>22</v>
      </c>
      <c r="J1126" t="s">
        <v>23</v>
      </c>
      <c r="K1126">
        <v>40</v>
      </c>
    </row>
    <row r="1127" spans="1:11" x14ac:dyDescent="0.3">
      <c r="A1127" t="s">
        <v>24</v>
      </c>
      <c r="B1127">
        <v>320</v>
      </c>
      <c r="C1127" t="s">
        <v>33</v>
      </c>
      <c r="D1127">
        <v>400</v>
      </c>
      <c r="E1127" t="s">
        <v>13</v>
      </c>
      <c r="F1127" t="s">
        <v>14</v>
      </c>
      <c r="G1127" t="s">
        <v>21</v>
      </c>
      <c r="H1127" t="s">
        <v>30</v>
      </c>
      <c r="I1127" t="s">
        <v>17</v>
      </c>
      <c r="J1127" t="s">
        <v>23</v>
      </c>
      <c r="K1127">
        <v>35</v>
      </c>
    </row>
    <row r="1128" spans="1:11" x14ac:dyDescent="0.3">
      <c r="A1128" t="s">
        <v>35</v>
      </c>
      <c r="B1128">
        <v>300</v>
      </c>
      <c r="C1128" t="s">
        <v>12</v>
      </c>
      <c r="D1128">
        <v>400</v>
      </c>
      <c r="E1128" t="s">
        <v>20</v>
      </c>
      <c r="F1128" t="s">
        <v>14</v>
      </c>
      <c r="G1128" t="s">
        <v>21</v>
      </c>
      <c r="H1128" t="s">
        <v>26</v>
      </c>
      <c r="I1128" t="s">
        <v>17</v>
      </c>
      <c r="J1128" t="s">
        <v>28</v>
      </c>
      <c r="K1128">
        <v>15</v>
      </c>
    </row>
    <row r="1129" spans="1:11" x14ac:dyDescent="0.3">
      <c r="A1129" t="s">
        <v>34</v>
      </c>
      <c r="B1129">
        <v>400</v>
      </c>
      <c r="C1129" t="s">
        <v>12</v>
      </c>
      <c r="D1129">
        <v>500</v>
      </c>
      <c r="E1129" t="s">
        <v>20</v>
      </c>
      <c r="F1129" t="s">
        <v>14</v>
      </c>
      <c r="G1129" t="s">
        <v>25</v>
      </c>
      <c r="H1129" t="s">
        <v>30</v>
      </c>
      <c r="I1129" t="s">
        <v>22</v>
      </c>
      <c r="J1129" t="s">
        <v>23</v>
      </c>
      <c r="K1129">
        <v>40</v>
      </c>
    </row>
    <row r="1130" spans="1:11" x14ac:dyDescent="0.3">
      <c r="A1130" t="s">
        <v>11</v>
      </c>
      <c r="B1130">
        <v>350</v>
      </c>
      <c r="C1130" t="s">
        <v>33</v>
      </c>
      <c r="D1130">
        <v>450</v>
      </c>
      <c r="E1130" t="s">
        <v>13</v>
      </c>
      <c r="F1130" t="s">
        <v>14</v>
      </c>
      <c r="G1130" t="s">
        <v>25</v>
      </c>
      <c r="H1130" t="s">
        <v>30</v>
      </c>
      <c r="I1130" t="s">
        <v>22</v>
      </c>
      <c r="J1130" t="s">
        <v>28</v>
      </c>
      <c r="K1130">
        <v>25</v>
      </c>
    </row>
    <row r="1131" spans="1:11" x14ac:dyDescent="0.3">
      <c r="A1131" t="s">
        <v>34</v>
      </c>
      <c r="B1131">
        <v>320</v>
      </c>
      <c r="C1131" t="s">
        <v>12</v>
      </c>
      <c r="D1131">
        <v>400</v>
      </c>
      <c r="E1131" t="s">
        <v>20</v>
      </c>
      <c r="F1131" t="s">
        <v>14</v>
      </c>
      <c r="G1131" t="s">
        <v>25</v>
      </c>
      <c r="H1131" t="s">
        <v>26</v>
      </c>
      <c r="I1131" t="s">
        <v>22</v>
      </c>
      <c r="J1131" t="s">
        <v>28</v>
      </c>
      <c r="K1131">
        <v>25</v>
      </c>
    </row>
    <row r="1132" spans="1:11" x14ac:dyDescent="0.3">
      <c r="A1132" t="s">
        <v>11</v>
      </c>
      <c r="B1132">
        <v>220</v>
      </c>
      <c r="C1132" t="s">
        <v>33</v>
      </c>
      <c r="D1132">
        <v>300</v>
      </c>
      <c r="E1132" t="s">
        <v>20</v>
      </c>
      <c r="F1132" t="s">
        <v>32</v>
      </c>
      <c r="G1132" t="s">
        <v>21</v>
      </c>
      <c r="H1132" t="s">
        <v>26</v>
      </c>
      <c r="I1132" t="s">
        <v>27</v>
      </c>
      <c r="J1132" t="s">
        <v>28</v>
      </c>
      <c r="K1132">
        <v>15</v>
      </c>
    </row>
    <row r="1133" spans="1:11" x14ac:dyDescent="0.3">
      <c r="A1133" t="s">
        <v>35</v>
      </c>
      <c r="B1133">
        <v>275</v>
      </c>
      <c r="C1133" t="s">
        <v>29</v>
      </c>
      <c r="D1133">
        <v>388</v>
      </c>
      <c r="E1133" t="s">
        <v>20</v>
      </c>
      <c r="F1133" t="s">
        <v>14</v>
      </c>
      <c r="G1133" t="s">
        <v>15</v>
      </c>
      <c r="H1133" t="s">
        <v>26</v>
      </c>
      <c r="I1133" t="s">
        <v>22</v>
      </c>
      <c r="J1133" t="s">
        <v>18</v>
      </c>
      <c r="K1133">
        <v>16</v>
      </c>
    </row>
    <row r="1134" spans="1:11" x14ac:dyDescent="0.3">
      <c r="A1134" t="s">
        <v>24</v>
      </c>
      <c r="B1134">
        <v>350</v>
      </c>
      <c r="C1134" t="s">
        <v>29</v>
      </c>
      <c r="D1134">
        <v>450</v>
      </c>
      <c r="E1134" t="s">
        <v>20</v>
      </c>
      <c r="F1134" t="s">
        <v>14</v>
      </c>
      <c r="G1134" t="s">
        <v>21</v>
      </c>
      <c r="H1134" t="s">
        <v>30</v>
      </c>
      <c r="I1134" t="s">
        <v>22</v>
      </c>
      <c r="J1134" t="s">
        <v>28</v>
      </c>
      <c r="K1134">
        <v>25</v>
      </c>
    </row>
    <row r="1135" spans="1:11" x14ac:dyDescent="0.3">
      <c r="A1135" t="s">
        <v>35</v>
      </c>
      <c r="B1135">
        <v>320</v>
      </c>
      <c r="C1135" t="s">
        <v>19</v>
      </c>
      <c r="D1135">
        <v>400</v>
      </c>
      <c r="E1135" t="s">
        <v>20</v>
      </c>
      <c r="F1135" t="s">
        <v>14</v>
      </c>
      <c r="G1135" t="s">
        <v>21</v>
      </c>
      <c r="H1135" t="s">
        <v>26</v>
      </c>
      <c r="I1135" t="s">
        <v>22</v>
      </c>
      <c r="J1135" t="s">
        <v>28</v>
      </c>
      <c r="K1135">
        <v>25</v>
      </c>
    </row>
    <row r="1136" spans="1:11" x14ac:dyDescent="0.3">
      <c r="A1136" t="s">
        <v>31</v>
      </c>
      <c r="B1136">
        <v>380</v>
      </c>
      <c r="C1136" t="s">
        <v>29</v>
      </c>
      <c r="D1136">
        <v>500</v>
      </c>
      <c r="E1136" t="s">
        <v>20</v>
      </c>
      <c r="F1136" t="s">
        <v>14</v>
      </c>
      <c r="G1136" t="s">
        <v>15</v>
      </c>
      <c r="H1136" t="s">
        <v>30</v>
      </c>
      <c r="I1136" t="s">
        <v>22</v>
      </c>
      <c r="J1136" t="s">
        <v>23</v>
      </c>
      <c r="K1136">
        <v>35</v>
      </c>
    </row>
    <row r="1137" spans="1:11" x14ac:dyDescent="0.3">
      <c r="A1137" t="s">
        <v>35</v>
      </c>
      <c r="B1137">
        <v>400</v>
      </c>
      <c r="C1137" t="s">
        <v>19</v>
      </c>
      <c r="D1137">
        <v>500</v>
      </c>
      <c r="E1137" t="s">
        <v>20</v>
      </c>
      <c r="F1137" t="s">
        <v>14</v>
      </c>
      <c r="G1137" t="s">
        <v>21</v>
      </c>
      <c r="H1137" t="s">
        <v>26</v>
      </c>
      <c r="I1137" t="s">
        <v>22</v>
      </c>
      <c r="J1137" t="s">
        <v>23</v>
      </c>
      <c r="K1137">
        <v>40</v>
      </c>
    </row>
    <row r="1138" spans="1:11" x14ac:dyDescent="0.3">
      <c r="A1138" t="s">
        <v>24</v>
      </c>
      <c r="B1138">
        <v>300</v>
      </c>
      <c r="C1138" t="s">
        <v>33</v>
      </c>
      <c r="D1138">
        <v>400</v>
      </c>
      <c r="E1138" t="s">
        <v>13</v>
      </c>
      <c r="F1138" t="s">
        <v>14</v>
      </c>
      <c r="G1138" t="s">
        <v>25</v>
      </c>
      <c r="H1138" t="s">
        <v>26</v>
      </c>
      <c r="I1138" t="s">
        <v>27</v>
      </c>
      <c r="J1138" t="s">
        <v>28</v>
      </c>
      <c r="K1138">
        <v>25</v>
      </c>
    </row>
    <row r="1139" spans="1:11" x14ac:dyDescent="0.3">
      <c r="A1139" t="s">
        <v>34</v>
      </c>
      <c r="B1139">
        <v>275</v>
      </c>
      <c r="C1139" t="s">
        <v>19</v>
      </c>
      <c r="D1139">
        <v>388</v>
      </c>
      <c r="E1139" t="s">
        <v>20</v>
      </c>
      <c r="F1139" t="s">
        <v>14</v>
      </c>
      <c r="G1139" t="s">
        <v>15</v>
      </c>
      <c r="H1139" t="s">
        <v>26</v>
      </c>
      <c r="I1139" t="s">
        <v>22</v>
      </c>
      <c r="J1139" t="s">
        <v>18</v>
      </c>
      <c r="K1139">
        <v>16</v>
      </c>
    </row>
    <row r="1140" spans="1:11" x14ac:dyDescent="0.3">
      <c r="A1140" t="s">
        <v>34</v>
      </c>
      <c r="B1140">
        <v>400</v>
      </c>
      <c r="C1140" t="s">
        <v>12</v>
      </c>
      <c r="D1140">
        <v>350</v>
      </c>
      <c r="E1140" t="s">
        <v>20</v>
      </c>
      <c r="F1140" t="s">
        <v>14</v>
      </c>
      <c r="G1140" t="s">
        <v>25</v>
      </c>
      <c r="H1140" t="s">
        <v>30</v>
      </c>
      <c r="I1140" t="s">
        <v>22</v>
      </c>
      <c r="J1140" t="s">
        <v>23</v>
      </c>
      <c r="K1140">
        <v>35</v>
      </c>
    </row>
    <row r="1141" spans="1:11" x14ac:dyDescent="0.3">
      <c r="A1141" t="s">
        <v>11</v>
      </c>
      <c r="B1141">
        <v>250</v>
      </c>
      <c r="C1141" t="s">
        <v>33</v>
      </c>
      <c r="D1141">
        <v>350</v>
      </c>
      <c r="E1141" t="s">
        <v>13</v>
      </c>
      <c r="F1141" t="s">
        <v>14</v>
      </c>
      <c r="G1141" t="s">
        <v>21</v>
      </c>
      <c r="H1141" t="s">
        <v>30</v>
      </c>
      <c r="I1141" t="s">
        <v>22</v>
      </c>
      <c r="J1141" t="s">
        <v>28</v>
      </c>
      <c r="K1141">
        <v>25</v>
      </c>
    </row>
    <row r="1142" spans="1:11" x14ac:dyDescent="0.3">
      <c r="A1142" t="s">
        <v>34</v>
      </c>
      <c r="B1142">
        <v>434</v>
      </c>
      <c r="C1142" t="s">
        <v>29</v>
      </c>
      <c r="D1142">
        <v>495</v>
      </c>
      <c r="E1142" t="s">
        <v>20</v>
      </c>
      <c r="F1142" t="s">
        <v>32</v>
      </c>
      <c r="G1142" t="s">
        <v>25</v>
      </c>
      <c r="H1142" t="s">
        <v>30</v>
      </c>
      <c r="I1142" t="s">
        <v>22</v>
      </c>
      <c r="J1142" t="s">
        <v>18</v>
      </c>
      <c r="K1142">
        <v>36</v>
      </c>
    </row>
    <row r="1143" spans="1:11" x14ac:dyDescent="0.3">
      <c r="A1143" t="s">
        <v>34</v>
      </c>
      <c r="B1143">
        <v>320</v>
      </c>
      <c r="C1143" t="s">
        <v>33</v>
      </c>
      <c r="D1143">
        <v>400</v>
      </c>
      <c r="E1143" t="s">
        <v>20</v>
      </c>
      <c r="F1143" t="s">
        <v>14</v>
      </c>
      <c r="G1143" t="s">
        <v>15</v>
      </c>
      <c r="H1143" t="s">
        <v>16</v>
      </c>
      <c r="I1143" t="s">
        <v>27</v>
      </c>
      <c r="J1143" t="s">
        <v>23</v>
      </c>
      <c r="K1143">
        <v>30</v>
      </c>
    </row>
    <row r="1144" spans="1:11" x14ac:dyDescent="0.3">
      <c r="A1144" t="s">
        <v>34</v>
      </c>
      <c r="B1144">
        <v>400</v>
      </c>
      <c r="C1144" t="s">
        <v>12</v>
      </c>
      <c r="D1144">
        <v>500</v>
      </c>
      <c r="E1144" t="s">
        <v>20</v>
      </c>
      <c r="F1144" t="s">
        <v>14</v>
      </c>
      <c r="G1144" t="s">
        <v>15</v>
      </c>
      <c r="H1144" t="s">
        <v>30</v>
      </c>
      <c r="I1144" t="s">
        <v>17</v>
      </c>
      <c r="J1144" t="s">
        <v>18</v>
      </c>
      <c r="K1144">
        <v>25</v>
      </c>
    </row>
    <row r="1145" spans="1:11" x14ac:dyDescent="0.3">
      <c r="A1145" t="s">
        <v>31</v>
      </c>
      <c r="B1145">
        <v>220</v>
      </c>
      <c r="C1145" t="s">
        <v>33</v>
      </c>
      <c r="D1145">
        <v>300</v>
      </c>
      <c r="E1145" t="s">
        <v>20</v>
      </c>
      <c r="F1145" t="s">
        <v>14</v>
      </c>
      <c r="G1145" t="s">
        <v>25</v>
      </c>
      <c r="H1145" t="s">
        <v>26</v>
      </c>
      <c r="I1145" t="s">
        <v>22</v>
      </c>
      <c r="J1145" t="s">
        <v>28</v>
      </c>
      <c r="K1145">
        <v>15</v>
      </c>
    </row>
    <row r="1146" spans="1:11" x14ac:dyDescent="0.3">
      <c r="A1146" t="s">
        <v>34</v>
      </c>
      <c r="B1146">
        <v>280</v>
      </c>
      <c r="C1146" t="s">
        <v>33</v>
      </c>
      <c r="D1146">
        <v>350</v>
      </c>
      <c r="E1146" t="s">
        <v>20</v>
      </c>
      <c r="F1146" t="s">
        <v>14</v>
      </c>
      <c r="G1146" t="s">
        <v>25</v>
      </c>
      <c r="H1146" t="s">
        <v>26</v>
      </c>
      <c r="I1146" t="s">
        <v>22</v>
      </c>
      <c r="J1146" t="s">
        <v>18</v>
      </c>
      <c r="K1146">
        <v>20</v>
      </c>
    </row>
    <row r="1147" spans="1:11" x14ac:dyDescent="0.3">
      <c r="A1147" t="s">
        <v>34</v>
      </c>
      <c r="B1147">
        <v>300</v>
      </c>
      <c r="C1147" t="s">
        <v>29</v>
      </c>
      <c r="D1147">
        <v>400</v>
      </c>
      <c r="E1147" t="s">
        <v>20</v>
      </c>
      <c r="F1147" t="s">
        <v>14</v>
      </c>
      <c r="G1147" t="s">
        <v>21</v>
      </c>
      <c r="H1147" t="s">
        <v>30</v>
      </c>
      <c r="I1147" t="s">
        <v>22</v>
      </c>
      <c r="J1147" t="s">
        <v>28</v>
      </c>
      <c r="K1147">
        <v>15</v>
      </c>
    </row>
    <row r="1148" spans="1:11" x14ac:dyDescent="0.3">
      <c r="A1148" t="s">
        <v>34</v>
      </c>
      <c r="B1148">
        <v>220</v>
      </c>
      <c r="C1148" t="s">
        <v>12</v>
      </c>
      <c r="D1148">
        <v>300</v>
      </c>
      <c r="E1148" t="s">
        <v>20</v>
      </c>
      <c r="F1148" t="s">
        <v>32</v>
      </c>
      <c r="G1148" t="s">
        <v>25</v>
      </c>
      <c r="H1148" t="s">
        <v>26</v>
      </c>
      <c r="I1148" t="s">
        <v>22</v>
      </c>
      <c r="J1148" t="s">
        <v>28</v>
      </c>
      <c r="K1148">
        <v>15</v>
      </c>
    </row>
    <row r="1149" spans="1:11" x14ac:dyDescent="0.3">
      <c r="A1149" t="s">
        <v>31</v>
      </c>
      <c r="B1149">
        <v>280</v>
      </c>
      <c r="C1149" t="s">
        <v>33</v>
      </c>
      <c r="D1149">
        <v>350</v>
      </c>
      <c r="E1149" t="s">
        <v>20</v>
      </c>
      <c r="F1149" t="s">
        <v>14</v>
      </c>
      <c r="G1149" t="s">
        <v>15</v>
      </c>
      <c r="H1149" t="s">
        <v>26</v>
      </c>
      <c r="I1149" t="s">
        <v>27</v>
      </c>
      <c r="J1149" t="s">
        <v>28</v>
      </c>
      <c r="K1149">
        <v>15</v>
      </c>
    </row>
    <row r="1150" spans="1:11" x14ac:dyDescent="0.3">
      <c r="A1150" t="s">
        <v>35</v>
      </c>
      <c r="B1150">
        <v>261</v>
      </c>
      <c r="C1150" t="s">
        <v>29</v>
      </c>
      <c r="D1150">
        <v>350</v>
      </c>
      <c r="E1150" t="s">
        <v>20</v>
      </c>
      <c r="F1150" t="s">
        <v>14</v>
      </c>
      <c r="G1150" t="s">
        <v>21</v>
      </c>
      <c r="H1150" t="s">
        <v>30</v>
      </c>
      <c r="I1150" t="s">
        <v>22</v>
      </c>
      <c r="J1150" t="s">
        <v>28</v>
      </c>
      <c r="K1150">
        <v>23</v>
      </c>
    </row>
    <row r="1151" spans="1:11" x14ac:dyDescent="0.3">
      <c r="A1151" t="s">
        <v>35</v>
      </c>
      <c r="B1151">
        <v>275</v>
      </c>
      <c r="C1151" t="s">
        <v>33</v>
      </c>
      <c r="D1151">
        <v>388</v>
      </c>
      <c r="E1151" t="s">
        <v>20</v>
      </c>
      <c r="F1151" t="s">
        <v>14</v>
      </c>
      <c r="G1151" t="s">
        <v>25</v>
      </c>
      <c r="H1151" t="s">
        <v>26</v>
      </c>
      <c r="I1151" t="s">
        <v>22</v>
      </c>
      <c r="J1151" t="s">
        <v>18</v>
      </c>
      <c r="K1151">
        <v>16</v>
      </c>
    </row>
    <row r="1152" spans="1:11" x14ac:dyDescent="0.3">
      <c r="A1152" t="s">
        <v>35</v>
      </c>
      <c r="B1152">
        <v>400</v>
      </c>
      <c r="C1152" t="s">
        <v>12</v>
      </c>
      <c r="D1152">
        <v>500</v>
      </c>
      <c r="E1152" t="s">
        <v>20</v>
      </c>
      <c r="F1152" t="s">
        <v>32</v>
      </c>
      <c r="G1152" t="s">
        <v>25</v>
      </c>
      <c r="H1152" t="s">
        <v>30</v>
      </c>
      <c r="I1152" t="s">
        <v>22</v>
      </c>
      <c r="J1152" t="s">
        <v>23</v>
      </c>
      <c r="K1152">
        <v>50</v>
      </c>
    </row>
    <row r="1153" spans="1:11" x14ac:dyDescent="0.3">
      <c r="A1153" t="s">
        <v>24</v>
      </c>
      <c r="B1153">
        <v>380</v>
      </c>
      <c r="C1153" t="s">
        <v>33</v>
      </c>
      <c r="D1153">
        <v>480</v>
      </c>
      <c r="E1153" t="s">
        <v>20</v>
      </c>
      <c r="F1153" t="s">
        <v>14</v>
      </c>
      <c r="G1153" t="s">
        <v>15</v>
      </c>
      <c r="H1153" t="s">
        <v>16</v>
      </c>
      <c r="I1153" t="s">
        <v>22</v>
      </c>
      <c r="J1153" t="s">
        <v>28</v>
      </c>
      <c r="K1153">
        <v>30</v>
      </c>
    </row>
    <row r="1154" spans="1:11" x14ac:dyDescent="0.3">
      <c r="A1154" t="s">
        <v>35</v>
      </c>
      <c r="B1154">
        <v>280</v>
      </c>
      <c r="C1154" t="s">
        <v>19</v>
      </c>
      <c r="D1154">
        <v>350</v>
      </c>
      <c r="E1154" t="s">
        <v>20</v>
      </c>
      <c r="F1154" t="s">
        <v>14</v>
      </c>
      <c r="G1154" t="s">
        <v>15</v>
      </c>
      <c r="H1154" t="s">
        <v>26</v>
      </c>
      <c r="I1154" t="s">
        <v>22</v>
      </c>
      <c r="J1154" t="s">
        <v>28</v>
      </c>
      <c r="K1154">
        <v>20</v>
      </c>
    </row>
    <row r="1155" spans="1:11" x14ac:dyDescent="0.3">
      <c r="A1155" t="s">
        <v>34</v>
      </c>
      <c r="B1155">
        <v>400</v>
      </c>
      <c r="C1155" t="s">
        <v>33</v>
      </c>
      <c r="D1155">
        <v>500</v>
      </c>
      <c r="E1155" t="s">
        <v>20</v>
      </c>
      <c r="F1155" t="s">
        <v>14</v>
      </c>
      <c r="G1155" t="s">
        <v>15</v>
      </c>
      <c r="H1155" t="s">
        <v>26</v>
      </c>
      <c r="I1155" t="s">
        <v>22</v>
      </c>
      <c r="J1155" t="s">
        <v>23</v>
      </c>
      <c r="K1155">
        <v>40</v>
      </c>
    </row>
    <row r="1156" spans="1:11" x14ac:dyDescent="0.3">
      <c r="A1156" t="s">
        <v>35</v>
      </c>
      <c r="B1156">
        <v>220</v>
      </c>
      <c r="C1156" t="s">
        <v>12</v>
      </c>
      <c r="D1156">
        <v>300</v>
      </c>
      <c r="E1156" t="s">
        <v>20</v>
      </c>
      <c r="F1156" t="s">
        <v>14</v>
      </c>
      <c r="G1156" t="s">
        <v>15</v>
      </c>
      <c r="H1156" t="s">
        <v>26</v>
      </c>
      <c r="I1156" t="s">
        <v>22</v>
      </c>
      <c r="J1156" t="s">
        <v>28</v>
      </c>
      <c r="K1156">
        <v>15</v>
      </c>
    </row>
    <row r="1157" spans="1:11" x14ac:dyDescent="0.3">
      <c r="A1157" t="s">
        <v>31</v>
      </c>
      <c r="B1157">
        <v>350</v>
      </c>
      <c r="C1157" t="s">
        <v>33</v>
      </c>
      <c r="D1157">
        <v>450</v>
      </c>
      <c r="E1157" t="s">
        <v>20</v>
      </c>
      <c r="F1157" t="s">
        <v>14</v>
      </c>
      <c r="G1157" t="s">
        <v>15</v>
      </c>
      <c r="H1157" t="s">
        <v>30</v>
      </c>
      <c r="I1157" t="s">
        <v>27</v>
      </c>
      <c r="J1157" t="s">
        <v>28</v>
      </c>
      <c r="K1157">
        <v>15</v>
      </c>
    </row>
    <row r="1158" spans="1:11" x14ac:dyDescent="0.3">
      <c r="A1158" t="s">
        <v>35</v>
      </c>
      <c r="B1158">
        <v>350</v>
      </c>
      <c r="C1158" t="s">
        <v>19</v>
      </c>
      <c r="D1158">
        <v>450</v>
      </c>
      <c r="E1158" t="s">
        <v>20</v>
      </c>
      <c r="F1158" t="s">
        <v>14</v>
      </c>
      <c r="G1158" t="s">
        <v>15</v>
      </c>
      <c r="H1158" t="s">
        <v>30</v>
      </c>
      <c r="I1158" t="s">
        <v>22</v>
      </c>
      <c r="J1158" t="s">
        <v>28</v>
      </c>
      <c r="K1158">
        <v>25</v>
      </c>
    </row>
    <row r="1159" spans="1:11" x14ac:dyDescent="0.3">
      <c r="A1159" t="s">
        <v>35</v>
      </c>
      <c r="B1159">
        <v>220</v>
      </c>
      <c r="C1159" t="s">
        <v>33</v>
      </c>
      <c r="D1159">
        <v>300</v>
      </c>
      <c r="E1159" t="s">
        <v>20</v>
      </c>
      <c r="F1159" t="s">
        <v>14</v>
      </c>
      <c r="G1159" t="s">
        <v>15</v>
      </c>
      <c r="H1159" t="s">
        <v>26</v>
      </c>
      <c r="I1159" t="s">
        <v>22</v>
      </c>
      <c r="J1159" t="s">
        <v>28</v>
      </c>
      <c r="K1159">
        <v>15</v>
      </c>
    </row>
    <row r="1160" spans="1:11" x14ac:dyDescent="0.3">
      <c r="A1160" t="s">
        <v>34</v>
      </c>
      <c r="B1160">
        <v>220</v>
      </c>
      <c r="C1160" t="s">
        <v>33</v>
      </c>
      <c r="D1160">
        <v>450</v>
      </c>
      <c r="E1160" t="s">
        <v>20</v>
      </c>
      <c r="F1160" t="s">
        <v>14</v>
      </c>
      <c r="G1160" t="s">
        <v>15</v>
      </c>
      <c r="H1160" t="s">
        <v>26</v>
      </c>
      <c r="I1160" t="s">
        <v>27</v>
      </c>
      <c r="J1160" t="s">
        <v>18</v>
      </c>
      <c r="K1160">
        <v>20</v>
      </c>
    </row>
    <row r="1161" spans="1:11" x14ac:dyDescent="0.3">
      <c r="A1161" t="s">
        <v>34</v>
      </c>
      <c r="B1161">
        <v>220</v>
      </c>
      <c r="C1161" t="s">
        <v>33</v>
      </c>
      <c r="D1161">
        <v>300</v>
      </c>
      <c r="E1161" t="s">
        <v>20</v>
      </c>
      <c r="F1161" t="s">
        <v>14</v>
      </c>
      <c r="G1161" t="s">
        <v>21</v>
      </c>
      <c r="H1161" t="s">
        <v>26</v>
      </c>
      <c r="I1161" t="s">
        <v>27</v>
      </c>
      <c r="J1161" t="s">
        <v>28</v>
      </c>
      <c r="K1161">
        <v>15</v>
      </c>
    </row>
    <row r="1162" spans="1:11" x14ac:dyDescent="0.3">
      <c r="A1162" t="s">
        <v>11</v>
      </c>
      <c r="B1162">
        <v>208</v>
      </c>
      <c r="C1162" t="s">
        <v>33</v>
      </c>
      <c r="D1162">
        <v>282</v>
      </c>
      <c r="E1162" t="s">
        <v>20</v>
      </c>
      <c r="F1162" t="s">
        <v>14</v>
      </c>
      <c r="G1162" t="s">
        <v>25</v>
      </c>
      <c r="H1162" t="s">
        <v>30</v>
      </c>
      <c r="I1162" t="s">
        <v>22</v>
      </c>
      <c r="J1162" t="s">
        <v>28</v>
      </c>
      <c r="K1162">
        <v>22</v>
      </c>
    </row>
    <row r="1163" spans="1:11" x14ac:dyDescent="0.3">
      <c r="A1163" t="s">
        <v>35</v>
      </c>
      <c r="B1163">
        <v>250</v>
      </c>
      <c r="C1163" t="s">
        <v>29</v>
      </c>
      <c r="D1163">
        <v>350</v>
      </c>
      <c r="E1163" t="s">
        <v>20</v>
      </c>
      <c r="F1163" t="s">
        <v>14</v>
      </c>
      <c r="G1163" t="s">
        <v>15</v>
      </c>
      <c r="H1163" t="s">
        <v>30</v>
      </c>
      <c r="I1163" t="s">
        <v>22</v>
      </c>
      <c r="J1163" t="s">
        <v>23</v>
      </c>
      <c r="K1163">
        <v>34</v>
      </c>
    </row>
    <row r="1164" spans="1:11" x14ac:dyDescent="0.3">
      <c r="A1164" t="s">
        <v>35</v>
      </c>
      <c r="B1164">
        <v>280</v>
      </c>
      <c r="C1164" t="s">
        <v>33</v>
      </c>
      <c r="D1164">
        <v>350</v>
      </c>
      <c r="E1164" t="s">
        <v>20</v>
      </c>
      <c r="F1164" t="s">
        <v>14</v>
      </c>
      <c r="G1164" t="s">
        <v>15</v>
      </c>
      <c r="H1164" t="s">
        <v>26</v>
      </c>
      <c r="I1164" t="s">
        <v>27</v>
      </c>
      <c r="J1164" t="s">
        <v>18</v>
      </c>
      <c r="K1164">
        <v>20</v>
      </c>
    </row>
    <row r="1165" spans="1:11" x14ac:dyDescent="0.3">
      <c r="A1165" t="s">
        <v>35</v>
      </c>
      <c r="B1165">
        <v>350</v>
      </c>
      <c r="C1165" t="s">
        <v>19</v>
      </c>
      <c r="D1165">
        <v>450</v>
      </c>
      <c r="E1165" t="s">
        <v>20</v>
      </c>
      <c r="F1165" t="s">
        <v>14</v>
      </c>
      <c r="G1165" t="s">
        <v>15</v>
      </c>
      <c r="H1165" t="s">
        <v>30</v>
      </c>
      <c r="I1165" t="s">
        <v>22</v>
      </c>
      <c r="J1165" t="s">
        <v>23</v>
      </c>
      <c r="K1165">
        <v>45</v>
      </c>
    </row>
    <row r="1166" spans="1:11" x14ac:dyDescent="0.3">
      <c r="A1166" t="s">
        <v>34</v>
      </c>
      <c r="B1166">
        <v>250</v>
      </c>
      <c r="C1166" t="s">
        <v>33</v>
      </c>
      <c r="D1166">
        <v>350</v>
      </c>
      <c r="E1166" t="s">
        <v>20</v>
      </c>
      <c r="F1166" t="s">
        <v>14</v>
      </c>
      <c r="G1166" t="s">
        <v>21</v>
      </c>
      <c r="H1166" t="s">
        <v>30</v>
      </c>
      <c r="I1166" t="s">
        <v>22</v>
      </c>
      <c r="J1166" t="s">
        <v>23</v>
      </c>
      <c r="K1166">
        <v>40</v>
      </c>
    </row>
    <row r="1167" spans="1:11" x14ac:dyDescent="0.3">
      <c r="A1167" t="s">
        <v>35</v>
      </c>
      <c r="B1167">
        <v>400</v>
      </c>
      <c r="C1167" t="s">
        <v>12</v>
      </c>
      <c r="D1167">
        <v>500</v>
      </c>
      <c r="E1167" t="s">
        <v>20</v>
      </c>
      <c r="F1167" t="s">
        <v>14</v>
      </c>
      <c r="G1167" t="s">
        <v>15</v>
      </c>
      <c r="H1167" t="s">
        <v>30</v>
      </c>
      <c r="I1167" t="s">
        <v>22</v>
      </c>
      <c r="J1167" t="s">
        <v>18</v>
      </c>
      <c r="K1167">
        <v>25</v>
      </c>
    </row>
    <row r="1168" spans="1:11" x14ac:dyDescent="0.3">
      <c r="A1168" t="s">
        <v>34</v>
      </c>
      <c r="B1168">
        <v>270</v>
      </c>
      <c r="C1168" t="s">
        <v>33</v>
      </c>
      <c r="D1168">
        <v>400</v>
      </c>
      <c r="E1168" t="s">
        <v>20</v>
      </c>
      <c r="F1168" t="s">
        <v>14</v>
      </c>
      <c r="G1168" t="s">
        <v>15</v>
      </c>
      <c r="H1168" t="s">
        <v>30</v>
      </c>
      <c r="I1168" t="s">
        <v>17</v>
      </c>
      <c r="J1168" t="s">
        <v>23</v>
      </c>
      <c r="K1168">
        <v>40</v>
      </c>
    </row>
    <row r="1169" spans="1:11" x14ac:dyDescent="0.3">
      <c r="A1169" t="s">
        <v>35</v>
      </c>
      <c r="B1169">
        <v>250</v>
      </c>
      <c r="C1169" t="s">
        <v>12</v>
      </c>
      <c r="D1169">
        <v>350</v>
      </c>
      <c r="E1169" t="s">
        <v>20</v>
      </c>
      <c r="F1169" t="s">
        <v>14</v>
      </c>
      <c r="G1169" t="s">
        <v>15</v>
      </c>
      <c r="H1169" t="s">
        <v>30</v>
      </c>
      <c r="I1169" t="s">
        <v>17</v>
      </c>
      <c r="J1169" t="s">
        <v>28</v>
      </c>
      <c r="K1169">
        <v>25</v>
      </c>
    </row>
    <row r="1170" spans="1:11" x14ac:dyDescent="0.3">
      <c r="A1170" t="s">
        <v>35</v>
      </c>
      <c r="B1170">
        <v>250</v>
      </c>
      <c r="C1170" t="s">
        <v>29</v>
      </c>
      <c r="D1170">
        <v>350</v>
      </c>
      <c r="E1170" t="s">
        <v>20</v>
      </c>
      <c r="F1170" t="s">
        <v>14</v>
      </c>
      <c r="G1170" t="s">
        <v>15</v>
      </c>
      <c r="H1170" t="s">
        <v>30</v>
      </c>
      <c r="I1170" t="s">
        <v>22</v>
      </c>
      <c r="J1170" t="s">
        <v>28</v>
      </c>
      <c r="K1170">
        <v>20</v>
      </c>
    </row>
    <row r="1171" spans="1:11" x14ac:dyDescent="0.3">
      <c r="A1171" t="s">
        <v>35</v>
      </c>
      <c r="B1171">
        <v>208</v>
      </c>
      <c r="C1171" t="s">
        <v>33</v>
      </c>
      <c r="D1171">
        <v>282</v>
      </c>
      <c r="E1171" t="s">
        <v>20</v>
      </c>
      <c r="F1171" t="s">
        <v>14</v>
      </c>
      <c r="G1171" t="s">
        <v>21</v>
      </c>
      <c r="H1171" t="s">
        <v>30</v>
      </c>
      <c r="I1171" t="s">
        <v>17</v>
      </c>
      <c r="J1171" t="s">
        <v>28</v>
      </c>
      <c r="K1171">
        <v>22</v>
      </c>
    </row>
    <row r="1172" spans="1:11" x14ac:dyDescent="0.3">
      <c r="A1172" t="s">
        <v>34</v>
      </c>
      <c r="B1172">
        <v>350</v>
      </c>
      <c r="C1172" t="s">
        <v>33</v>
      </c>
      <c r="D1172">
        <v>450</v>
      </c>
      <c r="E1172" t="s">
        <v>20</v>
      </c>
      <c r="F1172" t="s">
        <v>14</v>
      </c>
      <c r="G1172" t="s">
        <v>15</v>
      </c>
      <c r="H1172" t="s">
        <v>30</v>
      </c>
      <c r="I1172" t="s">
        <v>22</v>
      </c>
      <c r="J1172" t="s">
        <v>23</v>
      </c>
      <c r="K1172">
        <v>35</v>
      </c>
    </row>
    <row r="1173" spans="1:11" x14ac:dyDescent="0.3">
      <c r="A1173" t="s">
        <v>35</v>
      </c>
      <c r="B1173">
        <v>250</v>
      </c>
      <c r="C1173" t="s">
        <v>33</v>
      </c>
      <c r="D1173">
        <v>350</v>
      </c>
      <c r="E1173" t="s">
        <v>20</v>
      </c>
      <c r="F1173" t="s">
        <v>14</v>
      </c>
      <c r="G1173" t="s">
        <v>15</v>
      </c>
      <c r="H1173" t="s">
        <v>30</v>
      </c>
      <c r="I1173" t="s">
        <v>22</v>
      </c>
      <c r="J1173" t="s">
        <v>28</v>
      </c>
      <c r="K1173">
        <v>20</v>
      </c>
    </row>
    <row r="1174" spans="1:11" x14ac:dyDescent="0.3">
      <c r="A1174" t="s">
        <v>35</v>
      </c>
      <c r="B1174">
        <v>250</v>
      </c>
      <c r="C1174" t="s">
        <v>33</v>
      </c>
      <c r="D1174">
        <v>350</v>
      </c>
      <c r="E1174" t="s">
        <v>20</v>
      </c>
      <c r="F1174" t="s">
        <v>14</v>
      </c>
      <c r="G1174" t="s">
        <v>15</v>
      </c>
      <c r="H1174" t="s">
        <v>30</v>
      </c>
      <c r="I1174" t="s">
        <v>22</v>
      </c>
      <c r="J1174" t="s">
        <v>28</v>
      </c>
      <c r="K1174">
        <v>20</v>
      </c>
    </row>
    <row r="1175" spans="1:11" x14ac:dyDescent="0.3">
      <c r="A1175" t="s">
        <v>35</v>
      </c>
      <c r="B1175">
        <v>250</v>
      </c>
      <c r="C1175" t="s">
        <v>33</v>
      </c>
      <c r="D1175">
        <v>350</v>
      </c>
      <c r="E1175" t="s">
        <v>20</v>
      </c>
      <c r="F1175" t="s">
        <v>14</v>
      </c>
      <c r="G1175" t="s">
        <v>15</v>
      </c>
      <c r="H1175" t="s">
        <v>30</v>
      </c>
      <c r="I1175" t="s">
        <v>22</v>
      </c>
      <c r="J1175" t="s">
        <v>28</v>
      </c>
      <c r="K1175">
        <v>25</v>
      </c>
    </row>
    <row r="1176" spans="1:11" x14ac:dyDescent="0.3">
      <c r="A1176" t="s">
        <v>11</v>
      </c>
      <c r="B1176">
        <v>302</v>
      </c>
      <c r="C1176" t="s">
        <v>19</v>
      </c>
      <c r="D1176">
        <v>371</v>
      </c>
      <c r="E1176" t="s">
        <v>13</v>
      </c>
      <c r="F1176" t="s">
        <v>14</v>
      </c>
      <c r="G1176" t="s">
        <v>21</v>
      </c>
      <c r="H1176" t="s">
        <v>16</v>
      </c>
      <c r="I1176" t="s">
        <v>22</v>
      </c>
      <c r="J1176" t="s">
        <v>18</v>
      </c>
      <c r="K1176">
        <v>27</v>
      </c>
    </row>
    <row r="1177" spans="1:11" x14ac:dyDescent="0.3">
      <c r="A1177" t="s">
        <v>11</v>
      </c>
      <c r="B1177">
        <v>430</v>
      </c>
      <c r="C1177" t="s">
        <v>29</v>
      </c>
      <c r="D1177">
        <v>477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>
        <v>29</v>
      </c>
    </row>
    <row r="1178" spans="1:11" x14ac:dyDescent="0.3">
      <c r="A1178" t="s">
        <v>11</v>
      </c>
      <c r="B1178">
        <v>400</v>
      </c>
      <c r="C1178" t="s">
        <v>19</v>
      </c>
      <c r="D1178">
        <v>450</v>
      </c>
      <c r="E1178" t="s">
        <v>13</v>
      </c>
      <c r="F1178" t="s">
        <v>14</v>
      </c>
      <c r="G1178" t="s">
        <v>25</v>
      </c>
      <c r="H1178" t="s">
        <v>16</v>
      </c>
      <c r="I1178" t="s">
        <v>17</v>
      </c>
      <c r="J1178" t="s">
        <v>28</v>
      </c>
      <c r="K1178">
        <v>30</v>
      </c>
    </row>
    <row r="1179" spans="1:11" x14ac:dyDescent="0.3">
      <c r="A1179" t="s">
        <v>11</v>
      </c>
      <c r="B1179">
        <v>220</v>
      </c>
      <c r="C1179" t="s">
        <v>29</v>
      </c>
      <c r="D1179">
        <v>300</v>
      </c>
      <c r="E1179" t="s">
        <v>13</v>
      </c>
      <c r="F1179" t="s">
        <v>14</v>
      </c>
      <c r="G1179" t="s">
        <v>25</v>
      </c>
      <c r="H1179" t="s">
        <v>30</v>
      </c>
      <c r="I1179" t="s">
        <v>17</v>
      </c>
      <c r="J1179" t="s">
        <v>18</v>
      </c>
      <c r="K1179">
        <v>15</v>
      </c>
    </row>
    <row r="1180" spans="1:11" x14ac:dyDescent="0.3">
      <c r="A1180" t="s">
        <v>11</v>
      </c>
      <c r="B1180">
        <v>350</v>
      </c>
      <c r="C1180" t="s">
        <v>29</v>
      </c>
      <c r="D1180">
        <v>450</v>
      </c>
      <c r="E1180" t="s">
        <v>13</v>
      </c>
      <c r="F1180" t="s">
        <v>14</v>
      </c>
      <c r="G1180" t="s">
        <v>25</v>
      </c>
      <c r="H1180" t="s">
        <v>30</v>
      </c>
      <c r="I1180" t="s">
        <v>17</v>
      </c>
      <c r="J1180" t="s">
        <v>23</v>
      </c>
      <c r="K1180">
        <v>35</v>
      </c>
    </row>
    <row r="1181" spans="1:11" x14ac:dyDescent="0.3">
      <c r="A1181" t="s">
        <v>11</v>
      </c>
      <c r="B1181">
        <v>250</v>
      </c>
      <c r="C1181" t="s">
        <v>29</v>
      </c>
      <c r="D1181">
        <v>350</v>
      </c>
      <c r="E1181" t="s">
        <v>13</v>
      </c>
      <c r="F1181" t="s">
        <v>14</v>
      </c>
      <c r="G1181" t="s">
        <v>15</v>
      </c>
      <c r="H1181" t="s">
        <v>16</v>
      </c>
      <c r="I1181" t="s">
        <v>27</v>
      </c>
      <c r="J1181" t="s">
        <v>28</v>
      </c>
      <c r="K1181">
        <v>20</v>
      </c>
    </row>
    <row r="1182" spans="1:11" x14ac:dyDescent="0.3">
      <c r="A1182" t="s">
        <v>11</v>
      </c>
      <c r="B1182">
        <v>290</v>
      </c>
      <c r="C1182" t="s">
        <v>12</v>
      </c>
      <c r="D1182">
        <v>374</v>
      </c>
      <c r="E1182" t="s">
        <v>13</v>
      </c>
      <c r="F1182" t="s">
        <v>32</v>
      </c>
      <c r="G1182" t="s">
        <v>21</v>
      </c>
      <c r="H1182" t="s">
        <v>26</v>
      </c>
      <c r="I1182" t="s">
        <v>17</v>
      </c>
      <c r="J1182" t="s">
        <v>18</v>
      </c>
      <c r="K1182">
        <v>27</v>
      </c>
    </row>
    <row r="1183" spans="1:11" x14ac:dyDescent="0.3">
      <c r="A1183" t="s">
        <v>11</v>
      </c>
      <c r="B1183">
        <v>220</v>
      </c>
      <c r="C1183" t="s">
        <v>19</v>
      </c>
      <c r="D1183">
        <v>450</v>
      </c>
      <c r="E1183" t="s">
        <v>20</v>
      </c>
      <c r="F1183" t="s">
        <v>14</v>
      </c>
      <c r="G1183" t="s">
        <v>21</v>
      </c>
      <c r="H1183" t="s">
        <v>26</v>
      </c>
      <c r="I1183" t="s">
        <v>27</v>
      </c>
      <c r="J1183" t="s">
        <v>18</v>
      </c>
      <c r="K1183">
        <v>20</v>
      </c>
    </row>
    <row r="1184" spans="1:11" x14ac:dyDescent="0.3">
      <c r="A1184" t="s">
        <v>11</v>
      </c>
      <c r="B1184">
        <v>300</v>
      </c>
      <c r="C1184" t="s">
        <v>12</v>
      </c>
      <c r="D1184">
        <v>400</v>
      </c>
      <c r="E1184" t="s">
        <v>13</v>
      </c>
      <c r="F1184" t="s">
        <v>14</v>
      </c>
      <c r="G1184" t="s">
        <v>21</v>
      </c>
      <c r="H1184" t="s">
        <v>30</v>
      </c>
      <c r="I1184" t="s">
        <v>17</v>
      </c>
      <c r="J1184" t="s">
        <v>18</v>
      </c>
      <c r="K1184">
        <v>20</v>
      </c>
    </row>
    <row r="1185" spans="1:11" x14ac:dyDescent="0.3">
      <c r="A1185" t="s">
        <v>11</v>
      </c>
      <c r="B1185">
        <v>240</v>
      </c>
      <c r="C1185" t="s">
        <v>12</v>
      </c>
      <c r="D1185">
        <v>450</v>
      </c>
      <c r="E1185" t="s">
        <v>13</v>
      </c>
      <c r="F1185" t="s">
        <v>14</v>
      </c>
      <c r="G1185" t="s">
        <v>21</v>
      </c>
      <c r="H1185" t="s">
        <v>30</v>
      </c>
      <c r="I1185" t="s">
        <v>17</v>
      </c>
      <c r="J1185" t="s">
        <v>18</v>
      </c>
      <c r="K1185">
        <v>20</v>
      </c>
    </row>
    <row r="1186" spans="1:11" x14ac:dyDescent="0.3">
      <c r="A1186" t="s">
        <v>11</v>
      </c>
      <c r="B1186">
        <v>442</v>
      </c>
      <c r="C1186" t="s">
        <v>12</v>
      </c>
      <c r="D1186">
        <v>482</v>
      </c>
      <c r="E1186" t="s">
        <v>13</v>
      </c>
      <c r="F1186" t="s">
        <v>14</v>
      </c>
      <c r="G1186" t="s">
        <v>25</v>
      </c>
      <c r="H1186" t="s">
        <v>30</v>
      </c>
      <c r="I1186" t="s">
        <v>17</v>
      </c>
      <c r="J1186" t="s">
        <v>18</v>
      </c>
      <c r="K1186">
        <v>32</v>
      </c>
    </row>
    <row r="1187" spans="1:11" x14ac:dyDescent="0.3">
      <c r="A1187" t="s">
        <v>11</v>
      </c>
      <c r="B1187">
        <v>300</v>
      </c>
      <c r="C1187" t="s">
        <v>29</v>
      </c>
      <c r="D1187">
        <v>400</v>
      </c>
      <c r="E1187" t="s">
        <v>13</v>
      </c>
      <c r="F1187" t="s">
        <v>32</v>
      </c>
      <c r="G1187" t="s">
        <v>21</v>
      </c>
      <c r="H1187" t="s">
        <v>30</v>
      </c>
      <c r="I1187" t="s">
        <v>27</v>
      </c>
      <c r="J1187" t="s">
        <v>18</v>
      </c>
      <c r="K1187">
        <v>20</v>
      </c>
    </row>
    <row r="1188" spans="1:11" x14ac:dyDescent="0.3">
      <c r="A1188" t="s">
        <v>11</v>
      </c>
      <c r="B1188">
        <v>400</v>
      </c>
      <c r="C1188" t="s">
        <v>12</v>
      </c>
      <c r="D1188">
        <v>500</v>
      </c>
      <c r="E1188" t="s">
        <v>13</v>
      </c>
      <c r="F1188" t="s">
        <v>14</v>
      </c>
      <c r="G1188" t="s">
        <v>21</v>
      </c>
      <c r="H1188" t="s">
        <v>30</v>
      </c>
      <c r="I1188" t="s">
        <v>17</v>
      </c>
      <c r="J1188" t="s">
        <v>23</v>
      </c>
      <c r="K1188">
        <v>50</v>
      </c>
    </row>
    <row r="1189" spans="1:11" x14ac:dyDescent="0.3">
      <c r="A1189" t="s">
        <v>24</v>
      </c>
      <c r="B1189">
        <v>491</v>
      </c>
      <c r="C1189" t="s">
        <v>19</v>
      </c>
      <c r="D1189">
        <v>497</v>
      </c>
      <c r="E1189" t="s">
        <v>13</v>
      </c>
      <c r="F1189" t="s">
        <v>14</v>
      </c>
      <c r="G1189" t="s">
        <v>25</v>
      </c>
      <c r="H1189" t="s">
        <v>26</v>
      </c>
      <c r="I1189" t="s">
        <v>27</v>
      </c>
      <c r="J1189" t="s">
        <v>23</v>
      </c>
      <c r="K1189">
        <v>32</v>
      </c>
    </row>
    <row r="1190" spans="1:11" x14ac:dyDescent="0.3">
      <c r="A1190" t="s">
        <v>11</v>
      </c>
      <c r="B1190">
        <v>220</v>
      </c>
      <c r="C1190" t="s">
        <v>19</v>
      </c>
      <c r="D1190">
        <v>300</v>
      </c>
      <c r="E1190" t="s">
        <v>13</v>
      </c>
      <c r="F1190" t="s">
        <v>14</v>
      </c>
      <c r="G1190" t="s">
        <v>25</v>
      </c>
      <c r="H1190" t="s">
        <v>26</v>
      </c>
      <c r="I1190" t="s">
        <v>22</v>
      </c>
      <c r="J1190" t="s">
        <v>28</v>
      </c>
      <c r="K1190">
        <v>20</v>
      </c>
    </row>
    <row r="1191" spans="1:11" x14ac:dyDescent="0.3">
      <c r="A1191" t="s">
        <v>11</v>
      </c>
      <c r="B1191">
        <v>350</v>
      </c>
      <c r="C1191" t="s">
        <v>19</v>
      </c>
      <c r="D1191">
        <v>450</v>
      </c>
      <c r="E1191" t="s">
        <v>13</v>
      </c>
      <c r="F1191" t="s">
        <v>14</v>
      </c>
      <c r="G1191" t="s">
        <v>21</v>
      </c>
      <c r="H1191" t="s">
        <v>30</v>
      </c>
      <c r="I1191" t="s">
        <v>22</v>
      </c>
      <c r="J1191" t="s">
        <v>23</v>
      </c>
      <c r="K1191">
        <v>45</v>
      </c>
    </row>
    <row r="1192" spans="1:11" x14ac:dyDescent="0.3">
      <c r="A1192" t="s">
        <v>11</v>
      </c>
      <c r="B1192">
        <v>300</v>
      </c>
      <c r="C1192" t="s">
        <v>33</v>
      </c>
      <c r="D1192">
        <v>400</v>
      </c>
      <c r="E1192" t="s">
        <v>13</v>
      </c>
      <c r="F1192" t="s">
        <v>14</v>
      </c>
      <c r="G1192" t="s">
        <v>15</v>
      </c>
      <c r="H1192" t="s">
        <v>16</v>
      </c>
      <c r="I1192" t="s">
        <v>27</v>
      </c>
      <c r="J1192" t="s">
        <v>23</v>
      </c>
      <c r="K1192">
        <v>40</v>
      </c>
    </row>
    <row r="1193" spans="1:11" x14ac:dyDescent="0.3">
      <c r="A1193" t="s">
        <v>24</v>
      </c>
      <c r="B1193">
        <v>302</v>
      </c>
      <c r="C1193" t="s">
        <v>33</v>
      </c>
      <c r="D1193">
        <v>371</v>
      </c>
      <c r="E1193" t="s">
        <v>13</v>
      </c>
      <c r="F1193" t="s">
        <v>14</v>
      </c>
      <c r="G1193" t="s">
        <v>25</v>
      </c>
      <c r="H1193" t="s">
        <v>16</v>
      </c>
      <c r="I1193" t="s">
        <v>27</v>
      </c>
      <c r="J1193" t="s">
        <v>18</v>
      </c>
      <c r="K1193">
        <v>27</v>
      </c>
    </row>
    <row r="1194" spans="1:11" x14ac:dyDescent="0.3">
      <c r="A1194" t="s">
        <v>11</v>
      </c>
      <c r="B1194">
        <v>350</v>
      </c>
      <c r="C1194" t="s">
        <v>12</v>
      </c>
      <c r="D1194">
        <v>450</v>
      </c>
      <c r="E1194" t="s">
        <v>13</v>
      </c>
      <c r="F1194" t="s">
        <v>14</v>
      </c>
      <c r="G1194" t="s">
        <v>21</v>
      </c>
      <c r="H1194" t="s">
        <v>30</v>
      </c>
      <c r="I1194" t="s">
        <v>27</v>
      </c>
      <c r="J1194" t="s">
        <v>28</v>
      </c>
      <c r="K1194">
        <v>25</v>
      </c>
    </row>
    <row r="1195" spans="1:11" x14ac:dyDescent="0.3">
      <c r="A1195" t="s">
        <v>11</v>
      </c>
      <c r="B1195">
        <v>300</v>
      </c>
      <c r="C1195" t="s">
        <v>12</v>
      </c>
      <c r="D1195">
        <v>400</v>
      </c>
      <c r="E1195" t="s">
        <v>13</v>
      </c>
      <c r="F1195" t="s">
        <v>14</v>
      </c>
      <c r="G1195" t="s">
        <v>25</v>
      </c>
      <c r="H1195" t="s">
        <v>30</v>
      </c>
      <c r="I1195" t="s">
        <v>17</v>
      </c>
      <c r="J1195" t="s">
        <v>28</v>
      </c>
      <c r="K1195">
        <v>15</v>
      </c>
    </row>
    <row r="1196" spans="1:11" x14ac:dyDescent="0.3">
      <c r="A1196" t="s">
        <v>31</v>
      </c>
      <c r="B1196">
        <v>450</v>
      </c>
      <c r="C1196" t="s">
        <v>12</v>
      </c>
      <c r="D1196">
        <v>500</v>
      </c>
      <c r="E1196" t="s">
        <v>20</v>
      </c>
      <c r="F1196" t="s">
        <v>32</v>
      </c>
      <c r="G1196" t="s">
        <v>21</v>
      </c>
      <c r="H1196" t="s">
        <v>26</v>
      </c>
      <c r="I1196" t="s">
        <v>17</v>
      </c>
      <c r="J1196" t="s">
        <v>23</v>
      </c>
      <c r="K1196">
        <v>30</v>
      </c>
    </row>
    <row r="1197" spans="1:11" x14ac:dyDescent="0.3">
      <c r="A1197" t="s">
        <v>11</v>
      </c>
      <c r="B1197">
        <v>434</v>
      </c>
      <c r="C1197" t="s">
        <v>12</v>
      </c>
      <c r="D1197">
        <v>495</v>
      </c>
      <c r="E1197" t="s">
        <v>13</v>
      </c>
      <c r="F1197" t="s">
        <v>32</v>
      </c>
      <c r="G1197" t="s">
        <v>25</v>
      </c>
      <c r="H1197" t="s">
        <v>30</v>
      </c>
      <c r="I1197" t="s">
        <v>22</v>
      </c>
      <c r="J1197" t="s">
        <v>18</v>
      </c>
      <c r="K1197">
        <v>36</v>
      </c>
    </row>
    <row r="1198" spans="1:11" x14ac:dyDescent="0.3">
      <c r="A1198" t="s">
        <v>11</v>
      </c>
      <c r="B1198">
        <v>250</v>
      </c>
      <c r="C1198" t="s">
        <v>12</v>
      </c>
      <c r="D1198">
        <v>350</v>
      </c>
      <c r="E1198" t="s">
        <v>13</v>
      </c>
      <c r="F1198" t="s">
        <v>14</v>
      </c>
      <c r="G1198" t="s">
        <v>15</v>
      </c>
      <c r="H1198" t="s">
        <v>30</v>
      </c>
      <c r="I1198" t="s">
        <v>17</v>
      </c>
      <c r="J1198" t="s">
        <v>23</v>
      </c>
      <c r="K1198">
        <v>40</v>
      </c>
    </row>
    <row r="1199" spans="1:11" x14ac:dyDescent="0.3">
      <c r="A1199" t="s">
        <v>11</v>
      </c>
      <c r="B1199">
        <v>450</v>
      </c>
      <c r="C1199" t="s">
        <v>19</v>
      </c>
      <c r="D1199">
        <v>500</v>
      </c>
      <c r="E1199" t="s">
        <v>13</v>
      </c>
      <c r="F1199" t="s">
        <v>14</v>
      </c>
      <c r="G1199" t="s">
        <v>25</v>
      </c>
      <c r="H1199" t="s">
        <v>26</v>
      </c>
      <c r="I1199" t="s">
        <v>17</v>
      </c>
      <c r="J1199" t="s">
        <v>23</v>
      </c>
      <c r="K1199">
        <v>30</v>
      </c>
    </row>
    <row r="1200" spans="1:11" x14ac:dyDescent="0.3">
      <c r="A1200" t="s">
        <v>11</v>
      </c>
      <c r="B1200">
        <v>434</v>
      </c>
      <c r="C1200" t="s">
        <v>29</v>
      </c>
      <c r="D1200">
        <v>495</v>
      </c>
      <c r="E1200" t="s">
        <v>13</v>
      </c>
      <c r="F1200" t="s">
        <v>14</v>
      </c>
      <c r="G1200" t="s">
        <v>21</v>
      </c>
      <c r="H1200" t="s">
        <v>30</v>
      </c>
      <c r="I1200" t="s">
        <v>27</v>
      </c>
      <c r="J1200" t="s">
        <v>18</v>
      </c>
      <c r="K1200">
        <v>36</v>
      </c>
    </row>
    <row r="1201" spans="1:11" x14ac:dyDescent="0.3">
      <c r="A1201" t="s">
        <v>11</v>
      </c>
      <c r="B1201">
        <v>280</v>
      </c>
      <c r="C1201" t="s">
        <v>19</v>
      </c>
      <c r="D1201">
        <v>350</v>
      </c>
      <c r="E1201" t="s">
        <v>20</v>
      </c>
      <c r="F1201" t="s">
        <v>14</v>
      </c>
      <c r="G1201" t="s">
        <v>21</v>
      </c>
      <c r="H1201" t="s">
        <v>26</v>
      </c>
      <c r="I1201" t="s">
        <v>27</v>
      </c>
      <c r="J1201" t="s">
        <v>18</v>
      </c>
      <c r="K1201">
        <v>15</v>
      </c>
    </row>
    <row r="1202" spans="1:11" x14ac:dyDescent="0.3">
      <c r="A1202" t="s">
        <v>11</v>
      </c>
      <c r="B1202">
        <v>280</v>
      </c>
      <c r="C1202" t="s">
        <v>12</v>
      </c>
      <c r="D1202">
        <v>480</v>
      </c>
      <c r="E1202" t="s">
        <v>13</v>
      </c>
      <c r="F1202" t="s">
        <v>14</v>
      </c>
      <c r="G1202" t="s">
        <v>21</v>
      </c>
      <c r="H1202" t="s">
        <v>30</v>
      </c>
      <c r="I1202" t="s">
        <v>17</v>
      </c>
      <c r="J1202" t="s">
        <v>18</v>
      </c>
      <c r="K1202">
        <v>15</v>
      </c>
    </row>
    <row r="1203" spans="1:11" x14ac:dyDescent="0.3">
      <c r="A1203" t="s">
        <v>11</v>
      </c>
      <c r="B1203">
        <v>280</v>
      </c>
      <c r="C1203" t="s">
        <v>12</v>
      </c>
      <c r="D1203">
        <v>350</v>
      </c>
      <c r="E1203" t="s">
        <v>20</v>
      </c>
      <c r="F1203" t="s">
        <v>14</v>
      </c>
      <c r="G1203" t="s">
        <v>21</v>
      </c>
      <c r="H1203" t="s">
        <v>26</v>
      </c>
      <c r="I1203" t="s">
        <v>27</v>
      </c>
      <c r="J1203" t="s">
        <v>18</v>
      </c>
      <c r="K1203">
        <v>15</v>
      </c>
    </row>
    <row r="1204" spans="1:11" x14ac:dyDescent="0.3">
      <c r="A1204" t="s">
        <v>11</v>
      </c>
      <c r="B1204">
        <v>429</v>
      </c>
      <c r="C1204" t="s">
        <v>12</v>
      </c>
      <c r="D1204">
        <v>496</v>
      </c>
      <c r="E1204" t="s">
        <v>13</v>
      </c>
      <c r="F1204" t="s">
        <v>14</v>
      </c>
      <c r="G1204" t="s">
        <v>25</v>
      </c>
      <c r="H1204" t="s">
        <v>30</v>
      </c>
      <c r="I1204" t="s">
        <v>17</v>
      </c>
      <c r="J1204" t="s">
        <v>18</v>
      </c>
      <c r="K1204">
        <v>42</v>
      </c>
    </row>
    <row r="1205" spans="1:11" x14ac:dyDescent="0.3">
      <c r="A1205" t="s">
        <v>11</v>
      </c>
      <c r="B1205">
        <v>320</v>
      </c>
      <c r="C1205" t="s">
        <v>12</v>
      </c>
      <c r="D1205">
        <v>400</v>
      </c>
      <c r="E1205" t="s">
        <v>13</v>
      </c>
      <c r="F1205" t="s">
        <v>14</v>
      </c>
      <c r="G1205" t="s">
        <v>21</v>
      </c>
      <c r="H1205" t="s">
        <v>26</v>
      </c>
      <c r="I1205" t="s">
        <v>17</v>
      </c>
      <c r="J1205" t="s">
        <v>28</v>
      </c>
      <c r="K1205">
        <v>25</v>
      </c>
    </row>
    <row r="1206" spans="1:11" x14ac:dyDescent="0.3">
      <c r="A1206" t="s">
        <v>11</v>
      </c>
      <c r="B1206">
        <v>400</v>
      </c>
      <c r="C1206" t="s">
        <v>12</v>
      </c>
      <c r="D1206">
        <v>500</v>
      </c>
      <c r="E1206" t="s">
        <v>13</v>
      </c>
      <c r="F1206" t="s">
        <v>14</v>
      </c>
      <c r="G1206" t="s">
        <v>25</v>
      </c>
      <c r="H1206" t="s">
        <v>30</v>
      </c>
      <c r="I1206" t="s">
        <v>17</v>
      </c>
      <c r="J1206" t="s">
        <v>23</v>
      </c>
      <c r="K1206">
        <v>45</v>
      </c>
    </row>
    <row r="1207" spans="1:11" x14ac:dyDescent="0.3">
      <c r="A1207" t="s">
        <v>31</v>
      </c>
      <c r="B1207">
        <v>220</v>
      </c>
      <c r="C1207" t="s">
        <v>12</v>
      </c>
      <c r="D1207">
        <v>300</v>
      </c>
      <c r="E1207" t="s">
        <v>20</v>
      </c>
      <c r="F1207" t="s">
        <v>14</v>
      </c>
      <c r="G1207" t="s">
        <v>25</v>
      </c>
      <c r="H1207" t="s">
        <v>26</v>
      </c>
      <c r="I1207" t="s">
        <v>17</v>
      </c>
      <c r="J1207" t="s">
        <v>28</v>
      </c>
      <c r="K1207">
        <v>20</v>
      </c>
    </row>
    <row r="1208" spans="1:11" x14ac:dyDescent="0.3">
      <c r="A1208" t="s">
        <v>35</v>
      </c>
      <c r="B1208">
        <v>220</v>
      </c>
      <c r="C1208" t="s">
        <v>19</v>
      </c>
      <c r="D1208">
        <v>300</v>
      </c>
      <c r="E1208" t="s">
        <v>13</v>
      </c>
      <c r="F1208" t="s">
        <v>14</v>
      </c>
      <c r="G1208" t="s">
        <v>21</v>
      </c>
      <c r="H1208" t="s">
        <v>30</v>
      </c>
      <c r="I1208" t="s">
        <v>17</v>
      </c>
      <c r="J1208" t="s">
        <v>18</v>
      </c>
      <c r="K1208">
        <v>15</v>
      </c>
    </row>
    <row r="1209" spans="1:11" x14ac:dyDescent="0.3">
      <c r="A1209" t="s">
        <v>31</v>
      </c>
      <c r="B1209">
        <v>250</v>
      </c>
      <c r="C1209" t="s">
        <v>33</v>
      </c>
      <c r="D1209">
        <v>350</v>
      </c>
      <c r="E1209" t="s">
        <v>20</v>
      </c>
      <c r="F1209" t="s">
        <v>14</v>
      </c>
      <c r="G1209" t="s">
        <v>21</v>
      </c>
      <c r="H1209" t="s">
        <v>16</v>
      </c>
      <c r="I1209" t="s">
        <v>27</v>
      </c>
      <c r="J1209" t="s">
        <v>28</v>
      </c>
      <c r="K1209">
        <v>20</v>
      </c>
    </row>
    <row r="1210" spans="1:11" x14ac:dyDescent="0.3">
      <c r="A1210" t="s">
        <v>35</v>
      </c>
      <c r="B1210">
        <v>300</v>
      </c>
      <c r="C1210" t="s">
        <v>12</v>
      </c>
      <c r="D1210">
        <v>400</v>
      </c>
      <c r="E1210" t="s">
        <v>20</v>
      </c>
      <c r="F1210" t="s">
        <v>14</v>
      </c>
      <c r="G1210" t="s">
        <v>25</v>
      </c>
      <c r="H1210" t="s">
        <v>16</v>
      </c>
      <c r="I1210" t="s">
        <v>22</v>
      </c>
      <c r="J1210" t="s">
        <v>23</v>
      </c>
      <c r="K1210">
        <v>30</v>
      </c>
    </row>
    <row r="1211" spans="1:11" x14ac:dyDescent="0.3">
      <c r="A1211" t="s">
        <v>35</v>
      </c>
      <c r="B1211">
        <v>400</v>
      </c>
      <c r="C1211" t="s">
        <v>29</v>
      </c>
      <c r="D1211">
        <v>500</v>
      </c>
      <c r="E1211" t="s">
        <v>20</v>
      </c>
      <c r="F1211" t="s">
        <v>14</v>
      </c>
      <c r="G1211" t="s">
        <v>15</v>
      </c>
      <c r="H1211" t="s">
        <v>16</v>
      </c>
      <c r="I1211" t="s">
        <v>27</v>
      </c>
      <c r="J1211" t="s">
        <v>23</v>
      </c>
      <c r="K1211">
        <v>30</v>
      </c>
    </row>
    <row r="1212" spans="1:11" x14ac:dyDescent="0.3">
      <c r="A1212" t="s">
        <v>34</v>
      </c>
      <c r="B1212">
        <v>430</v>
      </c>
      <c r="C1212" t="s">
        <v>33</v>
      </c>
      <c r="D1212">
        <v>477</v>
      </c>
      <c r="E1212" t="s">
        <v>20</v>
      </c>
      <c r="F1212" t="s">
        <v>14</v>
      </c>
      <c r="G1212" t="s">
        <v>21</v>
      </c>
      <c r="H1212" t="s">
        <v>16</v>
      </c>
      <c r="I1212" t="s">
        <v>17</v>
      </c>
      <c r="J1212" t="s">
        <v>18</v>
      </c>
      <c r="K1212">
        <v>29</v>
      </c>
    </row>
    <row r="1213" spans="1:11" x14ac:dyDescent="0.3">
      <c r="A1213" t="s">
        <v>31</v>
      </c>
      <c r="B1213">
        <v>300</v>
      </c>
      <c r="C1213" t="s">
        <v>19</v>
      </c>
      <c r="D1213">
        <v>400</v>
      </c>
      <c r="E1213" t="s">
        <v>20</v>
      </c>
      <c r="F1213" t="s">
        <v>14</v>
      </c>
      <c r="G1213" t="s">
        <v>25</v>
      </c>
      <c r="H1213" t="s">
        <v>26</v>
      </c>
      <c r="I1213" t="s">
        <v>22</v>
      </c>
      <c r="J1213" t="s">
        <v>28</v>
      </c>
      <c r="K1213">
        <v>20</v>
      </c>
    </row>
    <row r="1214" spans="1:11" x14ac:dyDescent="0.3">
      <c r="A1214" t="s">
        <v>31</v>
      </c>
      <c r="B1214">
        <v>320</v>
      </c>
      <c r="C1214" t="s">
        <v>12</v>
      </c>
      <c r="D1214">
        <v>400</v>
      </c>
      <c r="E1214" t="s">
        <v>20</v>
      </c>
      <c r="F1214" t="s">
        <v>32</v>
      </c>
      <c r="G1214" t="s">
        <v>15</v>
      </c>
      <c r="H1214" t="s">
        <v>16</v>
      </c>
      <c r="I1214" t="s">
        <v>27</v>
      </c>
      <c r="J1214" t="s">
        <v>28</v>
      </c>
      <c r="K1214">
        <v>25</v>
      </c>
    </row>
    <row r="1215" spans="1:11" x14ac:dyDescent="0.3">
      <c r="A1215" t="s">
        <v>34</v>
      </c>
      <c r="B1215">
        <v>280</v>
      </c>
      <c r="C1215" t="s">
        <v>29</v>
      </c>
      <c r="D1215">
        <v>350</v>
      </c>
      <c r="E1215" t="s">
        <v>20</v>
      </c>
      <c r="F1215" t="s">
        <v>14</v>
      </c>
      <c r="G1215" t="s">
        <v>21</v>
      </c>
      <c r="H1215" t="s">
        <v>26</v>
      </c>
      <c r="I1215" t="s">
        <v>17</v>
      </c>
      <c r="J1215" t="s">
        <v>28</v>
      </c>
      <c r="K1215">
        <v>20</v>
      </c>
    </row>
    <row r="1216" spans="1:11" x14ac:dyDescent="0.3">
      <c r="A1216" t="s">
        <v>24</v>
      </c>
      <c r="B1216">
        <v>350</v>
      </c>
      <c r="C1216" t="s">
        <v>19</v>
      </c>
      <c r="D1216">
        <v>450</v>
      </c>
      <c r="E1216" t="s">
        <v>20</v>
      </c>
      <c r="F1216" t="s">
        <v>14</v>
      </c>
      <c r="G1216" t="s">
        <v>25</v>
      </c>
      <c r="H1216" t="s">
        <v>30</v>
      </c>
      <c r="I1216" t="s">
        <v>17</v>
      </c>
      <c r="J1216" t="s">
        <v>23</v>
      </c>
      <c r="K1216">
        <v>35</v>
      </c>
    </row>
    <row r="1217" spans="1:11" x14ac:dyDescent="0.3">
      <c r="A1217" t="s">
        <v>11</v>
      </c>
      <c r="B1217">
        <v>453</v>
      </c>
      <c r="C1217" t="s">
        <v>33</v>
      </c>
      <c r="D1217">
        <v>484</v>
      </c>
      <c r="E1217" t="s">
        <v>13</v>
      </c>
      <c r="F1217" t="s">
        <v>14</v>
      </c>
      <c r="G1217" t="s">
        <v>25</v>
      </c>
      <c r="H1217" t="s">
        <v>30</v>
      </c>
      <c r="I1217" t="s">
        <v>22</v>
      </c>
      <c r="J1217" t="s">
        <v>23</v>
      </c>
      <c r="K1217">
        <v>54</v>
      </c>
    </row>
    <row r="1218" spans="1:11" x14ac:dyDescent="0.3">
      <c r="A1218" t="s">
        <v>24</v>
      </c>
      <c r="B1218">
        <v>300</v>
      </c>
      <c r="C1218" t="s">
        <v>29</v>
      </c>
      <c r="D1218">
        <v>400</v>
      </c>
      <c r="E1218" t="s">
        <v>13</v>
      </c>
      <c r="F1218" t="s">
        <v>14</v>
      </c>
      <c r="G1218" t="s">
        <v>15</v>
      </c>
      <c r="H1218" t="s">
        <v>30</v>
      </c>
      <c r="I1218" t="s">
        <v>22</v>
      </c>
      <c r="J1218" t="s">
        <v>18</v>
      </c>
      <c r="K1218">
        <v>20</v>
      </c>
    </row>
    <row r="1219" spans="1:11" x14ac:dyDescent="0.3">
      <c r="A1219" t="s">
        <v>34</v>
      </c>
      <c r="B1219">
        <v>320</v>
      </c>
      <c r="C1219" t="s">
        <v>12</v>
      </c>
      <c r="D1219">
        <v>400</v>
      </c>
      <c r="E1219" t="s">
        <v>20</v>
      </c>
      <c r="F1219" t="s">
        <v>14</v>
      </c>
      <c r="G1219" t="s">
        <v>21</v>
      </c>
      <c r="H1219" t="s">
        <v>26</v>
      </c>
      <c r="I1219" t="s">
        <v>17</v>
      </c>
      <c r="J1219" t="s">
        <v>28</v>
      </c>
      <c r="K1219">
        <v>25</v>
      </c>
    </row>
    <row r="1220" spans="1:11" x14ac:dyDescent="0.3">
      <c r="A1220" t="s">
        <v>35</v>
      </c>
      <c r="B1220">
        <v>320</v>
      </c>
      <c r="C1220" t="s">
        <v>19</v>
      </c>
      <c r="D1220">
        <v>400</v>
      </c>
      <c r="E1220" t="s">
        <v>20</v>
      </c>
      <c r="F1220" t="s">
        <v>14</v>
      </c>
      <c r="G1220" t="s">
        <v>15</v>
      </c>
      <c r="H1220" t="s">
        <v>16</v>
      </c>
      <c r="I1220" t="s">
        <v>22</v>
      </c>
      <c r="J1220" t="s">
        <v>23</v>
      </c>
      <c r="K1220">
        <v>30</v>
      </c>
    </row>
    <row r="1221" spans="1:11" x14ac:dyDescent="0.3">
      <c r="A1221" t="s">
        <v>34</v>
      </c>
      <c r="B1221">
        <v>300</v>
      </c>
      <c r="C1221" t="s">
        <v>12</v>
      </c>
      <c r="D1221">
        <v>400</v>
      </c>
      <c r="E1221" t="s">
        <v>20</v>
      </c>
      <c r="F1221" t="s">
        <v>32</v>
      </c>
      <c r="G1221" t="s">
        <v>15</v>
      </c>
      <c r="H1221" t="s">
        <v>16</v>
      </c>
      <c r="I1221" t="s">
        <v>22</v>
      </c>
      <c r="J1221" t="s">
        <v>23</v>
      </c>
      <c r="K1221">
        <v>40</v>
      </c>
    </row>
    <row r="1222" spans="1:11" x14ac:dyDescent="0.3">
      <c r="A1222" t="s">
        <v>11</v>
      </c>
      <c r="B1222">
        <v>350</v>
      </c>
      <c r="C1222" t="s">
        <v>29</v>
      </c>
      <c r="D1222">
        <v>450</v>
      </c>
      <c r="E1222" t="s">
        <v>13</v>
      </c>
      <c r="F1222" t="s">
        <v>32</v>
      </c>
      <c r="G1222" t="s">
        <v>15</v>
      </c>
      <c r="H1222" t="s">
        <v>16</v>
      </c>
      <c r="I1222" t="s">
        <v>22</v>
      </c>
      <c r="J1222" t="s">
        <v>23</v>
      </c>
      <c r="K1222">
        <v>40</v>
      </c>
    </row>
    <row r="1223" spans="1:11" x14ac:dyDescent="0.3">
      <c r="A1223" t="s">
        <v>34</v>
      </c>
      <c r="B1223">
        <v>250</v>
      </c>
      <c r="C1223" t="s">
        <v>12</v>
      </c>
      <c r="D1223">
        <v>350</v>
      </c>
      <c r="E1223" t="s">
        <v>20</v>
      </c>
      <c r="F1223" t="s">
        <v>14</v>
      </c>
      <c r="G1223" t="s">
        <v>25</v>
      </c>
      <c r="H1223" t="s">
        <v>16</v>
      </c>
      <c r="I1223" t="s">
        <v>17</v>
      </c>
      <c r="J1223" t="s">
        <v>18</v>
      </c>
      <c r="K1223">
        <v>10</v>
      </c>
    </row>
    <row r="1224" spans="1:11" x14ac:dyDescent="0.3">
      <c r="A1224" t="s">
        <v>11</v>
      </c>
      <c r="B1224">
        <v>220</v>
      </c>
      <c r="C1224" t="s">
        <v>29</v>
      </c>
      <c r="D1224">
        <v>300</v>
      </c>
      <c r="E1224" t="s">
        <v>13</v>
      </c>
      <c r="F1224" t="s">
        <v>14</v>
      </c>
      <c r="G1224" t="s">
        <v>21</v>
      </c>
      <c r="H1224" t="s">
        <v>26</v>
      </c>
      <c r="I1224" t="s">
        <v>22</v>
      </c>
      <c r="J1224" t="s">
        <v>28</v>
      </c>
      <c r="K1224">
        <v>20</v>
      </c>
    </row>
    <row r="1225" spans="1:11" x14ac:dyDescent="0.3">
      <c r="A1225" t="s">
        <v>11</v>
      </c>
      <c r="B1225">
        <v>220</v>
      </c>
      <c r="C1225" t="s">
        <v>19</v>
      </c>
      <c r="D1225">
        <v>300</v>
      </c>
      <c r="E1225" t="s">
        <v>13</v>
      </c>
      <c r="F1225" t="s">
        <v>14</v>
      </c>
      <c r="G1225" t="s">
        <v>25</v>
      </c>
      <c r="H1225" t="s">
        <v>26</v>
      </c>
      <c r="I1225" t="s">
        <v>22</v>
      </c>
      <c r="J1225" t="s">
        <v>28</v>
      </c>
      <c r="K1225">
        <v>15</v>
      </c>
    </row>
    <row r="1226" spans="1:11" x14ac:dyDescent="0.3">
      <c r="A1226" t="s">
        <v>11</v>
      </c>
      <c r="B1226">
        <v>250</v>
      </c>
      <c r="C1226" t="s">
        <v>12</v>
      </c>
      <c r="D1226">
        <v>350</v>
      </c>
      <c r="E1226" t="s">
        <v>13</v>
      </c>
      <c r="F1226" t="s">
        <v>14</v>
      </c>
      <c r="G1226" t="s">
        <v>21</v>
      </c>
      <c r="H1226" t="s">
        <v>16</v>
      </c>
      <c r="I1226" t="s">
        <v>17</v>
      </c>
      <c r="J1226" t="s">
        <v>18</v>
      </c>
      <c r="K1226">
        <v>10</v>
      </c>
    </row>
    <row r="1227" spans="1:11" x14ac:dyDescent="0.3">
      <c r="A1227" t="s">
        <v>31</v>
      </c>
      <c r="B1227">
        <v>250</v>
      </c>
      <c r="C1227" t="s">
        <v>12</v>
      </c>
      <c r="D1227">
        <v>350</v>
      </c>
      <c r="E1227" t="s">
        <v>13</v>
      </c>
      <c r="F1227" t="s">
        <v>14</v>
      </c>
      <c r="G1227" t="s">
        <v>21</v>
      </c>
      <c r="H1227" t="s">
        <v>16</v>
      </c>
      <c r="I1227" t="s">
        <v>17</v>
      </c>
      <c r="J1227" t="s">
        <v>18</v>
      </c>
      <c r="K1227">
        <v>10</v>
      </c>
    </row>
    <row r="1228" spans="1:11" x14ac:dyDescent="0.3">
      <c r="A1228" t="s">
        <v>11</v>
      </c>
      <c r="B1228">
        <v>220</v>
      </c>
      <c r="C1228" t="s">
        <v>12</v>
      </c>
      <c r="D1228">
        <v>300</v>
      </c>
      <c r="E1228" t="s">
        <v>13</v>
      </c>
      <c r="F1228" t="s">
        <v>14</v>
      </c>
      <c r="G1228" t="s">
        <v>25</v>
      </c>
      <c r="H1228" t="s">
        <v>26</v>
      </c>
      <c r="I1228" t="s">
        <v>17</v>
      </c>
      <c r="J1228" t="s">
        <v>28</v>
      </c>
      <c r="K1228">
        <v>15</v>
      </c>
    </row>
    <row r="1229" spans="1:11" x14ac:dyDescent="0.3">
      <c r="A1229" t="s">
        <v>11</v>
      </c>
      <c r="B1229">
        <v>270</v>
      </c>
      <c r="C1229" t="s">
        <v>12</v>
      </c>
      <c r="D1229">
        <v>400</v>
      </c>
      <c r="E1229" t="s">
        <v>13</v>
      </c>
      <c r="F1229" t="s">
        <v>14</v>
      </c>
      <c r="G1229" t="s">
        <v>25</v>
      </c>
      <c r="H1229" t="s">
        <v>30</v>
      </c>
      <c r="I1229" t="s">
        <v>17</v>
      </c>
      <c r="J1229" t="s">
        <v>23</v>
      </c>
      <c r="K1229">
        <v>40</v>
      </c>
    </row>
    <row r="1230" spans="1:11" x14ac:dyDescent="0.3">
      <c r="A1230" t="s">
        <v>11</v>
      </c>
      <c r="B1230">
        <v>280</v>
      </c>
      <c r="C1230" t="s">
        <v>19</v>
      </c>
      <c r="D1230">
        <v>350</v>
      </c>
      <c r="E1230" t="s">
        <v>13</v>
      </c>
      <c r="F1230" t="s">
        <v>14</v>
      </c>
      <c r="G1230" t="s">
        <v>15</v>
      </c>
      <c r="H1230" t="s">
        <v>26</v>
      </c>
      <c r="I1230" t="s">
        <v>17</v>
      </c>
      <c r="J1230" t="s">
        <v>28</v>
      </c>
      <c r="K1230">
        <v>20</v>
      </c>
    </row>
    <row r="1231" spans="1:11" x14ac:dyDescent="0.3">
      <c r="A1231" t="s">
        <v>31</v>
      </c>
      <c r="B1231">
        <v>300</v>
      </c>
      <c r="C1231" t="s">
        <v>29</v>
      </c>
      <c r="D1231">
        <v>400</v>
      </c>
      <c r="E1231" t="s">
        <v>20</v>
      </c>
      <c r="F1231" t="s">
        <v>14</v>
      </c>
      <c r="G1231" t="s">
        <v>25</v>
      </c>
      <c r="H1231" t="s">
        <v>30</v>
      </c>
      <c r="I1231" t="s">
        <v>17</v>
      </c>
      <c r="J1231" t="s">
        <v>23</v>
      </c>
      <c r="K1231">
        <v>40</v>
      </c>
    </row>
    <row r="1232" spans="1:11" x14ac:dyDescent="0.3">
      <c r="A1232" t="s">
        <v>35</v>
      </c>
      <c r="B1232">
        <v>320</v>
      </c>
      <c r="C1232" t="s">
        <v>19</v>
      </c>
      <c r="D1232">
        <v>400</v>
      </c>
      <c r="E1232" t="s">
        <v>20</v>
      </c>
      <c r="F1232" t="s">
        <v>14</v>
      </c>
      <c r="G1232" t="s">
        <v>21</v>
      </c>
      <c r="H1232" t="s">
        <v>16</v>
      </c>
      <c r="I1232" t="s">
        <v>27</v>
      </c>
      <c r="J1232" t="s">
        <v>23</v>
      </c>
      <c r="K1232">
        <v>40</v>
      </c>
    </row>
    <row r="1233" spans="1:11" x14ac:dyDescent="0.3">
      <c r="A1233" t="s">
        <v>34</v>
      </c>
      <c r="B1233">
        <v>280</v>
      </c>
      <c r="C1233" t="s">
        <v>19</v>
      </c>
      <c r="D1233">
        <v>400</v>
      </c>
      <c r="E1233" t="s">
        <v>20</v>
      </c>
      <c r="F1233" t="s">
        <v>14</v>
      </c>
      <c r="G1233" t="s">
        <v>25</v>
      </c>
      <c r="H1233" t="s">
        <v>16</v>
      </c>
      <c r="I1233" t="s">
        <v>17</v>
      </c>
      <c r="J1233" t="s">
        <v>28</v>
      </c>
      <c r="K1233">
        <v>25</v>
      </c>
    </row>
    <row r="1234" spans="1:11" x14ac:dyDescent="0.3">
      <c r="A1234" t="s">
        <v>24</v>
      </c>
      <c r="B1234">
        <v>450</v>
      </c>
      <c r="C1234" t="s">
        <v>12</v>
      </c>
      <c r="D1234">
        <v>500</v>
      </c>
      <c r="E1234" t="s">
        <v>13</v>
      </c>
      <c r="F1234" t="s">
        <v>14</v>
      </c>
      <c r="G1234" t="s">
        <v>25</v>
      </c>
      <c r="H1234" t="s">
        <v>26</v>
      </c>
      <c r="I1234" t="s">
        <v>22</v>
      </c>
      <c r="J1234" t="s">
        <v>23</v>
      </c>
      <c r="K1234">
        <v>30</v>
      </c>
    </row>
    <row r="1235" spans="1:11" x14ac:dyDescent="0.3">
      <c r="A1235" t="s">
        <v>11</v>
      </c>
      <c r="B1235">
        <v>280</v>
      </c>
      <c r="C1235" t="s">
        <v>19</v>
      </c>
      <c r="D1235">
        <v>480</v>
      </c>
      <c r="E1235" t="s">
        <v>13</v>
      </c>
      <c r="F1235" t="s">
        <v>14</v>
      </c>
      <c r="G1235" t="s">
        <v>21</v>
      </c>
      <c r="H1235" t="s">
        <v>30</v>
      </c>
      <c r="I1235" t="s">
        <v>22</v>
      </c>
      <c r="J1235" t="s">
        <v>18</v>
      </c>
      <c r="K1235">
        <v>15</v>
      </c>
    </row>
    <row r="1236" spans="1:11" x14ac:dyDescent="0.3">
      <c r="A1236" t="s">
        <v>11</v>
      </c>
      <c r="B1236">
        <v>380</v>
      </c>
      <c r="C1236" t="s">
        <v>12</v>
      </c>
      <c r="D1236">
        <v>480</v>
      </c>
      <c r="E1236" t="s">
        <v>13</v>
      </c>
      <c r="F1236" t="s">
        <v>32</v>
      </c>
      <c r="G1236" t="s">
        <v>25</v>
      </c>
      <c r="H1236" t="s">
        <v>16</v>
      </c>
      <c r="I1236" t="s">
        <v>22</v>
      </c>
      <c r="J1236" t="s">
        <v>28</v>
      </c>
      <c r="K1236">
        <v>30</v>
      </c>
    </row>
    <row r="1237" spans="1:11" x14ac:dyDescent="0.3">
      <c r="A1237" t="s">
        <v>24</v>
      </c>
      <c r="B1237">
        <v>320</v>
      </c>
      <c r="C1237" t="s">
        <v>19</v>
      </c>
      <c r="D1237">
        <v>480</v>
      </c>
      <c r="E1237" t="s">
        <v>13</v>
      </c>
      <c r="F1237" t="s">
        <v>14</v>
      </c>
      <c r="G1237" t="s">
        <v>15</v>
      </c>
      <c r="H1237" t="s">
        <v>16</v>
      </c>
      <c r="I1237" t="s">
        <v>27</v>
      </c>
      <c r="J1237" t="s">
        <v>23</v>
      </c>
      <c r="K1237">
        <v>40</v>
      </c>
    </row>
    <row r="1238" spans="1:11" x14ac:dyDescent="0.3">
      <c r="A1238" t="s">
        <v>11</v>
      </c>
      <c r="B1238">
        <v>350</v>
      </c>
      <c r="C1238" t="s">
        <v>29</v>
      </c>
      <c r="D1238">
        <v>450</v>
      </c>
      <c r="E1238" t="s">
        <v>13</v>
      </c>
      <c r="F1238" t="s">
        <v>14</v>
      </c>
      <c r="G1238" t="s">
        <v>21</v>
      </c>
      <c r="H1238" t="s">
        <v>30</v>
      </c>
      <c r="I1238" t="s">
        <v>22</v>
      </c>
      <c r="J1238" t="s">
        <v>23</v>
      </c>
      <c r="K1238">
        <v>35</v>
      </c>
    </row>
    <row r="1239" spans="1:11" x14ac:dyDescent="0.3">
      <c r="A1239" t="s">
        <v>11</v>
      </c>
      <c r="B1239">
        <v>350</v>
      </c>
      <c r="C1239" t="s">
        <v>29</v>
      </c>
      <c r="D1239">
        <v>450</v>
      </c>
      <c r="E1239" t="s">
        <v>13</v>
      </c>
      <c r="F1239" t="s">
        <v>14</v>
      </c>
      <c r="G1239" t="s">
        <v>25</v>
      </c>
      <c r="H1239" t="s">
        <v>30</v>
      </c>
      <c r="I1239" t="s">
        <v>27</v>
      </c>
      <c r="J1239" t="s">
        <v>28</v>
      </c>
      <c r="K1239">
        <v>25</v>
      </c>
    </row>
    <row r="1240" spans="1:11" x14ac:dyDescent="0.3">
      <c r="A1240" t="s">
        <v>24</v>
      </c>
      <c r="B1240">
        <v>220</v>
      </c>
      <c r="C1240" t="s">
        <v>33</v>
      </c>
      <c r="D1240">
        <v>300</v>
      </c>
      <c r="E1240" t="s">
        <v>13</v>
      </c>
      <c r="F1240" t="s">
        <v>14</v>
      </c>
      <c r="G1240" t="s">
        <v>25</v>
      </c>
      <c r="H1240" t="s">
        <v>26</v>
      </c>
      <c r="I1240" t="s">
        <v>27</v>
      </c>
      <c r="J1240" t="s">
        <v>28</v>
      </c>
      <c r="K1240">
        <v>20</v>
      </c>
    </row>
    <row r="1241" spans="1:11" x14ac:dyDescent="0.3">
      <c r="A1241" t="s">
        <v>35</v>
      </c>
      <c r="B1241">
        <v>220</v>
      </c>
      <c r="C1241" t="s">
        <v>33</v>
      </c>
      <c r="D1241">
        <v>300</v>
      </c>
      <c r="E1241" t="s">
        <v>20</v>
      </c>
      <c r="F1241" t="s">
        <v>14</v>
      </c>
      <c r="G1241" t="s">
        <v>21</v>
      </c>
      <c r="H1241" t="s">
        <v>16</v>
      </c>
      <c r="I1241" t="s">
        <v>22</v>
      </c>
      <c r="J1241" t="s">
        <v>18</v>
      </c>
      <c r="K1241">
        <v>10</v>
      </c>
    </row>
    <row r="1242" spans="1:11" x14ac:dyDescent="0.3">
      <c r="A1242" t="s">
        <v>34</v>
      </c>
      <c r="B1242">
        <v>310</v>
      </c>
      <c r="C1242" t="s">
        <v>33</v>
      </c>
      <c r="D1242">
        <v>350</v>
      </c>
      <c r="E1242" t="s">
        <v>20</v>
      </c>
      <c r="F1242" t="s">
        <v>14</v>
      </c>
      <c r="G1242" t="s">
        <v>25</v>
      </c>
      <c r="H1242" t="s">
        <v>26</v>
      </c>
      <c r="I1242" t="s">
        <v>17</v>
      </c>
      <c r="J1242" t="s">
        <v>23</v>
      </c>
      <c r="K1242">
        <v>35</v>
      </c>
    </row>
    <row r="1243" spans="1:11" x14ac:dyDescent="0.3">
      <c r="A1243" t="s">
        <v>34</v>
      </c>
      <c r="B1243">
        <v>220</v>
      </c>
      <c r="C1243" t="s">
        <v>12</v>
      </c>
      <c r="D1243">
        <v>300</v>
      </c>
      <c r="E1243" t="s">
        <v>20</v>
      </c>
      <c r="F1243" t="s">
        <v>14</v>
      </c>
      <c r="G1243" t="s">
        <v>25</v>
      </c>
      <c r="H1243" t="s">
        <v>26</v>
      </c>
      <c r="I1243" t="s">
        <v>22</v>
      </c>
      <c r="J1243" t="s">
        <v>28</v>
      </c>
      <c r="K1243">
        <v>15</v>
      </c>
    </row>
    <row r="1244" spans="1:11" x14ac:dyDescent="0.3">
      <c r="A1244" t="s">
        <v>34</v>
      </c>
      <c r="B1244">
        <v>280</v>
      </c>
      <c r="C1244" t="s">
        <v>19</v>
      </c>
      <c r="D1244">
        <v>350</v>
      </c>
      <c r="E1244" t="s">
        <v>20</v>
      </c>
      <c r="F1244" t="s">
        <v>14</v>
      </c>
      <c r="G1244" t="s">
        <v>15</v>
      </c>
      <c r="H1244" t="s">
        <v>26</v>
      </c>
      <c r="I1244" t="s">
        <v>17</v>
      </c>
      <c r="J1244" t="s">
        <v>28</v>
      </c>
      <c r="K1244">
        <v>20</v>
      </c>
    </row>
    <row r="1245" spans="1:11" x14ac:dyDescent="0.3">
      <c r="A1245" t="s">
        <v>11</v>
      </c>
      <c r="B1245">
        <v>400</v>
      </c>
      <c r="C1245" t="s">
        <v>29</v>
      </c>
      <c r="D1245">
        <v>500</v>
      </c>
      <c r="E1245" t="s">
        <v>13</v>
      </c>
      <c r="F1245" t="s">
        <v>14</v>
      </c>
      <c r="G1245" t="s">
        <v>15</v>
      </c>
      <c r="H1245" t="s">
        <v>30</v>
      </c>
      <c r="I1245" t="s">
        <v>22</v>
      </c>
      <c r="J1245" t="s">
        <v>18</v>
      </c>
      <c r="K1245">
        <v>25</v>
      </c>
    </row>
    <row r="1246" spans="1:11" x14ac:dyDescent="0.3">
      <c r="A1246" t="s">
        <v>11</v>
      </c>
      <c r="B1246">
        <v>250</v>
      </c>
      <c r="C1246" t="s">
        <v>29</v>
      </c>
      <c r="D1246">
        <v>350</v>
      </c>
      <c r="E1246" t="s">
        <v>13</v>
      </c>
      <c r="F1246" t="s">
        <v>32</v>
      </c>
      <c r="G1246" t="s">
        <v>21</v>
      </c>
      <c r="H1246" t="s">
        <v>30</v>
      </c>
      <c r="I1246" t="s">
        <v>27</v>
      </c>
      <c r="J1246" t="s">
        <v>28</v>
      </c>
      <c r="K1246">
        <v>20</v>
      </c>
    </row>
    <row r="1247" spans="1:11" x14ac:dyDescent="0.3">
      <c r="A1247" t="s">
        <v>11</v>
      </c>
      <c r="B1247">
        <v>280</v>
      </c>
      <c r="C1247" t="s">
        <v>33</v>
      </c>
      <c r="D1247">
        <v>350</v>
      </c>
      <c r="E1247" t="s">
        <v>13</v>
      </c>
      <c r="F1247" t="s">
        <v>14</v>
      </c>
      <c r="G1247" t="s">
        <v>15</v>
      </c>
      <c r="H1247" t="s">
        <v>26</v>
      </c>
      <c r="I1247" t="s">
        <v>17</v>
      </c>
      <c r="J1247" t="s">
        <v>18</v>
      </c>
      <c r="K1247">
        <v>20</v>
      </c>
    </row>
    <row r="1248" spans="1:11" x14ac:dyDescent="0.3">
      <c r="A1248" t="s">
        <v>24</v>
      </c>
      <c r="B1248">
        <v>350</v>
      </c>
      <c r="C1248" t="s">
        <v>29</v>
      </c>
      <c r="D1248">
        <v>450</v>
      </c>
      <c r="E1248" t="s">
        <v>13</v>
      </c>
      <c r="F1248" t="s">
        <v>14</v>
      </c>
      <c r="G1248" t="s">
        <v>25</v>
      </c>
      <c r="H1248" t="s">
        <v>30</v>
      </c>
      <c r="I1248" t="s">
        <v>22</v>
      </c>
      <c r="J1248" t="s">
        <v>23</v>
      </c>
      <c r="K1248">
        <v>45</v>
      </c>
    </row>
    <row r="1249" spans="1:11" x14ac:dyDescent="0.3">
      <c r="A1249" t="s">
        <v>11</v>
      </c>
      <c r="B1249">
        <v>400</v>
      </c>
      <c r="C1249" t="s">
        <v>33</v>
      </c>
      <c r="D1249">
        <v>500</v>
      </c>
      <c r="E1249" t="s">
        <v>20</v>
      </c>
      <c r="F1249" t="s">
        <v>14</v>
      </c>
      <c r="G1249" t="s">
        <v>21</v>
      </c>
      <c r="H1249" t="s">
        <v>26</v>
      </c>
      <c r="I1249" t="s">
        <v>27</v>
      </c>
      <c r="J1249" t="s">
        <v>23</v>
      </c>
      <c r="K1249">
        <v>40</v>
      </c>
    </row>
    <row r="1250" spans="1:11" x14ac:dyDescent="0.3">
      <c r="A1250" t="s">
        <v>34</v>
      </c>
      <c r="B1250">
        <v>400</v>
      </c>
      <c r="C1250" t="s">
        <v>12</v>
      </c>
      <c r="D1250">
        <v>500</v>
      </c>
      <c r="E1250" t="s">
        <v>20</v>
      </c>
      <c r="F1250" t="s">
        <v>14</v>
      </c>
      <c r="G1250" t="s">
        <v>15</v>
      </c>
      <c r="H1250" t="s">
        <v>30</v>
      </c>
      <c r="I1250" t="s">
        <v>17</v>
      </c>
      <c r="J1250" t="s">
        <v>23</v>
      </c>
      <c r="K1250">
        <v>40</v>
      </c>
    </row>
    <row r="1251" spans="1:11" x14ac:dyDescent="0.3">
      <c r="A1251" t="s">
        <v>35</v>
      </c>
      <c r="B1251">
        <v>250</v>
      </c>
      <c r="C1251" t="s">
        <v>33</v>
      </c>
      <c r="D1251">
        <v>480</v>
      </c>
      <c r="E1251" t="s">
        <v>20</v>
      </c>
      <c r="F1251" t="s">
        <v>14</v>
      </c>
      <c r="G1251" t="s">
        <v>25</v>
      </c>
      <c r="H1251" t="s">
        <v>26</v>
      </c>
      <c r="I1251" t="s">
        <v>17</v>
      </c>
      <c r="J1251" t="s">
        <v>18</v>
      </c>
      <c r="K1251">
        <v>20</v>
      </c>
    </row>
    <row r="1252" spans="1:11" x14ac:dyDescent="0.3">
      <c r="A1252" t="s">
        <v>35</v>
      </c>
      <c r="B1252">
        <v>320</v>
      </c>
      <c r="C1252" t="s">
        <v>29</v>
      </c>
      <c r="D1252">
        <v>400</v>
      </c>
      <c r="E1252" t="s">
        <v>20</v>
      </c>
      <c r="F1252" t="s">
        <v>14</v>
      </c>
      <c r="G1252" t="s">
        <v>15</v>
      </c>
      <c r="H1252" t="s">
        <v>30</v>
      </c>
      <c r="I1252" t="s">
        <v>27</v>
      </c>
      <c r="J1252" t="s">
        <v>23</v>
      </c>
      <c r="K1252">
        <v>35</v>
      </c>
    </row>
    <row r="1253" spans="1:11" x14ac:dyDescent="0.3">
      <c r="A1253" t="s">
        <v>35</v>
      </c>
      <c r="B1253">
        <v>350</v>
      </c>
      <c r="C1253" t="s">
        <v>29</v>
      </c>
      <c r="D1253">
        <v>450</v>
      </c>
      <c r="E1253" t="s">
        <v>20</v>
      </c>
      <c r="F1253" t="s">
        <v>14</v>
      </c>
      <c r="G1253" t="s">
        <v>15</v>
      </c>
      <c r="H1253" t="s">
        <v>26</v>
      </c>
      <c r="I1253" t="s">
        <v>27</v>
      </c>
      <c r="J1253" t="s">
        <v>28</v>
      </c>
      <c r="K1253">
        <v>20</v>
      </c>
    </row>
    <row r="1254" spans="1:11" x14ac:dyDescent="0.3">
      <c r="A1254" t="s">
        <v>35</v>
      </c>
      <c r="B1254">
        <v>400</v>
      </c>
      <c r="C1254" t="s">
        <v>29</v>
      </c>
      <c r="D1254">
        <v>500</v>
      </c>
      <c r="E1254" t="s">
        <v>20</v>
      </c>
      <c r="F1254" t="s">
        <v>14</v>
      </c>
      <c r="G1254" t="s">
        <v>15</v>
      </c>
      <c r="H1254" t="s">
        <v>30</v>
      </c>
      <c r="I1254" t="s">
        <v>27</v>
      </c>
      <c r="J1254" t="s">
        <v>23</v>
      </c>
      <c r="K1254">
        <v>50</v>
      </c>
    </row>
    <row r="1255" spans="1:11" x14ac:dyDescent="0.3">
      <c r="A1255" t="s">
        <v>34</v>
      </c>
      <c r="B1255">
        <v>300</v>
      </c>
      <c r="C1255" t="s">
        <v>33</v>
      </c>
      <c r="D1255">
        <v>400</v>
      </c>
      <c r="E1255" t="s">
        <v>20</v>
      </c>
      <c r="F1255" t="s">
        <v>14</v>
      </c>
      <c r="G1255" t="s">
        <v>15</v>
      </c>
      <c r="H1255" t="s">
        <v>16</v>
      </c>
      <c r="I1255" t="s">
        <v>22</v>
      </c>
      <c r="J1255" t="s">
        <v>23</v>
      </c>
      <c r="K1255">
        <v>40</v>
      </c>
    </row>
    <row r="1256" spans="1:11" x14ac:dyDescent="0.3">
      <c r="A1256" t="s">
        <v>34</v>
      </c>
      <c r="B1256">
        <v>250</v>
      </c>
      <c r="C1256" t="s">
        <v>19</v>
      </c>
      <c r="D1256">
        <v>350</v>
      </c>
      <c r="E1256" t="s">
        <v>20</v>
      </c>
      <c r="F1256" t="s">
        <v>14</v>
      </c>
      <c r="G1256" t="s">
        <v>21</v>
      </c>
      <c r="H1256" t="s">
        <v>30</v>
      </c>
      <c r="I1256" t="s">
        <v>22</v>
      </c>
      <c r="J1256" t="s">
        <v>28</v>
      </c>
      <c r="K1256">
        <v>25</v>
      </c>
    </row>
    <row r="1257" spans="1:11" x14ac:dyDescent="0.3">
      <c r="A1257" t="s">
        <v>34</v>
      </c>
      <c r="B1257">
        <v>350</v>
      </c>
      <c r="C1257" t="s">
        <v>29</v>
      </c>
      <c r="D1257">
        <v>450</v>
      </c>
      <c r="E1257" t="s">
        <v>20</v>
      </c>
      <c r="F1257" t="s">
        <v>14</v>
      </c>
      <c r="G1257" t="s">
        <v>15</v>
      </c>
      <c r="H1257" t="s">
        <v>30</v>
      </c>
      <c r="I1257" t="s">
        <v>27</v>
      </c>
      <c r="J1257" t="s">
        <v>28</v>
      </c>
      <c r="K1257">
        <v>25</v>
      </c>
    </row>
    <row r="1258" spans="1:11" x14ac:dyDescent="0.3">
      <c r="A1258" t="s">
        <v>34</v>
      </c>
      <c r="B1258">
        <v>250</v>
      </c>
      <c r="C1258" t="s">
        <v>12</v>
      </c>
      <c r="D1258">
        <v>350</v>
      </c>
      <c r="E1258" t="s">
        <v>20</v>
      </c>
      <c r="F1258" t="s">
        <v>14</v>
      </c>
      <c r="G1258" t="s">
        <v>25</v>
      </c>
      <c r="H1258" t="s">
        <v>30</v>
      </c>
      <c r="I1258" t="s">
        <v>22</v>
      </c>
      <c r="J1258" t="s">
        <v>28</v>
      </c>
      <c r="K1258">
        <v>25</v>
      </c>
    </row>
    <row r="1259" spans="1:11" x14ac:dyDescent="0.3">
      <c r="A1259" t="s">
        <v>34</v>
      </c>
      <c r="B1259">
        <v>320</v>
      </c>
      <c r="C1259" t="s">
        <v>19</v>
      </c>
      <c r="D1259">
        <v>400</v>
      </c>
      <c r="E1259" t="s">
        <v>20</v>
      </c>
      <c r="F1259" t="s">
        <v>14</v>
      </c>
      <c r="G1259" t="s">
        <v>15</v>
      </c>
      <c r="H1259" t="s">
        <v>26</v>
      </c>
      <c r="I1259" t="s">
        <v>22</v>
      </c>
      <c r="J1259" t="s">
        <v>28</v>
      </c>
      <c r="K1259">
        <v>25</v>
      </c>
    </row>
    <row r="1260" spans="1:11" x14ac:dyDescent="0.3">
      <c r="A1260" t="s">
        <v>31</v>
      </c>
      <c r="B1260">
        <v>280</v>
      </c>
      <c r="C1260" t="s">
        <v>33</v>
      </c>
      <c r="D1260">
        <v>350</v>
      </c>
      <c r="E1260" t="s">
        <v>20</v>
      </c>
      <c r="F1260" t="s">
        <v>14</v>
      </c>
      <c r="G1260" t="s">
        <v>15</v>
      </c>
      <c r="H1260" t="s">
        <v>26</v>
      </c>
      <c r="I1260" t="s">
        <v>27</v>
      </c>
      <c r="J1260" t="s">
        <v>28</v>
      </c>
      <c r="K1260">
        <v>15</v>
      </c>
    </row>
    <row r="1261" spans="1:11" x14ac:dyDescent="0.3">
      <c r="A1261" t="s">
        <v>34</v>
      </c>
      <c r="B1261">
        <v>247</v>
      </c>
      <c r="C1261" t="s">
        <v>12</v>
      </c>
      <c r="D1261">
        <v>348</v>
      </c>
      <c r="E1261" t="s">
        <v>20</v>
      </c>
      <c r="F1261" t="s">
        <v>14</v>
      </c>
      <c r="G1261" t="s">
        <v>15</v>
      </c>
      <c r="H1261" t="s">
        <v>26</v>
      </c>
      <c r="I1261" t="s">
        <v>22</v>
      </c>
      <c r="J1261" t="s">
        <v>28</v>
      </c>
      <c r="K1261">
        <v>16</v>
      </c>
    </row>
    <row r="1262" spans="1:11" x14ac:dyDescent="0.3">
      <c r="A1262" t="s">
        <v>35</v>
      </c>
      <c r="B1262">
        <v>400</v>
      </c>
      <c r="C1262" t="s">
        <v>12</v>
      </c>
      <c r="D1262">
        <v>500</v>
      </c>
      <c r="E1262" t="s">
        <v>20</v>
      </c>
      <c r="F1262" t="s">
        <v>14</v>
      </c>
      <c r="G1262" t="s">
        <v>15</v>
      </c>
      <c r="H1262" t="s">
        <v>30</v>
      </c>
      <c r="I1262" t="s">
        <v>17</v>
      </c>
      <c r="J1262" t="s">
        <v>23</v>
      </c>
      <c r="K1262">
        <v>50</v>
      </c>
    </row>
    <row r="1263" spans="1:11" x14ac:dyDescent="0.3">
      <c r="A1263" t="s">
        <v>35</v>
      </c>
      <c r="B1263">
        <v>380</v>
      </c>
      <c r="C1263" t="s">
        <v>29</v>
      </c>
      <c r="D1263">
        <v>500</v>
      </c>
      <c r="E1263" t="s">
        <v>20</v>
      </c>
      <c r="F1263" t="s">
        <v>14</v>
      </c>
      <c r="G1263" t="s">
        <v>15</v>
      </c>
      <c r="H1263" t="s">
        <v>30</v>
      </c>
      <c r="I1263" t="s">
        <v>22</v>
      </c>
      <c r="J1263" t="s">
        <v>23</v>
      </c>
      <c r="K1263">
        <v>35</v>
      </c>
    </row>
    <row r="1264" spans="1:11" x14ac:dyDescent="0.3">
      <c r="A1264" t="s">
        <v>31</v>
      </c>
      <c r="B1264">
        <v>400</v>
      </c>
      <c r="C1264" t="s">
        <v>33</v>
      </c>
      <c r="D1264">
        <v>500</v>
      </c>
      <c r="E1264" t="s">
        <v>20</v>
      </c>
      <c r="F1264" t="s">
        <v>14</v>
      </c>
      <c r="G1264" t="s">
        <v>15</v>
      </c>
      <c r="H1264" t="s">
        <v>30</v>
      </c>
      <c r="I1264" t="s">
        <v>22</v>
      </c>
      <c r="J1264" t="s">
        <v>23</v>
      </c>
      <c r="K1264">
        <v>50</v>
      </c>
    </row>
    <row r="1265" spans="1:11" x14ac:dyDescent="0.3">
      <c r="A1265" t="s">
        <v>31</v>
      </c>
      <c r="B1265">
        <v>250</v>
      </c>
      <c r="C1265" t="s">
        <v>29</v>
      </c>
      <c r="D1265">
        <v>350</v>
      </c>
      <c r="E1265" t="s">
        <v>13</v>
      </c>
      <c r="F1265" t="s">
        <v>32</v>
      </c>
      <c r="G1265" t="s">
        <v>21</v>
      </c>
      <c r="H1265" t="s">
        <v>30</v>
      </c>
      <c r="I1265" t="s">
        <v>27</v>
      </c>
      <c r="J1265" t="s">
        <v>28</v>
      </c>
      <c r="K1265">
        <v>20</v>
      </c>
    </row>
    <row r="1266" spans="1:11" x14ac:dyDescent="0.3">
      <c r="A1266" t="s">
        <v>11</v>
      </c>
      <c r="B1266">
        <v>320</v>
      </c>
      <c r="C1266" t="s">
        <v>33</v>
      </c>
      <c r="D1266">
        <v>400</v>
      </c>
      <c r="E1266" t="s">
        <v>13</v>
      </c>
      <c r="F1266" t="s">
        <v>14</v>
      </c>
      <c r="G1266" t="s">
        <v>25</v>
      </c>
      <c r="H1266" t="s">
        <v>26</v>
      </c>
      <c r="I1266" t="s">
        <v>17</v>
      </c>
      <c r="J1266" t="s">
        <v>28</v>
      </c>
      <c r="K1266">
        <v>25</v>
      </c>
    </row>
    <row r="1267" spans="1:11" x14ac:dyDescent="0.3">
      <c r="A1267" t="s">
        <v>11</v>
      </c>
      <c r="B1267">
        <v>320</v>
      </c>
      <c r="C1267" t="s">
        <v>12</v>
      </c>
      <c r="D1267">
        <v>400</v>
      </c>
      <c r="E1267" t="s">
        <v>13</v>
      </c>
      <c r="F1267" t="s">
        <v>32</v>
      </c>
      <c r="G1267" t="s">
        <v>15</v>
      </c>
      <c r="H1267" t="s">
        <v>26</v>
      </c>
      <c r="I1267" t="s">
        <v>17</v>
      </c>
      <c r="J1267" t="s">
        <v>28</v>
      </c>
      <c r="K1267">
        <v>25</v>
      </c>
    </row>
    <row r="1268" spans="1:11" x14ac:dyDescent="0.3">
      <c r="A1268" t="s">
        <v>31</v>
      </c>
      <c r="B1268">
        <v>280</v>
      </c>
      <c r="C1268" t="s">
        <v>19</v>
      </c>
      <c r="D1268">
        <v>350</v>
      </c>
      <c r="E1268" t="s">
        <v>13</v>
      </c>
      <c r="F1268" t="s">
        <v>32</v>
      </c>
      <c r="G1268" t="s">
        <v>15</v>
      </c>
      <c r="H1268" t="s">
        <v>26</v>
      </c>
      <c r="I1268" t="s">
        <v>27</v>
      </c>
      <c r="J1268" t="s">
        <v>28</v>
      </c>
      <c r="K1268">
        <v>20</v>
      </c>
    </row>
    <row r="1269" spans="1:11" x14ac:dyDescent="0.3">
      <c r="A1269" t="s">
        <v>34</v>
      </c>
      <c r="B1269">
        <v>220</v>
      </c>
      <c r="C1269" t="s">
        <v>12</v>
      </c>
      <c r="D1269">
        <v>300</v>
      </c>
      <c r="E1269" t="s">
        <v>20</v>
      </c>
      <c r="F1269" t="s">
        <v>14</v>
      </c>
      <c r="G1269" t="s">
        <v>25</v>
      </c>
      <c r="H1269" t="s">
        <v>26</v>
      </c>
      <c r="I1269" t="s">
        <v>22</v>
      </c>
      <c r="J1269" t="s">
        <v>18</v>
      </c>
      <c r="K1269">
        <v>15</v>
      </c>
    </row>
    <row r="1270" spans="1:11" x14ac:dyDescent="0.3">
      <c r="A1270" t="s">
        <v>24</v>
      </c>
      <c r="B1270">
        <v>290</v>
      </c>
      <c r="C1270" t="s">
        <v>29</v>
      </c>
      <c r="D1270">
        <v>374</v>
      </c>
      <c r="E1270" t="s">
        <v>13</v>
      </c>
      <c r="F1270" t="s">
        <v>32</v>
      </c>
      <c r="G1270" t="s">
        <v>25</v>
      </c>
      <c r="H1270" t="s">
        <v>26</v>
      </c>
      <c r="I1270" t="s">
        <v>27</v>
      </c>
      <c r="J1270" t="s">
        <v>18</v>
      </c>
      <c r="K1270">
        <v>27</v>
      </c>
    </row>
    <row r="1271" spans="1:11" x14ac:dyDescent="0.3">
      <c r="A1271" t="s">
        <v>31</v>
      </c>
      <c r="B1271">
        <v>488</v>
      </c>
      <c r="C1271" t="s">
        <v>12</v>
      </c>
      <c r="D1271">
        <v>498</v>
      </c>
      <c r="E1271" t="s">
        <v>20</v>
      </c>
      <c r="F1271" t="s">
        <v>14</v>
      </c>
      <c r="G1271" t="s">
        <v>25</v>
      </c>
      <c r="H1271" t="s">
        <v>26</v>
      </c>
      <c r="I1271" t="s">
        <v>27</v>
      </c>
      <c r="J1271" t="s">
        <v>23</v>
      </c>
      <c r="K1271">
        <v>63</v>
      </c>
    </row>
    <row r="1272" spans="1:11" x14ac:dyDescent="0.3">
      <c r="A1272" t="s">
        <v>24</v>
      </c>
      <c r="B1272">
        <v>220</v>
      </c>
      <c r="C1272" t="s">
        <v>19</v>
      </c>
      <c r="D1272">
        <v>300</v>
      </c>
      <c r="E1272" t="s">
        <v>13</v>
      </c>
      <c r="F1272" t="s">
        <v>14</v>
      </c>
      <c r="G1272" t="s">
        <v>21</v>
      </c>
      <c r="H1272" t="s">
        <v>26</v>
      </c>
      <c r="I1272" t="s">
        <v>22</v>
      </c>
      <c r="J1272" t="s">
        <v>18</v>
      </c>
      <c r="K1272">
        <v>15</v>
      </c>
    </row>
    <row r="1273" spans="1:11" x14ac:dyDescent="0.3">
      <c r="A1273" t="s">
        <v>11</v>
      </c>
      <c r="B1273">
        <v>350</v>
      </c>
      <c r="C1273" t="s">
        <v>29</v>
      </c>
      <c r="D1273">
        <v>450</v>
      </c>
      <c r="E1273" t="s">
        <v>13</v>
      </c>
      <c r="F1273" t="s">
        <v>14</v>
      </c>
      <c r="G1273" t="s">
        <v>15</v>
      </c>
      <c r="H1273" t="s">
        <v>30</v>
      </c>
      <c r="I1273" t="s">
        <v>17</v>
      </c>
      <c r="J1273" t="s">
        <v>23</v>
      </c>
      <c r="K1273">
        <v>35</v>
      </c>
    </row>
    <row r="1274" spans="1:11" x14ac:dyDescent="0.3">
      <c r="A1274" t="s">
        <v>31</v>
      </c>
      <c r="B1274">
        <v>300</v>
      </c>
      <c r="C1274" t="s">
        <v>29</v>
      </c>
      <c r="D1274">
        <v>400</v>
      </c>
      <c r="E1274" t="s">
        <v>20</v>
      </c>
      <c r="F1274" t="s">
        <v>14</v>
      </c>
      <c r="G1274" t="s">
        <v>21</v>
      </c>
      <c r="H1274" t="s">
        <v>30</v>
      </c>
      <c r="I1274" t="s">
        <v>17</v>
      </c>
      <c r="J1274" t="s">
        <v>23</v>
      </c>
      <c r="K1274">
        <v>40</v>
      </c>
    </row>
    <row r="1275" spans="1:11" x14ac:dyDescent="0.3">
      <c r="A1275" t="s">
        <v>31</v>
      </c>
      <c r="B1275">
        <v>400</v>
      </c>
      <c r="C1275" t="s">
        <v>12</v>
      </c>
      <c r="D1275">
        <v>450</v>
      </c>
      <c r="E1275" t="s">
        <v>20</v>
      </c>
      <c r="F1275" t="s">
        <v>32</v>
      </c>
      <c r="G1275" t="s">
        <v>15</v>
      </c>
      <c r="H1275" t="s">
        <v>16</v>
      </c>
      <c r="I1275" t="s">
        <v>17</v>
      </c>
      <c r="J1275" t="s">
        <v>28</v>
      </c>
      <c r="K1275">
        <v>30</v>
      </c>
    </row>
    <row r="1276" spans="1:11" x14ac:dyDescent="0.3">
      <c r="A1276" t="s">
        <v>31</v>
      </c>
      <c r="B1276">
        <v>342</v>
      </c>
      <c r="C1276" t="s">
        <v>19</v>
      </c>
      <c r="D1276">
        <v>405</v>
      </c>
      <c r="E1276" t="s">
        <v>20</v>
      </c>
      <c r="F1276" t="s">
        <v>14</v>
      </c>
      <c r="G1276" t="s">
        <v>15</v>
      </c>
      <c r="H1276" t="s">
        <v>26</v>
      </c>
      <c r="I1276" t="s">
        <v>27</v>
      </c>
      <c r="J1276" t="s">
        <v>28</v>
      </c>
      <c r="K1276">
        <v>29</v>
      </c>
    </row>
    <row r="1277" spans="1:11" x14ac:dyDescent="0.3">
      <c r="A1277" t="s">
        <v>11</v>
      </c>
      <c r="B1277">
        <v>292</v>
      </c>
      <c r="C1277" t="s">
        <v>33</v>
      </c>
      <c r="D1277">
        <v>470</v>
      </c>
      <c r="E1277" t="s">
        <v>13</v>
      </c>
      <c r="F1277" t="s">
        <v>32</v>
      </c>
      <c r="G1277" t="s">
        <v>25</v>
      </c>
      <c r="H1277" t="s">
        <v>30</v>
      </c>
      <c r="I1277" t="s">
        <v>17</v>
      </c>
      <c r="J1277" t="s">
        <v>23</v>
      </c>
      <c r="K1277">
        <v>50</v>
      </c>
    </row>
    <row r="1278" spans="1:11" x14ac:dyDescent="0.3">
      <c r="A1278" t="s">
        <v>31</v>
      </c>
      <c r="B1278">
        <v>320</v>
      </c>
      <c r="C1278" t="s">
        <v>29</v>
      </c>
      <c r="D1278">
        <v>400</v>
      </c>
      <c r="E1278" t="s">
        <v>20</v>
      </c>
      <c r="F1278" t="s">
        <v>32</v>
      </c>
      <c r="G1278" t="s">
        <v>15</v>
      </c>
      <c r="H1278" t="s">
        <v>26</v>
      </c>
      <c r="I1278" t="s">
        <v>22</v>
      </c>
      <c r="J1278" t="s">
        <v>18</v>
      </c>
      <c r="K1278">
        <v>15</v>
      </c>
    </row>
    <row r="1279" spans="1:11" x14ac:dyDescent="0.3">
      <c r="A1279" t="s">
        <v>11</v>
      </c>
      <c r="B1279">
        <v>350</v>
      </c>
      <c r="C1279" t="s">
        <v>12</v>
      </c>
      <c r="D1279">
        <v>450</v>
      </c>
      <c r="E1279" t="s">
        <v>13</v>
      </c>
      <c r="F1279" t="s">
        <v>32</v>
      </c>
      <c r="G1279" t="s">
        <v>25</v>
      </c>
      <c r="H1279" t="s">
        <v>30</v>
      </c>
      <c r="I1279" t="s">
        <v>22</v>
      </c>
      <c r="J1279" t="s">
        <v>28</v>
      </c>
      <c r="K1279">
        <v>25</v>
      </c>
    </row>
    <row r="1280" spans="1:11" x14ac:dyDescent="0.3">
      <c r="A1280" t="s">
        <v>35</v>
      </c>
      <c r="B1280">
        <v>380</v>
      </c>
      <c r="C1280" t="s">
        <v>12</v>
      </c>
      <c r="D1280">
        <v>400</v>
      </c>
      <c r="E1280" t="s">
        <v>20</v>
      </c>
      <c r="F1280" t="s">
        <v>14</v>
      </c>
      <c r="G1280" t="s">
        <v>15</v>
      </c>
      <c r="H1280" t="s">
        <v>26</v>
      </c>
      <c r="I1280" t="s">
        <v>22</v>
      </c>
      <c r="J1280" t="s">
        <v>28</v>
      </c>
      <c r="K1280">
        <v>25</v>
      </c>
    </row>
    <row r="1281" spans="1:11" x14ac:dyDescent="0.3">
      <c r="A1281" t="s">
        <v>34</v>
      </c>
      <c r="B1281">
        <v>250</v>
      </c>
      <c r="C1281" t="s">
        <v>33</v>
      </c>
      <c r="D1281">
        <v>350</v>
      </c>
      <c r="E1281" t="s">
        <v>20</v>
      </c>
      <c r="F1281" t="s">
        <v>14</v>
      </c>
      <c r="G1281" t="s">
        <v>15</v>
      </c>
      <c r="H1281" t="s">
        <v>26</v>
      </c>
      <c r="I1281" t="s">
        <v>17</v>
      </c>
      <c r="J1281" t="s">
        <v>28</v>
      </c>
      <c r="K1281">
        <v>20</v>
      </c>
    </row>
    <row r="1282" spans="1:11" x14ac:dyDescent="0.3">
      <c r="A1282" t="s">
        <v>34</v>
      </c>
      <c r="B1282">
        <v>247</v>
      </c>
      <c r="C1282" t="s">
        <v>33</v>
      </c>
      <c r="D1282">
        <v>348</v>
      </c>
      <c r="E1282" t="s">
        <v>20</v>
      </c>
      <c r="F1282" t="s">
        <v>14</v>
      </c>
      <c r="G1282" t="s">
        <v>15</v>
      </c>
      <c r="H1282" t="s">
        <v>26</v>
      </c>
      <c r="I1282" t="s">
        <v>27</v>
      </c>
      <c r="J1282" t="s">
        <v>28</v>
      </c>
      <c r="K1282">
        <v>16</v>
      </c>
    </row>
    <row r="1283" spans="1:11" x14ac:dyDescent="0.3">
      <c r="A1283" t="s">
        <v>35</v>
      </c>
      <c r="B1283">
        <v>397</v>
      </c>
      <c r="C1283" t="s">
        <v>29</v>
      </c>
      <c r="D1283">
        <v>482</v>
      </c>
      <c r="E1283" t="s">
        <v>20</v>
      </c>
      <c r="F1283" t="s">
        <v>14</v>
      </c>
      <c r="G1283" t="s">
        <v>15</v>
      </c>
      <c r="H1283" t="s">
        <v>30</v>
      </c>
      <c r="I1283" t="s">
        <v>22</v>
      </c>
      <c r="J1283" t="s">
        <v>28</v>
      </c>
      <c r="K1283">
        <v>31</v>
      </c>
    </row>
    <row r="1284" spans="1:11" x14ac:dyDescent="0.3">
      <c r="A1284" t="s">
        <v>35</v>
      </c>
      <c r="B1284">
        <v>300</v>
      </c>
      <c r="C1284" t="s">
        <v>33</v>
      </c>
      <c r="D1284">
        <v>400</v>
      </c>
      <c r="E1284" t="s">
        <v>20</v>
      </c>
      <c r="F1284" t="s">
        <v>14</v>
      </c>
      <c r="G1284" t="s">
        <v>25</v>
      </c>
      <c r="H1284" t="s">
        <v>30</v>
      </c>
      <c r="I1284" t="s">
        <v>22</v>
      </c>
      <c r="J1284" t="s">
        <v>28</v>
      </c>
      <c r="K1284">
        <v>15</v>
      </c>
    </row>
    <row r="1285" spans="1:11" x14ac:dyDescent="0.3">
      <c r="A1285" t="s">
        <v>34</v>
      </c>
      <c r="B1285">
        <v>280</v>
      </c>
      <c r="C1285" t="s">
        <v>29</v>
      </c>
      <c r="D1285">
        <v>350</v>
      </c>
      <c r="E1285" t="s">
        <v>20</v>
      </c>
      <c r="F1285" t="s">
        <v>14</v>
      </c>
      <c r="G1285" t="s">
        <v>21</v>
      </c>
      <c r="H1285" t="s">
        <v>26</v>
      </c>
      <c r="I1285" t="s">
        <v>17</v>
      </c>
      <c r="J1285" t="s">
        <v>18</v>
      </c>
      <c r="K1285">
        <v>15</v>
      </c>
    </row>
    <row r="1286" spans="1:11" x14ac:dyDescent="0.3">
      <c r="A1286" t="s">
        <v>34</v>
      </c>
      <c r="B1286">
        <v>320</v>
      </c>
      <c r="C1286" t="s">
        <v>12</v>
      </c>
      <c r="D1286">
        <v>480</v>
      </c>
      <c r="E1286" t="s">
        <v>20</v>
      </c>
      <c r="F1286" t="s">
        <v>14</v>
      </c>
      <c r="G1286" t="s">
        <v>25</v>
      </c>
      <c r="H1286" t="s">
        <v>16</v>
      </c>
      <c r="I1286" t="s">
        <v>22</v>
      </c>
      <c r="J1286" t="s">
        <v>23</v>
      </c>
      <c r="K1286">
        <v>40</v>
      </c>
    </row>
    <row r="1287" spans="1:11" x14ac:dyDescent="0.3">
      <c r="A1287" t="s">
        <v>24</v>
      </c>
      <c r="B1287">
        <v>280</v>
      </c>
      <c r="C1287" t="s">
        <v>19</v>
      </c>
      <c r="D1287">
        <v>350</v>
      </c>
      <c r="E1287" t="s">
        <v>13</v>
      </c>
      <c r="F1287" t="s">
        <v>14</v>
      </c>
      <c r="G1287" t="s">
        <v>25</v>
      </c>
      <c r="H1287" t="s">
        <v>26</v>
      </c>
      <c r="I1287" t="s">
        <v>17</v>
      </c>
      <c r="J1287" t="s">
        <v>28</v>
      </c>
      <c r="K1287">
        <v>20</v>
      </c>
    </row>
    <row r="1288" spans="1:11" x14ac:dyDescent="0.3">
      <c r="A1288" t="s">
        <v>34</v>
      </c>
      <c r="B1288">
        <v>220</v>
      </c>
      <c r="C1288" t="s">
        <v>12</v>
      </c>
      <c r="D1288">
        <v>300</v>
      </c>
      <c r="E1288" t="s">
        <v>20</v>
      </c>
      <c r="F1288" t="s">
        <v>14</v>
      </c>
      <c r="G1288" t="s">
        <v>21</v>
      </c>
      <c r="H1288" t="s">
        <v>26</v>
      </c>
      <c r="I1288" t="s">
        <v>17</v>
      </c>
      <c r="J1288" t="s">
        <v>18</v>
      </c>
      <c r="K1288">
        <v>15</v>
      </c>
    </row>
    <row r="1289" spans="1:11" x14ac:dyDescent="0.3">
      <c r="A1289" t="s">
        <v>34</v>
      </c>
      <c r="B1289">
        <v>434</v>
      </c>
      <c r="C1289" t="s">
        <v>29</v>
      </c>
      <c r="D1289">
        <v>495</v>
      </c>
      <c r="E1289" t="s">
        <v>20</v>
      </c>
      <c r="F1289" t="s">
        <v>14</v>
      </c>
      <c r="G1289" t="s">
        <v>21</v>
      </c>
      <c r="H1289" t="s">
        <v>30</v>
      </c>
      <c r="I1289" t="s">
        <v>17</v>
      </c>
      <c r="J1289" t="s">
        <v>18</v>
      </c>
      <c r="K1289">
        <v>36</v>
      </c>
    </row>
    <row r="1290" spans="1:11" x14ac:dyDescent="0.3">
      <c r="A1290" t="s">
        <v>11</v>
      </c>
      <c r="B1290">
        <v>300</v>
      </c>
      <c r="C1290" t="s">
        <v>12</v>
      </c>
      <c r="D1290">
        <v>400</v>
      </c>
      <c r="E1290" t="s">
        <v>13</v>
      </c>
      <c r="F1290" t="s">
        <v>32</v>
      </c>
      <c r="G1290" t="s">
        <v>15</v>
      </c>
      <c r="H1290" t="s">
        <v>26</v>
      </c>
      <c r="I1290" t="s">
        <v>22</v>
      </c>
      <c r="J1290" t="s">
        <v>28</v>
      </c>
      <c r="K1290">
        <v>15</v>
      </c>
    </row>
    <row r="1291" spans="1:11" x14ac:dyDescent="0.3">
      <c r="A1291" t="s">
        <v>35</v>
      </c>
      <c r="B1291">
        <v>300</v>
      </c>
      <c r="C1291" t="s">
        <v>12</v>
      </c>
      <c r="D1291">
        <v>400</v>
      </c>
      <c r="E1291" t="s">
        <v>20</v>
      </c>
      <c r="F1291" t="s">
        <v>14</v>
      </c>
      <c r="G1291" t="s">
        <v>15</v>
      </c>
      <c r="H1291" t="s">
        <v>16</v>
      </c>
      <c r="I1291" t="s">
        <v>22</v>
      </c>
      <c r="J1291" t="s">
        <v>23</v>
      </c>
      <c r="K1291">
        <v>30</v>
      </c>
    </row>
    <row r="1292" spans="1:11" x14ac:dyDescent="0.3">
      <c r="A1292" t="s">
        <v>34</v>
      </c>
      <c r="B1292">
        <v>220</v>
      </c>
      <c r="C1292" t="s">
        <v>19</v>
      </c>
      <c r="D1292">
        <v>300</v>
      </c>
      <c r="E1292" t="s">
        <v>20</v>
      </c>
      <c r="F1292" t="s">
        <v>14</v>
      </c>
      <c r="G1292" t="s">
        <v>25</v>
      </c>
      <c r="H1292" t="s">
        <v>26</v>
      </c>
      <c r="I1292" t="s">
        <v>22</v>
      </c>
      <c r="J1292" t="s">
        <v>28</v>
      </c>
      <c r="K1292">
        <v>20</v>
      </c>
    </row>
    <row r="1293" spans="1:11" x14ac:dyDescent="0.3">
      <c r="A1293" t="s">
        <v>34</v>
      </c>
      <c r="B1293">
        <v>275</v>
      </c>
      <c r="C1293" t="s">
        <v>19</v>
      </c>
      <c r="D1293">
        <v>388</v>
      </c>
      <c r="E1293" t="s">
        <v>20</v>
      </c>
      <c r="F1293" t="s">
        <v>14</v>
      </c>
      <c r="G1293" t="s">
        <v>15</v>
      </c>
      <c r="H1293" t="s">
        <v>26</v>
      </c>
      <c r="I1293" t="s">
        <v>22</v>
      </c>
      <c r="J1293" t="s">
        <v>18</v>
      </c>
      <c r="K1293">
        <v>16</v>
      </c>
    </row>
    <row r="1294" spans="1:11" x14ac:dyDescent="0.3">
      <c r="A1294" t="s">
        <v>34</v>
      </c>
      <c r="B1294">
        <v>400</v>
      </c>
      <c r="C1294" t="s">
        <v>29</v>
      </c>
      <c r="D1294">
        <v>500</v>
      </c>
      <c r="E1294" t="s">
        <v>20</v>
      </c>
      <c r="F1294" t="s">
        <v>14</v>
      </c>
      <c r="G1294" t="s">
        <v>15</v>
      </c>
      <c r="H1294" t="s">
        <v>30</v>
      </c>
      <c r="I1294" t="s">
        <v>27</v>
      </c>
      <c r="J1294" t="s">
        <v>23</v>
      </c>
      <c r="K1294">
        <v>40</v>
      </c>
    </row>
    <row r="1295" spans="1:11" x14ac:dyDescent="0.3">
      <c r="A1295" t="s">
        <v>24</v>
      </c>
      <c r="B1295">
        <v>250</v>
      </c>
      <c r="C1295" t="s">
        <v>33</v>
      </c>
      <c r="D1295">
        <v>480</v>
      </c>
      <c r="E1295" t="s">
        <v>13</v>
      </c>
      <c r="F1295" t="s">
        <v>14</v>
      </c>
      <c r="G1295" t="s">
        <v>25</v>
      </c>
      <c r="H1295" t="s">
        <v>26</v>
      </c>
      <c r="I1295" t="s">
        <v>27</v>
      </c>
      <c r="J1295" t="s">
        <v>18</v>
      </c>
      <c r="K1295">
        <v>20</v>
      </c>
    </row>
    <row r="1296" spans="1:11" x14ac:dyDescent="0.3">
      <c r="A1296" t="s">
        <v>31</v>
      </c>
      <c r="B1296">
        <v>300</v>
      </c>
      <c r="C1296" t="s">
        <v>33</v>
      </c>
      <c r="D1296">
        <v>400</v>
      </c>
      <c r="E1296" t="s">
        <v>13</v>
      </c>
      <c r="F1296" t="s">
        <v>14</v>
      </c>
      <c r="G1296" t="s">
        <v>15</v>
      </c>
      <c r="H1296" t="s">
        <v>16</v>
      </c>
      <c r="I1296" t="s">
        <v>22</v>
      </c>
      <c r="J1296" t="s">
        <v>23</v>
      </c>
      <c r="K1296">
        <v>40</v>
      </c>
    </row>
    <row r="1297" spans="1:11" x14ac:dyDescent="0.3">
      <c r="A1297" t="s">
        <v>31</v>
      </c>
      <c r="B1297">
        <v>350</v>
      </c>
      <c r="C1297" t="s">
        <v>12</v>
      </c>
      <c r="D1297">
        <v>450</v>
      </c>
      <c r="E1297" t="s">
        <v>20</v>
      </c>
      <c r="F1297" t="s">
        <v>14</v>
      </c>
      <c r="G1297" t="s">
        <v>21</v>
      </c>
      <c r="H1297" t="s">
        <v>30</v>
      </c>
      <c r="I1297" t="s">
        <v>22</v>
      </c>
      <c r="J1297" t="s">
        <v>23</v>
      </c>
      <c r="K1297">
        <v>40</v>
      </c>
    </row>
    <row r="1298" spans="1:11" x14ac:dyDescent="0.3">
      <c r="A1298" t="s">
        <v>24</v>
      </c>
      <c r="B1298">
        <v>342</v>
      </c>
      <c r="C1298" t="s">
        <v>12</v>
      </c>
      <c r="D1298">
        <v>405</v>
      </c>
      <c r="E1298" t="s">
        <v>13</v>
      </c>
      <c r="F1298" t="s">
        <v>32</v>
      </c>
      <c r="G1298" t="s">
        <v>21</v>
      </c>
      <c r="H1298" t="s">
        <v>26</v>
      </c>
      <c r="I1298" t="s">
        <v>27</v>
      </c>
      <c r="J1298" t="s">
        <v>28</v>
      </c>
      <c r="K1298">
        <v>29</v>
      </c>
    </row>
    <row r="1299" spans="1:11" x14ac:dyDescent="0.3">
      <c r="A1299" t="s">
        <v>34</v>
      </c>
      <c r="B1299">
        <v>320</v>
      </c>
      <c r="C1299" t="s">
        <v>19</v>
      </c>
      <c r="D1299">
        <v>480</v>
      </c>
      <c r="E1299" t="s">
        <v>20</v>
      </c>
      <c r="F1299" t="s">
        <v>14</v>
      </c>
      <c r="G1299" t="s">
        <v>15</v>
      </c>
      <c r="H1299" t="s">
        <v>16</v>
      </c>
      <c r="I1299" t="s">
        <v>22</v>
      </c>
      <c r="J1299" t="s">
        <v>23</v>
      </c>
      <c r="K1299">
        <v>40</v>
      </c>
    </row>
    <row r="1300" spans="1:11" x14ac:dyDescent="0.3">
      <c r="A1300" t="s">
        <v>31</v>
      </c>
      <c r="B1300">
        <v>488</v>
      </c>
      <c r="C1300" t="s">
        <v>33</v>
      </c>
      <c r="D1300">
        <v>498</v>
      </c>
      <c r="E1300" t="s">
        <v>20</v>
      </c>
      <c r="F1300" t="s">
        <v>14</v>
      </c>
      <c r="G1300" t="s">
        <v>21</v>
      </c>
      <c r="H1300" t="s">
        <v>26</v>
      </c>
      <c r="I1300" t="s">
        <v>27</v>
      </c>
      <c r="J1300" t="s">
        <v>23</v>
      </c>
      <c r="K1300">
        <v>63</v>
      </c>
    </row>
    <row r="1301" spans="1:11" x14ac:dyDescent="0.3">
      <c r="A1301" t="s">
        <v>34</v>
      </c>
      <c r="B1301">
        <v>280</v>
      </c>
      <c r="C1301" t="s">
        <v>12</v>
      </c>
      <c r="D1301">
        <v>350</v>
      </c>
      <c r="E1301" t="s">
        <v>20</v>
      </c>
      <c r="F1301" t="s">
        <v>14</v>
      </c>
      <c r="G1301" t="s">
        <v>21</v>
      </c>
      <c r="H1301" t="s">
        <v>30</v>
      </c>
      <c r="I1301" t="s">
        <v>17</v>
      </c>
      <c r="J1301" t="s">
        <v>18</v>
      </c>
      <c r="K1301">
        <v>25</v>
      </c>
    </row>
    <row r="1302" spans="1:11" x14ac:dyDescent="0.3">
      <c r="A1302" t="s">
        <v>34</v>
      </c>
      <c r="B1302">
        <v>280</v>
      </c>
      <c r="C1302" t="s">
        <v>19</v>
      </c>
      <c r="D1302">
        <v>350</v>
      </c>
      <c r="E1302" t="s">
        <v>20</v>
      </c>
      <c r="F1302" t="s">
        <v>14</v>
      </c>
      <c r="G1302" t="s">
        <v>21</v>
      </c>
      <c r="H1302" t="s">
        <v>26</v>
      </c>
      <c r="I1302" t="s">
        <v>27</v>
      </c>
      <c r="J1302" t="s">
        <v>28</v>
      </c>
      <c r="K1302">
        <v>20</v>
      </c>
    </row>
    <row r="1303" spans="1:11" x14ac:dyDescent="0.3">
      <c r="A1303" t="s">
        <v>31</v>
      </c>
      <c r="B1303">
        <v>280</v>
      </c>
      <c r="C1303" t="s">
        <v>12</v>
      </c>
      <c r="D1303">
        <v>480</v>
      </c>
      <c r="E1303" t="s">
        <v>20</v>
      </c>
      <c r="F1303" t="s">
        <v>14</v>
      </c>
      <c r="G1303" t="s">
        <v>25</v>
      </c>
      <c r="H1303" t="s">
        <v>30</v>
      </c>
      <c r="I1303" t="s">
        <v>17</v>
      </c>
      <c r="J1303" t="s">
        <v>28</v>
      </c>
      <c r="K1303">
        <v>15</v>
      </c>
    </row>
    <row r="1304" spans="1:11" x14ac:dyDescent="0.3">
      <c r="A1304" t="s">
        <v>35</v>
      </c>
      <c r="B1304">
        <v>300</v>
      </c>
      <c r="C1304" t="s">
        <v>29</v>
      </c>
      <c r="D1304">
        <v>400</v>
      </c>
      <c r="E1304" t="s">
        <v>20</v>
      </c>
      <c r="F1304" t="s">
        <v>14</v>
      </c>
      <c r="G1304" t="s">
        <v>25</v>
      </c>
      <c r="H1304" t="s">
        <v>26</v>
      </c>
      <c r="I1304" t="s">
        <v>22</v>
      </c>
      <c r="J1304" t="s">
        <v>18</v>
      </c>
      <c r="K1304">
        <v>20</v>
      </c>
    </row>
    <row r="1305" spans="1:11" x14ac:dyDescent="0.3">
      <c r="A1305" t="s">
        <v>11</v>
      </c>
      <c r="B1305">
        <v>300</v>
      </c>
      <c r="C1305" t="s">
        <v>33</v>
      </c>
      <c r="D1305">
        <v>450</v>
      </c>
      <c r="E1305" t="s">
        <v>13</v>
      </c>
      <c r="F1305" t="s">
        <v>14</v>
      </c>
      <c r="G1305" t="s">
        <v>15</v>
      </c>
      <c r="H1305" t="s">
        <v>26</v>
      </c>
      <c r="I1305" t="s">
        <v>22</v>
      </c>
      <c r="J1305" t="s">
        <v>23</v>
      </c>
      <c r="K1305">
        <v>35</v>
      </c>
    </row>
    <row r="1306" spans="1:11" x14ac:dyDescent="0.3">
      <c r="A1306" t="s">
        <v>35</v>
      </c>
      <c r="B1306">
        <v>280</v>
      </c>
      <c r="C1306" t="s">
        <v>29</v>
      </c>
      <c r="D1306">
        <v>480</v>
      </c>
      <c r="E1306" t="s">
        <v>20</v>
      </c>
      <c r="F1306" t="s">
        <v>14</v>
      </c>
      <c r="G1306" t="s">
        <v>25</v>
      </c>
      <c r="H1306" t="s">
        <v>30</v>
      </c>
      <c r="I1306" t="s">
        <v>17</v>
      </c>
      <c r="J1306" t="s">
        <v>18</v>
      </c>
      <c r="K1306">
        <v>15</v>
      </c>
    </row>
    <row r="1307" spans="1:11" x14ac:dyDescent="0.3">
      <c r="A1307" t="s">
        <v>31</v>
      </c>
      <c r="B1307">
        <v>439</v>
      </c>
      <c r="C1307" t="s">
        <v>33</v>
      </c>
      <c r="D1307">
        <v>459</v>
      </c>
      <c r="E1307" t="s">
        <v>20</v>
      </c>
      <c r="F1307" t="s">
        <v>14</v>
      </c>
      <c r="G1307" t="s">
        <v>15</v>
      </c>
      <c r="H1307" t="s">
        <v>16</v>
      </c>
      <c r="I1307" t="s">
        <v>22</v>
      </c>
      <c r="J1307" t="s">
        <v>18</v>
      </c>
      <c r="K1307">
        <v>39</v>
      </c>
    </row>
    <row r="1308" spans="1:11" x14ac:dyDescent="0.3">
      <c r="A1308" t="s">
        <v>35</v>
      </c>
      <c r="B1308">
        <v>380</v>
      </c>
      <c r="C1308" t="s">
        <v>29</v>
      </c>
      <c r="D1308">
        <v>480</v>
      </c>
      <c r="E1308" t="s">
        <v>20</v>
      </c>
      <c r="F1308" t="s">
        <v>14</v>
      </c>
      <c r="G1308" t="s">
        <v>25</v>
      </c>
      <c r="H1308" t="s">
        <v>30</v>
      </c>
      <c r="I1308" t="s">
        <v>17</v>
      </c>
      <c r="J1308" t="s">
        <v>18</v>
      </c>
      <c r="K1308">
        <v>10</v>
      </c>
    </row>
    <row r="1309" spans="1:11" x14ac:dyDescent="0.3">
      <c r="A1309" t="s">
        <v>34</v>
      </c>
      <c r="B1309">
        <v>400</v>
      </c>
      <c r="C1309" t="s">
        <v>12</v>
      </c>
      <c r="D1309">
        <v>500</v>
      </c>
      <c r="E1309" t="s">
        <v>20</v>
      </c>
      <c r="F1309" t="s">
        <v>14</v>
      </c>
      <c r="G1309" t="s">
        <v>15</v>
      </c>
      <c r="H1309" t="s">
        <v>30</v>
      </c>
      <c r="I1309" t="s">
        <v>17</v>
      </c>
      <c r="J1309" t="s">
        <v>18</v>
      </c>
      <c r="K1309">
        <v>25</v>
      </c>
    </row>
    <row r="1310" spans="1:11" x14ac:dyDescent="0.3">
      <c r="A1310" t="s">
        <v>34</v>
      </c>
      <c r="B1310">
        <v>247</v>
      </c>
      <c r="C1310" t="s">
        <v>19</v>
      </c>
      <c r="D1310">
        <v>348</v>
      </c>
      <c r="E1310" t="s">
        <v>20</v>
      </c>
      <c r="F1310" t="s">
        <v>14</v>
      </c>
      <c r="G1310" t="s">
        <v>15</v>
      </c>
      <c r="H1310" t="s">
        <v>26</v>
      </c>
      <c r="I1310" t="s">
        <v>27</v>
      </c>
      <c r="J1310" t="s">
        <v>28</v>
      </c>
      <c r="K1310">
        <v>16</v>
      </c>
    </row>
    <row r="1311" spans="1:11" x14ac:dyDescent="0.3">
      <c r="A1311" t="s">
        <v>34</v>
      </c>
      <c r="B1311">
        <v>220</v>
      </c>
      <c r="C1311" t="s">
        <v>12</v>
      </c>
      <c r="D1311">
        <v>300</v>
      </c>
      <c r="E1311" t="s">
        <v>20</v>
      </c>
      <c r="F1311" t="s">
        <v>14</v>
      </c>
      <c r="G1311" t="s">
        <v>15</v>
      </c>
      <c r="H1311" t="s">
        <v>26</v>
      </c>
      <c r="I1311" t="s">
        <v>27</v>
      </c>
      <c r="J1311" t="s">
        <v>28</v>
      </c>
      <c r="K1311">
        <v>15</v>
      </c>
    </row>
    <row r="1312" spans="1:11" x14ac:dyDescent="0.3">
      <c r="A1312" t="s">
        <v>35</v>
      </c>
      <c r="B1312">
        <v>280</v>
      </c>
      <c r="C1312" t="s">
        <v>33</v>
      </c>
      <c r="D1312">
        <v>350</v>
      </c>
      <c r="E1312" t="s">
        <v>20</v>
      </c>
      <c r="F1312" t="s">
        <v>14</v>
      </c>
      <c r="G1312" t="s">
        <v>21</v>
      </c>
      <c r="H1312" t="s">
        <v>26</v>
      </c>
      <c r="I1312" t="s">
        <v>27</v>
      </c>
      <c r="J1312" t="s">
        <v>18</v>
      </c>
      <c r="K1312">
        <v>15</v>
      </c>
    </row>
    <row r="1313" spans="1:11" x14ac:dyDescent="0.3">
      <c r="A1313" t="s">
        <v>35</v>
      </c>
      <c r="B1313">
        <v>280</v>
      </c>
      <c r="C1313" t="s">
        <v>29</v>
      </c>
      <c r="D1313">
        <v>480</v>
      </c>
      <c r="E1313" t="s">
        <v>20</v>
      </c>
      <c r="F1313" t="s">
        <v>14</v>
      </c>
      <c r="G1313" t="s">
        <v>15</v>
      </c>
      <c r="H1313" t="s">
        <v>30</v>
      </c>
      <c r="I1313" t="s">
        <v>17</v>
      </c>
      <c r="J1313" t="s">
        <v>18</v>
      </c>
      <c r="K1313">
        <v>15</v>
      </c>
    </row>
    <row r="1314" spans="1:11" x14ac:dyDescent="0.3">
      <c r="A1314" t="s">
        <v>34</v>
      </c>
      <c r="B1314">
        <v>400</v>
      </c>
      <c r="C1314" t="s">
        <v>12</v>
      </c>
      <c r="D1314">
        <v>500</v>
      </c>
      <c r="E1314" t="s">
        <v>20</v>
      </c>
      <c r="F1314" t="s">
        <v>14</v>
      </c>
      <c r="G1314" t="s">
        <v>25</v>
      </c>
      <c r="H1314" t="s">
        <v>30</v>
      </c>
      <c r="I1314" t="s">
        <v>17</v>
      </c>
      <c r="J1314" t="s">
        <v>23</v>
      </c>
      <c r="K1314">
        <v>50</v>
      </c>
    </row>
    <row r="1315" spans="1:11" x14ac:dyDescent="0.3">
      <c r="A1315" t="s">
        <v>24</v>
      </c>
      <c r="B1315">
        <v>400</v>
      </c>
      <c r="C1315" t="s">
        <v>12</v>
      </c>
      <c r="D1315">
        <v>500</v>
      </c>
      <c r="E1315" t="s">
        <v>13</v>
      </c>
      <c r="F1315" t="s">
        <v>32</v>
      </c>
      <c r="G1315" t="s">
        <v>21</v>
      </c>
      <c r="H1315" t="s">
        <v>30</v>
      </c>
      <c r="I1315" t="s">
        <v>22</v>
      </c>
      <c r="J1315" t="s">
        <v>23</v>
      </c>
      <c r="K1315">
        <v>40</v>
      </c>
    </row>
    <row r="1316" spans="1:11" x14ac:dyDescent="0.3">
      <c r="A1316" t="s">
        <v>35</v>
      </c>
      <c r="B1316">
        <v>320</v>
      </c>
      <c r="C1316" t="s">
        <v>33</v>
      </c>
      <c r="D1316">
        <v>400</v>
      </c>
      <c r="E1316" t="s">
        <v>20</v>
      </c>
      <c r="F1316" t="s">
        <v>14</v>
      </c>
      <c r="G1316" t="s">
        <v>25</v>
      </c>
      <c r="H1316" t="s">
        <v>16</v>
      </c>
      <c r="I1316" t="s">
        <v>27</v>
      </c>
      <c r="J1316" t="s">
        <v>23</v>
      </c>
      <c r="K1316">
        <v>40</v>
      </c>
    </row>
    <row r="1317" spans="1:11" x14ac:dyDescent="0.3">
      <c r="A1317" t="s">
        <v>31</v>
      </c>
      <c r="B1317">
        <v>250</v>
      </c>
      <c r="C1317" t="s">
        <v>29</v>
      </c>
      <c r="D1317">
        <v>350</v>
      </c>
      <c r="E1317" t="s">
        <v>20</v>
      </c>
      <c r="F1317" t="s">
        <v>14</v>
      </c>
      <c r="G1317" t="s">
        <v>15</v>
      </c>
      <c r="H1317" t="s">
        <v>30</v>
      </c>
      <c r="I1317" t="s">
        <v>17</v>
      </c>
      <c r="J1317" t="s">
        <v>28</v>
      </c>
      <c r="K1317">
        <v>20</v>
      </c>
    </row>
    <row r="1318" spans="1:11" x14ac:dyDescent="0.3">
      <c r="A1318" t="s">
        <v>31</v>
      </c>
      <c r="B1318">
        <v>438</v>
      </c>
      <c r="C1318" t="s">
        <v>12</v>
      </c>
      <c r="D1318">
        <v>493</v>
      </c>
      <c r="E1318" t="s">
        <v>20</v>
      </c>
      <c r="F1318" t="s">
        <v>14</v>
      </c>
      <c r="G1318" t="s">
        <v>21</v>
      </c>
      <c r="H1318" t="s">
        <v>30</v>
      </c>
      <c r="I1318" t="s">
        <v>22</v>
      </c>
      <c r="J1318" t="s">
        <v>28</v>
      </c>
      <c r="K1318">
        <v>35</v>
      </c>
    </row>
    <row r="1319" spans="1:11" x14ac:dyDescent="0.3">
      <c r="A1319" t="s">
        <v>34</v>
      </c>
      <c r="B1319">
        <v>220</v>
      </c>
      <c r="C1319" t="s">
        <v>33</v>
      </c>
      <c r="D1319">
        <v>300</v>
      </c>
      <c r="E1319" t="s">
        <v>20</v>
      </c>
      <c r="F1319" t="s">
        <v>14</v>
      </c>
      <c r="G1319" t="s">
        <v>25</v>
      </c>
      <c r="H1319" t="s">
        <v>26</v>
      </c>
      <c r="I1319" t="s">
        <v>27</v>
      </c>
      <c r="J1319" t="s">
        <v>18</v>
      </c>
      <c r="K1319">
        <v>15</v>
      </c>
    </row>
    <row r="1320" spans="1:11" x14ac:dyDescent="0.3">
      <c r="A1320" t="s">
        <v>31</v>
      </c>
      <c r="B1320">
        <v>320</v>
      </c>
      <c r="C1320" t="s">
        <v>19</v>
      </c>
      <c r="D1320">
        <v>400</v>
      </c>
      <c r="E1320" t="s">
        <v>20</v>
      </c>
      <c r="F1320" t="s">
        <v>14</v>
      </c>
      <c r="G1320" t="s">
        <v>15</v>
      </c>
      <c r="H1320" t="s">
        <v>26</v>
      </c>
      <c r="I1320" t="s">
        <v>22</v>
      </c>
      <c r="J1320" t="s">
        <v>28</v>
      </c>
      <c r="K1320">
        <v>25</v>
      </c>
    </row>
    <row r="1321" spans="1:11" x14ac:dyDescent="0.3">
      <c r="A1321" t="s">
        <v>11</v>
      </c>
      <c r="B1321">
        <v>250</v>
      </c>
      <c r="C1321" t="s">
        <v>33</v>
      </c>
      <c r="D1321">
        <v>350</v>
      </c>
      <c r="E1321" t="s">
        <v>13</v>
      </c>
      <c r="F1321" t="s">
        <v>14</v>
      </c>
      <c r="G1321" t="s">
        <v>21</v>
      </c>
      <c r="H1321" t="s">
        <v>30</v>
      </c>
      <c r="I1321" t="s">
        <v>22</v>
      </c>
      <c r="J1321" t="s">
        <v>28</v>
      </c>
      <c r="K1321">
        <v>20</v>
      </c>
    </row>
    <row r="1322" spans="1:11" x14ac:dyDescent="0.3">
      <c r="A1322" t="s">
        <v>31</v>
      </c>
      <c r="B1322">
        <v>400</v>
      </c>
      <c r="C1322" t="s">
        <v>12</v>
      </c>
      <c r="D1322">
        <v>350</v>
      </c>
      <c r="E1322" t="s">
        <v>20</v>
      </c>
      <c r="F1322" t="s">
        <v>14</v>
      </c>
      <c r="G1322" t="s">
        <v>15</v>
      </c>
      <c r="H1322" t="s">
        <v>30</v>
      </c>
      <c r="I1322" t="s">
        <v>22</v>
      </c>
      <c r="J1322" t="s">
        <v>23</v>
      </c>
      <c r="K1322">
        <v>35</v>
      </c>
    </row>
    <row r="1323" spans="1:11" x14ac:dyDescent="0.3">
      <c r="A1323" t="s">
        <v>24</v>
      </c>
      <c r="B1323">
        <v>350</v>
      </c>
      <c r="C1323" t="s">
        <v>12</v>
      </c>
      <c r="D1323">
        <v>450</v>
      </c>
      <c r="E1323" t="s">
        <v>13</v>
      </c>
      <c r="F1323" t="s">
        <v>14</v>
      </c>
      <c r="G1323" t="s">
        <v>15</v>
      </c>
      <c r="H1323" t="s">
        <v>30</v>
      </c>
      <c r="I1323" t="s">
        <v>17</v>
      </c>
      <c r="J1323" t="s">
        <v>28</v>
      </c>
      <c r="K1323">
        <v>25</v>
      </c>
    </row>
    <row r="1324" spans="1:11" x14ac:dyDescent="0.3">
      <c r="A1324" t="s">
        <v>34</v>
      </c>
      <c r="B1324">
        <v>220</v>
      </c>
      <c r="C1324" t="s">
        <v>29</v>
      </c>
      <c r="D1324">
        <v>300</v>
      </c>
      <c r="E1324" t="s">
        <v>20</v>
      </c>
      <c r="F1324" t="s">
        <v>14</v>
      </c>
      <c r="G1324" t="s">
        <v>15</v>
      </c>
      <c r="H1324" t="s">
        <v>26</v>
      </c>
      <c r="I1324" t="s">
        <v>22</v>
      </c>
      <c r="J1324" t="s">
        <v>28</v>
      </c>
      <c r="K1324">
        <v>15</v>
      </c>
    </row>
    <row r="1325" spans="1:11" x14ac:dyDescent="0.3">
      <c r="A1325" t="s">
        <v>35</v>
      </c>
      <c r="B1325">
        <v>350</v>
      </c>
      <c r="C1325" t="s">
        <v>12</v>
      </c>
      <c r="D1325">
        <v>450</v>
      </c>
      <c r="E1325" t="s">
        <v>20</v>
      </c>
      <c r="F1325" t="s">
        <v>14</v>
      </c>
      <c r="G1325" t="s">
        <v>15</v>
      </c>
      <c r="H1325" t="s">
        <v>26</v>
      </c>
      <c r="I1325" t="s">
        <v>22</v>
      </c>
      <c r="J1325" t="s">
        <v>18</v>
      </c>
      <c r="K1325">
        <v>20</v>
      </c>
    </row>
    <row r="1326" spans="1:11" x14ac:dyDescent="0.3">
      <c r="A1326" t="s">
        <v>35</v>
      </c>
      <c r="B1326">
        <v>350</v>
      </c>
      <c r="C1326" t="s">
        <v>19</v>
      </c>
      <c r="D1326">
        <v>450</v>
      </c>
      <c r="E1326" t="s">
        <v>20</v>
      </c>
      <c r="F1326" t="s">
        <v>14</v>
      </c>
      <c r="G1326" t="s">
        <v>15</v>
      </c>
      <c r="H1326" t="s">
        <v>26</v>
      </c>
      <c r="I1326" t="s">
        <v>22</v>
      </c>
      <c r="J1326" t="s">
        <v>23</v>
      </c>
      <c r="K1326">
        <v>30</v>
      </c>
    </row>
    <row r="1327" spans="1:11" x14ac:dyDescent="0.3">
      <c r="A1327" t="s">
        <v>35</v>
      </c>
      <c r="B1327">
        <v>300</v>
      </c>
      <c r="C1327" t="s">
        <v>19</v>
      </c>
      <c r="D1327">
        <v>450</v>
      </c>
      <c r="E1327" t="s">
        <v>20</v>
      </c>
      <c r="F1327" t="s">
        <v>14</v>
      </c>
      <c r="G1327" t="s">
        <v>15</v>
      </c>
      <c r="H1327" t="s">
        <v>26</v>
      </c>
      <c r="I1327" t="s">
        <v>22</v>
      </c>
      <c r="J1327" t="s">
        <v>23</v>
      </c>
      <c r="K1327">
        <v>35</v>
      </c>
    </row>
    <row r="1328" spans="1:11" x14ac:dyDescent="0.3">
      <c r="A1328" t="s">
        <v>35</v>
      </c>
      <c r="B1328">
        <v>400</v>
      </c>
      <c r="C1328" t="s">
        <v>12</v>
      </c>
      <c r="D1328">
        <v>500</v>
      </c>
      <c r="E1328" t="s">
        <v>20</v>
      </c>
      <c r="F1328" t="s">
        <v>14</v>
      </c>
      <c r="G1328" t="s">
        <v>15</v>
      </c>
      <c r="H1328" t="s">
        <v>26</v>
      </c>
      <c r="I1328" t="s">
        <v>22</v>
      </c>
      <c r="J1328" t="s">
        <v>23</v>
      </c>
      <c r="K1328">
        <v>40</v>
      </c>
    </row>
    <row r="1329" spans="1:11" x14ac:dyDescent="0.3">
      <c r="A1329" t="s">
        <v>35</v>
      </c>
      <c r="B1329">
        <v>488</v>
      </c>
      <c r="C1329" t="s">
        <v>12</v>
      </c>
      <c r="D1329">
        <v>498</v>
      </c>
      <c r="E1329" t="s">
        <v>20</v>
      </c>
      <c r="F1329" t="s">
        <v>14</v>
      </c>
      <c r="G1329" t="s">
        <v>15</v>
      </c>
      <c r="H1329" t="s">
        <v>26</v>
      </c>
      <c r="I1329" t="s">
        <v>17</v>
      </c>
      <c r="J1329" t="s">
        <v>23</v>
      </c>
      <c r="K1329">
        <v>63</v>
      </c>
    </row>
    <row r="1330" spans="1:11" x14ac:dyDescent="0.3">
      <c r="A1330" t="s">
        <v>35</v>
      </c>
      <c r="B1330">
        <v>350</v>
      </c>
      <c r="C1330" t="s">
        <v>12</v>
      </c>
      <c r="D1330">
        <v>450</v>
      </c>
      <c r="E1330" t="s">
        <v>20</v>
      </c>
      <c r="F1330" t="s">
        <v>14</v>
      </c>
      <c r="G1330" t="s">
        <v>21</v>
      </c>
      <c r="H1330" t="s">
        <v>30</v>
      </c>
      <c r="I1330" t="s">
        <v>22</v>
      </c>
      <c r="J1330" t="s">
        <v>23</v>
      </c>
      <c r="K1330">
        <v>35</v>
      </c>
    </row>
    <row r="1331" spans="1:11" x14ac:dyDescent="0.3">
      <c r="A1331" t="s">
        <v>24</v>
      </c>
      <c r="B1331">
        <v>230</v>
      </c>
      <c r="C1331" t="s">
        <v>33</v>
      </c>
      <c r="D1331">
        <v>500</v>
      </c>
      <c r="E1331" t="s">
        <v>13</v>
      </c>
      <c r="F1331" t="s">
        <v>14</v>
      </c>
      <c r="G1331" t="s">
        <v>21</v>
      </c>
      <c r="H1331" t="s">
        <v>30</v>
      </c>
      <c r="I1331" t="s">
        <v>17</v>
      </c>
      <c r="J1331" t="s">
        <v>28</v>
      </c>
      <c r="K1331">
        <v>30</v>
      </c>
    </row>
    <row r="1332" spans="1:11" x14ac:dyDescent="0.3">
      <c r="A1332" t="s">
        <v>35</v>
      </c>
      <c r="B1332">
        <v>250</v>
      </c>
      <c r="C1332" t="s">
        <v>29</v>
      </c>
      <c r="D1332">
        <v>350</v>
      </c>
      <c r="E1332" t="s">
        <v>20</v>
      </c>
      <c r="F1332" t="s">
        <v>14</v>
      </c>
      <c r="G1332" t="s">
        <v>15</v>
      </c>
      <c r="H1332" t="s">
        <v>30</v>
      </c>
      <c r="I1332" t="s">
        <v>17</v>
      </c>
      <c r="J1332" t="s">
        <v>23</v>
      </c>
      <c r="K1332">
        <v>40</v>
      </c>
    </row>
    <row r="1333" spans="1:11" x14ac:dyDescent="0.3">
      <c r="A1333" t="s">
        <v>34</v>
      </c>
      <c r="B1333">
        <v>320</v>
      </c>
      <c r="C1333" t="s">
        <v>19</v>
      </c>
      <c r="D1333">
        <v>400</v>
      </c>
      <c r="E1333" t="s">
        <v>20</v>
      </c>
      <c r="F1333" t="s">
        <v>14</v>
      </c>
      <c r="G1333" t="s">
        <v>15</v>
      </c>
      <c r="H1333" t="s">
        <v>26</v>
      </c>
      <c r="I1333" t="s">
        <v>22</v>
      </c>
      <c r="J1333" t="s">
        <v>28</v>
      </c>
      <c r="K1333">
        <v>25</v>
      </c>
    </row>
    <row r="1334" spans="1:11" x14ac:dyDescent="0.3">
      <c r="A1334" t="s">
        <v>34</v>
      </c>
      <c r="B1334">
        <v>208</v>
      </c>
      <c r="C1334" t="s">
        <v>29</v>
      </c>
      <c r="D1334">
        <v>282</v>
      </c>
      <c r="E1334" t="s">
        <v>20</v>
      </c>
      <c r="F1334" t="s">
        <v>14</v>
      </c>
      <c r="G1334" t="s">
        <v>15</v>
      </c>
      <c r="H1334" t="s">
        <v>30</v>
      </c>
      <c r="I1334" t="s">
        <v>17</v>
      </c>
      <c r="J1334" t="s">
        <v>28</v>
      </c>
      <c r="K1334">
        <v>22</v>
      </c>
    </row>
    <row r="1335" spans="1:11" x14ac:dyDescent="0.3">
      <c r="A1335" t="s">
        <v>34</v>
      </c>
      <c r="B1335">
        <v>350</v>
      </c>
      <c r="C1335" t="s">
        <v>33</v>
      </c>
      <c r="D1335">
        <v>350</v>
      </c>
      <c r="E1335" t="s">
        <v>20</v>
      </c>
      <c r="F1335" t="s">
        <v>14</v>
      </c>
      <c r="G1335" t="s">
        <v>21</v>
      </c>
      <c r="H1335" t="s">
        <v>30</v>
      </c>
      <c r="I1335" t="s">
        <v>27</v>
      </c>
      <c r="J1335" t="s">
        <v>23</v>
      </c>
      <c r="K1335">
        <v>35</v>
      </c>
    </row>
    <row r="1336" spans="1:11" x14ac:dyDescent="0.3">
      <c r="A1336" t="s">
        <v>34</v>
      </c>
      <c r="B1336">
        <v>220</v>
      </c>
      <c r="C1336" t="s">
        <v>33</v>
      </c>
      <c r="D1336">
        <v>300</v>
      </c>
      <c r="E1336" t="s">
        <v>20</v>
      </c>
      <c r="F1336" t="s">
        <v>14</v>
      </c>
      <c r="G1336" t="s">
        <v>21</v>
      </c>
      <c r="H1336" t="s">
        <v>26</v>
      </c>
      <c r="I1336" t="s">
        <v>27</v>
      </c>
      <c r="J1336" t="s">
        <v>28</v>
      </c>
      <c r="K1336">
        <v>20</v>
      </c>
    </row>
    <row r="1337" spans="1:11" x14ac:dyDescent="0.3">
      <c r="A1337" t="s">
        <v>35</v>
      </c>
      <c r="B1337">
        <v>350</v>
      </c>
      <c r="C1337" t="s">
        <v>12</v>
      </c>
      <c r="D1337">
        <v>450</v>
      </c>
      <c r="E1337" t="s">
        <v>20</v>
      </c>
      <c r="F1337" t="s">
        <v>14</v>
      </c>
      <c r="G1337" t="s">
        <v>15</v>
      </c>
      <c r="H1337" t="s">
        <v>26</v>
      </c>
      <c r="I1337" t="s">
        <v>17</v>
      </c>
      <c r="J1337" t="s">
        <v>28</v>
      </c>
      <c r="K1337">
        <v>20</v>
      </c>
    </row>
    <row r="1338" spans="1:11" x14ac:dyDescent="0.3">
      <c r="A1338" t="s">
        <v>35</v>
      </c>
      <c r="B1338">
        <v>240</v>
      </c>
      <c r="C1338" t="s">
        <v>33</v>
      </c>
      <c r="D1338">
        <v>450</v>
      </c>
      <c r="E1338" t="s">
        <v>20</v>
      </c>
      <c r="F1338" t="s">
        <v>14</v>
      </c>
      <c r="G1338" t="s">
        <v>25</v>
      </c>
      <c r="H1338" t="s">
        <v>30</v>
      </c>
      <c r="I1338" t="s">
        <v>17</v>
      </c>
      <c r="J1338" t="s">
        <v>18</v>
      </c>
      <c r="K1338">
        <v>20</v>
      </c>
    </row>
    <row r="1339" spans="1:11" x14ac:dyDescent="0.3">
      <c r="A1339" t="s">
        <v>34</v>
      </c>
      <c r="B1339">
        <v>350</v>
      </c>
      <c r="C1339" t="s">
        <v>33</v>
      </c>
      <c r="D1339">
        <v>450</v>
      </c>
      <c r="E1339" t="s">
        <v>20</v>
      </c>
      <c r="F1339" t="s">
        <v>14</v>
      </c>
      <c r="G1339" t="s">
        <v>21</v>
      </c>
      <c r="H1339" t="s">
        <v>30</v>
      </c>
      <c r="I1339" t="s">
        <v>17</v>
      </c>
      <c r="J1339" t="s">
        <v>23</v>
      </c>
      <c r="K1339">
        <v>35</v>
      </c>
    </row>
    <row r="1340" spans="1:11" x14ac:dyDescent="0.3">
      <c r="A1340" t="s">
        <v>34</v>
      </c>
      <c r="B1340">
        <v>220</v>
      </c>
      <c r="C1340" t="s">
        <v>19</v>
      </c>
      <c r="D1340">
        <v>300</v>
      </c>
      <c r="E1340" t="s">
        <v>20</v>
      </c>
      <c r="F1340" t="s">
        <v>14</v>
      </c>
      <c r="G1340" t="s">
        <v>15</v>
      </c>
      <c r="H1340" t="s">
        <v>26</v>
      </c>
      <c r="I1340" t="s">
        <v>22</v>
      </c>
      <c r="J1340" t="s">
        <v>28</v>
      </c>
      <c r="K1340">
        <v>15</v>
      </c>
    </row>
    <row r="1341" spans="1:11" x14ac:dyDescent="0.3">
      <c r="A1341" t="s">
        <v>35</v>
      </c>
      <c r="B1341">
        <v>220</v>
      </c>
      <c r="C1341" t="s">
        <v>12</v>
      </c>
      <c r="D1341">
        <v>300</v>
      </c>
      <c r="E1341" t="s">
        <v>20</v>
      </c>
      <c r="F1341" t="s">
        <v>14</v>
      </c>
      <c r="G1341" t="s">
        <v>15</v>
      </c>
      <c r="H1341" t="s">
        <v>26</v>
      </c>
      <c r="I1341" t="s">
        <v>17</v>
      </c>
      <c r="J1341" t="s">
        <v>28</v>
      </c>
      <c r="K1341">
        <v>15</v>
      </c>
    </row>
    <row r="1342" spans="1:11" x14ac:dyDescent="0.3">
      <c r="A1342" t="s">
        <v>35</v>
      </c>
      <c r="B1342">
        <v>400</v>
      </c>
      <c r="C1342" t="s">
        <v>12</v>
      </c>
      <c r="D1342">
        <v>400</v>
      </c>
      <c r="E1342" t="s">
        <v>20</v>
      </c>
      <c r="F1342" t="s">
        <v>14</v>
      </c>
      <c r="G1342" t="s">
        <v>15</v>
      </c>
      <c r="H1342" t="s">
        <v>30</v>
      </c>
      <c r="I1342" t="s">
        <v>17</v>
      </c>
      <c r="J1342" t="s">
        <v>23</v>
      </c>
      <c r="K1342">
        <v>40</v>
      </c>
    </row>
    <row r="1343" spans="1:11" x14ac:dyDescent="0.3">
      <c r="A1343" t="s">
        <v>35</v>
      </c>
      <c r="B1343">
        <v>350</v>
      </c>
      <c r="C1343" t="s">
        <v>29</v>
      </c>
      <c r="D1343">
        <v>450</v>
      </c>
      <c r="E1343" t="s">
        <v>20</v>
      </c>
      <c r="F1343" t="s">
        <v>14</v>
      </c>
      <c r="G1343" t="s">
        <v>15</v>
      </c>
      <c r="H1343" t="s">
        <v>30</v>
      </c>
      <c r="I1343" t="s">
        <v>22</v>
      </c>
      <c r="J1343" t="s">
        <v>23</v>
      </c>
      <c r="K1343">
        <v>40</v>
      </c>
    </row>
    <row r="1344" spans="1:11" x14ac:dyDescent="0.3">
      <c r="A1344" t="s">
        <v>34</v>
      </c>
      <c r="B1344">
        <v>250</v>
      </c>
      <c r="C1344" t="s">
        <v>33</v>
      </c>
      <c r="D1344">
        <v>350</v>
      </c>
      <c r="E1344" t="s">
        <v>20</v>
      </c>
      <c r="F1344" t="s">
        <v>32</v>
      </c>
      <c r="G1344" t="s">
        <v>15</v>
      </c>
      <c r="H1344" t="s">
        <v>16</v>
      </c>
      <c r="I1344" t="s">
        <v>27</v>
      </c>
      <c r="J1344" t="s">
        <v>28</v>
      </c>
      <c r="K1344">
        <v>20</v>
      </c>
    </row>
    <row r="1345" spans="1:11" x14ac:dyDescent="0.3">
      <c r="A1345" t="s">
        <v>11</v>
      </c>
      <c r="B1345">
        <v>350</v>
      </c>
      <c r="C1345" t="s">
        <v>33</v>
      </c>
      <c r="D1345">
        <v>450</v>
      </c>
      <c r="E1345" t="s">
        <v>20</v>
      </c>
      <c r="F1345" t="s">
        <v>32</v>
      </c>
      <c r="G1345" t="s">
        <v>21</v>
      </c>
      <c r="H1345" t="s">
        <v>30</v>
      </c>
      <c r="I1345" t="s">
        <v>22</v>
      </c>
      <c r="J1345" t="s">
        <v>28</v>
      </c>
      <c r="K1345">
        <v>25</v>
      </c>
    </row>
    <row r="1346" spans="1:11" x14ac:dyDescent="0.3">
      <c r="A1346" t="s">
        <v>35</v>
      </c>
      <c r="B1346">
        <v>350</v>
      </c>
      <c r="C1346" t="s">
        <v>12</v>
      </c>
      <c r="D1346">
        <v>450</v>
      </c>
      <c r="E1346" t="s">
        <v>20</v>
      </c>
      <c r="F1346" t="s">
        <v>14</v>
      </c>
      <c r="G1346" t="s">
        <v>21</v>
      </c>
      <c r="H1346" t="s">
        <v>30</v>
      </c>
      <c r="I1346" t="s">
        <v>22</v>
      </c>
      <c r="J1346" t="s">
        <v>28</v>
      </c>
      <c r="K1346">
        <v>30</v>
      </c>
    </row>
    <row r="1347" spans="1:11" x14ac:dyDescent="0.3">
      <c r="A1347" t="s">
        <v>35</v>
      </c>
      <c r="B1347">
        <v>300</v>
      </c>
      <c r="C1347" t="s">
        <v>19</v>
      </c>
      <c r="D1347">
        <v>400</v>
      </c>
      <c r="E1347" t="s">
        <v>20</v>
      </c>
      <c r="F1347" t="s">
        <v>14</v>
      </c>
      <c r="G1347" t="s">
        <v>15</v>
      </c>
      <c r="H1347" t="s">
        <v>26</v>
      </c>
      <c r="I1347" t="s">
        <v>22</v>
      </c>
      <c r="J1347" t="s">
        <v>28</v>
      </c>
      <c r="K1347">
        <v>15</v>
      </c>
    </row>
    <row r="1348" spans="1:11" x14ac:dyDescent="0.3">
      <c r="A1348" t="s">
        <v>35</v>
      </c>
      <c r="B1348">
        <v>280</v>
      </c>
      <c r="C1348" t="s">
        <v>33</v>
      </c>
      <c r="D1348">
        <v>350</v>
      </c>
      <c r="E1348" t="s">
        <v>20</v>
      </c>
      <c r="F1348" t="s">
        <v>14</v>
      </c>
      <c r="G1348" t="s">
        <v>25</v>
      </c>
      <c r="H1348" t="s">
        <v>30</v>
      </c>
      <c r="I1348" t="s">
        <v>17</v>
      </c>
      <c r="J1348" t="s">
        <v>18</v>
      </c>
      <c r="K1348">
        <v>25</v>
      </c>
    </row>
    <row r="1349" spans="1:11" x14ac:dyDescent="0.3">
      <c r="A1349" t="s">
        <v>35</v>
      </c>
      <c r="B1349">
        <v>280</v>
      </c>
      <c r="C1349" t="s">
        <v>33</v>
      </c>
      <c r="D1349">
        <v>350</v>
      </c>
      <c r="E1349" t="s">
        <v>20</v>
      </c>
      <c r="F1349" t="s">
        <v>14</v>
      </c>
      <c r="G1349" t="s">
        <v>15</v>
      </c>
      <c r="H1349" t="s">
        <v>26</v>
      </c>
      <c r="I1349" t="s">
        <v>27</v>
      </c>
      <c r="J1349" t="s">
        <v>18</v>
      </c>
      <c r="K1349">
        <v>15</v>
      </c>
    </row>
    <row r="1350" spans="1:11" x14ac:dyDescent="0.3">
      <c r="A1350" t="s">
        <v>35</v>
      </c>
      <c r="B1350">
        <v>453</v>
      </c>
      <c r="C1350" t="s">
        <v>19</v>
      </c>
      <c r="D1350">
        <v>484</v>
      </c>
      <c r="E1350" t="s">
        <v>20</v>
      </c>
      <c r="F1350" t="s">
        <v>14</v>
      </c>
      <c r="G1350" t="s">
        <v>15</v>
      </c>
      <c r="H1350" t="s">
        <v>30</v>
      </c>
      <c r="I1350" t="s">
        <v>22</v>
      </c>
      <c r="J1350" t="s">
        <v>23</v>
      </c>
      <c r="K1350">
        <v>54</v>
      </c>
    </row>
    <row r="1351" spans="1:11" x14ac:dyDescent="0.3">
      <c r="A1351" t="s">
        <v>35</v>
      </c>
      <c r="B1351">
        <v>320</v>
      </c>
      <c r="C1351" t="s">
        <v>19</v>
      </c>
      <c r="D1351">
        <v>400</v>
      </c>
      <c r="E1351" t="s">
        <v>20</v>
      </c>
      <c r="F1351" t="s">
        <v>14</v>
      </c>
      <c r="G1351" t="s">
        <v>15</v>
      </c>
      <c r="H1351" t="s">
        <v>26</v>
      </c>
      <c r="I1351" t="s">
        <v>22</v>
      </c>
      <c r="J1351" t="s">
        <v>28</v>
      </c>
      <c r="K1351">
        <v>25</v>
      </c>
    </row>
    <row r="1352" spans="1:11" x14ac:dyDescent="0.3">
      <c r="A1352" t="s">
        <v>31</v>
      </c>
      <c r="B1352">
        <v>220</v>
      </c>
      <c r="C1352" t="s">
        <v>33</v>
      </c>
      <c r="D1352">
        <v>300</v>
      </c>
      <c r="E1352" t="s">
        <v>20</v>
      </c>
      <c r="F1352" t="s">
        <v>14</v>
      </c>
      <c r="G1352" t="s">
        <v>15</v>
      </c>
      <c r="H1352" t="s">
        <v>26</v>
      </c>
      <c r="I1352" t="s">
        <v>22</v>
      </c>
      <c r="J1352" t="s">
        <v>28</v>
      </c>
      <c r="K1352">
        <v>15</v>
      </c>
    </row>
    <row r="1353" spans="1:11" x14ac:dyDescent="0.3">
      <c r="A1353" t="s">
        <v>34</v>
      </c>
      <c r="B1353">
        <v>208</v>
      </c>
      <c r="C1353" t="s">
        <v>19</v>
      </c>
      <c r="D1353">
        <v>282</v>
      </c>
      <c r="E1353" t="s">
        <v>20</v>
      </c>
      <c r="F1353" t="s">
        <v>14</v>
      </c>
      <c r="G1353" t="s">
        <v>15</v>
      </c>
      <c r="H1353" t="s">
        <v>30</v>
      </c>
      <c r="I1353" t="s">
        <v>22</v>
      </c>
      <c r="J1353" t="s">
        <v>28</v>
      </c>
      <c r="K1353">
        <v>22</v>
      </c>
    </row>
    <row r="1354" spans="1:11" x14ac:dyDescent="0.3">
      <c r="A1354" t="s">
        <v>35</v>
      </c>
      <c r="B1354">
        <v>220</v>
      </c>
      <c r="C1354" t="s">
        <v>12</v>
      </c>
      <c r="D1354">
        <v>300</v>
      </c>
      <c r="E1354" t="s">
        <v>20</v>
      </c>
      <c r="F1354" t="s">
        <v>14</v>
      </c>
      <c r="G1354" t="s">
        <v>15</v>
      </c>
      <c r="H1354" t="s">
        <v>26</v>
      </c>
      <c r="I1354" t="s">
        <v>22</v>
      </c>
      <c r="J1354" t="s">
        <v>28</v>
      </c>
      <c r="K1354">
        <v>15</v>
      </c>
    </row>
    <row r="1355" spans="1:11" x14ac:dyDescent="0.3">
      <c r="A1355" t="s">
        <v>35</v>
      </c>
      <c r="B1355">
        <v>300</v>
      </c>
      <c r="C1355" t="s">
        <v>12</v>
      </c>
      <c r="D1355">
        <v>400</v>
      </c>
      <c r="E1355" t="s">
        <v>20</v>
      </c>
      <c r="F1355" t="s">
        <v>14</v>
      </c>
      <c r="G1355" t="s">
        <v>15</v>
      </c>
      <c r="H1355" t="s">
        <v>26</v>
      </c>
      <c r="I1355" t="s">
        <v>22</v>
      </c>
      <c r="J1355" t="s">
        <v>28</v>
      </c>
      <c r="K1355">
        <v>15</v>
      </c>
    </row>
    <row r="1356" spans="1:11" x14ac:dyDescent="0.3">
      <c r="A1356" t="s">
        <v>35</v>
      </c>
      <c r="B1356">
        <v>280</v>
      </c>
      <c r="C1356" t="s">
        <v>33</v>
      </c>
      <c r="D1356">
        <v>350</v>
      </c>
      <c r="E1356" t="s">
        <v>20</v>
      </c>
      <c r="F1356" t="s">
        <v>14</v>
      </c>
      <c r="G1356" t="s">
        <v>15</v>
      </c>
      <c r="H1356" t="s">
        <v>26</v>
      </c>
      <c r="I1356" t="s">
        <v>27</v>
      </c>
      <c r="J1356" t="s">
        <v>28</v>
      </c>
      <c r="K1356">
        <v>20</v>
      </c>
    </row>
    <row r="1357" spans="1:11" x14ac:dyDescent="0.3">
      <c r="A1357" t="s">
        <v>11</v>
      </c>
      <c r="B1357">
        <v>320</v>
      </c>
      <c r="C1357" t="s">
        <v>29</v>
      </c>
      <c r="D1357">
        <v>400</v>
      </c>
      <c r="E1357" t="s">
        <v>13</v>
      </c>
      <c r="F1357" t="s">
        <v>32</v>
      </c>
      <c r="G1357" t="s">
        <v>21</v>
      </c>
      <c r="H1357" t="s">
        <v>16</v>
      </c>
      <c r="I1357" t="s">
        <v>27</v>
      </c>
      <c r="J1357" t="s">
        <v>23</v>
      </c>
      <c r="K1357">
        <v>30</v>
      </c>
    </row>
    <row r="1358" spans="1:11" x14ac:dyDescent="0.3">
      <c r="A1358" t="s">
        <v>11</v>
      </c>
      <c r="B1358">
        <v>300</v>
      </c>
      <c r="C1358" t="s">
        <v>19</v>
      </c>
      <c r="D1358">
        <v>400</v>
      </c>
      <c r="E1358" t="s">
        <v>13</v>
      </c>
      <c r="F1358" t="s">
        <v>14</v>
      </c>
      <c r="G1358" t="s">
        <v>25</v>
      </c>
      <c r="H1358" t="s">
        <v>16</v>
      </c>
      <c r="I1358" t="s">
        <v>22</v>
      </c>
      <c r="J1358" t="s">
        <v>23</v>
      </c>
      <c r="K1358">
        <v>40</v>
      </c>
    </row>
    <row r="1359" spans="1:11" x14ac:dyDescent="0.3">
      <c r="A1359" t="s">
        <v>11</v>
      </c>
      <c r="B1359">
        <v>302</v>
      </c>
      <c r="C1359" t="s">
        <v>29</v>
      </c>
      <c r="D1359">
        <v>371</v>
      </c>
      <c r="E1359" t="s">
        <v>13</v>
      </c>
      <c r="F1359" t="s">
        <v>14</v>
      </c>
      <c r="G1359" t="s">
        <v>15</v>
      </c>
      <c r="H1359" t="s">
        <v>16</v>
      </c>
      <c r="I1359" t="s">
        <v>22</v>
      </c>
      <c r="J1359" t="s">
        <v>18</v>
      </c>
      <c r="K1359">
        <v>27</v>
      </c>
    </row>
    <row r="1360" spans="1:11" x14ac:dyDescent="0.3">
      <c r="A1360" t="s">
        <v>11</v>
      </c>
      <c r="B1360">
        <v>250</v>
      </c>
      <c r="C1360" t="s">
        <v>29</v>
      </c>
      <c r="D1360">
        <v>350</v>
      </c>
      <c r="E1360" t="s">
        <v>13</v>
      </c>
      <c r="F1360" t="s">
        <v>14</v>
      </c>
      <c r="G1360" t="s">
        <v>25</v>
      </c>
      <c r="H1360" t="s">
        <v>26</v>
      </c>
      <c r="I1360" t="s">
        <v>22</v>
      </c>
      <c r="J1360" t="s">
        <v>23</v>
      </c>
      <c r="K1360">
        <v>35</v>
      </c>
    </row>
    <row r="1361" spans="1:11" x14ac:dyDescent="0.3">
      <c r="A1361" t="s">
        <v>31</v>
      </c>
      <c r="B1361">
        <v>320</v>
      </c>
      <c r="C1361" t="s">
        <v>33</v>
      </c>
      <c r="D1361">
        <v>480</v>
      </c>
      <c r="E1361" t="s">
        <v>13</v>
      </c>
      <c r="F1361" t="s">
        <v>14</v>
      </c>
      <c r="G1361" t="s">
        <v>21</v>
      </c>
      <c r="H1361" t="s">
        <v>16</v>
      </c>
      <c r="I1361" t="s">
        <v>27</v>
      </c>
      <c r="J1361" t="s">
        <v>23</v>
      </c>
      <c r="K1361">
        <v>40</v>
      </c>
    </row>
    <row r="1362" spans="1:11" x14ac:dyDescent="0.3">
      <c r="A1362" t="s">
        <v>11</v>
      </c>
      <c r="B1362">
        <v>320</v>
      </c>
      <c r="C1362" t="s">
        <v>12</v>
      </c>
      <c r="D1362">
        <v>400</v>
      </c>
      <c r="E1362" t="s">
        <v>13</v>
      </c>
      <c r="F1362" t="s">
        <v>14</v>
      </c>
      <c r="G1362" t="s">
        <v>21</v>
      </c>
      <c r="H1362" t="s">
        <v>26</v>
      </c>
      <c r="I1362" t="s">
        <v>17</v>
      </c>
      <c r="J1362" t="s">
        <v>28</v>
      </c>
      <c r="K1362">
        <v>25</v>
      </c>
    </row>
    <row r="1363" spans="1:11" x14ac:dyDescent="0.3">
      <c r="A1363" t="s">
        <v>34</v>
      </c>
      <c r="B1363">
        <v>284</v>
      </c>
      <c r="C1363" t="s">
        <v>19</v>
      </c>
      <c r="D1363">
        <v>443</v>
      </c>
      <c r="E1363" t="s">
        <v>20</v>
      </c>
      <c r="F1363" t="s">
        <v>14</v>
      </c>
      <c r="G1363" t="s">
        <v>25</v>
      </c>
      <c r="H1363" t="s">
        <v>16</v>
      </c>
      <c r="I1363" t="s">
        <v>17</v>
      </c>
      <c r="J1363" t="s">
        <v>18</v>
      </c>
      <c r="K1363">
        <v>32</v>
      </c>
    </row>
    <row r="1364" spans="1:11" x14ac:dyDescent="0.3">
      <c r="A1364" t="s">
        <v>11</v>
      </c>
      <c r="B1364">
        <v>280</v>
      </c>
      <c r="C1364" t="s">
        <v>29</v>
      </c>
      <c r="D1364">
        <v>350</v>
      </c>
      <c r="E1364" t="s">
        <v>13</v>
      </c>
      <c r="F1364" t="s">
        <v>32</v>
      </c>
      <c r="G1364" t="s">
        <v>15</v>
      </c>
      <c r="H1364" t="s">
        <v>26</v>
      </c>
      <c r="I1364" t="s">
        <v>27</v>
      </c>
      <c r="J1364" t="s">
        <v>18</v>
      </c>
      <c r="K1364">
        <v>20</v>
      </c>
    </row>
    <row r="1365" spans="1:11" x14ac:dyDescent="0.3">
      <c r="A1365" t="s">
        <v>11</v>
      </c>
      <c r="B1365">
        <v>453</v>
      </c>
      <c r="C1365" t="s">
        <v>29</v>
      </c>
      <c r="D1365">
        <v>484</v>
      </c>
      <c r="E1365" t="s">
        <v>13</v>
      </c>
      <c r="F1365" t="s">
        <v>14</v>
      </c>
      <c r="G1365" t="s">
        <v>25</v>
      </c>
      <c r="H1365" t="s">
        <v>30</v>
      </c>
      <c r="I1365" t="s">
        <v>22</v>
      </c>
      <c r="J1365" t="s">
        <v>23</v>
      </c>
      <c r="K1365">
        <v>54</v>
      </c>
    </row>
    <row r="1366" spans="1:11" x14ac:dyDescent="0.3">
      <c r="A1366" t="s">
        <v>11</v>
      </c>
      <c r="B1366">
        <v>400</v>
      </c>
      <c r="C1366" t="s">
        <v>19</v>
      </c>
      <c r="D1366">
        <v>500</v>
      </c>
      <c r="E1366" t="s">
        <v>13</v>
      </c>
      <c r="F1366" t="s">
        <v>14</v>
      </c>
      <c r="G1366" t="s">
        <v>25</v>
      </c>
      <c r="H1366" t="s">
        <v>30</v>
      </c>
      <c r="I1366" t="s">
        <v>22</v>
      </c>
      <c r="J1366" t="s">
        <v>18</v>
      </c>
      <c r="K1366">
        <v>25</v>
      </c>
    </row>
    <row r="1367" spans="1:11" x14ac:dyDescent="0.3">
      <c r="A1367" t="s">
        <v>11</v>
      </c>
      <c r="B1367">
        <v>320</v>
      </c>
      <c r="C1367" t="s">
        <v>33</v>
      </c>
      <c r="D1367">
        <v>400</v>
      </c>
      <c r="E1367" t="s">
        <v>20</v>
      </c>
      <c r="F1367" t="s">
        <v>14</v>
      </c>
      <c r="G1367" t="s">
        <v>25</v>
      </c>
      <c r="H1367" t="s">
        <v>16</v>
      </c>
      <c r="I1367" t="s">
        <v>27</v>
      </c>
      <c r="J1367" t="s">
        <v>23</v>
      </c>
      <c r="K1367">
        <v>30</v>
      </c>
    </row>
    <row r="1368" spans="1:11" x14ac:dyDescent="0.3">
      <c r="A1368" t="s">
        <v>24</v>
      </c>
      <c r="B1368">
        <v>434</v>
      </c>
      <c r="C1368" t="s">
        <v>29</v>
      </c>
      <c r="D1368">
        <v>495</v>
      </c>
      <c r="E1368" t="s">
        <v>13</v>
      </c>
      <c r="F1368" t="s">
        <v>14</v>
      </c>
      <c r="G1368" t="s">
        <v>25</v>
      </c>
      <c r="H1368" t="s">
        <v>30</v>
      </c>
      <c r="I1368" t="s">
        <v>17</v>
      </c>
      <c r="J1368" t="s">
        <v>18</v>
      </c>
      <c r="K1368">
        <v>36</v>
      </c>
    </row>
    <row r="1369" spans="1:11" x14ac:dyDescent="0.3">
      <c r="A1369" t="s">
        <v>11</v>
      </c>
      <c r="B1369">
        <v>300</v>
      </c>
      <c r="C1369" t="s">
        <v>12</v>
      </c>
      <c r="D1369">
        <v>400</v>
      </c>
      <c r="E1369" t="s">
        <v>13</v>
      </c>
      <c r="F1369" t="s">
        <v>14</v>
      </c>
      <c r="G1369" t="s">
        <v>15</v>
      </c>
      <c r="H1369" t="s">
        <v>26</v>
      </c>
      <c r="I1369" t="s">
        <v>27</v>
      </c>
      <c r="J1369" t="s">
        <v>28</v>
      </c>
      <c r="K1369">
        <v>15</v>
      </c>
    </row>
    <row r="1370" spans="1:11" x14ac:dyDescent="0.3">
      <c r="A1370" t="s">
        <v>31</v>
      </c>
      <c r="B1370">
        <v>220</v>
      </c>
      <c r="C1370" t="s">
        <v>12</v>
      </c>
      <c r="D1370">
        <v>300</v>
      </c>
      <c r="E1370" t="s">
        <v>20</v>
      </c>
      <c r="F1370" t="s">
        <v>14</v>
      </c>
      <c r="G1370" t="s">
        <v>25</v>
      </c>
      <c r="H1370" t="s">
        <v>26</v>
      </c>
      <c r="I1370" t="s">
        <v>17</v>
      </c>
      <c r="J1370" t="s">
        <v>28</v>
      </c>
      <c r="K1370">
        <v>20</v>
      </c>
    </row>
    <row r="1371" spans="1:11" x14ac:dyDescent="0.3">
      <c r="A1371" t="s">
        <v>24</v>
      </c>
      <c r="B1371">
        <v>400</v>
      </c>
      <c r="C1371" t="s">
        <v>12</v>
      </c>
      <c r="D1371">
        <v>500</v>
      </c>
      <c r="E1371" t="s">
        <v>13</v>
      </c>
      <c r="F1371" t="s">
        <v>14</v>
      </c>
      <c r="G1371" t="s">
        <v>25</v>
      </c>
      <c r="H1371" t="s">
        <v>30</v>
      </c>
      <c r="I1371" t="s">
        <v>17</v>
      </c>
      <c r="J1371" t="s">
        <v>23</v>
      </c>
      <c r="K1371">
        <v>45</v>
      </c>
    </row>
    <row r="1372" spans="1:11" x14ac:dyDescent="0.3">
      <c r="A1372" t="s">
        <v>11</v>
      </c>
      <c r="B1372">
        <v>300</v>
      </c>
      <c r="C1372" t="s">
        <v>12</v>
      </c>
      <c r="D1372">
        <v>400</v>
      </c>
      <c r="E1372" t="s">
        <v>13</v>
      </c>
      <c r="F1372" t="s">
        <v>32</v>
      </c>
      <c r="G1372" t="s">
        <v>21</v>
      </c>
      <c r="H1372" t="s">
        <v>26</v>
      </c>
      <c r="I1372" t="s">
        <v>22</v>
      </c>
      <c r="J1372" t="s">
        <v>28</v>
      </c>
      <c r="K1372">
        <v>25</v>
      </c>
    </row>
    <row r="1373" spans="1:11" x14ac:dyDescent="0.3">
      <c r="A1373" t="s">
        <v>11</v>
      </c>
      <c r="B1373">
        <v>300</v>
      </c>
      <c r="C1373" t="s">
        <v>29</v>
      </c>
      <c r="D1373">
        <v>400</v>
      </c>
      <c r="E1373" t="s">
        <v>13</v>
      </c>
      <c r="F1373" t="s">
        <v>14</v>
      </c>
      <c r="G1373" t="s">
        <v>15</v>
      </c>
      <c r="H1373" t="s">
        <v>30</v>
      </c>
      <c r="I1373" t="s">
        <v>27</v>
      </c>
      <c r="J1373" t="s">
        <v>28</v>
      </c>
      <c r="K1373">
        <v>25</v>
      </c>
    </row>
    <row r="1374" spans="1:11" x14ac:dyDescent="0.3">
      <c r="A1374" t="s">
        <v>31</v>
      </c>
      <c r="B1374">
        <v>412</v>
      </c>
      <c r="C1374" t="s">
        <v>19</v>
      </c>
      <c r="D1374">
        <v>478</v>
      </c>
      <c r="E1374" t="s">
        <v>20</v>
      </c>
      <c r="F1374" t="s">
        <v>14</v>
      </c>
      <c r="G1374" t="s">
        <v>25</v>
      </c>
      <c r="H1374" t="s">
        <v>30</v>
      </c>
      <c r="I1374" t="s">
        <v>22</v>
      </c>
      <c r="J1374" t="s">
        <v>18</v>
      </c>
      <c r="K1374">
        <v>38</v>
      </c>
    </row>
    <row r="1375" spans="1:11" x14ac:dyDescent="0.3">
      <c r="A1375" t="s">
        <v>31</v>
      </c>
      <c r="B1375">
        <v>491</v>
      </c>
      <c r="C1375" t="s">
        <v>19</v>
      </c>
      <c r="D1375">
        <v>497</v>
      </c>
      <c r="E1375" t="s">
        <v>20</v>
      </c>
      <c r="F1375" t="s">
        <v>14</v>
      </c>
      <c r="G1375" t="s">
        <v>15</v>
      </c>
      <c r="H1375" t="s">
        <v>26</v>
      </c>
      <c r="I1375" t="s">
        <v>22</v>
      </c>
      <c r="J1375" t="s">
        <v>23</v>
      </c>
      <c r="K1375">
        <v>32</v>
      </c>
    </row>
    <row r="1376" spans="1:11" x14ac:dyDescent="0.3">
      <c r="A1376" t="s">
        <v>11</v>
      </c>
      <c r="B1376">
        <v>300</v>
      </c>
      <c r="C1376" t="s">
        <v>33</v>
      </c>
      <c r="D1376">
        <v>400</v>
      </c>
      <c r="E1376" t="s">
        <v>13</v>
      </c>
      <c r="F1376" t="s">
        <v>14</v>
      </c>
      <c r="G1376" t="s">
        <v>21</v>
      </c>
      <c r="H1376" t="s">
        <v>30</v>
      </c>
      <c r="I1376" t="s">
        <v>22</v>
      </c>
      <c r="J1376" t="s">
        <v>18</v>
      </c>
      <c r="K1376">
        <v>20</v>
      </c>
    </row>
    <row r="1377" spans="1:11" x14ac:dyDescent="0.3">
      <c r="A1377" t="s">
        <v>31</v>
      </c>
      <c r="B1377">
        <v>270</v>
      </c>
      <c r="C1377" t="s">
        <v>19</v>
      </c>
      <c r="D1377">
        <v>400</v>
      </c>
      <c r="E1377" t="s">
        <v>13</v>
      </c>
      <c r="F1377" t="s">
        <v>14</v>
      </c>
      <c r="G1377" t="s">
        <v>15</v>
      </c>
      <c r="H1377" t="s">
        <v>30</v>
      </c>
      <c r="I1377" t="s">
        <v>22</v>
      </c>
      <c r="J1377" t="s">
        <v>23</v>
      </c>
      <c r="K1377">
        <v>40</v>
      </c>
    </row>
    <row r="1378" spans="1:11" x14ac:dyDescent="0.3">
      <c r="A1378" t="s">
        <v>34</v>
      </c>
      <c r="B1378">
        <v>220</v>
      </c>
      <c r="C1378" t="s">
        <v>29</v>
      </c>
      <c r="D1378">
        <v>300</v>
      </c>
      <c r="E1378" t="s">
        <v>20</v>
      </c>
      <c r="F1378" t="s">
        <v>14</v>
      </c>
      <c r="G1378" t="s">
        <v>21</v>
      </c>
      <c r="H1378" t="s">
        <v>26</v>
      </c>
      <c r="I1378" t="s">
        <v>27</v>
      </c>
      <c r="J1378" t="s">
        <v>28</v>
      </c>
      <c r="K1378">
        <v>15</v>
      </c>
    </row>
    <row r="1379" spans="1:11" x14ac:dyDescent="0.3">
      <c r="A1379" t="s">
        <v>34</v>
      </c>
      <c r="B1379">
        <v>400</v>
      </c>
      <c r="C1379" t="s">
        <v>29</v>
      </c>
      <c r="D1379">
        <v>500</v>
      </c>
      <c r="E1379" t="s">
        <v>20</v>
      </c>
      <c r="F1379" t="s">
        <v>14</v>
      </c>
      <c r="G1379" t="s">
        <v>21</v>
      </c>
      <c r="H1379" t="s">
        <v>30</v>
      </c>
      <c r="I1379" t="s">
        <v>27</v>
      </c>
      <c r="J1379" t="s">
        <v>23</v>
      </c>
      <c r="K1379">
        <v>45</v>
      </c>
    </row>
    <row r="1380" spans="1:11" x14ac:dyDescent="0.3">
      <c r="A1380" t="s">
        <v>35</v>
      </c>
      <c r="B1380">
        <v>250</v>
      </c>
      <c r="C1380" t="s">
        <v>12</v>
      </c>
      <c r="D1380">
        <v>350</v>
      </c>
      <c r="E1380" t="s">
        <v>20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>
        <v>10</v>
      </c>
    </row>
    <row r="1381" spans="1:11" x14ac:dyDescent="0.3">
      <c r="A1381" t="s">
        <v>34</v>
      </c>
      <c r="B1381">
        <v>400</v>
      </c>
      <c r="C1381" t="s">
        <v>12</v>
      </c>
      <c r="D1381">
        <v>500</v>
      </c>
      <c r="E1381" t="s">
        <v>20</v>
      </c>
      <c r="F1381" t="s">
        <v>14</v>
      </c>
      <c r="G1381" t="s">
        <v>21</v>
      </c>
      <c r="H1381" t="s">
        <v>30</v>
      </c>
      <c r="I1381" t="s">
        <v>27</v>
      </c>
      <c r="J1381" t="s">
        <v>18</v>
      </c>
      <c r="K1381">
        <v>25</v>
      </c>
    </row>
    <row r="1382" spans="1:11" x14ac:dyDescent="0.3">
      <c r="A1382" t="s">
        <v>24</v>
      </c>
      <c r="B1382">
        <v>300</v>
      </c>
      <c r="C1382" t="s">
        <v>12</v>
      </c>
      <c r="D1382">
        <v>400</v>
      </c>
      <c r="E1382" t="s">
        <v>20</v>
      </c>
      <c r="F1382" t="s">
        <v>14</v>
      </c>
      <c r="G1382" t="s">
        <v>25</v>
      </c>
      <c r="H1382" t="s">
        <v>26</v>
      </c>
      <c r="I1382" t="s">
        <v>27</v>
      </c>
      <c r="J1382" t="s">
        <v>28</v>
      </c>
      <c r="K1382">
        <v>15</v>
      </c>
    </row>
    <row r="1383" spans="1:11" x14ac:dyDescent="0.3">
      <c r="A1383" t="s">
        <v>35</v>
      </c>
      <c r="B1383">
        <v>380</v>
      </c>
      <c r="C1383" t="s">
        <v>29</v>
      </c>
      <c r="D1383">
        <v>480</v>
      </c>
      <c r="E1383" t="s">
        <v>20</v>
      </c>
      <c r="F1383" t="s">
        <v>14</v>
      </c>
      <c r="G1383" t="s">
        <v>21</v>
      </c>
      <c r="H1383" t="s">
        <v>16</v>
      </c>
      <c r="I1383" t="s">
        <v>22</v>
      </c>
      <c r="J1383" t="s">
        <v>28</v>
      </c>
      <c r="K1383">
        <v>30</v>
      </c>
    </row>
    <row r="1384" spans="1:11" x14ac:dyDescent="0.3">
      <c r="A1384" t="s">
        <v>35</v>
      </c>
      <c r="B1384">
        <v>320</v>
      </c>
      <c r="C1384" t="s">
        <v>12</v>
      </c>
      <c r="D1384">
        <v>400</v>
      </c>
      <c r="E1384" t="s">
        <v>20</v>
      </c>
      <c r="F1384" t="s">
        <v>14</v>
      </c>
      <c r="G1384" t="s">
        <v>15</v>
      </c>
      <c r="H1384" t="s">
        <v>16</v>
      </c>
      <c r="I1384" t="s">
        <v>27</v>
      </c>
      <c r="J1384" t="s">
        <v>23</v>
      </c>
      <c r="K1384">
        <v>35</v>
      </c>
    </row>
    <row r="1385" spans="1:11" x14ac:dyDescent="0.3">
      <c r="A1385" t="s">
        <v>34</v>
      </c>
      <c r="B1385">
        <v>280</v>
      </c>
      <c r="C1385" t="s">
        <v>19</v>
      </c>
      <c r="D1385">
        <v>350</v>
      </c>
      <c r="E1385" t="s">
        <v>20</v>
      </c>
      <c r="F1385" t="s">
        <v>14</v>
      </c>
      <c r="G1385" t="s">
        <v>15</v>
      </c>
      <c r="H1385" t="s">
        <v>26</v>
      </c>
      <c r="I1385" t="s">
        <v>27</v>
      </c>
      <c r="J1385" t="s">
        <v>18</v>
      </c>
      <c r="K1385">
        <v>15</v>
      </c>
    </row>
    <row r="1386" spans="1:11" x14ac:dyDescent="0.3">
      <c r="A1386" t="s">
        <v>24</v>
      </c>
      <c r="B1386">
        <v>350</v>
      </c>
      <c r="C1386" t="s">
        <v>33</v>
      </c>
      <c r="D1386">
        <v>450</v>
      </c>
      <c r="E1386" t="s">
        <v>13</v>
      </c>
      <c r="F1386" t="s">
        <v>14</v>
      </c>
      <c r="G1386" t="s">
        <v>25</v>
      </c>
      <c r="H1386" t="s">
        <v>26</v>
      </c>
      <c r="I1386" t="s">
        <v>22</v>
      </c>
      <c r="J1386" t="s">
        <v>18</v>
      </c>
      <c r="K1386">
        <v>20</v>
      </c>
    </row>
    <row r="1387" spans="1:11" x14ac:dyDescent="0.3">
      <c r="A1387" t="s">
        <v>34</v>
      </c>
      <c r="B1387">
        <v>220</v>
      </c>
      <c r="C1387" t="s">
        <v>33</v>
      </c>
      <c r="D1387">
        <v>300</v>
      </c>
      <c r="E1387" t="s">
        <v>20</v>
      </c>
      <c r="F1387" t="s">
        <v>14</v>
      </c>
      <c r="G1387" t="s">
        <v>21</v>
      </c>
      <c r="H1387" t="s">
        <v>16</v>
      </c>
      <c r="I1387" t="s">
        <v>22</v>
      </c>
      <c r="J1387" t="s">
        <v>18</v>
      </c>
      <c r="K1387">
        <v>10</v>
      </c>
    </row>
    <row r="1388" spans="1:11" x14ac:dyDescent="0.3">
      <c r="A1388" t="s">
        <v>35</v>
      </c>
      <c r="B1388">
        <v>320</v>
      </c>
      <c r="C1388" t="s">
        <v>29</v>
      </c>
      <c r="D1388">
        <v>400</v>
      </c>
      <c r="E1388" t="s">
        <v>20</v>
      </c>
      <c r="F1388" t="s">
        <v>14</v>
      </c>
      <c r="G1388" t="s">
        <v>25</v>
      </c>
      <c r="H1388" t="s">
        <v>26</v>
      </c>
      <c r="I1388" t="s">
        <v>27</v>
      </c>
      <c r="J1388" t="s">
        <v>28</v>
      </c>
      <c r="K1388">
        <v>25</v>
      </c>
    </row>
    <row r="1389" spans="1:11" x14ac:dyDescent="0.3">
      <c r="A1389" t="s">
        <v>31</v>
      </c>
      <c r="B1389">
        <v>220</v>
      </c>
      <c r="C1389" t="s">
        <v>19</v>
      </c>
      <c r="D1389">
        <v>300</v>
      </c>
      <c r="E1389" t="s">
        <v>20</v>
      </c>
      <c r="F1389" t="s">
        <v>14</v>
      </c>
      <c r="G1389" t="s">
        <v>15</v>
      </c>
      <c r="H1389" t="s">
        <v>26</v>
      </c>
      <c r="I1389" t="s">
        <v>22</v>
      </c>
      <c r="J1389" t="s">
        <v>28</v>
      </c>
      <c r="K1389">
        <v>15</v>
      </c>
    </row>
    <row r="1390" spans="1:11" x14ac:dyDescent="0.3">
      <c r="A1390" t="s">
        <v>34</v>
      </c>
      <c r="B1390">
        <v>350</v>
      </c>
      <c r="C1390" t="s">
        <v>19</v>
      </c>
      <c r="D1390">
        <v>450</v>
      </c>
      <c r="E1390" t="s">
        <v>20</v>
      </c>
      <c r="F1390" t="s">
        <v>14</v>
      </c>
      <c r="G1390" t="s">
        <v>21</v>
      </c>
      <c r="H1390" t="s">
        <v>30</v>
      </c>
      <c r="I1390" t="s">
        <v>22</v>
      </c>
      <c r="J1390" t="s">
        <v>23</v>
      </c>
      <c r="K1390">
        <v>45</v>
      </c>
    </row>
    <row r="1391" spans="1:11" x14ac:dyDescent="0.3">
      <c r="A1391" t="s">
        <v>34</v>
      </c>
      <c r="B1391">
        <v>412</v>
      </c>
      <c r="C1391" t="s">
        <v>12</v>
      </c>
      <c r="D1391">
        <v>478</v>
      </c>
      <c r="E1391" t="s">
        <v>20</v>
      </c>
      <c r="F1391" t="s">
        <v>14</v>
      </c>
      <c r="G1391" t="s">
        <v>21</v>
      </c>
      <c r="H1391" t="s">
        <v>30</v>
      </c>
      <c r="I1391" t="s">
        <v>22</v>
      </c>
      <c r="J1391" t="s">
        <v>18</v>
      </c>
      <c r="K1391">
        <v>38</v>
      </c>
    </row>
    <row r="1392" spans="1:11" x14ac:dyDescent="0.3">
      <c r="A1392" t="s">
        <v>34</v>
      </c>
      <c r="B1392">
        <v>220</v>
      </c>
      <c r="C1392" t="s">
        <v>33</v>
      </c>
      <c r="D1392">
        <v>300</v>
      </c>
      <c r="E1392" t="s">
        <v>20</v>
      </c>
      <c r="F1392" t="s">
        <v>14</v>
      </c>
      <c r="G1392" t="s">
        <v>21</v>
      </c>
      <c r="H1392" t="s">
        <v>26</v>
      </c>
      <c r="I1392" t="s">
        <v>27</v>
      </c>
      <c r="J1392" t="s">
        <v>18</v>
      </c>
      <c r="K1392">
        <v>15</v>
      </c>
    </row>
    <row r="1393" spans="1:11" x14ac:dyDescent="0.3">
      <c r="A1393" t="s">
        <v>31</v>
      </c>
      <c r="B1393">
        <v>350</v>
      </c>
      <c r="C1393" t="s">
        <v>29</v>
      </c>
      <c r="D1393">
        <v>450</v>
      </c>
      <c r="E1393" t="s">
        <v>20</v>
      </c>
      <c r="F1393" t="s">
        <v>14</v>
      </c>
      <c r="G1393" t="s">
        <v>15</v>
      </c>
      <c r="H1393" t="s">
        <v>30</v>
      </c>
      <c r="I1393" t="s">
        <v>17</v>
      </c>
      <c r="J1393" t="s">
        <v>28</v>
      </c>
      <c r="K1393">
        <v>25</v>
      </c>
    </row>
    <row r="1394" spans="1:11" x14ac:dyDescent="0.3">
      <c r="A1394" t="s">
        <v>24</v>
      </c>
      <c r="B1394">
        <v>320</v>
      </c>
      <c r="C1394" t="s">
        <v>19</v>
      </c>
      <c r="D1394">
        <v>400</v>
      </c>
      <c r="E1394" t="s">
        <v>13</v>
      </c>
      <c r="F1394" t="s">
        <v>14</v>
      </c>
      <c r="G1394" t="s">
        <v>15</v>
      </c>
      <c r="H1394" t="s">
        <v>26</v>
      </c>
      <c r="I1394" t="s">
        <v>22</v>
      </c>
      <c r="J1394" t="s">
        <v>28</v>
      </c>
      <c r="K1394">
        <v>25</v>
      </c>
    </row>
    <row r="1395" spans="1:11" x14ac:dyDescent="0.3">
      <c r="A1395" t="s">
        <v>24</v>
      </c>
      <c r="B1395">
        <v>350</v>
      </c>
      <c r="C1395" t="s">
        <v>12</v>
      </c>
      <c r="D1395">
        <v>450</v>
      </c>
      <c r="E1395" t="s">
        <v>13</v>
      </c>
      <c r="F1395" t="s">
        <v>14</v>
      </c>
      <c r="G1395" t="s">
        <v>21</v>
      </c>
      <c r="H1395" t="s">
        <v>30</v>
      </c>
      <c r="I1395" t="s">
        <v>22</v>
      </c>
      <c r="J1395" t="s">
        <v>28</v>
      </c>
      <c r="K1395">
        <v>25</v>
      </c>
    </row>
    <row r="1396" spans="1:11" x14ac:dyDescent="0.3">
      <c r="A1396" t="s">
        <v>24</v>
      </c>
      <c r="B1396">
        <v>250</v>
      </c>
      <c r="C1396" t="s">
        <v>29</v>
      </c>
      <c r="D1396">
        <v>350</v>
      </c>
      <c r="E1396" t="s">
        <v>13</v>
      </c>
      <c r="F1396" t="s">
        <v>32</v>
      </c>
      <c r="G1396" t="s">
        <v>25</v>
      </c>
      <c r="H1396" t="s">
        <v>30</v>
      </c>
      <c r="I1396" t="s">
        <v>22</v>
      </c>
      <c r="J1396" t="s">
        <v>28</v>
      </c>
      <c r="K1396">
        <v>25</v>
      </c>
    </row>
    <row r="1397" spans="1:11" x14ac:dyDescent="0.3">
      <c r="A1397" t="s">
        <v>34</v>
      </c>
      <c r="B1397">
        <v>320</v>
      </c>
      <c r="C1397" t="s">
        <v>33</v>
      </c>
      <c r="D1397">
        <v>400</v>
      </c>
      <c r="E1397" t="s">
        <v>20</v>
      </c>
      <c r="F1397" t="s">
        <v>14</v>
      </c>
      <c r="G1397" t="s">
        <v>15</v>
      </c>
      <c r="H1397" t="s">
        <v>16</v>
      </c>
      <c r="I1397" t="s">
        <v>27</v>
      </c>
      <c r="J1397" t="s">
        <v>23</v>
      </c>
      <c r="K1397">
        <v>30</v>
      </c>
    </row>
    <row r="1398" spans="1:11" x14ac:dyDescent="0.3">
      <c r="A1398" t="s">
        <v>31</v>
      </c>
      <c r="B1398">
        <v>429</v>
      </c>
      <c r="C1398" t="s">
        <v>33</v>
      </c>
      <c r="D1398">
        <v>496</v>
      </c>
      <c r="E1398" t="s">
        <v>20</v>
      </c>
      <c r="F1398" t="s">
        <v>14</v>
      </c>
      <c r="G1398" t="s">
        <v>21</v>
      </c>
      <c r="H1398" t="s">
        <v>30</v>
      </c>
      <c r="I1398" t="s">
        <v>22</v>
      </c>
      <c r="J1398" t="s">
        <v>18</v>
      </c>
      <c r="K1398">
        <v>42</v>
      </c>
    </row>
    <row r="1399" spans="1:11" x14ac:dyDescent="0.3">
      <c r="A1399" t="s">
        <v>34</v>
      </c>
      <c r="B1399">
        <v>280</v>
      </c>
      <c r="C1399" t="s">
        <v>29</v>
      </c>
      <c r="D1399">
        <v>354</v>
      </c>
      <c r="E1399" t="s">
        <v>20</v>
      </c>
      <c r="F1399" t="s">
        <v>14</v>
      </c>
      <c r="G1399" t="s">
        <v>15</v>
      </c>
      <c r="H1399" t="s">
        <v>30</v>
      </c>
      <c r="I1399" t="s">
        <v>22</v>
      </c>
      <c r="J1399" t="s">
        <v>18</v>
      </c>
      <c r="K1399">
        <v>23</v>
      </c>
    </row>
    <row r="1400" spans="1:11" x14ac:dyDescent="0.3">
      <c r="A1400" t="s">
        <v>35</v>
      </c>
      <c r="B1400">
        <v>400</v>
      </c>
      <c r="C1400" t="s">
        <v>19</v>
      </c>
      <c r="D1400">
        <v>350</v>
      </c>
      <c r="E1400" t="s">
        <v>20</v>
      </c>
      <c r="F1400" t="s">
        <v>14</v>
      </c>
      <c r="G1400" t="s">
        <v>25</v>
      </c>
      <c r="H1400" t="s">
        <v>30</v>
      </c>
      <c r="I1400" t="s">
        <v>22</v>
      </c>
      <c r="J1400" t="s">
        <v>23</v>
      </c>
      <c r="K1400">
        <v>35</v>
      </c>
    </row>
    <row r="1401" spans="1:11" x14ac:dyDescent="0.3">
      <c r="A1401" t="s">
        <v>35</v>
      </c>
      <c r="B1401">
        <v>300</v>
      </c>
      <c r="C1401" t="s">
        <v>33</v>
      </c>
      <c r="D1401">
        <v>400</v>
      </c>
      <c r="E1401" t="s">
        <v>20</v>
      </c>
      <c r="F1401" t="s">
        <v>14</v>
      </c>
      <c r="G1401" t="s">
        <v>21</v>
      </c>
      <c r="H1401" t="s">
        <v>26</v>
      </c>
      <c r="I1401" t="s">
        <v>27</v>
      </c>
      <c r="J1401" t="s">
        <v>18</v>
      </c>
      <c r="K1401">
        <v>20</v>
      </c>
    </row>
    <row r="1402" spans="1:11" x14ac:dyDescent="0.3">
      <c r="A1402" t="s">
        <v>35</v>
      </c>
      <c r="B1402">
        <v>280</v>
      </c>
      <c r="C1402" t="s">
        <v>29</v>
      </c>
      <c r="D1402">
        <v>480</v>
      </c>
      <c r="E1402" t="s">
        <v>20</v>
      </c>
      <c r="F1402" t="s">
        <v>14</v>
      </c>
      <c r="G1402" t="s">
        <v>15</v>
      </c>
      <c r="H1402" t="s">
        <v>30</v>
      </c>
      <c r="I1402" t="s">
        <v>27</v>
      </c>
      <c r="J1402" t="s">
        <v>18</v>
      </c>
      <c r="K1402">
        <v>15</v>
      </c>
    </row>
    <row r="1403" spans="1:11" x14ac:dyDescent="0.3">
      <c r="A1403" t="s">
        <v>34</v>
      </c>
      <c r="B1403">
        <v>400</v>
      </c>
      <c r="C1403" t="s">
        <v>33</v>
      </c>
      <c r="D1403">
        <v>500</v>
      </c>
      <c r="E1403" t="s">
        <v>20</v>
      </c>
      <c r="F1403" t="s">
        <v>14</v>
      </c>
      <c r="G1403" t="s">
        <v>25</v>
      </c>
      <c r="H1403" t="s">
        <v>26</v>
      </c>
      <c r="I1403" t="s">
        <v>22</v>
      </c>
      <c r="J1403" t="s">
        <v>23</v>
      </c>
      <c r="K1403">
        <v>40</v>
      </c>
    </row>
    <row r="1404" spans="1:11" x14ac:dyDescent="0.3">
      <c r="A1404" t="s">
        <v>34</v>
      </c>
      <c r="B1404">
        <v>400</v>
      </c>
      <c r="C1404" t="s">
        <v>29</v>
      </c>
      <c r="D1404">
        <v>500</v>
      </c>
      <c r="E1404" t="s">
        <v>20</v>
      </c>
      <c r="F1404" t="s">
        <v>14</v>
      </c>
      <c r="G1404" t="s">
        <v>15</v>
      </c>
      <c r="H1404" t="s">
        <v>30</v>
      </c>
      <c r="I1404" t="s">
        <v>22</v>
      </c>
      <c r="J1404" t="s">
        <v>23</v>
      </c>
      <c r="K1404">
        <v>40</v>
      </c>
    </row>
    <row r="1405" spans="1:11" x14ac:dyDescent="0.3">
      <c r="A1405" t="s">
        <v>35</v>
      </c>
      <c r="B1405">
        <v>300</v>
      </c>
      <c r="C1405" t="s">
        <v>12</v>
      </c>
      <c r="D1405">
        <v>400</v>
      </c>
      <c r="E1405" t="s">
        <v>20</v>
      </c>
      <c r="F1405" t="s">
        <v>14</v>
      </c>
      <c r="G1405" t="s">
        <v>15</v>
      </c>
      <c r="H1405" t="s">
        <v>26</v>
      </c>
      <c r="I1405" t="s">
        <v>17</v>
      </c>
      <c r="J1405" t="s">
        <v>28</v>
      </c>
      <c r="K1405">
        <v>25</v>
      </c>
    </row>
    <row r="1406" spans="1:11" x14ac:dyDescent="0.3">
      <c r="A1406" t="s">
        <v>35</v>
      </c>
      <c r="B1406">
        <v>208</v>
      </c>
      <c r="C1406" t="s">
        <v>19</v>
      </c>
      <c r="D1406">
        <v>282</v>
      </c>
      <c r="E1406" t="s">
        <v>20</v>
      </c>
      <c r="F1406" t="s">
        <v>14</v>
      </c>
      <c r="G1406" t="s">
        <v>21</v>
      </c>
      <c r="H1406" t="s">
        <v>30</v>
      </c>
      <c r="I1406" t="s">
        <v>22</v>
      </c>
      <c r="J1406" t="s">
        <v>28</v>
      </c>
      <c r="K1406">
        <v>22</v>
      </c>
    </row>
    <row r="1407" spans="1:11" x14ac:dyDescent="0.3">
      <c r="A1407" t="s">
        <v>24</v>
      </c>
      <c r="B1407">
        <v>230</v>
      </c>
      <c r="C1407" t="s">
        <v>33</v>
      </c>
      <c r="D1407">
        <v>500</v>
      </c>
      <c r="E1407" t="s">
        <v>13</v>
      </c>
      <c r="F1407" t="s">
        <v>14</v>
      </c>
      <c r="G1407" t="s">
        <v>25</v>
      </c>
      <c r="H1407" t="s">
        <v>30</v>
      </c>
      <c r="I1407" t="s">
        <v>22</v>
      </c>
      <c r="J1407" t="s">
        <v>28</v>
      </c>
      <c r="K1407">
        <v>30</v>
      </c>
    </row>
    <row r="1408" spans="1:11" x14ac:dyDescent="0.3">
      <c r="A1408" t="s">
        <v>35</v>
      </c>
      <c r="B1408">
        <v>220</v>
      </c>
      <c r="C1408" t="s">
        <v>19</v>
      </c>
      <c r="D1408">
        <v>300</v>
      </c>
      <c r="E1408" t="s">
        <v>20</v>
      </c>
      <c r="F1408" t="s">
        <v>14</v>
      </c>
      <c r="G1408" t="s">
        <v>15</v>
      </c>
      <c r="H1408" t="s">
        <v>30</v>
      </c>
      <c r="I1408" t="s">
        <v>22</v>
      </c>
      <c r="J1408" t="s">
        <v>18</v>
      </c>
      <c r="K1408">
        <v>15</v>
      </c>
    </row>
    <row r="1409" spans="1:11" x14ac:dyDescent="0.3">
      <c r="A1409" t="s">
        <v>35</v>
      </c>
      <c r="B1409">
        <v>300</v>
      </c>
      <c r="C1409" t="s">
        <v>33</v>
      </c>
      <c r="D1409">
        <v>400</v>
      </c>
      <c r="E1409" t="s">
        <v>20</v>
      </c>
      <c r="F1409" t="s">
        <v>14</v>
      </c>
      <c r="G1409" t="s">
        <v>15</v>
      </c>
      <c r="H1409" t="s">
        <v>16</v>
      </c>
      <c r="I1409" t="s">
        <v>17</v>
      </c>
      <c r="J1409" t="s">
        <v>28</v>
      </c>
      <c r="K1409">
        <v>30</v>
      </c>
    </row>
    <row r="1410" spans="1:11" x14ac:dyDescent="0.3">
      <c r="A1410" t="s">
        <v>35</v>
      </c>
      <c r="B1410">
        <v>280</v>
      </c>
      <c r="C1410" t="s">
        <v>33</v>
      </c>
      <c r="D1410">
        <v>350</v>
      </c>
      <c r="E1410" t="s">
        <v>20</v>
      </c>
      <c r="F1410" t="s">
        <v>14</v>
      </c>
      <c r="G1410" t="s">
        <v>15</v>
      </c>
      <c r="H1410" t="s">
        <v>26</v>
      </c>
      <c r="I1410" t="s">
        <v>27</v>
      </c>
      <c r="J1410" t="s">
        <v>18</v>
      </c>
      <c r="K1410">
        <v>20</v>
      </c>
    </row>
    <row r="1411" spans="1:11" x14ac:dyDescent="0.3">
      <c r="A1411" t="s">
        <v>34</v>
      </c>
      <c r="B1411">
        <v>300</v>
      </c>
      <c r="C1411" t="s">
        <v>33</v>
      </c>
      <c r="D1411">
        <v>400</v>
      </c>
      <c r="E1411" t="s">
        <v>20</v>
      </c>
      <c r="F1411" t="s">
        <v>14</v>
      </c>
      <c r="G1411" t="s">
        <v>21</v>
      </c>
      <c r="H1411" t="s">
        <v>30</v>
      </c>
      <c r="I1411" t="s">
        <v>17</v>
      </c>
      <c r="J1411" t="s">
        <v>28</v>
      </c>
      <c r="K1411">
        <v>15</v>
      </c>
    </row>
    <row r="1412" spans="1:11" x14ac:dyDescent="0.3">
      <c r="A1412" t="s">
        <v>35</v>
      </c>
      <c r="B1412">
        <v>400</v>
      </c>
      <c r="C1412" t="s">
        <v>33</v>
      </c>
      <c r="D1412">
        <v>500</v>
      </c>
      <c r="E1412" t="s">
        <v>20</v>
      </c>
      <c r="F1412" t="s">
        <v>14</v>
      </c>
      <c r="G1412" t="s">
        <v>21</v>
      </c>
      <c r="H1412" t="s">
        <v>30</v>
      </c>
      <c r="I1412" t="s">
        <v>22</v>
      </c>
      <c r="J1412" t="s">
        <v>23</v>
      </c>
      <c r="K1412">
        <v>50</v>
      </c>
    </row>
    <row r="1413" spans="1:11" x14ac:dyDescent="0.3">
      <c r="A1413" t="s">
        <v>34</v>
      </c>
      <c r="B1413">
        <v>208</v>
      </c>
      <c r="C1413" t="s">
        <v>33</v>
      </c>
      <c r="D1413">
        <v>282</v>
      </c>
      <c r="E1413" t="s">
        <v>20</v>
      </c>
      <c r="F1413" t="s">
        <v>14</v>
      </c>
      <c r="G1413" t="s">
        <v>21</v>
      </c>
      <c r="H1413" t="s">
        <v>30</v>
      </c>
      <c r="I1413" t="s">
        <v>22</v>
      </c>
      <c r="J1413" t="s">
        <v>28</v>
      </c>
      <c r="K1413">
        <v>22</v>
      </c>
    </row>
    <row r="1414" spans="1:11" x14ac:dyDescent="0.3">
      <c r="A1414" t="s">
        <v>31</v>
      </c>
      <c r="B1414">
        <v>261</v>
      </c>
      <c r="C1414" t="s">
        <v>33</v>
      </c>
      <c r="D1414">
        <v>350</v>
      </c>
      <c r="E1414" t="s">
        <v>20</v>
      </c>
      <c r="F1414" t="s">
        <v>14</v>
      </c>
      <c r="G1414" t="s">
        <v>15</v>
      </c>
      <c r="H1414" t="s">
        <v>30</v>
      </c>
      <c r="I1414" t="s">
        <v>22</v>
      </c>
      <c r="J1414" t="s">
        <v>28</v>
      </c>
      <c r="K1414">
        <v>23</v>
      </c>
    </row>
    <row r="1415" spans="1:11" x14ac:dyDescent="0.3">
      <c r="A1415" t="s">
        <v>11</v>
      </c>
      <c r="B1415">
        <v>320</v>
      </c>
      <c r="C1415" t="s">
        <v>19</v>
      </c>
      <c r="D1415">
        <v>480</v>
      </c>
      <c r="E1415" t="s">
        <v>13</v>
      </c>
      <c r="F1415" t="s">
        <v>14</v>
      </c>
      <c r="G1415" t="s">
        <v>21</v>
      </c>
      <c r="H1415" t="s">
        <v>16</v>
      </c>
      <c r="I1415" t="s">
        <v>22</v>
      </c>
      <c r="J1415" t="s">
        <v>23</v>
      </c>
      <c r="K1415">
        <v>40</v>
      </c>
    </row>
    <row r="1416" spans="1:11" x14ac:dyDescent="0.3">
      <c r="A1416" t="s">
        <v>31</v>
      </c>
      <c r="B1416">
        <v>300</v>
      </c>
      <c r="C1416" t="s">
        <v>29</v>
      </c>
      <c r="D1416">
        <v>400</v>
      </c>
      <c r="E1416" t="s">
        <v>13</v>
      </c>
      <c r="F1416" t="s">
        <v>14</v>
      </c>
      <c r="G1416" t="s">
        <v>21</v>
      </c>
      <c r="H1416" t="s">
        <v>16</v>
      </c>
      <c r="I1416" t="s">
        <v>22</v>
      </c>
      <c r="J1416" t="s">
        <v>23</v>
      </c>
      <c r="K1416">
        <v>40</v>
      </c>
    </row>
    <row r="1417" spans="1:11" x14ac:dyDescent="0.3">
      <c r="A1417" t="s">
        <v>11</v>
      </c>
      <c r="B1417">
        <v>491</v>
      </c>
      <c r="C1417" t="s">
        <v>19</v>
      </c>
      <c r="D1417">
        <v>497</v>
      </c>
      <c r="E1417" t="s">
        <v>13</v>
      </c>
      <c r="F1417" t="s">
        <v>14</v>
      </c>
      <c r="G1417" t="s">
        <v>21</v>
      </c>
      <c r="H1417" t="s">
        <v>26</v>
      </c>
      <c r="I1417" t="s">
        <v>27</v>
      </c>
      <c r="J1417" t="s">
        <v>23</v>
      </c>
      <c r="K1417">
        <v>32</v>
      </c>
    </row>
    <row r="1418" spans="1:11" x14ac:dyDescent="0.3">
      <c r="A1418" t="s">
        <v>11</v>
      </c>
      <c r="B1418">
        <v>220</v>
      </c>
      <c r="C1418" t="s">
        <v>12</v>
      </c>
      <c r="D1418">
        <v>300</v>
      </c>
      <c r="E1418" t="s">
        <v>13</v>
      </c>
      <c r="F1418" t="s">
        <v>32</v>
      </c>
      <c r="G1418" t="s">
        <v>21</v>
      </c>
      <c r="H1418" t="s">
        <v>16</v>
      </c>
      <c r="I1418" t="s">
        <v>22</v>
      </c>
      <c r="J1418" t="s">
        <v>18</v>
      </c>
      <c r="K1418">
        <v>10</v>
      </c>
    </row>
    <row r="1419" spans="1:11" x14ac:dyDescent="0.3">
      <c r="A1419" t="s">
        <v>11</v>
      </c>
      <c r="B1419">
        <v>275</v>
      </c>
      <c r="C1419" t="s">
        <v>29</v>
      </c>
      <c r="D1419">
        <v>388</v>
      </c>
      <c r="E1419" t="s">
        <v>13</v>
      </c>
      <c r="F1419" t="s">
        <v>32</v>
      </c>
      <c r="G1419" t="s">
        <v>21</v>
      </c>
      <c r="H1419" t="s">
        <v>26</v>
      </c>
      <c r="I1419" t="s">
        <v>27</v>
      </c>
      <c r="J1419" t="s">
        <v>18</v>
      </c>
      <c r="K1419">
        <v>16</v>
      </c>
    </row>
    <row r="1420" spans="1:11" x14ac:dyDescent="0.3">
      <c r="A1420" t="s">
        <v>35</v>
      </c>
      <c r="B1420">
        <v>350</v>
      </c>
      <c r="C1420" t="s">
        <v>33</v>
      </c>
      <c r="D1420">
        <v>450</v>
      </c>
      <c r="E1420" t="s">
        <v>20</v>
      </c>
      <c r="F1420" t="s">
        <v>14</v>
      </c>
      <c r="G1420" t="s">
        <v>21</v>
      </c>
      <c r="H1420" t="s">
        <v>26</v>
      </c>
      <c r="I1420" t="s">
        <v>22</v>
      </c>
      <c r="J1420" t="s">
        <v>28</v>
      </c>
      <c r="K1420">
        <v>20</v>
      </c>
    </row>
    <row r="1421" spans="1:11" x14ac:dyDescent="0.3">
      <c r="A1421" t="s">
        <v>35</v>
      </c>
      <c r="B1421">
        <v>300</v>
      </c>
      <c r="C1421" t="s">
        <v>12</v>
      </c>
      <c r="D1421">
        <v>400</v>
      </c>
      <c r="E1421" t="s">
        <v>20</v>
      </c>
      <c r="F1421" t="s">
        <v>32</v>
      </c>
      <c r="G1421" t="s">
        <v>21</v>
      </c>
      <c r="H1421" t="s">
        <v>30</v>
      </c>
      <c r="I1421" t="s">
        <v>22</v>
      </c>
      <c r="J1421" t="s">
        <v>28</v>
      </c>
      <c r="K1421">
        <v>25</v>
      </c>
    </row>
    <row r="1422" spans="1:11" x14ac:dyDescent="0.3">
      <c r="A1422" t="s">
        <v>35</v>
      </c>
      <c r="B1422">
        <v>320</v>
      </c>
      <c r="C1422" t="s">
        <v>33</v>
      </c>
      <c r="D1422">
        <v>400</v>
      </c>
      <c r="E1422" t="s">
        <v>20</v>
      </c>
      <c r="F1422" t="s">
        <v>14</v>
      </c>
      <c r="G1422" t="s">
        <v>15</v>
      </c>
      <c r="H1422" t="s">
        <v>30</v>
      </c>
      <c r="I1422" t="s">
        <v>22</v>
      </c>
      <c r="J1422" t="s">
        <v>23</v>
      </c>
      <c r="K1422">
        <v>35</v>
      </c>
    </row>
    <row r="1423" spans="1:11" x14ac:dyDescent="0.3">
      <c r="A1423" t="s">
        <v>11</v>
      </c>
      <c r="B1423">
        <v>300</v>
      </c>
      <c r="C1423" t="s">
        <v>19</v>
      </c>
      <c r="D1423">
        <v>400</v>
      </c>
      <c r="E1423" t="s">
        <v>13</v>
      </c>
      <c r="F1423" t="s">
        <v>14</v>
      </c>
      <c r="G1423" t="s">
        <v>21</v>
      </c>
      <c r="H1423" t="s">
        <v>16</v>
      </c>
      <c r="I1423" t="s">
        <v>17</v>
      </c>
      <c r="J1423" t="s">
        <v>28</v>
      </c>
      <c r="K1423">
        <v>30</v>
      </c>
    </row>
    <row r="1424" spans="1:11" x14ac:dyDescent="0.3">
      <c r="A1424" t="s">
        <v>11</v>
      </c>
      <c r="B1424">
        <v>320</v>
      </c>
      <c r="C1424" t="s">
        <v>29</v>
      </c>
      <c r="D1424">
        <v>400</v>
      </c>
      <c r="E1424" t="s">
        <v>13</v>
      </c>
      <c r="F1424" t="s">
        <v>14</v>
      </c>
      <c r="G1424" t="s">
        <v>21</v>
      </c>
      <c r="H1424" t="s">
        <v>26</v>
      </c>
      <c r="I1424" t="s">
        <v>27</v>
      </c>
      <c r="J1424" t="s">
        <v>28</v>
      </c>
      <c r="K1424">
        <v>25</v>
      </c>
    </row>
    <row r="1425" spans="1:11" x14ac:dyDescent="0.3">
      <c r="A1425" t="s">
        <v>11</v>
      </c>
      <c r="B1425">
        <v>380</v>
      </c>
      <c r="C1425" t="s">
        <v>12</v>
      </c>
      <c r="D1425">
        <v>480</v>
      </c>
      <c r="E1425" t="s">
        <v>13</v>
      </c>
      <c r="F1425" t="s">
        <v>14</v>
      </c>
      <c r="G1425" t="s">
        <v>25</v>
      </c>
      <c r="H1425" t="s">
        <v>16</v>
      </c>
      <c r="I1425" t="s">
        <v>22</v>
      </c>
      <c r="J1425" t="s">
        <v>28</v>
      </c>
      <c r="K1425">
        <v>30</v>
      </c>
    </row>
    <row r="1426" spans="1:11" x14ac:dyDescent="0.3">
      <c r="A1426" t="s">
        <v>11</v>
      </c>
      <c r="B1426">
        <v>442</v>
      </c>
      <c r="C1426" t="s">
        <v>12</v>
      </c>
      <c r="D1426">
        <v>482</v>
      </c>
      <c r="E1426" t="s">
        <v>13</v>
      </c>
      <c r="F1426" t="s">
        <v>14</v>
      </c>
      <c r="G1426" t="s">
        <v>25</v>
      </c>
      <c r="H1426" t="s">
        <v>30</v>
      </c>
      <c r="I1426" t="s">
        <v>17</v>
      </c>
      <c r="J1426" t="s">
        <v>18</v>
      </c>
      <c r="K1426">
        <v>32</v>
      </c>
    </row>
    <row r="1427" spans="1:11" x14ac:dyDescent="0.3">
      <c r="A1427" t="s">
        <v>34</v>
      </c>
      <c r="B1427">
        <v>250</v>
      </c>
      <c r="C1427" t="s">
        <v>29</v>
      </c>
      <c r="D1427">
        <v>350</v>
      </c>
      <c r="E1427" t="s">
        <v>20</v>
      </c>
      <c r="F1427" t="s">
        <v>14</v>
      </c>
      <c r="G1427" t="s">
        <v>21</v>
      </c>
      <c r="H1427" t="s">
        <v>16</v>
      </c>
      <c r="I1427" t="s">
        <v>17</v>
      </c>
      <c r="J1427" t="s">
        <v>18</v>
      </c>
      <c r="K1427">
        <v>10</v>
      </c>
    </row>
    <row r="1428" spans="1:11" x14ac:dyDescent="0.3">
      <c r="A1428" t="s">
        <v>34</v>
      </c>
      <c r="B1428">
        <v>250</v>
      </c>
      <c r="C1428" t="s">
        <v>12</v>
      </c>
      <c r="D1428">
        <v>500</v>
      </c>
      <c r="E1428" t="s">
        <v>20</v>
      </c>
      <c r="F1428" t="s">
        <v>14</v>
      </c>
      <c r="G1428" t="s">
        <v>25</v>
      </c>
      <c r="H1428" t="s">
        <v>16</v>
      </c>
      <c r="I1428" t="s">
        <v>17</v>
      </c>
      <c r="J1428" t="s">
        <v>23</v>
      </c>
      <c r="K1428">
        <v>40</v>
      </c>
    </row>
    <row r="1429" spans="1:11" x14ac:dyDescent="0.3">
      <c r="A1429" t="s">
        <v>24</v>
      </c>
      <c r="B1429">
        <v>300</v>
      </c>
      <c r="C1429" t="s">
        <v>29</v>
      </c>
      <c r="D1429">
        <v>400</v>
      </c>
      <c r="E1429" t="s">
        <v>13</v>
      </c>
      <c r="F1429" t="s">
        <v>14</v>
      </c>
      <c r="G1429" t="s">
        <v>21</v>
      </c>
      <c r="H1429" t="s">
        <v>16</v>
      </c>
      <c r="I1429" t="s">
        <v>22</v>
      </c>
      <c r="J1429" t="s">
        <v>18</v>
      </c>
      <c r="K1429">
        <v>20</v>
      </c>
    </row>
    <row r="1430" spans="1:11" x14ac:dyDescent="0.3">
      <c r="A1430" t="s">
        <v>11</v>
      </c>
      <c r="B1430">
        <v>250</v>
      </c>
      <c r="C1430" t="s">
        <v>29</v>
      </c>
      <c r="D1430">
        <v>350</v>
      </c>
      <c r="E1430" t="s">
        <v>13</v>
      </c>
      <c r="F1430" t="s">
        <v>14</v>
      </c>
      <c r="G1430" t="s">
        <v>21</v>
      </c>
      <c r="H1430" t="s">
        <v>26</v>
      </c>
      <c r="I1430" t="s">
        <v>27</v>
      </c>
      <c r="J1430" t="s">
        <v>28</v>
      </c>
      <c r="K1430">
        <v>20</v>
      </c>
    </row>
    <row r="1431" spans="1:11" x14ac:dyDescent="0.3">
      <c r="A1431" t="s">
        <v>11</v>
      </c>
      <c r="B1431">
        <v>320</v>
      </c>
      <c r="C1431" t="s">
        <v>33</v>
      </c>
      <c r="D1431">
        <v>400</v>
      </c>
      <c r="E1431" t="s">
        <v>13</v>
      </c>
      <c r="F1431" t="s">
        <v>14</v>
      </c>
      <c r="G1431" t="s">
        <v>21</v>
      </c>
      <c r="H1431" t="s">
        <v>16</v>
      </c>
      <c r="I1431" t="s">
        <v>27</v>
      </c>
      <c r="J1431" t="s">
        <v>23</v>
      </c>
      <c r="K1431">
        <v>30</v>
      </c>
    </row>
    <row r="1432" spans="1:11" x14ac:dyDescent="0.3">
      <c r="A1432" t="s">
        <v>11</v>
      </c>
      <c r="B1432">
        <v>250</v>
      </c>
      <c r="C1432" t="s">
        <v>12</v>
      </c>
      <c r="D1432">
        <v>350</v>
      </c>
      <c r="E1432" t="s">
        <v>13</v>
      </c>
      <c r="F1432" t="s">
        <v>14</v>
      </c>
      <c r="G1432" t="s">
        <v>21</v>
      </c>
      <c r="H1432" t="s">
        <v>30</v>
      </c>
      <c r="I1432" t="s">
        <v>17</v>
      </c>
      <c r="J1432" t="s">
        <v>18</v>
      </c>
      <c r="K1432">
        <v>20</v>
      </c>
    </row>
    <row r="1433" spans="1:11" x14ac:dyDescent="0.3">
      <c r="A1433" t="s">
        <v>11</v>
      </c>
      <c r="B1433">
        <v>350</v>
      </c>
      <c r="C1433" t="s">
        <v>19</v>
      </c>
      <c r="D1433">
        <v>450</v>
      </c>
      <c r="E1433" t="s">
        <v>13</v>
      </c>
      <c r="F1433" t="s">
        <v>14</v>
      </c>
      <c r="G1433" t="s">
        <v>21</v>
      </c>
      <c r="H1433" t="s">
        <v>30</v>
      </c>
      <c r="I1433" t="s">
        <v>17</v>
      </c>
      <c r="J1433" t="s">
        <v>23</v>
      </c>
      <c r="K1433">
        <v>45</v>
      </c>
    </row>
    <row r="1434" spans="1:11" x14ac:dyDescent="0.3">
      <c r="A1434" t="s">
        <v>11</v>
      </c>
      <c r="B1434">
        <v>380</v>
      </c>
      <c r="C1434" t="s">
        <v>29</v>
      </c>
      <c r="D1434">
        <v>500</v>
      </c>
      <c r="E1434" t="s">
        <v>20</v>
      </c>
      <c r="F1434" t="s">
        <v>14</v>
      </c>
      <c r="G1434" t="s">
        <v>25</v>
      </c>
      <c r="H1434" t="s">
        <v>30</v>
      </c>
      <c r="I1434" t="s">
        <v>17</v>
      </c>
      <c r="J1434" t="s">
        <v>23</v>
      </c>
      <c r="K1434">
        <v>35</v>
      </c>
    </row>
    <row r="1435" spans="1:11" x14ac:dyDescent="0.3">
      <c r="A1435" t="s">
        <v>11</v>
      </c>
      <c r="B1435">
        <v>400</v>
      </c>
      <c r="C1435" t="s">
        <v>19</v>
      </c>
      <c r="D1435">
        <v>500</v>
      </c>
      <c r="E1435" t="s">
        <v>13</v>
      </c>
      <c r="F1435" t="s">
        <v>14</v>
      </c>
      <c r="G1435" t="s">
        <v>15</v>
      </c>
      <c r="H1435" t="s">
        <v>26</v>
      </c>
      <c r="I1435" t="s">
        <v>22</v>
      </c>
      <c r="J1435" t="s">
        <v>23</v>
      </c>
      <c r="K1435">
        <v>40</v>
      </c>
    </row>
    <row r="1436" spans="1:11" x14ac:dyDescent="0.3">
      <c r="A1436" t="s">
        <v>31</v>
      </c>
      <c r="B1436">
        <v>350</v>
      </c>
      <c r="C1436" t="s">
        <v>12</v>
      </c>
      <c r="D1436">
        <v>450</v>
      </c>
      <c r="E1436" t="s">
        <v>20</v>
      </c>
      <c r="F1436" t="s">
        <v>32</v>
      </c>
      <c r="G1436" t="s">
        <v>21</v>
      </c>
      <c r="H1436" t="s">
        <v>26</v>
      </c>
      <c r="I1436" t="s">
        <v>27</v>
      </c>
      <c r="J1436" t="s">
        <v>18</v>
      </c>
      <c r="K1436">
        <v>20</v>
      </c>
    </row>
    <row r="1437" spans="1:11" x14ac:dyDescent="0.3">
      <c r="A1437" t="s">
        <v>24</v>
      </c>
      <c r="B1437">
        <v>400</v>
      </c>
      <c r="C1437" t="s">
        <v>29</v>
      </c>
      <c r="D1437">
        <v>500</v>
      </c>
      <c r="E1437" t="s">
        <v>13</v>
      </c>
      <c r="F1437" t="s">
        <v>14</v>
      </c>
      <c r="G1437" t="s">
        <v>21</v>
      </c>
      <c r="H1437" t="s">
        <v>30</v>
      </c>
      <c r="I1437" t="s">
        <v>17</v>
      </c>
      <c r="J1437" t="s">
        <v>23</v>
      </c>
      <c r="K1437">
        <v>50</v>
      </c>
    </row>
    <row r="1438" spans="1:11" x14ac:dyDescent="0.3">
      <c r="A1438" t="s">
        <v>31</v>
      </c>
      <c r="B1438">
        <v>350</v>
      </c>
      <c r="C1438" t="s">
        <v>29</v>
      </c>
      <c r="D1438">
        <v>450</v>
      </c>
      <c r="E1438" t="s">
        <v>20</v>
      </c>
      <c r="F1438" t="s">
        <v>14</v>
      </c>
      <c r="G1438" t="s">
        <v>15</v>
      </c>
      <c r="H1438" t="s">
        <v>26</v>
      </c>
      <c r="I1438" t="s">
        <v>27</v>
      </c>
      <c r="J1438" t="s">
        <v>18</v>
      </c>
      <c r="K1438">
        <v>10</v>
      </c>
    </row>
    <row r="1439" spans="1:11" x14ac:dyDescent="0.3">
      <c r="A1439" t="s">
        <v>31</v>
      </c>
      <c r="B1439">
        <v>250</v>
      </c>
      <c r="C1439" t="s">
        <v>29</v>
      </c>
      <c r="D1439">
        <v>350</v>
      </c>
      <c r="E1439" t="s">
        <v>20</v>
      </c>
      <c r="F1439" t="s">
        <v>14</v>
      </c>
      <c r="G1439" t="s">
        <v>25</v>
      </c>
      <c r="H1439" t="s">
        <v>30</v>
      </c>
      <c r="I1439" t="s">
        <v>17</v>
      </c>
      <c r="J1439" t="s">
        <v>23</v>
      </c>
      <c r="K1439">
        <v>40</v>
      </c>
    </row>
    <row r="1440" spans="1:11" x14ac:dyDescent="0.3">
      <c r="A1440" t="s">
        <v>31</v>
      </c>
      <c r="B1440">
        <v>280</v>
      </c>
      <c r="C1440" t="s">
        <v>19</v>
      </c>
      <c r="D1440">
        <v>350</v>
      </c>
      <c r="E1440" t="s">
        <v>20</v>
      </c>
      <c r="F1440" t="s">
        <v>14</v>
      </c>
      <c r="G1440" t="s">
        <v>15</v>
      </c>
      <c r="H1440" t="s">
        <v>26</v>
      </c>
      <c r="I1440" t="s">
        <v>17</v>
      </c>
      <c r="J1440" t="s">
        <v>18</v>
      </c>
      <c r="K1440">
        <v>15</v>
      </c>
    </row>
    <row r="1441" spans="1:11" x14ac:dyDescent="0.3">
      <c r="A1441" t="s">
        <v>31</v>
      </c>
      <c r="B1441">
        <v>400</v>
      </c>
      <c r="C1441" t="s">
        <v>12</v>
      </c>
      <c r="D1441">
        <v>500</v>
      </c>
      <c r="E1441" t="s">
        <v>13</v>
      </c>
      <c r="F1441" t="s">
        <v>14</v>
      </c>
      <c r="G1441" t="s">
        <v>25</v>
      </c>
      <c r="H1441" t="s">
        <v>30</v>
      </c>
      <c r="I1441" t="s">
        <v>22</v>
      </c>
      <c r="J1441" t="s">
        <v>23</v>
      </c>
      <c r="K1441">
        <v>50</v>
      </c>
    </row>
    <row r="1442" spans="1:11" x14ac:dyDescent="0.3">
      <c r="A1442" t="s">
        <v>11</v>
      </c>
      <c r="B1442">
        <v>300</v>
      </c>
      <c r="C1442" t="s">
        <v>19</v>
      </c>
      <c r="D1442">
        <v>400</v>
      </c>
      <c r="E1442" t="s">
        <v>20</v>
      </c>
      <c r="F1442" t="s">
        <v>14</v>
      </c>
      <c r="G1442" t="s">
        <v>21</v>
      </c>
      <c r="H1442" t="s">
        <v>26</v>
      </c>
      <c r="I1442" t="s">
        <v>22</v>
      </c>
      <c r="J1442" t="s">
        <v>28</v>
      </c>
      <c r="K1442">
        <v>25</v>
      </c>
    </row>
    <row r="1443" spans="1:11" x14ac:dyDescent="0.3">
      <c r="A1443" t="s">
        <v>34</v>
      </c>
      <c r="B1443">
        <v>220</v>
      </c>
      <c r="C1443" t="s">
        <v>12</v>
      </c>
      <c r="D1443">
        <v>300</v>
      </c>
      <c r="E1443" t="s">
        <v>20</v>
      </c>
      <c r="F1443" t="s">
        <v>14</v>
      </c>
      <c r="G1443" t="s">
        <v>21</v>
      </c>
      <c r="H1443" t="s">
        <v>26</v>
      </c>
      <c r="I1443" t="s">
        <v>27</v>
      </c>
      <c r="J1443" t="s">
        <v>18</v>
      </c>
      <c r="K1443">
        <v>15</v>
      </c>
    </row>
    <row r="1444" spans="1:11" x14ac:dyDescent="0.3">
      <c r="A1444" t="s">
        <v>31</v>
      </c>
      <c r="B1444">
        <v>320</v>
      </c>
      <c r="C1444" t="s">
        <v>33</v>
      </c>
      <c r="D1444">
        <v>480</v>
      </c>
      <c r="E1444" t="s">
        <v>20</v>
      </c>
      <c r="F1444" t="s">
        <v>14</v>
      </c>
      <c r="G1444" t="s">
        <v>21</v>
      </c>
      <c r="H1444" t="s">
        <v>16</v>
      </c>
      <c r="I1444" t="s">
        <v>22</v>
      </c>
      <c r="J1444" t="s">
        <v>23</v>
      </c>
      <c r="K1444">
        <v>40</v>
      </c>
    </row>
    <row r="1445" spans="1:11" x14ac:dyDescent="0.3">
      <c r="A1445" t="s">
        <v>11</v>
      </c>
      <c r="B1445">
        <v>230</v>
      </c>
      <c r="C1445" t="s">
        <v>12</v>
      </c>
      <c r="D1445">
        <v>500</v>
      </c>
      <c r="E1445" t="s">
        <v>13</v>
      </c>
      <c r="F1445" t="s">
        <v>32</v>
      </c>
      <c r="G1445" t="s">
        <v>15</v>
      </c>
      <c r="H1445" t="s">
        <v>30</v>
      </c>
      <c r="I1445" t="s">
        <v>17</v>
      </c>
      <c r="J1445" t="s">
        <v>18</v>
      </c>
      <c r="K1445">
        <v>20</v>
      </c>
    </row>
    <row r="1446" spans="1:11" x14ac:dyDescent="0.3">
      <c r="A1446" t="s">
        <v>11</v>
      </c>
      <c r="B1446">
        <v>453</v>
      </c>
      <c r="C1446" t="s">
        <v>12</v>
      </c>
      <c r="D1446">
        <v>484</v>
      </c>
      <c r="E1446" t="s">
        <v>20</v>
      </c>
      <c r="F1446" t="s">
        <v>14</v>
      </c>
      <c r="G1446" t="s">
        <v>21</v>
      </c>
      <c r="H1446" t="s">
        <v>30</v>
      </c>
      <c r="I1446" t="s">
        <v>22</v>
      </c>
      <c r="J1446" t="s">
        <v>23</v>
      </c>
      <c r="K1446">
        <v>54</v>
      </c>
    </row>
    <row r="1447" spans="1:11" x14ac:dyDescent="0.3">
      <c r="A1447" t="s">
        <v>31</v>
      </c>
      <c r="B1447">
        <v>380</v>
      </c>
      <c r="C1447" t="s">
        <v>29</v>
      </c>
      <c r="D1447">
        <v>500</v>
      </c>
      <c r="E1447" t="s">
        <v>20</v>
      </c>
      <c r="F1447" t="s">
        <v>14</v>
      </c>
      <c r="G1447" t="s">
        <v>25</v>
      </c>
      <c r="H1447" t="s">
        <v>30</v>
      </c>
      <c r="I1447" t="s">
        <v>22</v>
      </c>
      <c r="J1447" t="s">
        <v>23</v>
      </c>
      <c r="K1447">
        <v>35</v>
      </c>
    </row>
    <row r="1448" spans="1:11" x14ac:dyDescent="0.3">
      <c r="A1448" t="s">
        <v>24</v>
      </c>
      <c r="B1448">
        <v>320</v>
      </c>
      <c r="C1448" t="s">
        <v>12</v>
      </c>
      <c r="D1448">
        <v>480</v>
      </c>
      <c r="E1448" t="s">
        <v>20</v>
      </c>
      <c r="F1448" t="s">
        <v>32</v>
      </c>
      <c r="G1448" t="s">
        <v>21</v>
      </c>
      <c r="H1448" t="s">
        <v>16</v>
      </c>
      <c r="I1448" t="s">
        <v>22</v>
      </c>
      <c r="J1448" t="s">
        <v>23</v>
      </c>
      <c r="K1448">
        <v>40</v>
      </c>
    </row>
    <row r="1449" spans="1:11" x14ac:dyDescent="0.3">
      <c r="A1449" t="s">
        <v>11</v>
      </c>
      <c r="B1449">
        <v>491</v>
      </c>
      <c r="C1449" t="s">
        <v>33</v>
      </c>
      <c r="D1449">
        <v>497</v>
      </c>
      <c r="E1449" t="s">
        <v>13</v>
      </c>
      <c r="F1449" t="s">
        <v>14</v>
      </c>
      <c r="G1449" t="s">
        <v>15</v>
      </c>
      <c r="H1449" t="s">
        <v>26</v>
      </c>
      <c r="I1449" t="s">
        <v>17</v>
      </c>
      <c r="J1449" t="s">
        <v>23</v>
      </c>
      <c r="K1449">
        <v>32</v>
      </c>
    </row>
    <row r="1450" spans="1:11" x14ac:dyDescent="0.3">
      <c r="A1450" t="s">
        <v>31</v>
      </c>
      <c r="B1450">
        <v>280</v>
      </c>
      <c r="C1450" t="s">
        <v>19</v>
      </c>
      <c r="D1450">
        <v>350</v>
      </c>
      <c r="E1450" t="s">
        <v>20</v>
      </c>
      <c r="F1450" t="s">
        <v>14</v>
      </c>
      <c r="G1450" t="s">
        <v>21</v>
      </c>
      <c r="H1450" t="s">
        <v>26</v>
      </c>
      <c r="I1450" t="s">
        <v>22</v>
      </c>
      <c r="J1450" t="s">
        <v>28</v>
      </c>
      <c r="K1450">
        <v>20</v>
      </c>
    </row>
    <row r="1451" spans="1:11" x14ac:dyDescent="0.3">
      <c r="A1451" t="s">
        <v>34</v>
      </c>
      <c r="B1451">
        <v>400</v>
      </c>
      <c r="C1451" t="s">
        <v>29</v>
      </c>
      <c r="D1451">
        <v>500</v>
      </c>
      <c r="E1451" t="s">
        <v>20</v>
      </c>
      <c r="F1451" t="s">
        <v>14</v>
      </c>
      <c r="G1451" t="s">
        <v>21</v>
      </c>
      <c r="H1451" t="s">
        <v>30</v>
      </c>
      <c r="I1451" t="s">
        <v>17</v>
      </c>
      <c r="J1451" t="s">
        <v>18</v>
      </c>
      <c r="K1451">
        <v>25</v>
      </c>
    </row>
    <row r="1452" spans="1:11" x14ac:dyDescent="0.3">
      <c r="A1452" t="s">
        <v>31</v>
      </c>
      <c r="B1452">
        <v>450</v>
      </c>
      <c r="C1452" t="s">
        <v>33</v>
      </c>
      <c r="D1452">
        <v>500</v>
      </c>
      <c r="E1452" t="s">
        <v>20</v>
      </c>
      <c r="F1452" t="s">
        <v>14</v>
      </c>
      <c r="G1452" t="s">
        <v>21</v>
      </c>
      <c r="H1452" t="s">
        <v>26</v>
      </c>
      <c r="I1452" t="s">
        <v>27</v>
      </c>
      <c r="J1452" t="s">
        <v>23</v>
      </c>
      <c r="K1452">
        <v>30</v>
      </c>
    </row>
    <row r="1453" spans="1:11" x14ac:dyDescent="0.3">
      <c r="A1453" t="s">
        <v>24</v>
      </c>
      <c r="B1453">
        <v>220</v>
      </c>
      <c r="C1453" t="s">
        <v>12</v>
      </c>
      <c r="D1453">
        <v>300</v>
      </c>
      <c r="E1453" t="s">
        <v>13</v>
      </c>
      <c r="F1453" t="s">
        <v>14</v>
      </c>
      <c r="G1453" t="s">
        <v>25</v>
      </c>
      <c r="H1453" t="s">
        <v>26</v>
      </c>
      <c r="I1453" t="s">
        <v>22</v>
      </c>
      <c r="J1453" t="s">
        <v>28</v>
      </c>
      <c r="K1453">
        <v>15</v>
      </c>
    </row>
    <row r="1454" spans="1:11" x14ac:dyDescent="0.3">
      <c r="A1454" t="s">
        <v>31</v>
      </c>
      <c r="B1454">
        <v>261</v>
      </c>
      <c r="C1454" t="s">
        <v>12</v>
      </c>
      <c r="D1454">
        <v>350</v>
      </c>
      <c r="E1454" t="s">
        <v>20</v>
      </c>
      <c r="F1454" t="s">
        <v>14</v>
      </c>
      <c r="G1454" t="s">
        <v>21</v>
      </c>
      <c r="H1454" t="s">
        <v>30</v>
      </c>
      <c r="I1454" t="s">
        <v>17</v>
      </c>
      <c r="J1454" t="s">
        <v>28</v>
      </c>
      <c r="K1454">
        <v>23</v>
      </c>
    </row>
    <row r="1455" spans="1:11" x14ac:dyDescent="0.3">
      <c r="A1455" t="s">
        <v>31</v>
      </c>
      <c r="B1455">
        <v>220</v>
      </c>
      <c r="C1455" t="s">
        <v>33</v>
      </c>
      <c r="D1455">
        <v>300</v>
      </c>
      <c r="E1455" t="s">
        <v>20</v>
      </c>
      <c r="F1455" t="s">
        <v>14</v>
      </c>
      <c r="G1455" t="s">
        <v>21</v>
      </c>
      <c r="H1455" t="s">
        <v>26</v>
      </c>
      <c r="I1455" t="s">
        <v>22</v>
      </c>
      <c r="J1455" t="s">
        <v>18</v>
      </c>
      <c r="K1455">
        <v>15</v>
      </c>
    </row>
    <row r="1456" spans="1:11" x14ac:dyDescent="0.3">
      <c r="A1456" t="s">
        <v>11</v>
      </c>
      <c r="B1456">
        <v>320</v>
      </c>
      <c r="C1456" t="s">
        <v>12</v>
      </c>
      <c r="D1456">
        <v>400</v>
      </c>
      <c r="E1456" t="s">
        <v>13</v>
      </c>
      <c r="F1456" t="s">
        <v>14</v>
      </c>
      <c r="G1456" t="s">
        <v>15</v>
      </c>
      <c r="H1456" t="s">
        <v>30</v>
      </c>
      <c r="I1456" t="s">
        <v>22</v>
      </c>
      <c r="J1456" t="s">
        <v>28</v>
      </c>
      <c r="K1456">
        <v>25</v>
      </c>
    </row>
    <row r="1457" spans="1:11" x14ac:dyDescent="0.3">
      <c r="A1457" t="s">
        <v>35</v>
      </c>
      <c r="B1457">
        <v>250</v>
      </c>
      <c r="C1457" t="s">
        <v>29</v>
      </c>
      <c r="D1457">
        <v>350</v>
      </c>
      <c r="E1457" t="s">
        <v>20</v>
      </c>
      <c r="F1457" t="s">
        <v>14</v>
      </c>
      <c r="G1457" t="s">
        <v>25</v>
      </c>
      <c r="H1457" t="s">
        <v>30</v>
      </c>
      <c r="I1457" t="s">
        <v>17</v>
      </c>
      <c r="J1457" t="s">
        <v>23</v>
      </c>
      <c r="K1457">
        <v>40</v>
      </c>
    </row>
    <row r="1458" spans="1:11" x14ac:dyDescent="0.3">
      <c r="A1458" t="s">
        <v>34</v>
      </c>
      <c r="B1458">
        <v>220</v>
      </c>
      <c r="C1458" t="s">
        <v>33</v>
      </c>
      <c r="D1458">
        <v>450</v>
      </c>
      <c r="E1458" t="s">
        <v>20</v>
      </c>
      <c r="F1458" t="s">
        <v>14</v>
      </c>
      <c r="G1458" t="s">
        <v>25</v>
      </c>
      <c r="H1458" t="s">
        <v>26</v>
      </c>
      <c r="I1458" t="s">
        <v>17</v>
      </c>
      <c r="J1458" t="s">
        <v>18</v>
      </c>
      <c r="K1458">
        <v>20</v>
      </c>
    </row>
    <row r="1459" spans="1:11" x14ac:dyDescent="0.3">
      <c r="A1459" t="s">
        <v>34</v>
      </c>
      <c r="B1459">
        <v>292</v>
      </c>
      <c r="C1459" t="s">
        <v>29</v>
      </c>
      <c r="D1459">
        <v>470</v>
      </c>
      <c r="E1459" t="s">
        <v>20</v>
      </c>
      <c r="F1459" t="s">
        <v>14</v>
      </c>
      <c r="G1459" t="s">
        <v>15</v>
      </c>
      <c r="H1459" t="s">
        <v>30</v>
      </c>
      <c r="I1459" t="s">
        <v>17</v>
      </c>
      <c r="J1459" t="s">
        <v>23</v>
      </c>
      <c r="K1459">
        <v>50</v>
      </c>
    </row>
    <row r="1460" spans="1:11" x14ac:dyDescent="0.3">
      <c r="A1460" t="s">
        <v>35</v>
      </c>
      <c r="B1460">
        <v>320</v>
      </c>
      <c r="C1460" t="s">
        <v>12</v>
      </c>
      <c r="D1460">
        <v>400</v>
      </c>
      <c r="E1460" t="s">
        <v>20</v>
      </c>
      <c r="F1460" t="s">
        <v>14</v>
      </c>
      <c r="G1460" t="s">
        <v>25</v>
      </c>
      <c r="H1460" t="s">
        <v>26</v>
      </c>
      <c r="I1460" t="s">
        <v>27</v>
      </c>
      <c r="J1460" t="s">
        <v>28</v>
      </c>
      <c r="K1460">
        <v>20</v>
      </c>
    </row>
    <row r="1461" spans="1:11" x14ac:dyDescent="0.3">
      <c r="A1461" t="s">
        <v>35</v>
      </c>
      <c r="B1461">
        <v>300</v>
      </c>
      <c r="C1461" t="s">
        <v>12</v>
      </c>
      <c r="D1461">
        <v>400</v>
      </c>
      <c r="E1461" t="s">
        <v>20</v>
      </c>
      <c r="F1461" t="s">
        <v>14</v>
      </c>
      <c r="G1461" t="s">
        <v>21</v>
      </c>
      <c r="H1461" t="s">
        <v>26</v>
      </c>
      <c r="I1461" t="s">
        <v>27</v>
      </c>
      <c r="J1461" t="s">
        <v>28</v>
      </c>
      <c r="K1461">
        <v>25</v>
      </c>
    </row>
    <row r="1462" spans="1:11" x14ac:dyDescent="0.3">
      <c r="A1462" t="s">
        <v>34</v>
      </c>
      <c r="B1462">
        <v>400</v>
      </c>
      <c r="C1462" t="s">
        <v>29</v>
      </c>
      <c r="D1462">
        <v>500</v>
      </c>
      <c r="E1462" t="s">
        <v>20</v>
      </c>
      <c r="F1462" t="s">
        <v>32</v>
      </c>
      <c r="G1462" t="s">
        <v>21</v>
      </c>
      <c r="H1462" t="s">
        <v>30</v>
      </c>
      <c r="I1462" t="s">
        <v>22</v>
      </c>
      <c r="J1462" t="s">
        <v>23</v>
      </c>
      <c r="K1462">
        <v>40</v>
      </c>
    </row>
    <row r="1463" spans="1:11" x14ac:dyDescent="0.3">
      <c r="A1463" t="s">
        <v>34</v>
      </c>
      <c r="B1463">
        <v>453</v>
      </c>
      <c r="C1463" t="s">
        <v>19</v>
      </c>
      <c r="D1463">
        <v>484</v>
      </c>
      <c r="E1463" t="s">
        <v>20</v>
      </c>
      <c r="F1463" t="s">
        <v>14</v>
      </c>
      <c r="G1463" t="s">
        <v>15</v>
      </c>
      <c r="H1463" t="s">
        <v>30</v>
      </c>
      <c r="I1463" t="s">
        <v>27</v>
      </c>
      <c r="J1463" t="s">
        <v>23</v>
      </c>
      <c r="K1463">
        <v>54</v>
      </c>
    </row>
    <row r="1464" spans="1:11" x14ac:dyDescent="0.3">
      <c r="A1464" t="s">
        <v>34</v>
      </c>
      <c r="B1464">
        <v>320</v>
      </c>
      <c r="C1464" t="s">
        <v>29</v>
      </c>
      <c r="D1464">
        <v>400</v>
      </c>
      <c r="E1464" t="s">
        <v>20</v>
      </c>
      <c r="F1464" t="s">
        <v>32</v>
      </c>
      <c r="G1464" t="s">
        <v>25</v>
      </c>
      <c r="H1464" t="s">
        <v>30</v>
      </c>
      <c r="I1464" t="s">
        <v>22</v>
      </c>
      <c r="J1464" t="s">
        <v>23</v>
      </c>
      <c r="K1464">
        <v>35</v>
      </c>
    </row>
    <row r="1465" spans="1:11" x14ac:dyDescent="0.3">
      <c r="A1465" t="s">
        <v>35</v>
      </c>
      <c r="B1465">
        <v>320</v>
      </c>
      <c r="C1465" t="s">
        <v>19</v>
      </c>
      <c r="D1465">
        <v>400</v>
      </c>
      <c r="E1465" t="s">
        <v>20</v>
      </c>
      <c r="F1465" t="s">
        <v>14</v>
      </c>
      <c r="G1465" t="s">
        <v>15</v>
      </c>
      <c r="H1465" t="s">
        <v>26</v>
      </c>
      <c r="I1465" t="s">
        <v>22</v>
      </c>
      <c r="J1465" t="s">
        <v>18</v>
      </c>
      <c r="K1465">
        <v>15</v>
      </c>
    </row>
    <row r="1466" spans="1:11" x14ac:dyDescent="0.3">
      <c r="A1466" t="s">
        <v>35</v>
      </c>
      <c r="B1466">
        <v>220</v>
      </c>
      <c r="C1466" t="s">
        <v>19</v>
      </c>
      <c r="D1466">
        <v>300</v>
      </c>
      <c r="E1466" t="s">
        <v>20</v>
      </c>
      <c r="F1466" t="s">
        <v>14</v>
      </c>
      <c r="G1466" t="s">
        <v>15</v>
      </c>
      <c r="H1466" t="s">
        <v>26</v>
      </c>
      <c r="I1466" t="s">
        <v>22</v>
      </c>
      <c r="J1466" t="s">
        <v>18</v>
      </c>
      <c r="K1466">
        <v>15</v>
      </c>
    </row>
    <row r="1467" spans="1:11" x14ac:dyDescent="0.3">
      <c r="A1467" t="s">
        <v>35</v>
      </c>
      <c r="B1467">
        <v>310</v>
      </c>
      <c r="C1467" t="s">
        <v>33</v>
      </c>
      <c r="D1467">
        <v>350</v>
      </c>
      <c r="E1467" t="s">
        <v>20</v>
      </c>
      <c r="F1467" t="s">
        <v>14</v>
      </c>
      <c r="G1467" t="s">
        <v>25</v>
      </c>
      <c r="H1467" t="s">
        <v>26</v>
      </c>
      <c r="I1467" t="s">
        <v>27</v>
      </c>
      <c r="J1467" t="s">
        <v>23</v>
      </c>
      <c r="K1467">
        <v>35</v>
      </c>
    </row>
    <row r="1468" spans="1:11" x14ac:dyDescent="0.3">
      <c r="A1468" t="s">
        <v>35</v>
      </c>
      <c r="B1468">
        <v>220</v>
      </c>
      <c r="C1468" t="s">
        <v>12</v>
      </c>
      <c r="D1468">
        <v>300</v>
      </c>
      <c r="E1468" t="s">
        <v>20</v>
      </c>
      <c r="F1468" t="s">
        <v>14</v>
      </c>
      <c r="G1468" t="s">
        <v>25</v>
      </c>
      <c r="H1468" t="s">
        <v>26</v>
      </c>
      <c r="I1468" t="s">
        <v>22</v>
      </c>
      <c r="J1468" t="s">
        <v>28</v>
      </c>
      <c r="K1468">
        <v>15</v>
      </c>
    </row>
    <row r="1469" spans="1:11" x14ac:dyDescent="0.3">
      <c r="A1469" t="s">
        <v>31</v>
      </c>
      <c r="B1469">
        <v>400</v>
      </c>
      <c r="C1469" t="s">
        <v>33</v>
      </c>
      <c r="D1469">
        <v>500</v>
      </c>
      <c r="E1469" t="s">
        <v>20</v>
      </c>
      <c r="F1469" t="s">
        <v>14</v>
      </c>
      <c r="G1469" t="s">
        <v>15</v>
      </c>
      <c r="H1469" t="s">
        <v>30</v>
      </c>
      <c r="I1469" t="s">
        <v>27</v>
      </c>
      <c r="J1469" t="s">
        <v>23</v>
      </c>
      <c r="K1469">
        <v>50</v>
      </c>
    </row>
    <row r="1470" spans="1:11" x14ac:dyDescent="0.3">
      <c r="A1470" t="s">
        <v>34</v>
      </c>
      <c r="B1470">
        <v>230</v>
      </c>
      <c r="C1470" t="s">
        <v>12</v>
      </c>
      <c r="D1470">
        <v>500</v>
      </c>
      <c r="E1470" t="s">
        <v>20</v>
      </c>
      <c r="F1470" t="s">
        <v>14</v>
      </c>
      <c r="G1470" t="s">
        <v>15</v>
      </c>
      <c r="H1470" t="s">
        <v>30</v>
      </c>
      <c r="I1470" t="s">
        <v>22</v>
      </c>
      <c r="J1470" t="s">
        <v>18</v>
      </c>
      <c r="K1470">
        <v>30</v>
      </c>
    </row>
    <row r="1471" spans="1:11" x14ac:dyDescent="0.3">
      <c r="A1471" t="s">
        <v>34</v>
      </c>
      <c r="B1471">
        <v>280</v>
      </c>
      <c r="C1471" t="s">
        <v>19</v>
      </c>
      <c r="D1471">
        <v>350</v>
      </c>
      <c r="E1471" t="s">
        <v>20</v>
      </c>
      <c r="F1471" t="s">
        <v>14</v>
      </c>
      <c r="G1471" t="s">
        <v>15</v>
      </c>
      <c r="H1471" t="s">
        <v>26</v>
      </c>
      <c r="I1471" t="s">
        <v>22</v>
      </c>
      <c r="J1471" t="s">
        <v>28</v>
      </c>
      <c r="K1471">
        <v>20</v>
      </c>
    </row>
    <row r="1472" spans="1:11" x14ac:dyDescent="0.3">
      <c r="A1472" t="s">
        <v>34</v>
      </c>
      <c r="B1472">
        <v>250</v>
      </c>
      <c r="C1472" t="s">
        <v>29</v>
      </c>
      <c r="D1472">
        <v>350</v>
      </c>
      <c r="E1472" t="s">
        <v>20</v>
      </c>
      <c r="F1472" t="s">
        <v>14</v>
      </c>
      <c r="G1472" t="s">
        <v>15</v>
      </c>
      <c r="H1472" t="s">
        <v>30</v>
      </c>
      <c r="I1472" t="s">
        <v>17</v>
      </c>
      <c r="J1472" t="s">
        <v>28</v>
      </c>
      <c r="K1472">
        <v>20</v>
      </c>
    </row>
    <row r="1473" spans="1:11" x14ac:dyDescent="0.3">
      <c r="A1473" t="s">
        <v>34</v>
      </c>
      <c r="B1473">
        <v>397</v>
      </c>
      <c r="C1473" t="s">
        <v>33</v>
      </c>
      <c r="D1473">
        <v>482</v>
      </c>
      <c r="E1473" t="s">
        <v>20</v>
      </c>
      <c r="F1473" t="s">
        <v>14</v>
      </c>
      <c r="G1473" t="s">
        <v>21</v>
      </c>
      <c r="H1473" t="s">
        <v>30</v>
      </c>
      <c r="I1473" t="s">
        <v>22</v>
      </c>
      <c r="J1473" t="s">
        <v>28</v>
      </c>
      <c r="K1473">
        <v>31</v>
      </c>
    </row>
    <row r="1474" spans="1:11" x14ac:dyDescent="0.3">
      <c r="A1474" t="s">
        <v>34</v>
      </c>
      <c r="B1474">
        <v>300</v>
      </c>
      <c r="C1474" t="s">
        <v>33</v>
      </c>
      <c r="D1474">
        <v>400</v>
      </c>
      <c r="E1474" t="s">
        <v>20</v>
      </c>
      <c r="F1474" t="s">
        <v>14</v>
      </c>
      <c r="G1474" t="s">
        <v>15</v>
      </c>
      <c r="H1474" t="s">
        <v>26</v>
      </c>
      <c r="I1474" t="s">
        <v>22</v>
      </c>
      <c r="J1474" t="s">
        <v>28</v>
      </c>
      <c r="K1474">
        <v>25</v>
      </c>
    </row>
    <row r="1475" spans="1:11" x14ac:dyDescent="0.3">
      <c r="A1475" t="s">
        <v>34</v>
      </c>
      <c r="B1475">
        <v>350</v>
      </c>
      <c r="C1475" t="s">
        <v>33</v>
      </c>
      <c r="D1475">
        <v>450</v>
      </c>
      <c r="E1475" t="s">
        <v>20</v>
      </c>
      <c r="F1475" t="s">
        <v>14</v>
      </c>
      <c r="G1475" t="s">
        <v>15</v>
      </c>
      <c r="H1475" t="s">
        <v>30</v>
      </c>
      <c r="I1475" t="s">
        <v>22</v>
      </c>
      <c r="J1475" t="s">
        <v>28</v>
      </c>
      <c r="K1475">
        <v>25</v>
      </c>
    </row>
    <row r="1476" spans="1:11" x14ac:dyDescent="0.3">
      <c r="A1476" t="s">
        <v>35</v>
      </c>
      <c r="B1476">
        <v>250</v>
      </c>
      <c r="C1476" t="s">
        <v>33</v>
      </c>
      <c r="D1476">
        <v>350</v>
      </c>
      <c r="E1476" t="s">
        <v>20</v>
      </c>
      <c r="F1476" t="s">
        <v>14</v>
      </c>
      <c r="G1476" t="s">
        <v>15</v>
      </c>
      <c r="H1476" t="s">
        <v>30</v>
      </c>
      <c r="I1476" t="s">
        <v>17</v>
      </c>
      <c r="J1476" t="s">
        <v>28</v>
      </c>
      <c r="K1476">
        <v>20</v>
      </c>
    </row>
    <row r="1477" spans="1:11" x14ac:dyDescent="0.3">
      <c r="A1477" t="s">
        <v>11</v>
      </c>
      <c r="B1477">
        <v>350</v>
      </c>
      <c r="C1477" t="s">
        <v>12</v>
      </c>
      <c r="D1477">
        <v>450</v>
      </c>
      <c r="E1477" t="s">
        <v>13</v>
      </c>
      <c r="F1477" t="s">
        <v>14</v>
      </c>
      <c r="G1477" t="s">
        <v>25</v>
      </c>
      <c r="H1477" t="s">
        <v>30</v>
      </c>
      <c r="I1477" t="s">
        <v>17</v>
      </c>
      <c r="J1477" t="s">
        <v>23</v>
      </c>
      <c r="K1477">
        <v>35</v>
      </c>
    </row>
    <row r="1478" spans="1:11" x14ac:dyDescent="0.3">
      <c r="A1478" t="s">
        <v>11</v>
      </c>
      <c r="B1478">
        <v>320</v>
      </c>
      <c r="C1478" t="s">
        <v>33</v>
      </c>
      <c r="D1478">
        <v>480</v>
      </c>
      <c r="E1478" t="s">
        <v>20</v>
      </c>
      <c r="F1478" t="s">
        <v>14</v>
      </c>
      <c r="G1478" t="s">
        <v>21</v>
      </c>
      <c r="H1478" t="s">
        <v>16</v>
      </c>
      <c r="I1478" t="s">
        <v>27</v>
      </c>
      <c r="J1478" t="s">
        <v>23</v>
      </c>
      <c r="K1478">
        <v>40</v>
      </c>
    </row>
    <row r="1479" spans="1:11" x14ac:dyDescent="0.3">
      <c r="A1479" t="s">
        <v>24</v>
      </c>
      <c r="B1479">
        <v>280</v>
      </c>
      <c r="C1479" t="s">
        <v>29</v>
      </c>
      <c r="D1479">
        <v>350</v>
      </c>
      <c r="E1479" t="s">
        <v>13</v>
      </c>
      <c r="F1479" t="s">
        <v>32</v>
      </c>
      <c r="G1479" t="s">
        <v>21</v>
      </c>
      <c r="H1479" t="s">
        <v>26</v>
      </c>
      <c r="I1479" t="s">
        <v>27</v>
      </c>
      <c r="J1479" t="s">
        <v>18</v>
      </c>
      <c r="K1479">
        <v>20</v>
      </c>
    </row>
    <row r="1480" spans="1:11" x14ac:dyDescent="0.3">
      <c r="A1480" t="s">
        <v>11</v>
      </c>
      <c r="B1480">
        <v>320</v>
      </c>
      <c r="C1480" t="s">
        <v>33</v>
      </c>
      <c r="D1480">
        <v>400</v>
      </c>
      <c r="E1480" t="s">
        <v>13</v>
      </c>
      <c r="F1480" t="s">
        <v>14</v>
      </c>
      <c r="G1480" t="s">
        <v>15</v>
      </c>
      <c r="H1480" t="s">
        <v>16</v>
      </c>
      <c r="I1480" t="s">
        <v>27</v>
      </c>
      <c r="J1480" t="s">
        <v>23</v>
      </c>
      <c r="K1480">
        <v>30</v>
      </c>
    </row>
    <row r="1481" spans="1:11" x14ac:dyDescent="0.3">
      <c r="A1481" t="s">
        <v>35</v>
      </c>
      <c r="B1481">
        <v>438</v>
      </c>
      <c r="C1481" t="s">
        <v>29</v>
      </c>
      <c r="D1481">
        <v>493</v>
      </c>
      <c r="E1481" t="s">
        <v>20</v>
      </c>
      <c r="F1481" t="s">
        <v>14</v>
      </c>
      <c r="G1481" t="s">
        <v>21</v>
      </c>
      <c r="H1481" t="s">
        <v>30</v>
      </c>
      <c r="I1481" t="s">
        <v>22</v>
      </c>
      <c r="J1481" t="s">
        <v>28</v>
      </c>
      <c r="K1481">
        <v>35</v>
      </c>
    </row>
    <row r="1482" spans="1:11" x14ac:dyDescent="0.3">
      <c r="A1482" t="s">
        <v>24</v>
      </c>
      <c r="B1482">
        <v>412</v>
      </c>
      <c r="C1482" t="s">
        <v>33</v>
      </c>
      <c r="D1482">
        <v>478</v>
      </c>
      <c r="E1482" t="s">
        <v>20</v>
      </c>
      <c r="F1482" t="s">
        <v>14</v>
      </c>
      <c r="G1482" t="s">
        <v>25</v>
      </c>
      <c r="H1482" t="s">
        <v>30</v>
      </c>
      <c r="I1482" t="s">
        <v>22</v>
      </c>
      <c r="J1482" t="s">
        <v>18</v>
      </c>
      <c r="K1482">
        <v>38</v>
      </c>
    </row>
    <row r="1483" spans="1:11" x14ac:dyDescent="0.3">
      <c r="A1483" t="s">
        <v>35</v>
      </c>
      <c r="B1483">
        <v>300</v>
      </c>
      <c r="C1483" t="s">
        <v>29</v>
      </c>
      <c r="D1483">
        <v>400</v>
      </c>
      <c r="E1483" t="s">
        <v>20</v>
      </c>
      <c r="F1483" t="s">
        <v>14</v>
      </c>
      <c r="G1483" t="s">
        <v>15</v>
      </c>
      <c r="H1483" t="s">
        <v>30</v>
      </c>
      <c r="I1483" t="s">
        <v>22</v>
      </c>
      <c r="J1483" t="s">
        <v>23</v>
      </c>
      <c r="K1483">
        <v>35</v>
      </c>
    </row>
    <row r="1484" spans="1:11" x14ac:dyDescent="0.3">
      <c r="A1484" t="s">
        <v>35</v>
      </c>
      <c r="B1484">
        <v>400</v>
      </c>
      <c r="C1484" t="s">
        <v>29</v>
      </c>
      <c r="D1484">
        <v>500</v>
      </c>
      <c r="E1484" t="s">
        <v>20</v>
      </c>
      <c r="F1484" t="s">
        <v>14</v>
      </c>
      <c r="G1484" t="s">
        <v>15</v>
      </c>
      <c r="H1484" t="s">
        <v>30</v>
      </c>
      <c r="I1484" t="s">
        <v>22</v>
      </c>
      <c r="J1484" t="s">
        <v>23</v>
      </c>
      <c r="K1484">
        <v>40</v>
      </c>
    </row>
    <row r="1485" spans="1:11" x14ac:dyDescent="0.3">
      <c r="A1485" t="s">
        <v>35</v>
      </c>
      <c r="B1485">
        <v>350</v>
      </c>
      <c r="C1485" t="s">
        <v>33</v>
      </c>
      <c r="D1485">
        <v>450</v>
      </c>
      <c r="E1485" t="s">
        <v>20</v>
      </c>
      <c r="F1485" t="s">
        <v>14</v>
      </c>
      <c r="G1485" t="s">
        <v>21</v>
      </c>
      <c r="H1485" t="s">
        <v>26</v>
      </c>
      <c r="I1485" t="s">
        <v>22</v>
      </c>
      <c r="J1485" t="s">
        <v>23</v>
      </c>
      <c r="K1485">
        <v>30</v>
      </c>
    </row>
    <row r="1486" spans="1:11" x14ac:dyDescent="0.3">
      <c r="A1486" t="s">
        <v>11</v>
      </c>
      <c r="B1486">
        <v>300</v>
      </c>
      <c r="C1486" t="s">
        <v>19</v>
      </c>
      <c r="D1486">
        <v>400</v>
      </c>
      <c r="E1486" t="s">
        <v>13</v>
      </c>
      <c r="F1486" t="s">
        <v>14</v>
      </c>
      <c r="G1486" t="s">
        <v>21</v>
      </c>
      <c r="H1486" t="s">
        <v>16</v>
      </c>
      <c r="I1486" t="s">
        <v>17</v>
      </c>
      <c r="J1486" t="s">
        <v>28</v>
      </c>
      <c r="K1486">
        <v>30</v>
      </c>
    </row>
    <row r="1487" spans="1:11" x14ac:dyDescent="0.3">
      <c r="A1487" t="s">
        <v>11</v>
      </c>
      <c r="B1487">
        <v>280</v>
      </c>
      <c r="C1487" t="s">
        <v>12</v>
      </c>
      <c r="D1487">
        <v>350</v>
      </c>
      <c r="E1487" t="s">
        <v>13</v>
      </c>
      <c r="F1487" t="s">
        <v>14</v>
      </c>
      <c r="G1487" t="s">
        <v>25</v>
      </c>
      <c r="H1487" t="s">
        <v>26</v>
      </c>
      <c r="I1487" t="s">
        <v>17</v>
      </c>
      <c r="J1487" t="s">
        <v>18</v>
      </c>
      <c r="K1487">
        <v>20</v>
      </c>
    </row>
    <row r="1488" spans="1:11" x14ac:dyDescent="0.3">
      <c r="A1488" t="s">
        <v>31</v>
      </c>
      <c r="B1488">
        <v>320</v>
      </c>
      <c r="C1488" t="s">
        <v>19</v>
      </c>
      <c r="D1488">
        <v>400</v>
      </c>
      <c r="E1488" t="s">
        <v>20</v>
      </c>
      <c r="F1488" t="s">
        <v>14</v>
      </c>
      <c r="G1488" t="s">
        <v>25</v>
      </c>
      <c r="H1488" t="s">
        <v>16</v>
      </c>
      <c r="I1488" t="s">
        <v>27</v>
      </c>
      <c r="J1488" t="s">
        <v>23</v>
      </c>
      <c r="K1488">
        <v>30</v>
      </c>
    </row>
    <row r="1489" spans="1:11" x14ac:dyDescent="0.3">
      <c r="A1489" t="s">
        <v>34</v>
      </c>
      <c r="B1489">
        <v>367</v>
      </c>
      <c r="C1489" t="s">
        <v>19</v>
      </c>
      <c r="D1489">
        <v>420</v>
      </c>
      <c r="E1489" t="s">
        <v>20</v>
      </c>
      <c r="F1489" t="s">
        <v>14</v>
      </c>
      <c r="G1489" t="s">
        <v>21</v>
      </c>
      <c r="H1489" t="s">
        <v>16</v>
      </c>
      <c r="I1489" t="s">
        <v>17</v>
      </c>
      <c r="J1489" t="s">
        <v>18</v>
      </c>
      <c r="K1489">
        <v>40</v>
      </c>
    </row>
    <row r="1490" spans="1:11" x14ac:dyDescent="0.3">
      <c r="A1490" t="s">
        <v>24</v>
      </c>
      <c r="B1490">
        <v>220</v>
      </c>
      <c r="C1490" t="s">
        <v>29</v>
      </c>
      <c r="D1490">
        <v>300</v>
      </c>
      <c r="E1490" t="s">
        <v>13</v>
      </c>
      <c r="F1490" t="s">
        <v>32</v>
      </c>
      <c r="G1490" t="s">
        <v>25</v>
      </c>
      <c r="H1490" t="s">
        <v>16</v>
      </c>
      <c r="I1490" t="s">
        <v>22</v>
      </c>
      <c r="J1490" t="s">
        <v>18</v>
      </c>
      <c r="K1490">
        <v>10</v>
      </c>
    </row>
    <row r="1491" spans="1:11" x14ac:dyDescent="0.3">
      <c r="A1491" t="s">
        <v>34</v>
      </c>
      <c r="B1491">
        <v>250</v>
      </c>
      <c r="C1491" t="s">
        <v>12</v>
      </c>
      <c r="D1491">
        <v>350</v>
      </c>
      <c r="E1491" t="s">
        <v>20</v>
      </c>
      <c r="F1491" t="s">
        <v>14</v>
      </c>
      <c r="G1491" t="s">
        <v>15</v>
      </c>
      <c r="H1491" t="s">
        <v>30</v>
      </c>
      <c r="I1491" t="s">
        <v>17</v>
      </c>
      <c r="J1491" t="s">
        <v>28</v>
      </c>
      <c r="K1491">
        <v>25</v>
      </c>
    </row>
    <row r="1492" spans="1:11" x14ac:dyDescent="0.3">
      <c r="A1492" t="s">
        <v>35</v>
      </c>
      <c r="B1492">
        <v>320</v>
      </c>
      <c r="C1492" t="s">
        <v>33</v>
      </c>
      <c r="D1492">
        <v>400</v>
      </c>
      <c r="E1492" t="s">
        <v>20</v>
      </c>
      <c r="F1492" t="s">
        <v>14</v>
      </c>
      <c r="G1492" t="s">
        <v>25</v>
      </c>
      <c r="H1492" t="s">
        <v>30</v>
      </c>
      <c r="I1492" t="s">
        <v>17</v>
      </c>
      <c r="J1492" t="s">
        <v>23</v>
      </c>
      <c r="K1492">
        <v>35</v>
      </c>
    </row>
    <row r="1493" spans="1:11" x14ac:dyDescent="0.3">
      <c r="A1493" t="s">
        <v>34</v>
      </c>
      <c r="B1493">
        <v>350</v>
      </c>
      <c r="C1493" t="s">
        <v>33</v>
      </c>
      <c r="D1493">
        <v>450</v>
      </c>
      <c r="E1493" t="s">
        <v>20</v>
      </c>
      <c r="F1493" t="s">
        <v>14</v>
      </c>
      <c r="G1493" t="s">
        <v>15</v>
      </c>
      <c r="H1493" t="s">
        <v>26</v>
      </c>
      <c r="I1493" t="s">
        <v>22</v>
      </c>
      <c r="J1493" t="s">
        <v>18</v>
      </c>
      <c r="K1493">
        <v>20</v>
      </c>
    </row>
    <row r="1494" spans="1:11" x14ac:dyDescent="0.3">
      <c r="A1494" t="s">
        <v>34</v>
      </c>
      <c r="B1494">
        <v>320</v>
      </c>
      <c r="C1494" t="s">
        <v>33</v>
      </c>
      <c r="D1494">
        <v>400</v>
      </c>
      <c r="E1494" t="s">
        <v>20</v>
      </c>
      <c r="F1494" t="s">
        <v>14</v>
      </c>
      <c r="G1494" t="s">
        <v>25</v>
      </c>
      <c r="H1494" t="s">
        <v>30</v>
      </c>
      <c r="I1494" t="s">
        <v>22</v>
      </c>
      <c r="J1494" t="s">
        <v>23</v>
      </c>
      <c r="K1494">
        <v>35</v>
      </c>
    </row>
    <row r="1495" spans="1:11" x14ac:dyDescent="0.3">
      <c r="A1495" t="s">
        <v>35</v>
      </c>
      <c r="B1495">
        <v>280</v>
      </c>
      <c r="C1495" t="s">
        <v>33</v>
      </c>
      <c r="D1495">
        <v>350</v>
      </c>
      <c r="E1495" t="s">
        <v>20</v>
      </c>
      <c r="F1495" t="s">
        <v>14</v>
      </c>
      <c r="G1495" t="s">
        <v>21</v>
      </c>
      <c r="H1495" t="s">
        <v>26</v>
      </c>
      <c r="I1495" t="s">
        <v>27</v>
      </c>
      <c r="J1495" t="s">
        <v>28</v>
      </c>
      <c r="K1495">
        <v>20</v>
      </c>
    </row>
    <row r="1496" spans="1:11" x14ac:dyDescent="0.3">
      <c r="A1496" t="s">
        <v>34</v>
      </c>
      <c r="B1496">
        <v>220</v>
      </c>
      <c r="C1496" t="s">
        <v>33</v>
      </c>
      <c r="D1496">
        <v>300</v>
      </c>
      <c r="E1496" t="s">
        <v>20</v>
      </c>
      <c r="F1496" t="s">
        <v>14</v>
      </c>
      <c r="G1496" t="s">
        <v>25</v>
      </c>
      <c r="H1496" t="s">
        <v>26</v>
      </c>
      <c r="I1496" t="s">
        <v>22</v>
      </c>
      <c r="J1496" t="s">
        <v>28</v>
      </c>
      <c r="K1496">
        <v>15</v>
      </c>
    </row>
    <row r="1497" spans="1:11" x14ac:dyDescent="0.3">
      <c r="A1497" t="s">
        <v>35</v>
      </c>
      <c r="B1497">
        <v>310</v>
      </c>
      <c r="C1497" t="s">
        <v>33</v>
      </c>
      <c r="D1497">
        <v>350</v>
      </c>
      <c r="E1497" t="s">
        <v>20</v>
      </c>
      <c r="F1497" t="s">
        <v>14</v>
      </c>
      <c r="G1497" t="s">
        <v>15</v>
      </c>
      <c r="H1497" t="s">
        <v>26</v>
      </c>
      <c r="I1497" t="s">
        <v>27</v>
      </c>
      <c r="J1497" t="s">
        <v>23</v>
      </c>
      <c r="K1497">
        <v>35</v>
      </c>
    </row>
    <row r="1498" spans="1:11" x14ac:dyDescent="0.3">
      <c r="A1498" t="s">
        <v>34</v>
      </c>
      <c r="B1498">
        <v>342</v>
      </c>
      <c r="C1498" t="s">
        <v>33</v>
      </c>
      <c r="D1498">
        <v>405</v>
      </c>
      <c r="E1498" t="s">
        <v>20</v>
      </c>
      <c r="F1498" t="s">
        <v>14</v>
      </c>
      <c r="G1498" t="s">
        <v>15</v>
      </c>
      <c r="H1498" t="s">
        <v>26</v>
      </c>
      <c r="I1498" t="s">
        <v>17</v>
      </c>
      <c r="J1498" t="s">
        <v>28</v>
      </c>
      <c r="K1498">
        <v>29</v>
      </c>
    </row>
    <row r="1499" spans="1:11" x14ac:dyDescent="0.3">
      <c r="A1499" t="s">
        <v>35</v>
      </c>
      <c r="B1499">
        <v>350</v>
      </c>
      <c r="C1499" t="s">
        <v>33</v>
      </c>
      <c r="D1499">
        <v>450</v>
      </c>
      <c r="E1499" t="s">
        <v>20</v>
      </c>
      <c r="F1499" t="s">
        <v>14</v>
      </c>
      <c r="G1499" t="s">
        <v>15</v>
      </c>
      <c r="H1499" t="s">
        <v>26</v>
      </c>
      <c r="I1499" t="s">
        <v>22</v>
      </c>
      <c r="J1499" t="s">
        <v>18</v>
      </c>
      <c r="K1499">
        <v>20</v>
      </c>
    </row>
    <row r="1500" spans="1:11" x14ac:dyDescent="0.3">
      <c r="A1500" t="s">
        <v>35</v>
      </c>
      <c r="B1500">
        <v>350</v>
      </c>
      <c r="C1500" t="s">
        <v>19</v>
      </c>
      <c r="D1500">
        <v>450</v>
      </c>
      <c r="E1500" t="s">
        <v>20</v>
      </c>
      <c r="F1500" t="s">
        <v>14</v>
      </c>
      <c r="G1500" t="s">
        <v>15</v>
      </c>
      <c r="H1500" t="s">
        <v>30</v>
      </c>
      <c r="I1500" t="s">
        <v>22</v>
      </c>
      <c r="J1500" t="s">
        <v>28</v>
      </c>
      <c r="K1500">
        <v>25</v>
      </c>
    </row>
    <row r="1501" spans="1:11" x14ac:dyDescent="0.3">
      <c r="A1501" t="s">
        <v>11</v>
      </c>
      <c r="B1501">
        <v>400</v>
      </c>
      <c r="C1501" t="s">
        <v>29</v>
      </c>
      <c r="D1501">
        <v>500</v>
      </c>
      <c r="E1501" t="s">
        <v>13</v>
      </c>
      <c r="F1501" t="s">
        <v>14</v>
      </c>
      <c r="G1501" t="s">
        <v>15</v>
      </c>
      <c r="H1501" t="s">
        <v>30</v>
      </c>
      <c r="I1501" t="s">
        <v>17</v>
      </c>
      <c r="J1501" t="s">
        <v>23</v>
      </c>
      <c r="K1501">
        <v>40</v>
      </c>
    </row>
    <row r="1502" spans="1:11" x14ac:dyDescent="0.3">
      <c r="A1502" t="s">
        <v>24</v>
      </c>
      <c r="B1502">
        <v>302</v>
      </c>
      <c r="C1502" t="s">
        <v>19</v>
      </c>
      <c r="D1502">
        <v>371</v>
      </c>
      <c r="E1502" t="s">
        <v>13</v>
      </c>
      <c r="F1502" t="s">
        <v>14</v>
      </c>
      <c r="G1502" t="s">
        <v>15</v>
      </c>
      <c r="H1502" t="s">
        <v>16</v>
      </c>
      <c r="I1502" t="s">
        <v>22</v>
      </c>
      <c r="J1502" t="s">
        <v>18</v>
      </c>
      <c r="K1502">
        <v>27</v>
      </c>
    </row>
    <row r="1503" spans="1:11" x14ac:dyDescent="0.3">
      <c r="A1503" t="s">
        <v>11</v>
      </c>
      <c r="B1503">
        <v>220</v>
      </c>
      <c r="C1503" t="s">
        <v>12</v>
      </c>
      <c r="D1503">
        <v>300</v>
      </c>
      <c r="E1503" t="s">
        <v>20</v>
      </c>
      <c r="F1503" t="s">
        <v>14</v>
      </c>
      <c r="G1503" t="s">
        <v>21</v>
      </c>
      <c r="H1503" t="s">
        <v>26</v>
      </c>
      <c r="I1503" t="s">
        <v>27</v>
      </c>
      <c r="J1503" t="s">
        <v>28</v>
      </c>
      <c r="K1503">
        <v>15</v>
      </c>
    </row>
    <row r="1504" spans="1:11" x14ac:dyDescent="0.3">
      <c r="A1504" t="s">
        <v>31</v>
      </c>
      <c r="B1504">
        <v>400</v>
      </c>
      <c r="C1504" t="s">
        <v>29</v>
      </c>
      <c r="D1504">
        <v>500</v>
      </c>
      <c r="E1504" t="s">
        <v>13</v>
      </c>
      <c r="F1504" t="s">
        <v>14</v>
      </c>
      <c r="G1504" t="s">
        <v>15</v>
      </c>
      <c r="H1504" t="s">
        <v>30</v>
      </c>
      <c r="I1504" t="s">
        <v>17</v>
      </c>
      <c r="J1504" t="s">
        <v>23</v>
      </c>
      <c r="K1504">
        <v>40</v>
      </c>
    </row>
    <row r="1505" spans="1:11" x14ac:dyDescent="0.3">
      <c r="A1505" t="s">
        <v>11</v>
      </c>
      <c r="B1505">
        <v>350</v>
      </c>
      <c r="C1505" t="s">
        <v>29</v>
      </c>
      <c r="D1505">
        <v>450</v>
      </c>
      <c r="E1505" t="s">
        <v>13</v>
      </c>
      <c r="F1505" t="s">
        <v>14</v>
      </c>
      <c r="G1505" t="s">
        <v>21</v>
      </c>
      <c r="H1505" t="s">
        <v>30</v>
      </c>
      <c r="I1505" t="s">
        <v>22</v>
      </c>
      <c r="J1505" t="s">
        <v>28</v>
      </c>
      <c r="K1505">
        <v>25</v>
      </c>
    </row>
    <row r="1506" spans="1:11" x14ac:dyDescent="0.3">
      <c r="A1506" t="s">
        <v>11</v>
      </c>
      <c r="B1506">
        <v>250</v>
      </c>
      <c r="C1506" t="s">
        <v>12</v>
      </c>
      <c r="D1506">
        <v>400</v>
      </c>
      <c r="E1506" t="s">
        <v>13</v>
      </c>
      <c r="F1506" t="s">
        <v>32</v>
      </c>
      <c r="G1506" t="s">
        <v>21</v>
      </c>
      <c r="H1506" t="s">
        <v>30</v>
      </c>
      <c r="I1506" t="s">
        <v>17</v>
      </c>
      <c r="J1506" t="s">
        <v>18</v>
      </c>
      <c r="K1506">
        <v>25</v>
      </c>
    </row>
    <row r="1507" spans="1:11" x14ac:dyDescent="0.3">
      <c r="A1507" t="s">
        <v>11</v>
      </c>
      <c r="B1507">
        <v>453</v>
      </c>
      <c r="C1507" t="s">
        <v>19</v>
      </c>
      <c r="D1507">
        <v>484</v>
      </c>
      <c r="E1507" t="s">
        <v>13</v>
      </c>
      <c r="F1507" t="s">
        <v>14</v>
      </c>
      <c r="G1507" t="s">
        <v>25</v>
      </c>
      <c r="H1507" t="s">
        <v>30</v>
      </c>
      <c r="I1507" t="s">
        <v>22</v>
      </c>
      <c r="J1507" t="s">
        <v>23</v>
      </c>
      <c r="K1507">
        <v>54</v>
      </c>
    </row>
    <row r="1508" spans="1:11" x14ac:dyDescent="0.3">
      <c r="A1508" t="s">
        <v>11</v>
      </c>
      <c r="B1508">
        <v>208</v>
      </c>
      <c r="C1508" t="s">
        <v>29</v>
      </c>
      <c r="D1508">
        <v>282</v>
      </c>
      <c r="E1508" t="s">
        <v>13</v>
      </c>
      <c r="F1508" t="s">
        <v>14</v>
      </c>
      <c r="G1508" t="s">
        <v>21</v>
      </c>
      <c r="H1508" t="s">
        <v>30</v>
      </c>
      <c r="I1508" t="s">
        <v>27</v>
      </c>
      <c r="J1508" t="s">
        <v>28</v>
      </c>
      <c r="K1508">
        <v>22</v>
      </c>
    </row>
    <row r="1509" spans="1:11" x14ac:dyDescent="0.3">
      <c r="A1509" t="s">
        <v>11</v>
      </c>
      <c r="B1509">
        <v>320</v>
      </c>
      <c r="C1509" t="s">
        <v>29</v>
      </c>
      <c r="D1509">
        <v>400</v>
      </c>
      <c r="E1509" t="s">
        <v>20</v>
      </c>
      <c r="F1509" t="s">
        <v>14</v>
      </c>
      <c r="G1509" t="s">
        <v>21</v>
      </c>
      <c r="H1509" t="s">
        <v>26</v>
      </c>
      <c r="I1509" t="s">
        <v>27</v>
      </c>
      <c r="J1509" t="s">
        <v>28</v>
      </c>
      <c r="K1509">
        <v>25</v>
      </c>
    </row>
    <row r="1510" spans="1:11" x14ac:dyDescent="0.3">
      <c r="A1510" t="s">
        <v>31</v>
      </c>
      <c r="B1510">
        <v>292</v>
      </c>
      <c r="C1510" t="s">
        <v>29</v>
      </c>
      <c r="D1510">
        <v>470</v>
      </c>
      <c r="E1510" t="s">
        <v>13</v>
      </c>
      <c r="F1510" t="s">
        <v>32</v>
      </c>
      <c r="G1510" t="s">
        <v>25</v>
      </c>
      <c r="H1510" t="s">
        <v>30</v>
      </c>
      <c r="I1510" t="s">
        <v>27</v>
      </c>
      <c r="J1510" t="s">
        <v>23</v>
      </c>
      <c r="K1510">
        <v>50</v>
      </c>
    </row>
    <row r="1511" spans="1:11" x14ac:dyDescent="0.3">
      <c r="A1511" t="s">
        <v>11</v>
      </c>
      <c r="B1511">
        <v>240</v>
      </c>
      <c r="C1511" t="s">
        <v>29</v>
      </c>
      <c r="D1511">
        <v>450</v>
      </c>
      <c r="E1511" t="s">
        <v>13</v>
      </c>
      <c r="F1511" t="s">
        <v>32</v>
      </c>
      <c r="G1511" t="s">
        <v>25</v>
      </c>
      <c r="H1511" t="s">
        <v>30</v>
      </c>
      <c r="I1511" t="s">
        <v>22</v>
      </c>
      <c r="J1511" t="s">
        <v>18</v>
      </c>
      <c r="K1511">
        <v>20</v>
      </c>
    </row>
    <row r="1512" spans="1:11" x14ac:dyDescent="0.3">
      <c r="A1512" t="s">
        <v>11</v>
      </c>
      <c r="B1512">
        <v>220</v>
      </c>
      <c r="C1512" t="s">
        <v>29</v>
      </c>
      <c r="D1512">
        <v>300</v>
      </c>
      <c r="E1512" t="s">
        <v>13</v>
      </c>
      <c r="F1512" t="s">
        <v>32</v>
      </c>
      <c r="G1512" t="s">
        <v>21</v>
      </c>
      <c r="H1512" t="s">
        <v>26</v>
      </c>
      <c r="I1512" t="s">
        <v>22</v>
      </c>
      <c r="J1512" t="s">
        <v>28</v>
      </c>
      <c r="K1512">
        <v>15</v>
      </c>
    </row>
    <row r="1513" spans="1:11" x14ac:dyDescent="0.3">
      <c r="A1513" t="s">
        <v>11</v>
      </c>
      <c r="B1513">
        <v>350</v>
      </c>
      <c r="C1513" t="s">
        <v>29</v>
      </c>
      <c r="D1513">
        <v>450</v>
      </c>
      <c r="E1513" t="s">
        <v>13</v>
      </c>
      <c r="F1513" t="s">
        <v>32</v>
      </c>
      <c r="G1513" t="s">
        <v>25</v>
      </c>
      <c r="H1513" t="s">
        <v>30</v>
      </c>
      <c r="I1513" t="s">
        <v>22</v>
      </c>
      <c r="J1513" t="s">
        <v>23</v>
      </c>
      <c r="K1513">
        <v>35</v>
      </c>
    </row>
    <row r="1514" spans="1:11" x14ac:dyDescent="0.3">
      <c r="A1514" t="s">
        <v>24</v>
      </c>
      <c r="B1514">
        <v>220</v>
      </c>
      <c r="C1514" t="s">
        <v>29</v>
      </c>
      <c r="D1514">
        <v>300</v>
      </c>
      <c r="E1514" t="s">
        <v>13</v>
      </c>
      <c r="F1514" t="s">
        <v>14</v>
      </c>
      <c r="G1514" t="s">
        <v>25</v>
      </c>
      <c r="H1514" t="s">
        <v>26</v>
      </c>
      <c r="I1514" t="s">
        <v>27</v>
      </c>
      <c r="J1514" t="s">
        <v>28</v>
      </c>
      <c r="K1514">
        <v>15</v>
      </c>
    </row>
    <row r="1515" spans="1:11" x14ac:dyDescent="0.3">
      <c r="A1515" t="s">
        <v>11</v>
      </c>
      <c r="B1515">
        <v>380</v>
      </c>
      <c r="C1515" t="s">
        <v>12</v>
      </c>
      <c r="D1515">
        <v>480</v>
      </c>
      <c r="E1515" t="s">
        <v>13</v>
      </c>
      <c r="F1515" t="s">
        <v>14</v>
      </c>
      <c r="G1515" t="s">
        <v>25</v>
      </c>
      <c r="H1515" t="s">
        <v>30</v>
      </c>
      <c r="I1515" t="s">
        <v>27</v>
      </c>
      <c r="J1515" t="s">
        <v>28</v>
      </c>
      <c r="K1515">
        <v>30</v>
      </c>
    </row>
    <row r="1516" spans="1:11" x14ac:dyDescent="0.3">
      <c r="A1516" t="s">
        <v>34</v>
      </c>
      <c r="B1516">
        <v>320</v>
      </c>
      <c r="C1516" t="s">
        <v>19</v>
      </c>
      <c r="D1516">
        <v>400</v>
      </c>
      <c r="E1516" t="s">
        <v>20</v>
      </c>
      <c r="F1516" t="s">
        <v>14</v>
      </c>
      <c r="G1516" t="s">
        <v>25</v>
      </c>
      <c r="H1516" t="s">
        <v>16</v>
      </c>
      <c r="I1516" t="s">
        <v>27</v>
      </c>
      <c r="J1516" t="s">
        <v>28</v>
      </c>
      <c r="K1516">
        <v>25</v>
      </c>
    </row>
    <row r="1517" spans="1:11" x14ac:dyDescent="0.3">
      <c r="A1517" t="s">
        <v>31</v>
      </c>
      <c r="B1517">
        <v>350</v>
      </c>
      <c r="C1517" t="s">
        <v>12</v>
      </c>
      <c r="D1517">
        <v>450</v>
      </c>
      <c r="E1517" t="s">
        <v>20</v>
      </c>
      <c r="F1517" t="s">
        <v>14</v>
      </c>
      <c r="G1517" t="s">
        <v>21</v>
      </c>
      <c r="H1517" t="s">
        <v>26</v>
      </c>
      <c r="I1517" t="s">
        <v>22</v>
      </c>
      <c r="J1517" t="s">
        <v>23</v>
      </c>
      <c r="K1517">
        <v>30</v>
      </c>
    </row>
    <row r="1518" spans="1:11" x14ac:dyDescent="0.3">
      <c r="A1518" t="s">
        <v>24</v>
      </c>
      <c r="B1518">
        <v>350</v>
      </c>
      <c r="C1518" t="s">
        <v>12</v>
      </c>
      <c r="D1518">
        <v>450</v>
      </c>
      <c r="E1518" t="s">
        <v>13</v>
      </c>
      <c r="F1518" t="s">
        <v>14</v>
      </c>
      <c r="G1518" t="s">
        <v>21</v>
      </c>
      <c r="H1518" t="s">
        <v>30</v>
      </c>
      <c r="I1518" t="s">
        <v>17</v>
      </c>
      <c r="J1518" t="s">
        <v>23</v>
      </c>
      <c r="K1518">
        <v>35</v>
      </c>
    </row>
    <row r="1519" spans="1:11" x14ac:dyDescent="0.3">
      <c r="A1519" t="s">
        <v>31</v>
      </c>
      <c r="B1519">
        <v>280</v>
      </c>
      <c r="C1519" t="s">
        <v>19</v>
      </c>
      <c r="D1519">
        <v>350</v>
      </c>
      <c r="E1519" t="s">
        <v>13</v>
      </c>
      <c r="F1519" t="s">
        <v>14</v>
      </c>
      <c r="G1519" t="s">
        <v>15</v>
      </c>
      <c r="H1519" t="s">
        <v>26</v>
      </c>
      <c r="I1519" t="s">
        <v>27</v>
      </c>
      <c r="J1519" t="s">
        <v>28</v>
      </c>
      <c r="K1519">
        <v>20</v>
      </c>
    </row>
    <row r="1520" spans="1:11" x14ac:dyDescent="0.3">
      <c r="A1520" t="s">
        <v>31</v>
      </c>
      <c r="B1520">
        <v>350</v>
      </c>
      <c r="C1520" t="s">
        <v>12</v>
      </c>
      <c r="D1520">
        <v>450</v>
      </c>
      <c r="E1520" t="s">
        <v>20</v>
      </c>
      <c r="F1520" t="s">
        <v>14</v>
      </c>
      <c r="G1520" t="s">
        <v>21</v>
      </c>
      <c r="H1520" t="s">
        <v>30</v>
      </c>
      <c r="I1520" t="s">
        <v>17</v>
      </c>
      <c r="J1520" t="s">
        <v>23</v>
      </c>
      <c r="K1520">
        <v>45</v>
      </c>
    </row>
    <row r="1521" spans="1:11" x14ac:dyDescent="0.3">
      <c r="A1521" t="s">
        <v>11</v>
      </c>
      <c r="B1521">
        <v>400</v>
      </c>
      <c r="C1521" t="s">
        <v>12</v>
      </c>
      <c r="D1521">
        <v>500</v>
      </c>
      <c r="E1521" t="s">
        <v>13</v>
      </c>
      <c r="F1521" t="s">
        <v>32</v>
      </c>
      <c r="G1521" t="s">
        <v>21</v>
      </c>
      <c r="H1521" t="s">
        <v>30</v>
      </c>
      <c r="I1521" t="s">
        <v>22</v>
      </c>
      <c r="J1521" t="s">
        <v>23</v>
      </c>
      <c r="K1521">
        <v>40</v>
      </c>
    </row>
    <row r="1522" spans="1:11" x14ac:dyDescent="0.3">
      <c r="A1522" t="s">
        <v>31</v>
      </c>
      <c r="B1522">
        <v>320</v>
      </c>
      <c r="C1522" t="s">
        <v>12</v>
      </c>
      <c r="D1522">
        <v>400</v>
      </c>
      <c r="E1522" t="s">
        <v>20</v>
      </c>
      <c r="F1522" t="s">
        <v>14</v>
      </c>
      <c r="G1522" t="s">
        <v>25</v>
      </c>
      <c r="H1522" t="s">
        <v>26</v>
      </c>
      <c r="I1522" t="s">
        <v>17</v>
      </c>
      <c r="J1522" t="s">
        <v>28</v>
      </c>
      <c r="K1522">
        <v>25</v>
      </c>
    </row>
    <row r="1523" spans="1:11" x14ac:dyDescent="0.3">
      <c r="A1523" t="s">
        <v>11</v>
      </c>
      <c r="B1523">
        <v>250</v>
      </c>
      <c r="C1523" t="s">
        <v>29</v>
      </c>
      <c r="D1523">
        <v>350</v>
      </c>
      <c r="E1523" t="s">
        <v>20</v>
      </c>
      <c r="F1523" t="s">
        <v>14</v>
      </c>
      <c r="G1523" t="s">
        <v>21</v>
      </c>
      <c r="H1523" t="s">
        <v>30</v>
      </c>
      <c r="I1523" t="s">
        <v>17</v>
      </c>
      <c r="J1523" t="s">
        <v>28</v>
      </c>
      <c r="K1523">
        <v>25</v>
      </c>
    </row>
    <row r="1524" spans="1:11" x14ac:dyDescent="0.3">
      <c r="A1524" t="s">
        <v>34</v>
      </c>
      <c r="B1524">
        <v>400</v>
      </c>
      <c r="C1524" t="s">
        <v>12</v>
      </c>
      <c r="D1524">
        <v>500</v>
      </c>
      <c r="E1524" t="s">
        <v>20</v>
      </c>
      <c r="F1524" t="s">
        <v>14</v>
      </c>
      <c r="G1524" t="s">
        <v>25</v>
      </c>
      <c r="H1524" t="s">
        <v>26</v>
      </c>
      <c r="I1524" t="s">
        <v>27</v>
      </c>
      <c r="J1524" t="s">
        <v>23</v>
      </c>
      <c r="K1524">
        <v>40</v>
      </c>
    </row>
    <row r="1525" spans="1:11" x14ac:dyDescent="0.3">
      <c r="A1525" t="s">
        <v>31</v>
      </c>
      <c r="B1525">
        <v>280</v>
      </c>
      <c r="C1525" t="s">
        <v>12</v>
      </c>
      <c r="D1525">
        <v>350</v>
      </c>
      <c r="E1525" t="s">
        <v>13</v>
      </c>
      <c r="F1525" t="s">
        <v>32</v>
      </c>
      <c r="G1525" t="s">
        <v>21</v>
      </c>
      <c r="H1525" t="s">
        <v>30</v>
      </c>
      <c r="I1525" t="s">
        <v>22</v>
      </c>
      <c r="J1525" t="s">
        <v>18</v>
      </c>
      <c r="K1525">
        <v>25</v>
      </c>
    </row>
    <row r="1526" spans="1:11" x14ac:dyDescent="0.3">
      <c r="A1526" t="s">
        <v>31</v>
      </c>
      <c r="B1526">
        <v>320</v>
      </c>
      <c r="C1526" t="s">
        <v>29</v>
      </c>
      <c r="D1526">
        <v>400</v>
      </c>
      <c r="E1526" t="s">
        <v>20</v>
      </c>
      <c r="F1526" t="s">
        <v>14</v>
      </c>
      <c r="G1526" t="s">
        <v>25</v>
      </c>
      <c r="H1526" t="s">
        <v>30</v>
      </c>
      <c r="I1526" t="s">
        <v>22</v>
      </c>
      <c r="J1526" t="s">
        <v>23</v>
      </c>
      <c r="K1526">
        <v>35</v>
      </c>
    </row>
    <row r="1527" spans="1:11" x14ac:dyDescent="0.3">
      <c r="A1527" t="s">
        <v>24</v>
      </c>
      <c r="B1527">
        <v>320</v>
      </c>
      <c r="C1527" t="s">
        <v>33</v>
      </c>
      <c r="D1527">
        <v>400</v>
      </c>
      <c r="E1527" t="s">
        <v>13</v>
      </c>
      <c r="F1527" t="s">
        <v>32</v>
      </c>
      <c r="G1527" t="s">
        <v>21</v>
      </c>
      <c r="H1527" t="s">
        <v>16</v>
      </c>
      <c r="I1527" t="s">
        <v>27</v>
      </c>
      <c r="J1527" t="s">
        <v>23</v>
      </c>
      <c r="K1527">
        <v>30</v>
      </c>
    </row>
    <row r="1528" spans="1:11" x14ac:dyDescent="0.3">
      <c r="A1528" t="s">
        <v>11</v>
      </c>
      <c r="B1528">
        <v>220</v>
      </c>
      <c r="C1528" t="s">
        <v>12</v>
      </c>
      <c r="D1528">
        <v>300</v>
      </c>
      <c r="E1528" t="s">
        <v>20</v>
      </c>
      <c r="F1528" t="s">
        <v>14</v>
      </c>
      <c r="G1528" t="s">
        <v>21</v>
      </c>
      <c r="H1528" t="s">
        <v>26</v>
      </c>
      <c r="I1528" t="s">
        <v>22</v>
      </c>
      <c r="J1528" t="s">
        <v>28</v>
      </c>
      <c r="K1528">
        <v>15</v>
      </c>
    </row>
    <row r="1529" spans="1:11" x14ac:dyDescent="0.3">
      <c r="A1529" t="s">
        <v>31</v>
      </c>
      <c r="B1529">
        <v>350</v>
      </c>
      <c r="C1529" t="s">
        <v>19</v>
      </c>
      <c r="D1529">
        <v>450</v>
      </c>
      <c r="E1529" t="s">
        <v>13</v>
      </c>
      <c r="F1529" t="s">
        <v>14</v>
      </c>
      <c r="G1529" t="s">
        <v>25</v>
      </c>
      <c r="H1529" t="s">
        <v>30</v>
      </c>
      <c r="I1529" t="s">
        <v>22</v>
      </c>
      <c r="J1529" t="s">
        <v>28</v>
      </c>
      <c r="K1529">
        <v>25</v>
      </c>
    </row>
    <row r="1530" spans="1:11" x14ac:dyDescent="0.3">
      <c r="A1530" t="s">
        <v>34</v>
      </c>
      <c r="B1530">
        <v>400</v>
      </c>
      <c r="C1530" t="s">
        <v>29</v>
      </c>
      <c r="D1530">
        <v>500</v>
      </c>
      <c r="E1530" t="s">
        <v>20</v>
      </c>
      <c r="F1530" t="s">
        <v>32</v>
      </c>
      <c r="G1530" t="s">
        <v>21</v>
      </c>
      <c r="H1530" t="s">
        <v>26</v>
      </c>
      <c r="I1530" t="s">
        <v>17</v>
      </c>
      <c r="J1530" t="s">
        <v>23</v>
      </c>
      <c r="K1530">
        <v>40</v>
      </c>
    </row>
    <row r="1531" spans="1:11" x14ac:dyDescent="0.3">
      <c r="A1531" t="s">
        <v>31</v>
      </c>
      <c r="B1531">
        <v>350</v>
      </c>
      <c r="C1531" t="s">
        <v>19</v>
      </c>
      <c r="D1531">
        <v>450</v>
      </c>
      <c r="E1531" t="s">
        <v>20</v>
      </c>
      <c r="F1531" t="s">
        <v>14</v>
      </c>
      <c r="G1531" t="s">
        <v>21</v>
      </c>
      <c r="H1531" t="s">
        <v>30</v>
      </c>
      <c r="I1531" t="s">
        <v>22</v>
      </c>
      <c r="J1531" t="s">
        <v>23</v>
      </c>
      <c r="K1531">
        <v>40</v>
      </c>
    </row>
    <row r="1532" spans="1:11" x14ac:dyDescent="0.3">
      <c r="A1532" t="s">
        <v>11</v>
      </c>
      <c r="B1532">
        <v>350</v>
      </c>
      <c r="C1532" t="s">
        <v>12</v>
      </c>
      <c r="D1532">
        <v>450</v>
      </c>
      <c r="E1532" t="s">
        <v>13</v>
      </c>
      <c r="F1532" t="s">
        <v>14</v>
      </c>
      <c r="G1532" t="s">
        <v>15</v>
      </c>
      <c r="H1532" t="s">
        <v>30</v>
      </c>
      <c r="I1532" t="s">
        <v>27</v>
      </c>
      <c r="J1532" t="s">
        <v>28</v>
      </c>
      <c r="K1532">
        <v>30</v>
      </c>
    </row>
    <row r="1533" spans="1:11" x14ac:dyDescent="0.3">
      <c r="A1533" t="s">
        <v>34</v>
      </c>
      <c r="B1533">
        <v>300</v>
      </c>
      <c r="C1533" t="s">
        <v>29</v>
      </c>
      <c r="D1533">
        <v>400</v>
      </c>
      <c r="E1533" t="s">
        <v>20</v>
      </c>
      <c r="F1533" t="s">
        <v>14</v>
      </c>
      <c r="G1533" t="s">
        <v>25</v>
      </c>
      <c r="H1533" t="s">
        <v>26</v>
      </c>
      <c r="I1533" t="s">
        <v>27</v>
      </c>
      <c r="J1533" t="s">
        <v>28</v>
      </c>
      <c r="K1533">
        <v>15</v>
      </c>
    </row>
    <row r="1534" spans="1:11" x14ac:dyDescent="0.3">
      <c r="A1534" t="s">
        <v>11</v>
      </c>
      <c r="B1534">
        <v>350</v>
      </c>
      <c r="C1534" t="s">
        <v>29</v>
      </c>
      <c r="D1534">
        <v>450</v>
      </c>
      <c r="E1534" t="s">
        <v>20</v>
      </c>
      <c r="F1534" t="s">
        <v>14</v>
      </c>
      <c r="G1534" t="s">
        <v>25</v>
      </c>
      <c r="H1534" t="s">
        <v>30</v>
      </c>
      <c r="I1534" t="s">
        <v>22</v>
      </c>
      <c r="J1534" t="s">
        <v>28</v>
      </c>
      <c r="K1534">
        <v>25</v>
      </c>
    </row>
    <row r="1535" spans="1:11" x14ac:dyDescent="0.3">
      <c r="A1535" t="s">
        <v>24</v>
      </c>
      <c r="B1535">
        <v>400</v>
      </c>
      <c r="C1535" t="s">
        <v>29</v>
      </c>
      <c r="D1535">
        <v>500</v>
      </c>
      <c r="E1535" t="s">
        <v>13</v>
      </c>
      <c r="F1535" t="s">
        <v>32</v>
      </c>
      <c r="G1535" t="s">
        <v>25</v>
      </c>
      <c r="H1535" t="s">
        <v>30</v>
      </c>
      <c r="I1535" t="s">
        <v>22</v>
      </c>
      <c r="J1535" t="s">
        <v>23</v>
      </c>
      <c r="K1535">
        <v>40</v>
      </c>
    </row>
    <row r="1536" spans="1:11" x14ac:dyDescent="0.3">
      <c r="A1536" t="s">
        <v>24</v>
      </c>
      <c r="B1536">
        <v>280</v>
      </c>
      <c r="C1536" t="s">
        <v>19</v>
      </c>
      <c r="D1536">
        <v>350</v>
      </c>
      <c r="E1536" t="s">
        <v>13</v>
      </c>
      <c r="F1536" t="s">
        <v>14</v>
      </c>
      <c r="G1536" t="s">
        <v>15</v>
      </c>
      <c r="H1536" t="s">
        <v>26</v>
      </c>
      <c r="I1536" t="s">
        <v>17</v>
      </c>
      <c r="J1536" t="s">
        <v>28</v>
      </c>
      <c r="K1536">
        <v>20</v>
      </c>
    </row>
    <row r="1537" spans="1:11" x14ac:dyDescent="0.3">
      <c r="A1537" t="s">
        <v>31</v>
      </c>
      <c r="B1537">
        <v>310</v>
      </c>
      <c r="C1537" t="s">
        <v>12</v>
      </c>
      <c r="D1537">
        <v>350</v>
      </c>
      <c r="E1537" t="s">
        <v>20</v>
      </c>
      <c r="F1537" t="s">
        <v>32</v>
      </c>
      <c r="G1537" t="s">
        <v>15</v>
      </c>
      <c r="H1537" t="s">
        <v>26</v>
      </c>
      <c r="I1537" t="s">
        <v>17</v>
      </c>
      <c r="J1537" t="s">
        <v>23</v>
      </c>
      <c r="K1537">
        <v>35</v>
      </c>
    </row>
    <row r="1538" spans="1:11" x14ac:dyDescent="0.3">
      <c r="A1538" t="s">
        <v>24</v>
      </c>
      <c r="B1538">
        <v>220</v>
      </c>
      <c r="C1538" t="s">
        <v>33</v>
      </c>
      <c r="D1538">
        <v>300</v>
      </c>
      <c r="E1538" t="s">
        <v>13</v>
      </c>
      <c r="F1538" t="s">
        <v>14</v>
      </c>
      <c r="G1538" t="s">
        <v>25</v>
      </c>
      <c r="H1538" t="s">
        <v>26</v>
      </c>
      <c r="I1538" t="s">
        <v>22</v>
      </c>
      <c r="J1538" t="s">
        <v>18</v>
      </c>
      <c r="K1538">
        <v>15</v>
      </c>
    </row>
    <row r="1539" spans="1:11" x14ac:dyDescent="0.3">
      <c r="A1539" t="s">
        <v>34</v>
      </c>
      <c r="B1539">
        <v>350</v>
      </c>
      <c r="C1539" t="s">
        <v>12</v>
      </c>
      <c r="D1539">
        <v>450</v>
      </c>
      <c r="E1539" t="s">
        <v>20</v>
      </c>
      <c r="F1539" t="s">
        <v>14</v>
      </c>
      <c r="G1539" t="s">
        <v>15</v>
      </c>
      <c r="H1539" t="s">
        <v>16</v>
      </c>
      <c r="I1539" t="s">
        <v>17</v>
      </c>
      <c r="J1539" t="s">
        <v>28</v>
      </c>
      <c r="K1539">
        <v>30</v>
      </c>
    </row>
    <row r="1540" spans="1:11" x14ac:dyDescent="0.3">
      <c r="A1540" t="s">
        <v>31</v>
      </c>
      <c r="B1540">
        <v>380</v>
      </c>
      <c r="C1540" t="s">
        <v>33</v>
      </c>
      <c r="D1540">
        <v>480</v>
      </c>
      <c r="E1540" t="s">
        <v>13</v>
      </c>
      <c r="F1540" t="s">
        <v>14</v>
      </c>
      <c r="G1540" t="s">
        <v>25</v>
      </c>
      <c r="H1540" t="s">
        <v>16</v>
      </c>
      <c r="I1540" t="s">
        <v>22</v>
      </c>
      <c r="J1540" t="s">
        <v>28</v>
      </c>
      <c r="K1540">
        <v>30</v>
      </c>
    </row>
    <row r="1541" spans="1:11" x14ac:dyDescent="0.3">
      <c r="A1541" t="s">
        <v>31</v>
      </c>
      <c r="B1541">
        <v>300</v>
      </c>
      <c r="C1541" t="s">
        <v>33</v>
      </c>
      <c r="D1541">
        <v>400</v>
      </c>
      <c r="E1541" t="s">
        <v>20</v>
      </c>
      <c r="F1541" t="s">
        <v>14</v>
      </c>
      <c r="G1541" t="s">
        <v>21</v>
      </c>
      <c r="H1541" t="s">
        <v>16</v>
      </c>
      <c r="I1541" t="s">
        <v>22</v>
      </c>
      <c r="J1541" t="s">
        <v>23</v>
      </c>
      <c r="K1541">
        <v>30</v>
      </c>
    </row>
    <row r="1542" spans="1:11" x14ac:dyDescent="0.3">
      <c r="A1542" t="s">
        <v>35</v>
      </c>
      <c r="B1542">
        <v>284</v>
      </c>
      <c r="C1542" t="s">
        <v>19</v>
      </c>
      <c r="D1542">
        <v>443</v>
      </c>
      <c r="E1542" t="s">
        <v>20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>
        <v>32</v>
      </c>
    </row>
    <row r="1543" spans="1:11" x14ac:dyDescent="0.3">
      <c r="A1543" t="s">
        <v>34</v>
      </c>
      <c r="B1543">
        <v>320</v>
      </c>
      <c r="C1543" t="s">
        <v>29</v>
      </c>
      <c r="D1543">
        <v>400</v>
      </c>
      <c r="E1543" t="s">
        <v>20</v>
      </c>
      <c r="F1543" t="s">
        <v>14</v>
      </c>
      <c r="G1543" t="s">
        <v>25</v>
      </c>
      <c r="H1543" t="s">
        <v>26</v>
      </c>
      <c r="I1543" t="s">
        <v>27</v>
      </c>
      <c r="J1543" t="s">
        <v>28</v>
      </c>
      <c r="K1543">
        <v>25</v>
      </c>
    </row>
    <row r="1544" spans="1:11" x14ac:dyDescent="0.3">
      <c r="A1544" t="s">
        <v>24</v>
      </c>
      <c r="B1544">
        <v>350</v>
      </c>
      <c r="C1544" t="s">
        <v>12</v>
      </c>
      <c r="D1544">
        <v>450</v>
      </c>
      <c r="E1544" t="s">
        <v>13</v>
      </c>
      <c r="F1544" t="s">
        <v>14</v>
      </c>
      <c r="G1544" t="s">
        <v>21</v>
      </c>
      <c r="H1544" t="s">
        <v>30</v>
      </c>
      <c r="I1544" t="s">
        <v>17</v>
      </c>
      <c r="J1544" t="s">
        <v>28</v>
      </c>
      <c r="K1544">
        <v>25</v>
      </c>
    </row>
    <row r="1545" spans="1:11" x14ac:dyDescent="0.3">
      <c r="A1545" t="s">
        <v>31</v>
      </c>
      <c r="B1545">
        <v>250</v>
      </c>
      <c r="C1545" t="s">
        <v>29</v>
      </c>
      <c r="D1545">
        <v>350</v>
      </c>
      <c r="E1545" t="s">
        <v>20</v>
      </c>
      <c r="F1545" t="s">
        <v>14</v>
      </c>
      <c r="G1545" t="s">
        <v>21</v>
      </c>
      <c r="H1545" t="s">
        <v>30</v>
      </c>
      <c r="I1545" t="s">
        <v>22</v>
      </c>
      <c r="J1545" t="s">
        <v>28</v>
      </c>
      <c r="K1545">
        <v>20</v>
      </c>
    </row>
    <row r="1546" spans="1:11" x14ac:dyDescent="0.3">
      <c r="A1546" t="s">
        <v>24</v>
      </c>
      <c r="B1546">
        <v>400</v>
      </c>
      <c r="C1546" t="s">
        <v>29</v>
      </c>
      <c r="D1546">
        <v>500</v>
      </c>
      <c r="E1546" t="s">
        <v>20</v>
      </c>
      <c r="F1546" t="s">
        <v>14</v>
      </c>
      <c r="G1546" t="s">
        <v>25</v>
      </c>
      <c r="H1546" t="s">
        <v>30</v>
      </c>
      <c r="I1546" t="s">
        <v>22</v>
      </c>
      <c r="J1546" t="s">
        <v>23</v>
      </c>
      <c r="K1546">
        <v>40</v>
      </c>
    </row>
    <row r="1547" spans="1:11" x14ac:dyDescent="0.3">
      <c r="A1547" t="s">
        <v>34</v>
      </c>
      <c r="B1547">
        <v>350</v>
      </c>
      <c r="C1547" t="s">
        <v>29</v>
      </c>
      <c r="D1547">
        <v>450</v>
      </c>
      <c r="E1547" t="s">
        <v>20</v>
      </c>
      <c r="F1547" t="s">
        <v>14</v>
      </c>
      <c r="G1547" t="s">
        <v>21</v>
      </c>
      <c r="H1547" t="s">
        <v>30</v>
      </c>
      <c r="I1547" t="s">
        <v>22</v>
      </c>
      <c r="J1547" t="s">
        <v>23</v>
      </c>
      <c r="K1547">
        <v>45</v>
      </c>
    </row>
    <row r="1548" spans="1:11" x14ac:dyDescent="0.3">
      <c r="A1548" t="s">
        <v>31</v>
      </c>
      <c r="B1548">
        <v>400</v>
      </c>
      <c r="C1548" t="s">
        <v>29</v>
      </c>
      <c r="D1548">
        <v>500</v>
      </c>
      <c r="E1548" t="s">
        <v>20</v>
      </c>
      <c r="F1548" t="s">
        <v>14</v>
      </c>
      <c r="G1548" t="s">
        <v>15</v>
      </c>
      <c r="H1548" t="s">
        <v>30</v>
      </c>
      <c r="I1548" t="s">
        <v>22</v>
      </c>
      <c r="J1548" t="s">
        <v>23</v>
      </c>
      <c r="K1548">
        <v>50</v>
      </c>
    </row>
    <row r="1549" spans="1:11" x14ac:dyDescent="0.3">
      <c r="A1549" t="s">
        <v>34</v>
      </c>
      <c r="B1549">
        <v>320</v>
      </c>
      <c r="C1549" t="s">
        <v>33</v>
      </c>
      <c r="D1549">
        <v>400</v>
      </c>
      <c r="E1549" t="s">
        <v>20</v>
      </c>
      <c r="F1549" t="s">
        <v>14</v>
      </c>
      <c r="G1549" t="s">
        <v>15</v>
      </c>
      <c r="H1549" t="s">
        <v>16</v>
      </c>
      <c r="I1549" t="s">
        <v>27</v>
      </c>
      <c r="J1549" t="s">
        <v>23</v>
      </c>
      <c r="K1549">
        <v>30</v>
      </c>
    </row>
    <row r="1550" spans="1:11" x14ac:dyDescent="0.3">
      <c r="A1550" t="s">
        <v>11</v>
      </c>
      <c r="B1550">
        <v>280</v>
      </c>
      <c r="C1550" t="s">
        <v>33</v>
      </c>
      <c r="D1550">
        <v>350</v>
      </c>
      <c r="E1550" t="s">
        <v>13</v>
      </c>
      <c r="F1550" t="s">
        <v>14</v>
      </c>
      <c r="G1550" t="s">
        <v>15</v>
      </c>
      <c r="H1550" t="s">
        <v>26</v>
      </c>
      <c r="I1550" t="s">
        <v>22</v>
      </c>
      <c r="J1550" t="s">
        <v>28</v>
      </c>
      <c r="K1550">
        <v>20</v>
      </c>
    </row>
    <row r="1551" spans="1:11" x14ac:dyDescent="0.3">
      <c r="A1551" t="s">
        <v>34</v>
      </c>
      <c r="B1551">
        <v>350</v>
      </c>
      <c r="C1551" t="s">
        <v>19</v>
      </c>
      <c r="D1551">
        <v>450</v>
      </c>
      <c r="E1551" t="s">
        <v>20</v>
      </c>
      <c r="F1551" t="s">
        <v>14</v>
      </c>
      <c r="G1551" t="s">
        <v>15</v>
      </c>
      <c r="H1551" t="s">
        <v>30</v>
      </c>
      <c r="I1551" t="s">
        <v>17</v>
      </c>
      <c r="J1551" t="s">
        <v>23</v>
      </c>
      <c r="K1551">
        <v>45</v>
      </c>
    </row>
    <row r="1552" spans="1:11" x14ac:dyDescent="0.3">
      <c r="A1552" t="s">
        <v>24</v>
      </c>
      <c r="B1552">
        <v>220</v>
      </c>
      <c r="C1552" t="s">
        <v>33</v>
      </c>
      <c r="D1552">
        <v>450</v>
      </c>
      <c r="E1552" t="s">
        <v>13</v>
      </c>
      <c r="F1552" t="s">
        <v>14</v>
      </c>
      <c r="G1552" t="s">
        <v>25</v>
      </c>
      <c r="H1552" t="s">
        <v>26</v>
      </c>
      <c r="I1552" t="s">
        <v>22</v>
      </c>
      <c r="J1552" t="s">
        <v>28</v>
      </c>
      <c r="K1552">
        <v>30</v>
      </c>
    </row>
    <row r="1553" spans="1:11" x14ac:dyDescent="0.3">
      <c r="A1553" t="s">
        <v>31</v>
      </c>
      <c r="B1553">
        <v>400</v>
      </c>
      <c r="C1553" t="s">
        <v>33</v>
      </c>
      <c r="D1553">
        <v>500</v>
      </c>
      <c r="E1553" t="s">
        <v>20</v>
      </c>
      <c r="F1553" t="s">
        <v>14</v>
      </c>
      <c r="G1553" t="s">
        <v>21</v>
      </c>
      <c r="H1553" t="s">
        <v>30</v>
      </c>
      <c r="I1553" t="s">
        <v>22</v>
      </c>
      <c r="J1553" t="s">
        <v>23</v>
      </c>
      <c r="K1553">
        <v>45</v>
      </c>
    </row>
    <row r="1554" spans="1:11" x14ac:dyDescent="0.3">
      <c r="A1554" t="s">
        <v>34</v>
      </c>
      <c r="B1554">
        <v>220</v>
      </c>
      <c r="C1554" t="s">
        <v>12</v>
      </c>
      <c r="D1554">
        <v>300</v>
      </c>
      <c r="E1554" t="s">
        <v>20</v>
      </c>
      <c r="F1554" t="s">
        <v>14</v>
      </c>
      <c r="G1554" t="s">
        <v>15</v>
      </c>
      <c r="H1554" t="s">
        <v>26</v>
      </c>
      <c r="I1554" t="s">
        <v>17</v>
      </c>
      <c r="J1554" t="s">
        <v>28</v>
      </c>
      <c r="K1554">
        <v>15</v>
      </c>
    </row>
    <row r="1555" spans="1:11" x14ac:dyDescent="0.3">
      <c r="A1555" t="s">
        <v>35</v>
      </c>
      <c r="B1555">
        <v>230</v>
      </c>
      <c r="C1555" t="s">
        <v>29</v>
      </c>
      <c r="D1555">
        <v>500</v>
      </c>
      <c r="E1555" t="s">
        <v>20</v>
      </c>
      <c r="F1555" t="s">
        <v>14</v>
      </c>
      <c r="G1555" t="s">
        <v>15</v>
      </c>
      <c r="H1555" t="s">
        <v>30</v>
      </c>
      <c r="I1555" t="s">
        <v>17</v>
      </c>
      <c r="J1555" t="s">
        <v>18</v>
      </c>
      <c r="K1555">
        <v>20</v>
      </c>
    </row>
    <row r="1556" spans="1:11" x14ac:dyDescent="0.3">
      <c r="A1556" t="s">
        <v>35</v>
      </c>
      <c r="B1556">
        <v>438</v>
      </c>
      <c r="C1556" t="s">
        <v>29</v>
      </c>
      <c r="D1556">
        <v>493</v>
      </c>
      <c r="E1556" t="s">
        <v>20</v>
      </c>
      <c r="F1556" t="s">
        <v>14</v>
      </c>
      <c r="G1556" t="s">
        <v>25</v>
      </c>
      <c r="H1556" t="s">
        <v>30</v>
      </c>
      <c r="I1556" t="s">
        <v>17</v>
      </c>
      <c r="J1556" t="s">
        <v>28</v>
      </c>
      <c r="K1556">
        <v>35</v>
      </c>
    </row>
    <row r="1557" spans="1:11" x14ac:dyDescent="0.3">
      <c r="A1557" t="s">
        <v>24</v>
      </c>
      <c r="B1557">
        <v>300</v>
      </c>
      <c r="C1557" t="s">
        <v>33</v>
      </c>
      <c r="D1557">
        <v>400</v>
      </c>
      <c r="E1557" t="s">
        <v>13</v>
      </c>
      <c r="F1557" t="s">
        <v>14</v>
      </c>
      <c r="G1557" t="s">
        <v>25</v>
      </c>
      <c r="H1557" t="s">
        <v>30</v>
      </c>
      <c r="I1557" t="s">
        <v>22</v>
      </c>
      <c r="J1557" t="s">
        <v>23</v>
      </c>
      <c r="K1557">
        <v>35</v>
      </c>
    </row>
    <row r="1558" spans="1:11" x14ac:dyDescent="0.3">
      <c r="A1558" t="s">
        <v>35</v>
      </c>
      <c r="B1558">
        <v>300</v>
      </c>
      <c r="C1558" t="s">
        <v>12</v>
      </c>
      <c r="D1558">
        <v>400</v>
      </c>
      <c r="E1558" t="s">
        <v>20</v>
      </c>
      <c r="F1558" t="s">
        <v>32</v>
      </c>
      <c r="G1558" t="s">
        <v>15</v>
      </c>
      <c r="H1558" t="s">
        <v>16</v>
      </c>
      <c r="I1558" t="s">
        <v>22</v>
      </c>
      <c r="J1558" t="s">
        <v>23</v>
      </c>
      <c r="K1558">
        <v>30</v>
      </c>
    </row>
    <row r="1559" spans="1:11" x14ac:dyDescent="0.3">
      <c r="A1559" t="s">
        <v>31</v>
      </c>
      <c r="B1559">
        <v>280</v>
      </c>
      <c r="C1559" t="s">
        <v>33</v>
      </c>
      <c r="D1559">
        <v>350</v>
      </c>
      <c r="E1559" t="s">
        <v>20</v>
      </c>
      <c r="F1559" t="s">
        <v>14</v>
      </c>
      <c r="G1559" t="s">
        <v>15</v>
      </c>
      <c r="H1559" t="s">
        <v>30</v>
      </c>
      <c r="I1559" t="s">
        <v>27</v>
      </c>
      <c r="J1559" t="s">
        <v>18</v>
      </c>
      <c r="K1559">
        <v>25</v>
      </c>
    </row>
    <row r="1560" spans="1:11" x14ac:dyDescent="0.3">
      <c r="A1560" t="s">
        <v>35</v>
      </c>
      <c r="B1560">
        <v>350</v>
      </c>
      <c r="C1560" t="s">
        <v>19</v>
      </c>
      <c r="D1560">
        <v>450</v>
      </c>
      <c r="E1560" t="s">
        <v>20</v>
      </c>
      <c r="F1560" t="s">
        <v>14</v>
      </c>
      <c r="G1560" t="s">
        <v>21</v>
      </c>
      <c r="H1560" t="s">
        <v>30</v>
      </c>
      <c r="I1560" t="s">
        <v>17</v>
      </c>
      <c r="J1560" t="s">
        <v>28</v>
      </c>
      <c r="K1560">
        <v>25</v>
      </c>
    </row>
    <row r="1561" spans="1:11" x14ac:dyDescent="0.3">
      <c r="A1561" t="s">
        <v>35</v>
      </c>
      <c r="B1561">
        <v>300</v>
      </c>
      <c r="C1561" t="s">
        <v>12</v>
      </c>
      <c r="D1561">
        <v>400</v>
      </c>
      <c r="E1561" t="s">
        <v>20</v>
      </c>
      <c r="F1561" t="s">
        <v>14</v>
      </c>
      <c r="G1561" t="s">
        <v>15</v>
      </c>
      <c r="H1561" t="s">
        <v>26</v>
      </c>
      <c r="I1561" t="s">
        <v>22</v>
      </c>
      <c r="J1561" t="s">
        <v>18</v>
      </c>
      <c r="K1561">
        <v>15</v>
      </c>
    </row>
    <row r="1562" spans="1:11" x14ac:dyDescent="0.3">
      <c r="A1562" t="s">
        <v>24</v>
      </c>
      <c r="B1562">
        <v>280</v>
      </c>
      <c r="C1562" t="s">
        <v>12</v>
      </c>
      <c r="D1562">
        <v>350</v>
      </c>
      <c r="E1562" t="s">
        <v>20</v>
      </c>
      <c r="F1562" t="s">
        <v>14</v>
      </c>
      <c r="G1562" t="s">
        <v>15</v>
      </c>
      <c r="H1562" t="s">
        <v>26</v>
      </c>
      <c r="I1562" t="s">
        <v>22</v>
      </c>
      <c r="J1562" t="s">
        <v>28</v>
      </c>
      <c r="K1562">
        <v>20</v>
      </c>
    </row>
    <row r="1563" spans="1:11" x14ac:dyDescent="0.3">
      <c r="A1563" t="s">
        <v>34</v>
      </c>
      <c r="B1563">
        <v>250</v>
      </c>
      <c r="C1563" t="s">
        <v>12</v>
      </c>
      <c r="D1563">
        <v>350</v>
      </c>
      <c r="E1563" t="s">
        <v>20</v>
      </c>
      <c r="F1563" t="s">
        <v>32</v>
      </c>
      <c r="G1563" t="s">
        <v>21</v>
      </c>
      <c r="H1563" t="s">
        <v>30</v>
      </c>
      <c r="I1563" t="s">
        <v>27</v>
      </c>
      <c r="J1563" t="s">
        <v>28</v>
      </c>
      <c r="K1563">
        <v>25</v>
      </c>
    </row>
    <row r="1564" spans="1:11" x14ac:dyDescent="0.3">
      <c r="A1564" t="s">
        <v>34</v>
      </c>
      <c r="B1564">
        <v>220</v>
      </c>
      <c r="C1564" t="s">
        <v>19</v>
      </c>
      <c r="D1564">
        <v>300</v>
      </c>
      <c r="E1564" t="s">
        <v>20</v>
      </c>
      <c r="F1564" t="s">
        <v>14</v>
      </c>
      <c r="G1564" t="s">
        <v>15</v>
      </c>
      <c r="H1564" t="s">
        <v>26</v>
      </c>
      <c r="I1564" t="s">
        <v>22</v>
      </c>
      <c r="J1564" t="s">
        <v>28</v>
      </c>
      <c r="K1564">
        <v>15</v>
      </c>
    </row>
    <row r="1565" spans="1:11" x14ac:dyDescent="0.3">
      <c r="A1565" t="s">
        <v>35</v>
      </c>
      <c r="B1565">
        <v>342</v>
      </c>
      <c r="C1565" t="s">
        <v>12</v>
      </c>
      <c r="D1565">
        <v>405</v>
      </c>
      <c r="E1565" t="s">
        <v>20</v>
      </c>
      <c r="F1565" t="s">
        <v>14</v>
      </c>
      <c r="G1565" t="s">
        <v>15</v>
      </c>
      <c r="H1565" t="s">
        <v>26</v>
      </c>
      <c r="I1565" t="s">
        <v>17</v>
      </c>
      <c r="J1565" t="s">
        <v>28</v>
      </c>
      <c r="K1565">
        <v>29</v>
      </c>
    </row>
    <row r="1566" spans="1:11" x14ac:dyDescent="0.3">
      <c r="A1566" t="s">
        <v>34</v>
      </c>
      <c r="B1566">
        <v>380</v>
      </c>
      <c r="C1566" t="s">
        <v>33</v>
      </c>
      <c r="D1566">
        <v>480</v>
      </c>
      <c r="E1566" t="s">
        <v>20</v>
      </c>
      <c r="F1566" t="s">
        <v>32</v>
      </c>
      <c r="G1566" t="s">
        <v>21</v>
      </c>
      <c r="H1566" t="s">
        <v>16</v>
      </c>
      <c r="I1566" t="s">
        <v>22</v>
      </c>
      <c r="J1566" t="s">
        <v>28</v>
      </c>
      <c r="K1566">
        <v>30</v>
      </c>
    </row>
    <row r="1567" spans="1:11" x14ac:dyDescent="0.3">
      <c r="A1567" t="s">
        <v>35</v>
      </c>
      <c r="B1567">
        <v>300</v>
      </c>
      <c r="C1567" t="s">
        <v>19</v>
      </c>
      <c r="D1567">
        <v>400</v>
      </c>
      <c r="E1567" t="s">
        <v>20</v>
      </c>
      <c r="F1567" t="s">
        <v>14</v>
      </c>
      <c r="G1567" t="s">
        <v>15</v>
      </c>
      <c r="H1567" t="s">
        <v>26</v>
      </c>
      <c r="I1567" t="s">
        <v>22</v>
      </c>
      <c r="J1567" t="s">
        <v>28</v>
      </c>
      <c r="K1567">
        <v>25</v>
      </c>
    </row>
    <row r="1568" spans="1:11" x14ac:dyDescent="0.3">
      <c r="A1568" t="s">
        <v>34</v>
      </c>
      <c r="B1568">
        <v>280</v>
      </c>
      <c r="C1568" t="s">
        <v>33</v>
      </c>
      <c r="D1568">
        <v>350</v>
      </c>
      <c r="E1568" t="s">
        <v>20</v>
      </c>
      <c r="F1568" t="s">
        <v>14</v>
      </c>
      <c r="G1568" t="s">
        <v>21</v>
      </c>
      <c r="H1568" t="s">
        <v>26</v>
      </c>
      <c r="I1568" t="s">
        <v>22</v>
      </c>
      <c r="J1568" t="s">
        <v>28</v>
      </c>
      <c r="K1568">
        <v>20</v>
      </c>
    </row>
    <row r="1569" spans="1:11" x14ac:dyDescent="0.3">
      <c r="A1569" t="s">
        <v>34</v>
      </c>
      <c r="B1569">
        <v>350</v>
      </c>
      <c r="C1569" t="s">
        <v>29</v>
      </c>
      <c r="D1569">
        <v>450</v>
      </c>
      <c r="E1569" t="s">
        <v>20</v>
      </c>
      <c r="F1569" t="s">
        <v>14</v>
      </c>
      <c r="G1569" t="s">
        <v>15</v>
      </c>
      <c r="H1569" t="s">
        <v>30</v>
      </c>
      <c r="I1569" t="s">
        <v>22</v>
      </c>
      <c r="J1569" t="s">
        <v>28</v>
      </c>
      <c r="K1569">
        <v>25</v>
      </c>
    </row>
    <row r="1570" spans="1:11" x14ac:dyDescent="0.3">
      <c r="A1570" t="s">
        <v>34</v>
      </c>
      <c r="B1570">
        <v>300</v>
      </c>
      <c r="C1570" t="s">
        <v>12</v>
      </c>
      <c r="D1570">
        <v>400</v>
      </c>
      <c r="E1570" t="s">
        <v>20</v>
      </c>
      <c r="F1570" t="s">
        <v>14</v>
      </c>
      <c r="G1570" t="s">
        <v>15</v>
      </c>
      <c r="H1570" t="s">
        <v>16</v>
      </c>
      <c r="I1570" t="s">
        <v>22</v>
      </c>
      <c r="J1570" t="s">
        <v>23</v>
      </c>
      <c r="K1570">
        <v>40</v>
      </c>
    </row>
    <row r="1571" spans="1:11" x14ac:dyDescent="0.3">
      <c r="A1571" t="s">
        <v>11</v>
      </c>
      <c r="B1571">
        <v>300</v>
      </c>
      <c r="C1571" t="s">
        <v>33</v>
      </c>
      <c r="D1571">
        <v>400</v>
      </c>
      <c r="E1571" t="s">
        <v>13</v>
      </c>
      <c r="F1571" t="s">
        <v>14</v>
      </c>
      <c r="G1571" t="s">
        <v>21</v>
      </c>
      <c r="H1571" t="s">
        <v>30</v>
      </c>
      <c r="I1571" t="s">
        <v>22</v>
      </c>
      <c r="J1571" t="s">
        <v>23</v>
      </c>
      <c r="K1571">
        <v>35</v>
      </c>
    </row>
    <row r="1572" spans="1:11" x14ac:dyDescent="0.3">
      <c r="A1572" t="s">
        <v>31</v>
      </c>
      <c r="B1572">
        <v>400</v>
      </c>
      <c r="C1572" t="s">
        <v>33</v>
      </c>
      <c r="D1572">
        <v>500</v>
      </c>
      <c r="E1572" t="s">
        <v>13</v>
      </c>
      <c r="F1572" t="s">
        <v>14</v>
      </c>
      <c r="G1572" t="s">
        <v>21</v>
      </c>
      <c r="H1572" t="s">
        <v>30</v>
      </c>
      <c r="I1572" t="s">
        <v>22</v>
      </c>
      <c r="J1572" t="s">
        <v>18</v>
      </c>
      <c r="K1572">
        <v>25</v>
      </c>
    </row>
    <row r="1573" spans="1:11" x14ac:dyDescent="0.3">
      <c r="A1573" t="s">
        <v>31</v>
      </c>
      <c r="B1573">
        <v>300</v>
      </c>
      <c r="C1573" t="s">
        <v>19</v>
      </c>
      <c r="D1573">
        <v>400</v>
      </c>
      <c r="E1573" t="s">
        <v>20</v>
      </c>
      <c r="F1573" t="s">
        <v>14</v>
      </c>
      <c r="G1573" t="s">
        <v>25</v>
      </c>
      <c r="H1573" t="s">
        <v>30</v>
      </c>
      <c r="I1573" t="s">
        <v>22</v>
      </c>
      <c r="J1573" t="s">
        <v>28</v>
      </c>
      <c r="K1573">
        <v>15</v>
      </c>
    </row>
    <row r="1574" spans="1:11" x14ac:dyDescent="0.3">
      <c r="A1574" t="s">
        <v>31</v>
      </c>
      <c r="B1574">
        <v>400</v>
      </c>
      <c r="C1574" t="s">
        <v>29</v>
      </c>
      <c r="D1574">
        <v>500</v>
      </c>
      <c r="E1574" t="s">
        <v>20</v>
      </c>
      <c r="F1574" t="s">
        <v>14</v>
      </c>
      <c r="G1574" t="s">
        <v>15</v>
      </c>
      <c r="H1574" t="s">
        <v>30</v>
      </c>
      <c r="I1574" t="s">
        <v>22</v>
      </c>
      <c r="J1574" t="s">
        <v>23</v>
      </c>
      <c r="K1574">
        <v>50</v>
      </c>
    </row>
    <row r="1575" spans="1:11" x14ac:dyDescent="0.3">
      <c r="A1575" t="s">
        <v>35</v>
      </c>
      <c r="B1575">
        <v>400</v>
      </c>
      <c r="C1575" t="s">
        <v>29</v>
      </c>
      <c r="D1575">
        <v>500</v>
      </c>
      <c r="E1575" t="s">
        <v>20</v>
      </c>
      <c r="F1575" t="s">
        <v>14</v>
      </c>
      <c r="G1575" t="s">
        <v>21</v>
      </c>
      <c r="H1575" t="s">
        <v>30</v>
      </c>
      <c r="I1575" t="s">
        <v>17</v>
      </c>
      <c r="J1575" t="s">
        <v>23</v>
      </c>
      <c r="K1575">
        <v>50</v>
      </c>
    </row>
    <row r="1576" spans="1:11" x14ac:dyDescent="0.3">
      <c r="A1576" t="s">
        <v>24</v>
      </c>
      <c r="B1576">
        <v>280</v>
      </c>
      <c r="C1576" t="s">
        <v>19</v>
      </c>
      <c r="D1576">
        <v>480</v>
      </c>
      <c r="E1576" t="s">
        <v>20</v>
      </c>
      <c r="F1576" t="s">
        <v>14</v>
      </c>
      <c r="G1576" t="s">
        <v>15</v>
      </c>
      <c r="H1576" t="s">
        <v>30</v>
      </c>
      <c r="I1576" t="s">
        <v>17</v>
      </c>
      <c r="J1576" t="s">
        <v>18</v>
      </c>
      <c r="K1576">
        <v>15</v>
      </c>
    </row>
    <row r="1577" spans="1:11" x14ac:dyDescent="0.3">
      <c r="A1577" t="s">
        <v>34</v>
      </c>
      <c r="B1577">
        <v>400</v>
      </c>
      <c r="C1577" t="s">
        <v>29</v>
      </c>
      <c r="D1577">
        <v>500</v>
      </c>
      <c r="E1577" t="s">
        <v>20</v>
      </c>
      <c r="F1577" t="s">
        <v>14</v>
      </c>
      <c r="G1577" t="s">
        <v>15</v>
      </c>
      <c r="H1577" t="s">
        <v>30</v>
      </c>
      <c r="I1577" t="s">
        <v>17</v>
      </c>
      <c r="J1577" t="s">
        <v>18</v>
      </c>
      <c r="K1577">
        <v>25</v>
      </c>
    </row>
    <row r="1578" spans="1:11" x14ac:dyDescent="0.3">
      <c r="A1578" t="s">
        <v>35</v>
      </c>
      <c r="B1578">
        <v>280</v>
      </c>
      <c r="C1578" t="s">
        <v>19</v>
      </c>
      <c r="D1578">
        <v>350</v>
      </c>
      <c r="E1578" t="s">
        <v>20</v>
      </c>
      <c r="F1578" t="s">
        <v>14</v>
      </c>
      <c r="G1578" t="s">
        <v>21</v>
      </c>
      <c r="H1578" t="s">
        <v>26</v>
      </c>
      <c r="I1578" t="s">
        <v>27</v>
      </c>
      <c r="J1578" t="s">
        <v>28</v>
      </c>
      <c r="K1578">
        <v>20</v>
      </c>
    </row>
    <row r="1579" spans="1:11" x14ac:dyDescent="0.3">
      <c r="A1579" t="s">
        <v>35</v>
      </c>
      <c r="B1579">
        <v>250</v>
      </c>
      <c r="C1579" t="s">
        <v>12</v>
      </c>
      <c r="D1579">
        <v>350</v>
      </c>
      <c r="E1579" t="s">
        <v>20</v>
      </c>
      <c r="F1579" t="s">
        <v>14</v>
      </c>
      <c r="G1579" t="s">
        <v>21</v>
      </c>
      <c r="H1579" t="s">
        <v>26</v>
      </c>
      <c r="I1579" t="s">
        <v>17</v>
      </c>
      <c r="J1579" t="s">
        <v>28</v>
      </c>
      <c r="K1579">
        <v>20</v>
      </c>
    </row>
    <row r="1580" spans="1:11" x14ac:dyDescent="0.3">
      <c r="A1580" t="s">
        <v>35</v>
      </c>
      <c r="B1580">
        <v>280</v>
      </c>
      <c r="C1580" t="s">
        <v>12</v>
      </c>
      <c r="D1580">
        <v>350</v>
      </c>
      <c r="E1580" t="s">
        <v>20</v>
      </c>
      <c r="F1580" t="s">
        <v>14</v>
      </c>
      <c r="G1580" t="s">
        <v>15</v>
      </c>
      <c r="H1580" t="s">
        <v>26</v>
      </c>
      <c r="I1580" t="s">
        <v>17</v>
      </c>
      <c r="J1580" t="s">
        <v>18</v>
      </c>
      <c r="K1580">
        <v>20</v>
      </c>
    </row>
    <row r="1581" spans="1:11" x14ac:dyDescent="0.3">
      <c r="A1581" t="s">
        <v>35</v>
      </c>
      <c r="B1581">
        <v>250</v>
      </c>
      <c r="C1581" t="s">
        <v>29</v>
      </c>
      <c r="D1581">
        <v>350</v>
      </c>
      <c r="E1581" t="s">
        <v>20</v>
      </c>
      <c r="F1581" t="s">
        <v>14</v>
      </c>
      <c r="G1581" t="s">
        <v>21</v>
      </c>
      <c r="H1581" t="s">
        <v>30</v>
      </c>
      <c r="I1581" t="s">
        <v>17</v>
      </c>
      <c r="J1581" t="s">
        <v>28</v>
      </c>
      <c r="K1581">
        <v>25</v>
      </c>
    </row>
    <row r="1582" spans="1:11" x14ac:dyDescent="0.3">
      <c r="A1582" t="s">
        <v>34</v>
      </c>
      <c r="B1582">
        <v>380</v>
      </c>
      <c r="C1582" t="s">
        <v>33</v>
      </c>
      <c r="D1582">
        <v>480</v>
      </c>
      <c r="E1582" t="s">
        <v>20</v>
      </c>
      <c r="F1582" t="s">
        <v>14</v>
      </c>
      <c r="G1582" t="s">
        <v>21</v>
      </c>
      <c r="H1582" t="s">
        <v>16</v>
      </c>
      <c r="I1582" t="s">
        <v>22</v>
      </c>
      <c r="J1582" t="s">
        <v>28</v>
      </c>
      <c r="K1582">
        <v>30</v>
      </c>
    </row>
    <row r="1583" spans="1:11" x14ac:dyDescent="0.3">
      <c r="A1583" t="s">
        <v>35</v>
      </c>
      <c r="B1583">
        <v>350</v>
      </c>
      <c r="C1583" t="s">
        <v>29</v>
      </c>
      <c r="D1583">
        <v>450</v>
      </c>
      <c r="E1583" t="s">
        <v>20</v>
      </c>
      <c r="F1583" t="s">
        <v>14</v>
      </c>
      <c r="G1583" t="s">
        <v>15</v>
      </c>
      <c r="H1583" t="s">
        <v>30</v>
      </c>
      <c r="I1583" t="s">
        <v>17</v>
      </c>
      <c r="J1583" t="s">
        <v>23</v>
      </c>
      <c r="K1583">
        <v>40</v>
      </c>
    </row>
    <row r="1584" spans="1:11" x14ac:dyDescent="0.3">
      <c r="A1584" t="s">
        <v>34</v>
      </c>
      <c r="B1584">
        <v>250</v>
      </c>
      <c r="C1584" t="s">
        <v>12</v>
      </c>
      <c r="D1584">
        <v>350</v>
      </c>
      <c r="E1584" t="s">
        <v>20</v>
      </c>
      <c r="F1584" t="s">
        <v>14</v>
      </c>
      <c r="G1584" t="s">
        <v>25</v>
      </c>
      <c r="H1584" t="s">
        <v>30</v>
      </c>
      <c r="I1584" t="s">
        <v>22</v>
      </c>
      <c r="J1584" t="s">
        <v>28</v>
      </c>
      <c r="K1584">
        <v>20</v>
      </c>
    </row>
    <row r="1585" spans="1:11" x14ac:dyDescent="0.3">
      <c r="A1585" t="s">
        <v>34</v>
      </c>
      <c r="B1585">
        <v>300</v>
      </c>
      <c r="C1585" t="s">
        <v>33</v>
      </c>
      <c r="D1585">
        <v>400</v>
      </c>
      <c r="E1585" t="s">
        <v>20</v>
      </c>
      <c r="F1585" t="s">
        <v>14</v>
      </c>
      <c r="G1585" t="s">
        <v>15</v>
      </c>
      <c r="H1585" t="s">
        <v>16</v>
      </c>
      <c r="I1585" t="s">
        <v>17</v>
      </c>
      <c r="J1585" t="s">
        <v>28</v>
      </c>
      <c r="K1585">
        <v>30</v>
      </c>
    </row>
    <row r="1586" spans="1:11" x14ac:dyDescent="0.3">
      <c r="A1586" t="s">
        <v>34</v>
      </c>
      <c r="B1586">
        <v>400</v>
      </c>
      <c r="C1586" t="s">
        <v>33</v>
      </c>
      <c r="D1586">
        <v>500</v>
      </c>
      <c r="E1586" t="s">
        <v>20</v>
      </c>
      <c r="F1586" t="s">
        <v>14</v>
      </c>
      <c r="G1586" t="s">
        <v>25</v>
      </c>
      <c r="H1586" t="s">
        <v>30</v>
      </c>
      <c r="I1586" t="s">
        <v>27</v>
      </c>
      <c r="J1586" t="s">
        <v>23</v>
      </c>
      <c r="K1586">
        <v>50</v>
      </c>
    </row>
    <row r="1587" spans="1:11" x14ac:dyDescent="0.3">
      <c r="A1587" t="s">
        <v>34</v>
      </c>
      <c r="B1587">
        <v>290</v>
      </c>
      <c r="C1587" t="s">
        <v>33</v>
      </c>
      <c r="D1587">
        <v>374</v>
      </c>
      <c r="E1587" t="s">
        <v>20</v>
      </c>
      <c r="F1587" t="s">
        <v>14</v>
      </c>
      <c r="G1587" t="s">
        <v>15</v>
      </c>
      <c r="H1587" t="s">
        <v>26</v>
      </c>
      <c r="I1587" t="s">
        <v>27</v>
      </c>
      <c r="J1587" t="s">
        <v>18</v>
      </c>
      <c r="K1587">
        <v>27</v>
      </c>
    </row>
    <row r="1588" spans="1:11" x14ac:dyDescent="0.3">
      <c r="A1588" t="s">
        <v>35</v>
      </c>
      <c r="B1588">
        <v>350</v>
      </c>
      <c r="C1588" t="s">
        <v>29</v>
      </c>
      <c r="D1588">
        <v>450</v>
      </c>
      <c r="E1588" t="s">
        <v>20</v>
      </c>
      <c r="F1588" t="s">
        <v>32</v>
      </c>
      <c r="G1588" t="s">
        <v>25</v>
      </c>
      <c r="H1588" t="s">
        <v>30</v>
      </c>
      <c r="I1588" t="s">
        <v>22</v>
      </c>
      <c r="J1588" t="s">
        <v>23</v>
      </c>
      <c r="K1588">
        <v>35</v>
      </c>
    </row>
    <row r="1589" spans="1:11" x14ac:dyDescent="0.3">
      <c r="A1589" t="s">
        <v>34</v>
      </c>
      <c r="B1589">
        <v>491</v>
      </c>
      <c r="C1589" t="s">
        <v>33</v>
      </c>
      <c r="D1589">
        <v>497</v>
      </c>
      <c r="E1589" t="s">
        <v>20</v>
      </c>
      <c r="F1589" t="s">
        <v>14</v>
      </c>
      <c r="G1589" t="s">
        <v>15</v>
      </c>
      <c r="H1589" t="s">
        <v>26</v>
      </c>
      <c r="I1589" t="s">
        <v>17</v>
      </c>
      <c r="J1589" t="s">
        <v>23</v>
      </c>
      <c r="K1589">
        <v>32</v>
      </c>
    </row>
    <row r="1590" spans="1:11" x14ac:dyDescent="0.3">
      <c r="A1590" t="s">
        <v>34</v>
      </c>
      <c r="B1590">
        <v>350</v>
      </c>
      <c r="C1590" t="s">
        <v>19</v>
      </c>
      <c r="D1590">
        <v>450</v>
      </c>
      <c r="E1590" t="s">
        <v>20</v>
      </c>
      <c r="F1590" t="s">
        <v>14</v>
      </c>
      <c r="G1590" t="s">
        <v>15</v>
      </c>
      <c r="H1590" t="s">
        <v>30</v>
      </c>
      <c r="I1590" t="s">
        <v>17</v>
      </c>
      <c r="J1590" t="s">
        <v>28</v>
      </c>
      <c r="K1590">
        <v>30</v>
      </c>
    </row>
    <row r="1591" spans="1:11" x14ac:dyDescent="0.3">
      <c r="A1591" t="s">
        <v>34</v>
      </c>
      <c r="B1591">
        <v>247</v>
      </c>
      <c r="C1591" t="s">
        <v>12</v>
      </c>
      <c r="D1591">
        <v>348</v>
      </c>
      <c r="E1591" t="s">
        <v>20</v>
      </c>
      <c r="F1591" t="s">
        <v>14</v>
      </c>
      <c r="G1591" t="s">
        <v>15</v>
      </c>
      <c r="H1591" t="s">
        <v>26</v>
      </c>
      <c r="I1591" t="s">
        <v>22</v>
      </c>
      <c r="J1591" t="s">
        <v>28</v>
      </c>
      <c r="K1591">
        <v>16</v>
      </c>
    </row>
    <row r="1592" spans="1:11" x14ac:dyDescent="0.3">
      <c r="A1592" t="s">
        <v>35</v>
      </c>
      <c r="B1592">
        <v>400</v>
      </c>
      <c r="C1592" t="s">
        <v>19</v>
      </c>
      <c r="D1592">
        <v>500</v>
      </c>
      <c r="E1592" t="s">
        <v>20</v>
      </c>
      <c r="F1592" t="s">
        <v>14</v>
      </c>
      <c r="G1592" t="s">
        <v>15</v>
      </c>
      <c r="H1592" t="s">
        <v>30</v>
      </c>
      <c r="I1592" t="s">
        <v>22</v>
      </c>
      <c r="J1592" t="s">
        <v>23</v>
      </c>
      <c r="K1592">
        <v>45</v>
      </c>
    </row>
    <row r="1593" spans="1:11" x14ac:dyDescent="0.3">
      <c r="A1593" t="s">
        <v>31</v>
      </c>
      <c r="B1593">
        <v>250</v>
      </c>
      <c r="C1593" t="s">
        <v>33</v>
      </c>
      <c r="D1593">
        <v>350</v>
      </c>
      <c r="E1593" t="s">
        <v>13</v>
      </c>
      <c r="F1593" t="s">
        <v>14</v>
      </c>
      <c r="G1593" t="s">
        <v>15</v>
      </c>
      <c r="H1593" t="s">
        <v>30</v>
      </c>
      <c r="I1593" t="s">
        <v>22</v>
      </c>
      <c r="J1593" t="s">
        <v>28</v>
      </c>
      <c r="K1593">
        <v>25</v>
      </c>
    </row>
    <row r="1594" spans="1:11" x14ac:dyDescent="0.3">
      <c r="A1594" t="s">
        <v>35</v>
      </c>
      <c r="B1594">
        <v>220</v>
      </c>
      <c r="C1594" t="s">
        <v>12</v>
      </c>
      <c r="D1594">
        <v>300</v>
      </c>
      <c r="E1594" t="s">
        <v>20</v>
      </c>
      <c r="F1594" t="s">
        <v>14</v>
      </c>
      <c r="G1594" t="s">
        <v>15</v>
      </c>
      <c r="H1594" t="s">
        <v>30</v>
      </c>
      <c r="I1594" t="s">
        <v>22</v>
      </c>
      <c r="J1594" t="s">
        <v>18</v>
      </c>
      <c r="K1594">
        <v>15</v>
      </c>
    </row>
    <row r="1595" spans="1:11" x14ac:dyDescent="0.3">
      <c r="A1595" t="s">
        <v>34</v>
      </c>
      <c r="B1595">
        <v>320</v>
      </c>
      <c r="C1595" t="s">
        <v>33</v>
      </c>
      <c r="D1595">
        <v>400</v>
      </c>
      <c r="E1595" t="s">
        <v>20</v>
      </c>
      <c r="F1595" t="s">
        <v>14</v>
      </c>
      <c r="G1595" t="s">
        <v>21</v>
      </c>
      <c r="H1595" t="s">
        <v>30</v>
      </c>
      <c r="I1595" t="s">
        <v>22</v>
      </c>
      <c r="J1595" t="s">
        <v>23</v>
      </c>
      <c r="K1595">
        <v>40</v>
      </c>
    </row>
    <row r="1596" spans="1:11" x14ac:dyDescent="0.3">
      <c r="A1596" t="s">
        <v>35</v>
      </c>
      <c r="B1596">
        <v>320</v>
      </c>
      <c r="C1596" t="s">
        <v>19</v>
      </c>
      <c r="D1596">
        <v>400</v>
      </c>
      <c r="E1596" t="s">
        <v>20</v>
      </c>
      <c r="F1596" t="s">
        <v>14</v>
      </c>
      <c r="G1596" t="s">
        <v>15</v>
      </c>
      <c r="H1596" t="s">
        <v>30</v>
      </c>
      <c r="I1596" t="s">
        <v>22</v>
      </c>
      <c r="J1596" t="s">
        <v>23</v>
      </c>
      <c r="K1596">
        <v>40</v>
      </c>
    </row>
    <row r="1597" spans="1:11" x14ac:dyDescent="0.3">
      <c r="A1597" t="s">
        <v>34</v>
      </c>
      <c r="B1597">
        <v>250</v>
      </c>
      <c r="C1597" t="s">
        <v>29</v>
      </c>
      <c r="D1597">
        <v>350</v>
      </c>
      <c r="E1597" t="s">
        <v>20</v>
      </c>
      <c r="F1597" t="s">
        <v>14</v>
      </c>
      <c r="G1597" t="s">
        <v>15</v>
      </c>
      <c r="H1597" t="s">
        <v>30</v>
      </c>
      <c r="I1597" t="s">
        <v>22</v>
      </c>
      <c r="J1597" t="s">
        <v>28</v>
      </c>
      <c r="K1597">
        <v>20</v>
      </c>
    </row>
    <row r="1598" spans="1:11" x14ac:dyDescent="0.3">
      <c r="A1598" t="s">
        <v>34</v>
      </c>
      <c r="B1598">
        <v>250</v>
      </c>
      <c r="C1598" t="s">
        <v>19</v>
      </c>
      <c r="D1598">
        <v>350</v>
      </c>
      <c r="E1598" t="s">
        <v>20</v>
      </c>
      <c r="F1598" t="s">
        <v>14</v>
      </c>
      <c r="G1598" t="s">
        <v>15</v>
      </c>
      <c r="H1598" t="s">
        <v>30</v>
      </c>
      <c r="I1598" t="s">
        <v>22</v>
      </c>
      <c r="J1598" t="s">
        <v>28</v>
      </c>
      <c r="K1598">
        <v>20</v>
      </c>
    </row>
    <row r="1599" spans="1:11" x14ac:dyDescent="0.3">
      <c r="A1599" t="s">
        <v>11</v>
      </c>
      <c r="B1599">
        <v>284</v>
      </c>
      <c r="C1599" t="s">
        <v>19</v>
      </c>
      <c r="D1599">
        <v>443</v>
      </c>
      <c r="E1599" t="s">
        <v>13</v>
      </c>
      <c r="F1599" t="s">
        <v>14</v>
      </c>
      <c r="G1599" t="s">
        <v>25</v>
      </c>
      <c r="H1599" t="s">
        <v>16</v>
      </c>
      <c r="I1599" t="s">
        <v>17</v>
      </c>
      <c r="J1599" t="s">
        <v>18</v>
      </c>
      <c r="K1599">
        <v>32</v>
      </c>
    </row>
    <row r="1600" spans="1:11" x14ac:dyDescent="0.3">
      <c r="A1600" t="s">
        <v>11</v>
      </c>
      <c r="B1600">
        <v>280</v>
      </c>
      <c r="C1600" t="s">
        <v>12</v>
      </c>
      <c r="D1600">
        <v>350</v>
      </c>
      <c r="E1600" t="s">
        <v>13</v>
      </c>
      <c r="F1600" t="s">
        <v>14</v>
      </c>
      <c r="G1600" t="s">
        <v>21</v>
      </c>
      <c r="H1600" t="s">
        <v>16</v>
      </c>
      <c r="I1600" t="s">
        <v>17</v>
      </c>
      <c r="J1600" t="s">
        <v>18</v>
      </c>
      <c r="K1600">
        <v>20</v>
      </c>
    </row>
    <row r="1601" spans="1:11" x14ac:dyDescent="0.3">
      <c r="A1601" t="s">
        <v>11</v>
      </c>
      <c r="B1601">
        <v>300</v>
      </c>
      <c r="C1601" t="s">
        <v>29</v>
      </c>
      <c r="D1601">
        <v>400</v>
      </c>
      <c r="E1601" t="s">
        <v>13</v>
      </c>
      <c r="F1601" t="s">
        <v>32</v>
      </c>
      <c r="G1601" t="s">
        <v>21</v>
      </c>
      <c r="H1601" t="s">
        <v>16</v>
      </c>
      <c r="I1601" t="s">
        <v>22</v>
      </c>
      <c r="J1601" t="s">
        <v>18</v>
      </c>
      <c r="K1601">
        <v>20</v>
      </c>
    </row>
    <row r="1602" spans="1:11" x14ac:dyDescent="0.3">
      <c r="A1602" t="s">
        <v>11</v>
      </c>
      <c r="B1602">
        <v>300</v>
      </c>
      <c r="C1602" t="s">
        <v>12</v>
      </c>
      <c r="D1602">
        <v>400</v>
      </c>
      <c r="E1602" t="s">
        <v>13</v>
      </c>
      <c r="F1602" t="s">
        <v>14</v>
      </c>
      <c r="G1602" t="s">
        <v>21</v>
      </c>
      <c r="H1602" t="s">
        <v>16</v>
      </c>
      <c r="I1602" t="s">
        <v>22</v>
      </c>
      <c r="J1602" t="s">
        <v>23</v>
      </c>
      <c r="K1602">
        <v>40</v>
      </c>
    </row>
    <row r="1603" spans="1:11" x14ac:dyDescent="0.3">
      <c r="A1603" t="s">
        <v>11</v>
      </c>
      <c r="B1603">
        <v>310</v>
      </c>
      <c r="C1603" t="s">
        <v>12</v>
      </c>
      <c r="D1603">
        <v>450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>
        <v>25</v>
      </c>
    </row>
    <row r="1604" spans="1:11" x14ac:dyDescent="0.3">
      <c r="A1604" t="s">
        <v>11</v>
      </c>
      <c r="B1604">
        <v>412</v>
      </c>
      <c r="C1604" t="s">
        <v>29</v>
      </c>
      <c r="D1604">
        <v>478</v>
      </c>
      <c r="E1604" t="s">
        <v>13</v>
      </c>
      <c r="F1604" t="s">
        <v>14</v>
      </c>
      <c r="G1604" t="s">
        <v>21</v>
      </c>
      <c r="H1604" t="s">
        <v>30</v>
      </c>
      <c r="I1604" t="s">
        <v>17</v>
      </c>
      <c r="J1604" t="s">
        <v>18</v>
      </c>
      <c r="K1604">
        <v>38</v>
      </c>
    </row>
    <row r="1605" spans="1:11" x14ac:dyDescent="0.3">
      <c r="A1605" t="s">
        <v>11</v>
      </c>
      <c r="B1605">
        <v>434</v>
      </c>
      <c r="C1605" t="s">
        <v>29</v>
      </c>
      <c r="D1605">
        <v>495</v>
      </c>
      <c r="E1605" t="s">
        <v>13</v>
      </c>
      <c r="F1605" t="s">
        <v>14</v>
      </c>
      <c r="G1605" t="s">
        <v>25</v>
      </c>
      <c r="H1605" t="s">
        <v>30</v>
      </c>
      <c r="I1605" t="s">
        <v>27</v>
      </c>
      <c r="J1605" t="s">
        <v>18</v>
      </c>
      <c r="K1605">
        <v>36</v>
      </c>
    </row>
    <row r="1606" spans="1:11" x14ac:dyDescent="0.3">
      <c r="A1606" t="s">
        <v>11</v>
      </c>
      <c r="B1606">
        <v>250</v>
      </c>
      <c r="C1606" t="s">
        <v>19</v>
      </c>
      <c r="D1606">
        <v>350</v>
      </c>
      <c r="E1606" t="s">
        <v>13</v>
      </c>
      <c r="F1606" t="s">
        <v>14</v>
      </c>
      <c r="G1606" t="s">
        <v>25</v>
      </c>
      <c r="H1606" t="s">
        <v>26</v>
      </c>
      <c r="I1606" t="s">
        <v>22</v>
      </c>
      <c r="J1606" t="s">
        <v>23</v>
      </c>
      <c r="K1606">
        <v>30</v>
      </c>
    </row>
    <row r="1607" spans="1:11" x14ac:dyDescent="0.3">
      <c r="A1607" t="s">
        <v>11</v>
      </c>
      <c r="B1607">
        <v>400</v>
      </c>
      <c r="C1607" t="s">
        <v>12</v>
      </c>
      <c r="D1607">
        <v>500</v>
      </c>
      <c r="E1607" t="s">
        <v>13</v>
      </c>
      <c r="F1607" t="s">
        <v>14</v>
      </c>
      <c r="G1607" t="s">
        <v>21</v>
      </c>
      <c r="H1607" t="s">
        <v>30</v>
      </c>
      <c r="I1607" t="s">
        <v>17</v>
      </c>
      <c r="J1607" t="s">
        <v>23</v>
      </c>
      <c r="K1607">
        <v>50</v>
      </c>
    </row>
    <row r="1608" spans="1:11" x14ac:dyDescent="0.3">
      <c r="A1608" t="s">
        <v>31</v>
      </c>
      <c r="B1608">
        <v>280</v>
      </c>
      <c r="C1608" t="s">
        <v>19</v>
      </c>
      <c r="D1608">
        <v>350</v>
      </c>
      <c r="E1608" t="s">
        <v>20</v>
      </c>
      <c r="F1608" t="s">
        <v>14</v>
      </c>
      <c r="G1608" t="s">
        <v>25</v>
      </c>
      <c r="H1608" t="s">
        <v>26</v>
      </c>
      <c r="I1608" t="s">
        <v>27</v>
      </c>
      <c r="J1608" t="s">
        <v>18</v>
      </c>
      <c r="K1608">
        <v>20</v>
      </c>
    </row>
    <row r="1609" spans="1:11" x14ac:dyDescent="0.3">
      <c r="A1609" t="s">
        <v>11</v>
      </c>
      <c r="B1609">
        <v>300</v>
      </c>
      <c r="C1609" t="s">
        <v>33</v>
      </c>
      <c r="D1609">
        <v>400</v>
      </c>
      <c r="E1609" t="s">
        <v>13</v>
      </c>
      <c r="F1609" t="s">
        <v>14</v>
      </c>
      <c r="G1609" t="s">
        <v>21</v>
      </c>
      <c r="H1609" t="s">
        <v>16</v>
      </c>
      <c r="I1609" t="s">
        <v>22</v>
      </c>
      <c r="J1609" t="s">
        <v>18</v>
      </c>
      <c r="K1609">
        <v>20</v>
      </c>
    </row>
    <row r="1610" spans="1:11" x14ac:dyDescent="0.3">
      <c r="A1610" t="s">
        <v>11</v>
      </c>
      <c r="B1610">
        <v>300</v>
      </c>
      <c r="C1610" t="s">
        <v>29</v>
      </c>
      <c r="D1610">
        <v>400</v>
      </c>
      <c r="E1610" t="s">
        <v>20</v>
      </c>
      <c r="F1610" t="s">
        <v>14</v>
      </c>
      <c r="G1610" t="s">
        <v>21</v>
      </c>
      <c r="H1610" t="s">
        <v>30</v>
      </c>
      <c r="I1610" t="s">
        <v>17</v>
      </c>
      <c r="J1610" t="s">
        <v>18</v>
      </c>
      <c r="K1610">
        <v>20</v>
      </c>
    </row>
    <row r="1611" spans="1:11" x14ac:dyDescent="0.3">
      <c r="A1611" t="s">
        <v>11</v>
      </c>
      <c r="B1611">
        <v>400</v>
      </c>
      <c r="C1611" t="s">
        <v>29</v>
      </c>
      <c r="D1611">
        <v>500</v>
      </c>
      <c r="E1611" t="s">
        <v>13</v>
      </c>
      <c r="F1611" t="s">
        <v>14</v>
      </c>
      <c r="G1611" t="s">
        <v>21</v>
      </c>
      <c r="H1611" t="s">
        <v>30</v>
      </c>
      <c r="I1611" t="s">
        <v>22</v>
      </c>
      <c r="J1611" t="s">
        <v>23</v>
      </c>
      <c r="K1611">
        <v>40</v>
      </c>
    </row>
    <row r="1612" spans="1:11" x14ac:dyDescent="0.3">
      <c r="A1612" t="s">
        <v>11</v>
      </c>
      <c r="B1612">
        <v>320</v>
      </c>
      <c r="C1612" t="s">
        <v>33</v>
      </c>
      <c r="D1612">
        <v>400</v>
      </c>
      <c r="E1612" t="s">
        <v>20</v>
      </c>
      <c r="F1612" t="s">
        <v>14</v>
      </c>
      <c r="G1612" t="s">
        <v>21</v>
      </c>
      <c r="H1612" t="s">
        <v>16</v>
      </c>
      <c r="I1612" t="s">
        <v>27</v>
      </c>
      <c r="J1612" t="s">
        <v>23</v>
      </c>
      <c r="K1612">
        <v>30</v>
      </c>
    </row>
    <row r="1613" spans="1:11" x14ac:dyDescent="0.3">
      <c r="A1613" t="s">
        <v>11</v>
      </c>
      <c r="B1613">
        <v>250</v>
      </c>
      <c r="C1613" t="s">
        <v>33</v>
      </c>
      <c r="D1613">
        <v>350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>
        <v>10</v>
      </c>
    </row>
    <row r="1614" spans="1:11" x14ac:dyDescent="0.3">
      <c r="A1614" t="s">
        <v>24</v>
      </c>
      <c r="B1614">
        <v>320</v>
      </c>
      <c r="C1614" t="s">
        <v>12</v>
      </c>
      <c r="D1614">
        <v>400</v>
      </c>
      <c r="E1614" t="s">
        <v>13</v>
      </c>
      <c r="F1614" t="s">
        <v>14</v>
      </c>
      <c r="G1614" t="s">
        <v>15</v>
      </c>
      <c r="H1614" t="s">
        <v>16</v>
      </c>
      <c r="I1614" t="s">
        <v>27</v>
      </c>
      <c r="J1614" t="s">
        <v>23</v>
      </c>
      <c r="K1614">
        <v>30</v>
      </c>
    </row>
    <row r="1615" spans="1:11" x14ac:dyDescent="0.3">
      <c r="A1615" t="s">
        <v>11</v>
      </c>
      <c r="B1615">
        <v>300</v>
      </c>
      <c r="C1615" t="s">
        <v>33</v>
      </c>
      <c r="D1615">
        <v>400</v>
      </c>
      <c r="E1615" t="s">
        <v>20</v>
      </c>
      <c r="F1615" t="s">
        <v>14</v>
      </c>
      <c r="G1615" t="s">
        <v>21</v>
      </c>
      <c r="H1615" t="s">
        <v>16</v>
      </c>
      <c r="I1615" t="s">
        <v>22</v>
      </c>
      <c r="J1615" t="s">
        <v>18</v>
      </c>
      <c r="K1615">
        <v>20</v>
      </c>
    </row>
    <row r="1616" spans="1:11" x14ac:dyDescent="0.3">
      <c r="A1616" t="s">
        <v>11</v>
      </c>
      <c r="B1616">
        <v>320</v>
      </c>
      <c r="C1616" t="s">
        <v>12</v>
      </c>
      <c r="D1616">
        <v>400</v>
      </c>
      <c r="E1616" t="s">
        <v>20</v>
      </c>
      <c r="F1616" t="s">
        <v>14</v>
      </c>
      <c r="G1616" t="s">
        <v>21</v>
      </c>
      <c r="H1616" t="s">
        <v>26</v>
      </c>
      <c r="I1616" t="s">
        <v>17</v>
      </c>
      <c r="J1616" t="s">
        <v>28</v>
      </c>
      <c r="K1616">
        <v>25</v>
      </c>
    </row>
    <row r="1617" spans="1:11" x14ac:dyDescent="0.3">
      <c r="A1617" t="s">
        <v>31</v>
      </c>
      <c r="B1617">
        <v>400</v>
      </c>
      <c r="C1617" t="s">
        <v>19</v>
      </c>
      <c r="D1617">
        <v>500</v>
      </c>
      <c r="E1617" t="s">
        <v>13</v>
      </c>
      <c r="F1617" t="s">
        <v>14</v>
      </c>
      <c r="G1617" t="s">
        <v>21</v>
      </c>
      <c r="H1617" t="s">
        <v>30</v>
      </c>
      <c r="I1617" t="s">
        <v>22</v>
      </c>
      <c r="J1617" t="s">
        <v>23</v>
      </c>
      <c r="K1617">
        <v>40</v>
      </c>
    </row>
    <row r="1618" spans="1:11" x14ac:dyDescent="0.3">
      <c r="A1618" t="s">
        <v>11</v>
      </c>
      <c r="B1618">
        <v>310</v>
      </c>
      <c r="C1618" t="s">
        <v>33</v>
      </c>
      <c r="D1618">
        <v>450</v>
      </c>
      <c r="E1618" t="s">
        <v>13</v>
      </c>
      <c r="F1618" t="s">
        <v>14</v>
      </c>
      <c r="G1618" t="s">
        <v>25</v>
      </c>
      <c r="H1618" t="s">
        <v>26</v>
      </c>
      <c r="I1618" t="s">
        <v>22</v>
      </c>
      <c r="J1618" t="s">
        <v>18</v>
      </c>
      <c r="K1618">
        <v>25</v>
      </c>
    </row>
    <row r="1619" spans="1:11" x14ac:dyDescent="0.3">
      <c r="A1619" t="s">
        <v>31</v>
      </c>
      <c r="B1619">
        <v>250</v>
      </c>
      <c r="C1619" t="s">
        <v>29</v>
      </c>
      <c r="D1619">
        <v>350</v>
      </c>
      <c r="E1619" t="s">
        <v>20</v>
      </c>
      <c r="F1619" t="s">
        <v>14</v>
      </c>
      <c r="G1619" t="s">
        <v>15</v>
      </c>
      <c r="H1619" t="s">
        <v>26</v>
      </c>
      <c r="I1619" t="s">
        <v>27</v>
      </c>
      <c r="J1619" t="s">
        <v>23</v>
      </c>
      <c r="K1619">
        <v>30</v>
      </c>
    </row>
    <row r="1620" spans="1:11" x14ac:dyDescent="0.3">
      <c r="A1620" t="s">
        <v>11</v>
      </c>
      <c r="B1620">
        <v>300</v>
      </c>
      <c r="C1620" t="s">
        <v>12</v>
      </c>
      <c r="D1620">
        <v>400</v>
      </c>
      <c r="E1620" t="s">
        <v>13</v>
      </c>
      <c r="F1620" t="s">
        <v>32</v>
      </c>
      <c r="G1620" t="s">
        <v>25</v>
      </c>
      <c r="H1620" t="s">
        <v>26</v>
      </c>
      <c r="I1620" t="s">
        <v>22</v>
      </c>
      <c r="J1620" t="s">
        <v>28</v>
      </c>
      <c r="K1620">
        <v>25</v>
      </c>
    </row>
    <row r="1621" spans="1:11" x14ac:dyDescent="0.3">
      <c r="A1621" t="s">
        <v>24</v>
      </c>
      <c r="B1621">
        <v>300</v>
      </c>
      <c r="C1621" t="s">
        <v>19</v>
      </c>
      <c r="D1621">
        <v>400</v>
      </c>
      <c r="E1621" t="s">
        <v>13</v>
      </c>
      <c r="F1621" t="s">
        <v>14</v>
      </c>
      <c r="G1621" t="s">
        <v>21</v>
      </c>
      <c r="H1621" t="s">
        <v>26</v>
      </c>
      <c r="I1621" t="s">
        <v>22</v>
      </c>
      <c r="J1621" t="s">
        <v>28</v>
      </c>
      <c r="K1621">
        <v>15</v>
      </c>
    </row>
    <row r="1622" spans="1:11" x14ac:dyDescent="0.3">
      <c r="A1622" t="s">
        <v>24</v>
      </c>
      <c r="B1622">
        <v>280</v>
      </c>
      <c r="C1622" t="s">
        <v>12</v>
      </c>
      <c r="D1622">
        <v>480</v>
      </c>
      <c r="E1622" t="s">
        <v>13</v>
      </c>
      <c r="F1622" t="s">
        <v>32</v>
      </c>
      <c r="G1622" t="s">
        <v>21</v>
      </c>
      <c r="H1622" t="s">
        <v>30</v>
      </c>
      <c r="I1622" t="s">
        <v>17</v>
      </c>
      <c r="J1622" t="s">
        <v>18</v>
      </c>
      <c r="K1622">
        <v>15</v>
      </c>
    </row>
    <row r="1623" spans="1:11" x14ac:dyDescent="0.3">
      <c r="A1623" t="s">
        <v>34</v>
      </c>
      <c r="B1623">
        <v>434</v>
      </c>
      <c r="C1623" t="s">
        <v>29</v>
      </c>
      <c r="D1623">
        <v>495</v>
      </c>
      <c r="E1623" t="s">
        <v>20</v>
      </c>
      <c r="F1623" t="s">
        <v>14</v>
      </c>
      <c r="G1623" t="s">
        <v>25</v>
      </c>
      <c r="H1623" t="s">
        <v>30</v>
      </c>
      <c r="I1623" t="s">
        <v>17</v>
      </c>
      <c r="J1623" t="s">
        <v>18</v>
      </c>
      <c r="K1623">
        <v>36</v>
      </c>
    </row>
    <row r="1624" spans="1:11" x14ac:dyDescent="0.3">
      <c r="A1624" t="s">
        <v>31</v>
      </c>
      <c r="B1624">
        <v>280</v>
      </c>
      <c r="C1624" t="s">
        <v>33</v>
      </c>
      <c r="D1624">
        <v>350</v>
      </c>
      <c r="E1624" t="s">
        <v>20</v>
      </c>
      <c r="F1624" t="s">
        <v>14</v>
      </c>
      <c r="G1624" t="s">
        <v>21</v>
      </c>
      <c r="H1624" t="s">
        <v>26</v>
      </c>
      <c r="I1624" t="s">
        <v>17</v>
      </c>
      <c r="J1624" t="s">
        <v>18</v>
      </c>
      <c r="K1624">
        <v>20</v>
      </c>
    </row>
    <row r="1625" spans="1:11" x14ac:dyDescent="0.3">
      <c r="A1625" t="s">
        <v>31</v>
      </c>
      <c r="B1625">
        <v>400</v>
      </c>
      <c r="C1625" t="s">
        <v>12</v>
      </c>
      <c r="D1625">
        <v>350</v>
      </c>
      <c r="E1625" t="s">
        <v>20</v>
      </c>
      <c r="F1625" t="s">
        <v>14</v>
      </c>
      <c r="G1625" t="s">
        <v>21</v>
      </c>
      <c r="H1625" t="s">
        <v>30</v>
      </c>
      <c r="I1625" t="s">
        <v>22</v>
      </c>
      <c r="J1625" t="s">
        <v>23</v>
      </c>
      <c r="K1625">
        <v>35</v>
      </c>
    </row>
    <row r="1626" spans="1:11" x14ac:dyDescent="0.3">
      <c r="A1626" t="s">
        <v>34</v>
      </c>
      <c r="B1626">
        <v>300</v>
      </c>
      <c r="C1626" t="s">
        <v>33</v>
      </c>
      <c r="D1626">
        <v>400</v>
      </c>
      <c r="E1626" t="s">
        <v>20</v>
      </c>
      <c r="F1626" t="s">
        <v>14</v>
      </c>
      <c r="G1626" t="s">
        <v>21</v>
      </c>
      <c r="H1626" t="s">
        <v>16</v>
      </c>
      <c r="I1626" t="s">
        <v>27</v>
      </c>
      <c r="J1626" t="s">
        <v>23</v>
      </c>
      <c r="K1626">
        <v>30</v>
      </c>
    </row>
    <row r="1627" spans="1:11" x14ac:dyDescent="0.3">
      <c r="A1627" t="s">
        <v>11</v>
      </c>
      <c r="B1627">
        <v>350</v>
      </c>
      <c r="C1627" t="s">
        <v>29</v>
      </c>
      <c r="D1627">
        <v>450</v>
      </c>
      <c r="E1627" t="s">
        <v>13</v>
      </c>
      <c r="F1627" t="s">
        <v>32</v>
      </c>
      <c r="G1627" t="s">
        <v>15</v>
      </c>
      <c r="H1627" t="s">
        <v>30</v>
      </c>
      <c r="I1627" t="s">
        <v>22</v>
      </c>
      <c r="J1627" t="s">
        <v>23</v>
      </c>
      <c r="K1627">
        <v>45</v>
      </c>
    </row>
    <row r="1628" spans="1:11" x14ac:dyDescent="0.3">
      <c r="A1628" t="s">
        <v>11</v>
      </c>
      <c r="B1628">
        <v>250</v>
      </c>
      <c r="C1628" t="s">
        <v>29</v>
      </c>
      <c r="D1628">
        <v>350</v>
      </c>
      <c r="E1628" t="s">
        <v>13</v>
      </c>
      <c r="F1628" t="s">
        <v>32</v>
      </c>
      <c r="G1628" t="s">
        <v>15</v>
      </c>
      <c r="H1628" t="s">
        <v>30</v>
      </c>
      <c r="I1628" t="s">
        <v>27</v>
      </c>
      <c r="J1628" t="s">
        <v>28</v>
      </c>
      <c r="K1628">
        <v>20</v>
      </c>
    </row>
    <row r="1629" spans="1:11" x14ac:dyDescent="0.3">
      <c r="A1629" t="s">
        <v>11</v>
      </c>
      <c r="B1629">
        <v>230</v>
      </c>
      <c r="C1629" t="s">
        <v>29</v>
      </c>
      <c r="D1629">
        <v>500</v>
      </c>
      <c r="E1629" t="s">
        <v>13</v>
      </c>
      <c r="F1629" t="s">
        <v>32</v>
      </c>
      <c r="G1629" t="s">
        <v>15</v>
      </c>
      <c r="H1629" t="s">
        <v>30</v>
      </c>
      <c r="I1629" t="s">
        <v>27</v>
      </c>
      <c r="J1629" t="s">
        <v>28</v>
      </c>
      <c r="K1629">
        <v>30</v>
      </c>
    </row>
    <row r="1630" spans="1:11" x14ac:dyDescent="0.3">
      <c r="A1630" t="s">
        <v>11</v>
      </c>
      <c r="B1630">
        <v>220</v>
      </c>
      <c r="C1630" t="s">
        <v>33</v>
      </c>
      <c r="D1630">
        <v>300</v>
      </c>
      <c r="E1630" t="s">
        <v>20</v>
      </c>
      <c r="F1630" t="s">
        <v>14</v>
      </c>
      <c r="G1630" t="s">
        <v>21</v>
      </c>
      <c r="H1630" t="s">
        <v>26</v>
      </c>
      <c r="I1630" t="s">
        <v>27</v>
      </c>
      <c r="J1630" t="s">
        <v>28</v>
      </c>
      <c r="K1630">
        <v>15</v>
      </c>
    </row>
    <row r="1631" spans="1:11" x14ac:dyDescent="0.3">
      <c r="A1631" t="s">
        <v>34</v>
      </c>
      <c r="B1631">
        <v>380</v>
      </c>
      <c r="C1631" t="s">
        <v>12</v>
      </c>
      <c r="D1631">
        <v>500</v>
      </c>
      <c r="E1631" t="s">
        <v>20</v>
      </c>
      <c r="F1631" t="s">
        <v>14</v>
      </c>
      <c r="G1631" t="s">
        <v>21</v>
      </c>
      <c r="H1631" t="s">
        <v>30</v>
      </c>
      <c r="I1631" t="s">
        <v>17</v>
      </c>
      <c r="J1631" t="s">
        <v>23</v>
      </c>
      <c r="K1631">
        <v>35</v>
      </c>
    </row>
    <row r="1632" spans="1:11" x14ac:dyDescent="0.3">
      <c r="A1632" t="s">
        <v>31</v>
      </c>
      <c r="B1632">
        <v>280</v>
      </c>
      <c r="C1632" t="s">
        <v>12</v>
      </c>
      <c r="D1632">
        <v>350</v>
      </c>
      <c r="E1632" t="s">
        <v>20</v>
      </c>
      <c r="F1632" t="s">
        <v>14</v>
      </c>
      <c r="G1632" t="s">
        <v>15</v>
      </c>
      <c r="H1632" t="s">
        <v>26</v>
      </c>
      <c r="I1632" t="s">
        <v>17</v>
      </c>
      <c r="J1632" t="s">
        <v>28</v>
      </c>
      <c r="K1632">
        <v>20</v>
      </c>
    </row>
    <row r="1633" spans="1:11" x14ac:dyDescent="0.3">
      <c r="A1633" t="s">
        <v>31</v>
      </c>
      <c r="B1633">
        <v>300</v>
      </c>
      <c r="C1633" t="s">
        <v>33</v>
      </c>
      <c r="D1633">
        <v>400</v>
      </c>
      <c r="E1633" t="s">
        <v>20</v>
      </c>
      <c r="F1633" t="s">
        <v>14</v>
      </c>
      <c r="G1633" t="s">
        <v>15</v>
      </c>
      <c r="H1633" t="s">
        <v>16</v>
      </c>
      <c r="I1633" t="s">
        <v>22</v>
      </c>
      <c r="J1633" t="s">
        <v>23</v>
      </c>
      <c r="K1633">
        <v>30</v>
      </c>
    </row>
    <row r="1634" spans="1:11" x14ac:dyDescent="0.3">
      <c r="A1634" t="s">
        <v>34</v>
      </c>
      <c r="B1634">
        <v>400</v>
      </c>
      <c r="C1634" t="s">
        <v>29</v>
      </c>
      <c r="D1634">
        <v>500</v>
      </c>
      <c r="E1634" t="s">
        <v>20</v>
      </c>
      <c r="F1634" t="s">
        <v>14</v>
      </c>
      <c r="G1634" t="s">
        <v>21</v>
      </c>
      <c r="H1634" t="s">
        <v>30</v>
      </c>
      <c r="I1634" t="s">
        <v>22</v>
      </c>
      <c r="J1634" t="s">
        <v>23</v>
      </c>
      <c r="K1634">
        <v>50</v>
      </c>
    </row>
    <row r="1635" spans="1:11" x14ac:dyDescent="0.3">
      <c r="A1635" t="s">
        <v>34</v>
      </c>
      <c r="B1635">
        <v>400</v>
      </c>
      <c r="C1635" t="s">
        <v>29</v>
      </c>
      <c r="D1635">
        <v>500</v>
      </c>
      <c r="E1635" t="s">
        <v>20</v>
      </c>
      <c r="F1635" t="s">
        <v>14</v>
      </c>
      <c r="G1635" t="s">
        <v>21</v>
      </c>
      <c r="H1635" t="s">
        <v>30</v>
      </c>
      <c r="I1635" t="s">
        <v>22</v>
      </c>
      <c r="J1635" t="s">
        <v>23</v>
      </c>
      <c r="K1635">
        <v>50</v>
      </c>
    </row>
    <row r="1636" spans="1:11" x14ac:dyDescent="0.3">
      <c r="A1636" t="s">
        <v>35</v>
      </c>
      <c r="B1636">
        <v>280</v>
      </c>
      <c r="C1636" t="s">
        <v>19</v>
      </c>
      <c r="D1636">
        <v>350</v>
      </c>
      <c r="E1636" t="s">
        <v>20</v>
      </c>
      <c r="F1636" t="s">
        <v>14</v>
      </c>
      <c r="G1636" t="s">
        <v>25</v>
      </c>
      <c r="H1636" t="s">
        <v>26</v>
      </c>
      <c r="I1636" t="s">
        <v>27</v>
      </c>
      <c r="J1636" t="s">
        <v>28</v>
      </c>
      <c r="K1636">
        <v>20</v>
      </c>
    </row>
    <row r="1637" spans="1:11" x14ac:dyDescent="0.3">
      <c r="A1637" t="s">
        <v>34</v>
      </c>
      <c r="B1637">
        <v>300</v>
      </c>
      <c r="C1637" t="s">
        <v>19</v>
      </c>
      <c r="D1637">
        <v>400</v>
      </c>
      <c r="E1637" t="s">
        <v>20</v>
      </c>
      <c r="F1637" t="s">
        <v>32</v>
      </c>
      <c r="G1637" t="s">
        <v>15</v>
      </c>
      <c r="H1637" t="s">
        <v>26</v>
      </c>
      <c r="I1637" t="s">
        <v>27</v>
      </c>
      <c r="J1637" t="s">
        <v>18</v>
      </c>
      <c r="K1637">
        <v>20</v>
      </c>
    </row>
    <row r="1638" spans="1:11" x14ac:dyDescent="0.3">
      <c r="A1638" t="s">
        <v>34</v>
      </c>
      <c r="B1638">
        <v>280</v>
      </c>
      <c r="C1638" t="s">
        <v>33</v>
      </c>
      <c r="D1638">
        <v>350</v>
      </c>
      <c r="E1638" t="s">
        <v>20</v>
      </c>
      <c r="F1638" t="s">
        <v>14</v>
      </c>
      <c r="G1638" t="s">
        <v>25</v>
      </c>
      <c r="H1638" t="s">
        <v>26</v>
      </c>
      <c r="I1638" t="s">
        <v>27</v>
      </c>
      <c r="J1638" t="s">
        <v>18</v>
      </c>
      <c r="K1638">
        <v>20</v>
      </c>
    </row>
    <row r="1639" spans="1:11" x14ac:dyDescent="0.3">
      <c r="A1639" t="s">
        <v>11</v>
      </c>
      <c r="B1639">
        <v>350</v>
      </c>
      <c r="C1639" t="s">
        <v>33</v>
      </c>
      <c r="D1639">
        <v>450</v>
      </c>
      <c r="E1639" t="s">
        <v>20</v>
      </c>
      <c r="F1639" t="s">
        <v>14</v>
      </c>
      <c r="G1639" t="s">
        <v>21</v>
      </c>
      <c r="H1639" t="s">
        <v>30</v>
      </c>
      <c r="I1639" t="s">
        <v>22</v>
      </c>
      <c r="J1639" t="s">
        <v>23</v>
      </c>
      <c r="K1639">
        <v>45</v>
      </c>
    </row>
    <row r="1640" spans="1:11" x14ac:dyDescent="0.3">
      <c r="A1640" t="s">
        <v>24</v>
      </c>
      <c r="B1640">
        <v>300</v>
      </c>
      <c r="C1640" t="s">
        <v>29</v>
      </c>
      <c r="D1640">
        <v>400</v>
      </c>
      <c r="E1640" t="s">
        <v>13</v>
      </c>
      <c r="F1640" t="s">
        <v>32</v>
      </c>
      <c r="G1640" t="s">
        <v>21</v>
      </c>
      <c r="H1640" t="s">
        <v>30</v>
      </c>
      <c r="I1640" t="s">
        <v>22</v>
      </c>
      <c r="J1640" t="s">
        <v>28</v>
      </c>
      <c r="K1640">
        <v>25</v>
      </c>
    </row>
    <row r="1641" spans="1:11" x14ac:dyDescent="0.3">
      <c r="A1641" t="s">
        <v>11</v>
      </c>
      <c r="B1641">
        <v>320</v>
      </c>
      <c r="C1641" t="s">
        <v>33</v>
      </c>
      <c r="D1641">
        <v>400</v>
      </c>
      <c r="E1641" t="s">
        <v>20</v>
      </c>
      <c r="F1641" t="s">
        <v>14</v>
      </c>
      <c r="G1641" t="s">
        <v>21</v>
      </c>
      <c r="H1641" t="s">
        <v>26</v>
      </c>
      <c r="I1641" t="s">
        <v>22</v>
      </c>
      <c r="J1641" t="s">
        <v>28</v>
      </c>
      <c r="K1641">
        <v>25</v>
      </c>
    </row>
    <row r="1642" spans="1:11" x14ac:dyDescent="0.3">
      <c r="A1642" t="s">
        <v>35</v>
      </c>
      <c r="B1642">
        <v>230</v>
      </c>
      <c r="C1642" t="s">
        <v>33</v>
      </c>
      <c r="D1642">
        <v>500</v>
      </c>
      <c r="E1642" t="s">
        <v>20</v>
      </c>
      <c r="F1642" t="s">
        <v>14</v>
      </c>
      <c r="G1642" t="s">
        <v>21</v>
      </c>
      <c r="H1642" t="s">
        <v>30</v>
      </c>
      <c r="I1642" t="s">
        <v>22</v>
      </c>
      <c r="J1642" t="s">
        <v>28</v>
      </c>
      <c r="K1642">
        <v>30</v>
      </c>
    </row>
    <row r="1643" spans="1:11" x14ac:dyDescent="0.3">
      <c r="A1643" t="s">
        <v>35</v>
      </c>
      <c r="B1643">
        <v>250</v>
      </c>
      <c r="C1643" t="s">
        <v>33</v>
      </c>
      <c r="D1643">
        <v>350</v>
      </c>
      <c r="E1643" t="s">
        <v>20</v>
      </c>
      <c r="F1643" t="s">
        <v>14</v>
      </c>
      <c r="G1643" t="s">
        <v>15</v>
      </c>
      <c r="H1643" t="s">
        <v>30</v>
      </c>
      <c r="I1643" t="s">
        <v>17</v>
      </c>
      <c r="J1643" t="s">
        <v>28</v>
      </c>
      <c r="K1643">
        <v>20</v>
      </c>
    </row>
    <row r="1644" spans="1:11" x14ac:dyDescent="0.3">
      <c r="A1644" t="s">
        <v>11</v>
      </c>
      <c r="B1644">
        <v>300</v>
      </c>
      <c r="C1644" t="s">
        <v>12</v>
      </c>
      <c r="D1644">
        <v>400</v>
      </c>
      <c r="E1644" t="s">
        <v>13</v>
      </c>
      <c r="F1644" t="s">
        <v>14</v>
      </c>
      <c r="G1644" t="s">
        <v>25</v>
      </c>
      <c r="H1644" t="s">
        <v>16</v>
      </c>
      <c r="I1644" t="s">
        <v>22</v>
      </c>
      <c r="J1644" t="s">
        <v>18</v>
      </c>
      <c r="K1644">
        <v>20</v>
      </c>
    </row>
    <row r="1645" spans="1:11" x14ac:dyDescent="0.3">
      <c r="A1645" t="s">
        <v>11</v>
      </c>
      <c r="B1645">
        <v>320</v>
      </c>
      <c r="C1645" t="s">
        <v>33</v>
      </c>
      <c r="D1645">
        <v>400</v>
      </c>
      <c r="E1645" t="s">
        <v>20</v>
      </c>
      <c r="F1645" t="s">
        <v>14</v>
      </c>
      <c r="G1645" t="s">
        <v>21</v>
      </c>
      <c r="H1645" t="s">
        <v>26</v>
      </c>
      <c r="I1645" t="s">
        <v>22</v>
      </c>
      <c r="J1645" t="s">
        <v>28</v>
      </c>
      <c r="K1645">
        <v>25</v>
      </c>
    </row>
    <row r="1646" spans="1:11" x14ac:dyDescent="0.3">
      <c r="A1646" t="s">
        <v>31</v>
      </c>
      <c r="B1646">
        <v>350</v>
      </c>
      <c r="C1646" t="s">
        <v>33</v>
      </c>
      <c r="D1646">
        <v>450</v>
      </c>
      <c r="E1646" t="s">
        <v>20</v>
      </c>
      <c r="F1646" t="s">
        <v>14</v>
      </c>
      <c r="G1646" t="s">
        <v>15</v>
      </c>
      <c r="H1646" t="s">
        <v>26</v>
      </c>
      <c r="I1646" t="s">
        <v>22</v>
      </c>
      <c r="J1646" t="s">
        <v>18</v>
      </c>
      <c r="K1646">
        <v>10</v>
      </c>
    </row>
    <row r="1647" spans="1:11" x14ac:dyDescent="0.3">
      <c r="A1647" t="s">
        <v>35</v>
      </c>
      <c r="B1647">
        <v>250</v>
      </c>
      <c r="C1647" t="s">
        <v>33</v>
      </c>
      <c r="D1647">
        <v>350</v>
      </c>
      <c r="E1647" t="s">
        <v>20</v>
      </c>
      <c r="F1647" t="s">
        <v>14</v>
      </c>
      <c r="G1647" t="s">
        <v>25</v>
      </c>
      <c r="H1647" t="s">
        <v>26</v>
      </c>
      <c r="I1647" t="s">
        <v>17</v>
      </c>
      <c r="J1647" t="s">
        <v>23</v>
      </c>
      <c r="K1647">
        <v>35</v>
      </c>
    </row>
    <row r="1648" spans="1:11" x14ac:dyDescent="0.3">
      <c r="A1648" t="s">
        <v>35</v>
      </c>
      <c r="B1648">
        <v>350</v>
      </c>
      <c r="C1648" t="s">
        <v>12</v>
      </c>
      <c r="D1648">
        <v>450</v>
      </c>
      <c r="E1648" t="s">
        <v>20</v>
      </c>
      <c r="F1648" t="s">
        <v>14</v>
      </c>
      <c r="G1648" t="s">
        <v>21</v>
      </c>
      <c r="H1648" t="s">
        <v>30</v>
      </c>
      <c r="I1648" t="s">
        <v>22</v>
      </c>
      <c r="J1648" t="s">
        <v>23</v>
      </c>
      <c r="K1648">
        <v>45</v>
      </c>
    </row>
    <row r="1649" spans="1:11" x14ac:dyDescent="0.3">
      <c r="A1649" t="s">
        <v>31</v>
      </c>
      <c r="B1649">
        <v>350</v>
      </c>
      <c r="C1649" t="s">
        <v>29</v>
      </c>
      <c r="D1649">
        <v>450</v>
      </c>
      <c r="E1649" t="s">
        <v>20</v>
      </c>
      <c r="F1649" t="s">
        <v>14</v>
      </c>
      <c r="G1649" t="s">
        <v>25</v>
      </c>
      <c r="H1649" t="s">
        <v>16</v>
      </c>
      <c r="I1649" t="s">
        <v>17</v>
      </c>
      <c r="J1649" t="s">
        <v>23</v>
      </c>
      <c r="K1649">
        <v>40</v>
      </c>
    </row>
    <row r="1650" spans="1:11" x14ac:dyDescent="0.3">
      <c r="A1650" t="s">
        <v>24</v>
      </c>
      <c r="B1650">
        <v>350</v>
      </c>
      <c r="C1650" t="s">
        <v>12</v>
      </c>
      <c r="D1650">
        <v>450</v>
      </c>
      <c r="E1650" t="s">
        <v>13</v>
      </c>
      <c r="F1650" t="s">
        <v>14</v>
      </c>
      <c r="G1650" t="s">
        <v>25</v>
      </c>
      <c r="H1650" t="s">
        <v>16</v>
      </c>
      <c r="I1650" t="s">
        <v>17</v>
      </c>
      <c r="J1650" t="s">
        <v>23</v>
      </c>
      <c r="K1650">
        <v>40</v>
      </c>
    </row>
    <row r="1651" spans="1:11" x14ac:dyDescent="0.3">
      <c r="A1651" t="s">
        <v>31</v>
      </c>
      <c r="B1651">
        <v>250</v>
      </c>
      <c r="C1651" t="s">
        <v>29</v>
      </c>
      <c r="D1651">
        <v>400</v>
      </c>
      <c r="E1651" t="s">
        <v>13</v>
      </c>
      <c r="F1651" t="s">
        <v>14</v>
      </c>
      <c r="G1651" t="s">
        <v>21</v>
      </c>
      <c r="H1651" t="s">
        <v>30</v>
      </c>
      <c r="I1651" t="s">
        <v>17</v>
      </c>
      <c r="J1651" t="s">
        <v>18</v>
      </c>
      <c r="K1651">
        <v>25</v>
      </c>
    </row>
    <row r="1652" spans="1:11" x14ac:dyDescent="0.3">
      <c r="A1652" t="s">
        <v>31</v>
      </c>
      <c r="B1652">
        <v>320</v>
      </c>
      <c r="C1652" t="s">
        <v>29</v>
      </c>
      <c r="D1652">
        <v>400</v>
      </c>
      <c r="E1652" t="s">
        <v>13</v>
      </c>
      <c r="F1652" t="s">
        <v>14</v>
      </c>
      <c r="G1652" t="s">
        <v>25</v>
      </c>
      <c r="H1652" t="s">
        <v>26</v>
      </c>
      <c r="I1652" t="s">
        <v>27</v>
      </c>
      <c r="J1652" t="s">
        <v>28</v>
      </c>
      <c r="K1652">
        <v>25</v>
      </c>
    </row>
    <row r="1653" spans="1:11" x14ac:dyDescent="0.3">
      <c r="A1653" t="s">
        <v>11</v>
      </c>
      <c r="B1653">
        <v>267</v>
      </c>
      <c r="C1653" t="s">
        <v>19</v>
      </c>
      <c r="D1653">
        <v>393</v>
      </c>
      <c r="E1653" t="s">
        <v>13</v>
      </c>
      <c r="F1653" t="s">
        <v>14</v>
      </c>
      <c r="G1653" t="s">
        <v>25</v>
      </c>
      <c r="H1653" t="s">
        <v>30</v>
      </c>
      <c r="I1653" t="s">
        <v>22</v>
      </c>
      <c r="J1653" t="s">
        <v>18</v>
      </c>
      <c r="K1653">
        <v>24</v>
      </c>
    </row>
    <row r="1654" spans="1:11" x14ac:dyDescent="0.3">
      <c r="A1654" t="s">
        <v>31</v>
      </c>
      <c r="B1654">
        <v>400</v>
      </c>
      <c r="C1654" t="s">
        <v>12</v>
      </c>
      <c r="D1654">
        <v>500</v>
      </c>
      <c r="E1654" t="s">
        <v>13</v>
      </c>
      <c r="F1654" t="s">
        <v>14</v>
      </c>
      <c r="G1654" t="s">
        <v>25</v>
      </c>
      <c r="H1654" t="s">
        <v>30</v>
      </c>
      <c r="I1654" t="s">
        <v>17</v>
      </c>
      <c r="J1654" t="s">
        <v>18</v>
      </c>
      <c r="K1654">
        <v>25</v>
      </c>
    </row>
    <row r="1655" spans="1:11" x14ac:dyDescent="0.3">
      <c r="A1655" t="s">
        <v>31</v>
      </c>
      <c r="B1655">
        <v>350</v>
      </c>
      <c r="C1655" t="s">
        <v>12</v>
      </c>
      <c r="D1655">
        <v>350</v>
      </c>
      <c r="E1655" t="s">
        <v>20</v>
      </c>
      <c r="F1655" t="s">
        <v>14</v>
      </c>
      <c r="G1655" t="s">
        <v>21</v>
      </c>
      <c r="H1655" t="s">
        <v>26</v>
      </c>
      <c r="I1655" t="s">
        <v>17</v>
      </c>
      <c r="J1655" t="s">
        <v>23</v>
      </c>
      <c r="K1655">
        <v>54</v>
      </c>
    </row>
    <row r="1656" spans="1:11" x14ac:dyDescent="0.3">
      <c r="A1656" t="s">
        <v>11</v>
      </c>
      <c r="B1656">
        <v>300</v>
      </c>
      <c r="C1656" t="s">
        <v>12</v>
      </c>
      <c r="D1656">
        <v>400</v>
      </c>
      <c r="E1656" t="s">
        <v>13</v>
      </c>
      <c r="F1656" t="s">
        <v>32</v>
      </c>
      <c r="G1656" t="s">
        <v>21</v>
      </c>
      <c r="H1656" t="s">
        <v>26</v>
      </c>
      <c r="I1656" t="s">
        <v>27</v>
      </c>
      <c r="J1656" t="s">
        <v>28</v>
      </c>
      <c r="K1656">
        <v>20</v>
      </c>
    </row>
    <row r="1657" spans="1:11" x14ac:dyDescent="0.3">
      <c r="A1657" t="s">
        <v>31</v>
      </c>
      <c r="B1657">
        <v>439</v>
      </c>
      <c r="C1657" t="s">
        <v>19</v>
      </c>
      <c r="D1657">
        <v>459</v>
      </c>
      <c r="E1657" t="s">
        <v>20</v>
      </c>
      <c r="F1657" t="s">
        <v>14</v>
      </c>
      <c r="G1657" t="s">
        <v>15</v>
      </c>
      <c r="H1657" t="s">
        <v>16</v>
      </c>
      <c r="I1657" t="s">
        <v>22</v>
      </c>
      <c r="J1657" t="s">
        <v>18</v>
      </c>
      <c r="K1657">
        <v>36</v>
      </c>
    </row>
    <row r="1658" spans="1:11" x14ac:dyDescent="0.3">
      <c r="A1658" t="s">
        <v>34</v>
      </c>
      <c r="B1658">
        <v>275</v>
      </c>
      <c r="C1658" t="s">
        <v>29</v>
      </c>
      <c r="D1658">
        <v>388</v>
      </c>
      <c r="E1658" t="s">
        <v>20</v>
      </c>
      <c r="F1658" t="s">
        <v>14</v>
      </c>
      <c r="G1658" t="s">
        <v>21</v>
      </c>
      <c r="H1658" t="s">
        <v>26</v>
      </c>
      <c r="I1658" t="s">
        <v>27</v>
      </c>
      <c r="J1658" t="s">
        <v>18</v>
      </c>
      <c r="K1658">
        <v>16</v>
      </c>
    </row>
    <row r="1659" spans="1:11" x14ac:dyDescent="0.3">
      <c r="A1659" t="s">
        <v>24</v>
      </c>
      <c r="B1659">
        <v>320</v>
      </c>
      <c r="C1659" t="s">
        <v>33</v>
      </c>
      <c r="D1659">
        <v>400</v>
      </c>
      <c r="E1659" t="s">
        <v>13</v>
      </c>
      <c r="F1659" t="s">
        <v>14</v>
      </c>
      <c r="G1659" t="s">
        <v>21</v>
      </c>
      <c r="H1659" t="s">
        <v>16</v>
      </c>
      <c r="I1659" t="s">
        <v>27</v>
      </c>
      <c r="J1659" t="s">
        <v>23</v>
      </c>
      <c r="K1659">
        <v>30</v>
      </c>
    </row>
    <row r="1660" spans="1:11" x14ac:dyDescent="0.3">
      <c r="A1660" t="s">
        <v>31</v>
      </c>
      <c r="B1660">
        <v>250</v>
      </c>
      <c r="C1660" t="s">
        <v>12</v>
      </c>
      <c r="D1660">
        <v>480</v>
      </c>
      <c r="E1660" t="s">
        <v>20</v>
      </c>
      <c r="F1660" t="s">
        <v>14</v>
      </c>
      <c r="G1660" t="s">
        <v>21</v>
      </c>
      <c r="H1660" t="s">
        <v>26</v>
      </c>
      <c r="I1660" t="s">
        <v>22</v>
      </c>
      <c r="J1660" t="s">
        <v>18</v>
      </c>
      <c r="K1660">
        <v>20</v>
      </c>
    </row>
    <row r="1661" spans="1:11" x14ac:dyDescent="0.3">
      <c r="A1661" t="s">
        <v>31</v>
      </c>
      <c r="B1661">
        <v>300</v>
      </c>
      <c r="C1661" t="s">
        <v>29</v>
      </c>
      <c r="D1661">
        <v>400</v>
      </c>
      <c r="E1661" t="s">
        <v>20</v>
      </c>
      <c r="F1661" t="s">
        <v>14</v>
      </c>
      <c r="G1661" t="s">
        <v>25</v>
      </c>
      <c r="H1661" t="s">
        <v>26</v>
      </c>
      <c r="I1661" t="s">
        <v>27</v>
      </c>
      <c r="J1661" t="s">
        <v>28</v>
      </c>
      <c r="K1661">
        <v>15</v>
      </c>
    </row>
    <row r="1662" spans="1:11" x14ac:dyDescent="0.3">
      <c r="A1662" t="s">
        <v>24</v>
      </c>
      <c r="B1662">
        <v>220</v>
      </c>
      <c r="C1662" t="s">
        <v>12</v>
      </c>
      <c r="D1662">
        <v>300</v>
      </c>
      <c r="E1662" t="s">
        <v>20</v>
      </c>
      <c r="F1662" t="s">
        <v>14</v>
      </c>
      <c r="G1662" t="s">
        <v>25</v>
      </c>
      <c r="H1662" t="s">
        <v>26</v>
      </c>
      <c r="I1662" t="s">
        <v>17</v>
      </c>
      <c r="J1662" t="s">
        <v>18</v>
      </c>
      <c r="K1662">
        <v>15</v>
      </c>
    </row>
    <row r="1663" spans="1:11" x14ac:dyDescent="0.3">
      <c r="A1663" t="s">
        <v>11</v>
      </c>
      <c r="B1663">
        <v>350</v>
      </c>
      <c r="C1663" t="s">
        <v>29</v>
      </c>
      <c r="D1663">
        <v>450</v>
      </c>
      <c r="E1663" t="s">
        <v>13</v>
      </c>
      <c r="F1663" t="s">
        <v>14</v>
      </c>
      <c r="G1663" t="s">
        <v>15</v>
      </c>
      <c r="H1663" t="s">
        <v>30</v>
      </c>
      <c r="I1663" t="s">
        <v>22</v>
      </c>
      <c r="J1663" t="s">
        <v>23</v>
      </c>
      <c r="K1663">
        <v>35</v>
      </c>
    </row>
    <row r="1664" spans="1:11" x14ac:dyDescent="0.3">
      <c r="A1664" t="s">
        <v>34</v>
      </c>
      <c r="B1664">
        <v>250</v>
      </c>
      <c r="C1664" t="s">
        <v>12</v>
      </c>
      <c r="D1664">
        <v>480</v>
      </c>
      <c r="E1664" t="s">
        <v>20</v>
      </c>
      <c r="F1664" t="s">
        <v>14</v>
      </c>
      <c r="G1664" t="s">
        <v>21</v>
      </c>
      <c r="H1664" t="s">
        <v>26</v>
      </c>
      <c r="I1664" t="s">
        <v>17</v>
      </c>
      <c r="J1664" t="s">
        <v>18</v>
      </c>
      <c r="K1664">
        <v>20</v>
      </c>
    </row>
    <row r="1665" spans="1:11" x14ac:dyDescent="0.3">
      <c r="A1665" t="s">
        <v>24</v>
      </c>
      <c r="B1665">
        <v>280</v>
      </c>
      <c r="C1665" t="s">
        <v>29</v>
      </c>
      <c r="D1665">
        <v>350</v>
      </c>
      <c r="E1665" t="s">
        <v>20</v>
      </c>
      <c r="F1665" t="s">
        <v>14</v>
      </c>
      <c r="G1665" t="s">
        <v>25</v>
      </c>
      <c r="H1665" t="s">
        <v>30</v>
      </c>
      <c r="I1665" t="s">
        <v>17</v>
      </c>
      <c r="J1665" t="s">
        <v>18</v>
      </c>
      <c r="K1665">
        <v>20</v>
      </c>
    </row>
    <row r="1666" spans="1:11" x14ac:dyDescent="0.3">
      <c r="A1666" t="s">
        <v>35</v>
      </c>
      <c r="B1666">
        <v>320</v>
      </c>
      <c r="C1666" t="s">
        <v>19</v>
      </c>
      <c r="D1666">
        <v>480</v>
      </c>
      <c r="E1666" t="s">
        <v>20</v>
      </c>
      <c r="F1666" t="s">
        <v>14</v>
      </c>
      <c r="G1666" t="s">
        <v>21</v>
      </c>
      <c r="H1666" t="s">
        <v>16</v>
      </c>
      <c r="I1666" t="s">
        <v>22</v>
      </c>
      <c r="J1666" t="s">
        <v>23</v>
      </c>
      <c r="K1666">
        <v>40</v>
      </c>
    </row>
    <row r="1667" spans="1:11" x14ac:dyDescent="0.3">
      <c r="A1667" t="s">
        <v>24</v>
      </c>
      <c r="B1667">
        <v>230</v>
      </c>
      <c r="C1667" t="s">
        <v>29</v>
      </c>
      <c r="D1667">
        <v>500</v>
      </c>
      <c r="E1667" t="s">
        <v>13</v>
      </c>
      <c r="F1667" t="s">
        <v>14</v>
      </c>
      <c r="G1667" t="s">
        <v>25</v>
      </c>
      <c r="H1667" t="s">
        <v>30</v>
      </c>
      <c r="I1667" t="s">
        <v>17</v>
      </c>
      <c r="J1667" t="s">
        <v>28</v>
      </c>
      <c r="K1667">
        <v>30</v>
      </c>
    </row>
    <row r="1668" spans="1:11" x14ac:dyDescent="0.3">
      <c r="A1668" t="s">
        <v>24</v>
      </c>
      <c r="B1668">
        <v>250</v>
      </c>
      <c r="C1668" t="s">
        <v>19</v>
      </c>
      <c r="D1668">
        <v>350</v>
      </c>
      <c r="E1668" t="s">
        <v>13</v>
      </c>
      <c r="F1668" t="s">
        <v>14</v>
      </c>
      <c r="G1668" t="s">
        <v>25</v>
      </c>
      <c r="H1668" t="s">
        <v>30</v>
      </c>
      <c r="I1668" t="s">
        <v>22</v>
      </c>
      <c r="J1668" t="s">
        <v>23</v>
      </c>
      <c r="K1668">
        <v>40</v>
      </c>
    </row>
    <row r="1669" spans="1:11" x14ac:dyDescent="0.3">
      <c r="A1669" t="s">
        <v>24</v>
      </c>
      <c r="B1669">
        <v>300</v>
      </c>
      <c r="C1669" t="s">
        <v>33</v>
      </c>
      <c r="D1669">
        <v>400</v>
      </c>
      <c r="E1669" t="s">
        <v>13</v>
      </c>
      <c r="F1669" t="s">
        <v>14</v>
      </c>
      <c r="G1669" t="s">
        <v>25</v>
      </c>
      <c r="H1669" t="s">
        <v>16</v>
      </c>
      <c r="I1669" t="s">
        <v>17</v>
      </c>
      <c r="J1669" t="s">
        <v>28</v>
      </c>
      <c r="K1669">
        <v>30</v>
      </c>
    </row>
    <row r="1670" spans="1:11" x14ac:dyDescent="0.3">
      <c r="A1670" t="s">
        <v>24</v>
      </c>
      <c r="B1670">
        <v>261</v>
      </c>
      <c r="C1670" t="s">
        <v>29</v>
      </c>
      <c r="D1670">
        <v>350</v>
      </c>
      <c r="E1670" t="s">
        <v>13</v>
      </c>
      <c r="F1670" t="s">
        <v>14</v>
      </c>
      <c r="G1670" t="s">
        <v>21</v>
      </c>
      <c r="H1670" t="s">
        <v>30</v>
      </c>
      <c r="I1670" t="s">
        <v>17</v>
      </c>
      <c r="J1670" t="s">
        <v>28</v>
      </c>
      <c r="K1670">
        <v>23</v>
      </c>
    </row>
    <row r="1671" spans="1:11" x14ac:dyDescent="0.3">
      <c r="A1671" t="s">
        <v>31</v>
      </c>
      <c r="B1671">
        <v>300</v>
      </c>
      <c r="C1671" t="s">
        <v>12</v>
      </c>
      <c r="D1671">
        <v>450</v>
      </c>
      <c r="E1671" t="s">
        <v>20</v>
      </c>
      <c r="F1671" t="s">
        <v>32</v>
      </c>
      <c r="G1671" t="s">
        <v>21</v>
      </c>
      <c r="H1671" t="s">
        <v>26</v>
      </c>
      <c r="I1671" t="s">
        <v>22</v>
      </c>
      <c r="J1671" t="s">
        <v>23</v>
      </c>
      <c r="K1671">
        <v>35</v>
      </c>
    </row>
    <row r="1672" spans="1:11" x14ac:dyDescent="0.3">
      <c r="A1672" t="s">
        <v>35</v>
      </c>
      <c r="B1672">
        <v>280</v>
      </c>
      <c r="C1672" t="s">
        <v>19</v>
      </c>
      <c r="D1672">
        <v>350</v>
      </c>
      <c r="E1672" t="s">
        <v>20</v>
      </c>
      <c r="F1672" t="s">
        <v>14</v>
      </c>
      <c r="G1672" t="s">
        <v>15</v>
      </c>
      <c r="H1672" t="s">
        <v>30</v>
      </c>
      <c r="I1672" t="s">
        <v>17</v>
      </c>
      <c r="J1672" t="s">
        <v>18</v>
      </c>
      <c r="K1672">
        <v>25</v>
      </c>
    </row>
    <row r="1673" spans="1:11" x14ac:dyDescent="0.3">
      <c r="A1673" t="s">
        <v>35</v>
      </c>
      <c r="B1673">
        <v>320</v>
      </c>
      <c r="C1673" t="s">
        <v>29</v>
      </c>
      <c r="D1673">
        <v>400</v>
      </c>
      <c r="E1673" t="s">
        <v>20</v>
      </c>
      <c r="F1673" t="s">
        <v>14</v>
      </c>
      <c r="G1673" t="s">
        <v>15</v>
      </c>
      <c r="H1673" t="s">
        <v>26</v>
      </c>
      <c r="I1673" t="s">
        <v>27</v>
      </c>
      <c r="J1673" t="s">
        <v>28</v>
      </c>
      <c r="K1673">
        <v>25</v>
      </c>
    </row>
    <row r="1674" spans="1:11" x14ac:dyDescent="0.3">
      <c r="A1674" t="s">
        <v>34</v>
      </c>
      <c r="B1674">
        <v>261</v>
      </c>
      <c r="C1674" t="s">
        <v>19</v>
      </c>
      <c r="D1674">
        <v>350</v>
      </c>
      <c r="E1674" t="s">
        <v>20</v>
      </c>
      <c r="F1674" t="s">
        <v>14</v>
      </c>
      <c r="G1674" t="s">
        <v>25</v>
      </c>
      <c r="H1674" t="s">
        <v>30</v>
      </c>
      <c r="I1674" t="s">
        <v>22</v>
      </c>
      <c r="J1674" t="s">
        <v>28</v>
      </c>
      <c r="K1674">
        <v>24</v>
      </c>
    </row>
    <row r="1675" spans="1:11" x14ac:dyDescent="0.3">
      <c r="A1675" t="s">
        <v>35</v>
      </c>
      <c r="B1675">
        <v>380</v>
      </c>
      <c r="C1675" t="s">
        <v>12</v>
      </c>
      <c r="D1675">
        <v>480</v>
      </c>
      <c r="E1675" t="s">
        <v>20</v>
      </c>
      <c r="F1675" t="s">
        <v>14</v>
      </c>
      <c r="G1675" t="s">
        <v>15</v>
      </c>
      <c r="H1675" t="s">
        <v>16</v>
      </c>
      <c r="I1675" t="s">
        <v>22</v>
      </c>
      <c r="J1675" t="s">
        <v>28</v>
      </c>
      <c r="K1675">
        <v>30</v>
      </c>
    </row>
    <row r="1676" spans="1:11" x14ac:dyDescent="0.3">
      <c r="A1676" t="s">
        <v>34</v>
      </c>
      <c r="B1676">
        <v>220</v>
      </c>
      <c r="C1676" t="s">
        <v>33</v>
      </c>
      <c r="D1676">
        <v>300</v>
      </c>
      <c r="E1676" t="s">
        <v>20</v>
      </c>
      <c r="F1676" t="s">
        <v>14</v>
      </c>
      <c r="G1676" t="s">
        <v>25</v>
      </c>
      <c r="H1676" t="s">
        <v>26</v>
      </c>
      <c r="I1676" t="s">
        <v>27</v>
      </c>
      <c r="J1676" t="s">
        <v>28</v>
      </c>
      <c r="K1676">
        <v>15</v>
      </c>
    </row>
    <row r="1677" spans="1:11" x14ac:dyDescent="0.3">
      <c r="A1677" t="s">
        <v>31</v>
      </c>
      <c r="B1677">
        <v>250</v>
      </c>
      <c r="C1677" t="s">
        <v>33</v>
      </c>
      <c r="D1677">
        <v>350</v>
      </c>
      <c r="E1677" t="s">
        <v>20</v>
      </c>
      <c r="F1677" t="s">
        <v>14</v>
      </c>
      <c r="G1677" t="s">
        <v>25</v>
      </c>
      <c r="H1677" t="s">
        <v>26</v>
      </c>
      <c r="I1677" t="s">
        <v>27</v>
      </c>
      <c r="J1677" t="s">
        <v>23</v>
      </c>
      <c r="K1677">
        <v>30</v>
      </c>
    </row>
    <row r="1678" spans="1:11" x14ac:dyDescent="0.3">
      <c r="A1678" t="s">
        <v>24</v>
      </c>
      <c r="B1678">
        <v>429</v>
      </c>
      <c r="C1678" t="s">
        <v>29</v>
      </c>
      <c r="D1678">
        <v>496</v>
      </c>
      <c r="E1678" t="s">
        <v>13</v>
      </c>
      <c r="F1678" t="s">
        <v>32</v>
      </c>
      <c r="G1678" t="s">
        <v>25</v>
      </c>
      <c r="H1678" t="s">
        <v>30</v>
      </c>
      <c r="I1678" t="s">
        <v>22</v>
      </c>
      <c r="J1678" t="s">
        <v>18</v>
      </c>
      <c r="K1678">
        <v>42</v>
      </c>
    </row>
    <row r="1679" spans="1:11" x14ac:dyDescent="0.3">
      <c r="A1679" t="s">
        <v>35</v>
      </c>
      <c r="B1679">
        <v>320</v>
      </c>
      <c r="C1679" t="s">
        <v>19</v>
      </c>
      <c r="D1679">
        <v>400</v>
      </c>
      <c r="E1679" t="s">
        <v>20</v>
      </c>
      <c r="F1679" t="s">
        <v>14</v>
      </c>
      <c r="G1679" t="s">
        <v>15</v>
      </c>
      <c r="H1679" t="s">
        <v>16</v>
      </c>
      <c r="I1679" t="s">
        <v>27</v>
      </c>
      <c r="J1679" t="s">
        <v>23</v>
      </c>
      <c r="K1679">
        <v>30</v>
      </c>
    </row>
    <row r="1680" spans="1:11" x14ac:dyDescent="0.3">
      <c r="A1680" t="s">
        <v>34</v>
      </c>
      <c r="B1680">
        <v>300</v>
      </c>
      <c r="C1680" t="s">
        <v>12</v>
      </c>
      <c r="D1680">
        <v>400</v>
      </c>
      <c r="E1680" t="s">
        <v>20</v>
      </c>
      <c r="F1680" t="s">
        <v>14</v>
      </c>
      <c r="G1680" t="s">
        <v>25</v>
      </c>
      <c r="H1680" t="s">
        <v>26</v>
      </c>
      <c r="I1680" t="s">
        <v>22</v>
      </c>
      <c r="J1680" t="s">
        <v>18</v>
      </c>
      <c r="K1680">
        <v>15</v>
      </c>
    </row>
    <row r="1681" spans="1:11" x14ac:dyDescent="0.3">
      <c r="A1681" t="s">
        <v>35</v>
      </c>
      <c r="B1681">
        <v>320</v>
      </c>
      <c r="C1681" t="s">
        <v>12</v>
      </c>
      <c r="D1681">
        <v>400</v>
      </c>
      <c r="E1681" t="s">
        <v>20</v>
      </c>
      <c r="F1681" t="s">
        <v>14</v>
      </c>
      <c r="G1681" t="s">
        <v>21</v>
      </c>
      <c r="H1681" t="s">
        <v>16</v>
      </c>
      <c r="I1681" t="s">
        <v>17</v>
      </c>
      <c r="J1681" t="s">
        <v>28</v>
      </c>
      <c r="K1681">
        <v>25</v>
      </c>
    </row>
    <row r="1682" spans="1:11" x14ac:dyDescent="0.3">
      <c r="A1682" t="s">
        <v>35</v>
      </c>
      <c r="B1682">
        <v>400</v>
      </c>
      <c r="C1682" t="s">
        <v>12</v>
      </c>
      <c r="D1682">
        <v>500</v>
      </c>
      <c r="E1682" t="s">
        <v>20</v>
      </c>
      <c r="F1682" t="s">
        <v>14</v>
      </c>
      <c r="G1682" t="s">
        <v>15</v>
      </c>
      <c r="H1682" t="s">
        <v>30</v>
      </c>
      <c r="I1682" t="s">
        <v>22</v>
      </c>
      <c r="J1682" t="s">
        <v>23</v>
      </c>
      <c r="K1682">
        <v>45</v>
      </c>
    </row>
    <row r="1683" spans="1:11" x14ac:dyDescent="0.3">
      <c r="A1683" t="s">
        <v>35</v>
      </c>
      <c r="B1683">
        <v>350</v>
      </c>
      <c r="C1683" t="s">
        <v>29</v>
      </c>
      <c r="D1683">
        <v>450</v>
      </c>
      <c r="E1683" t="s">
        <v>20</v>
      </c>
      <c r="F1683" t="s">
        <v>14</v>
      </c>
      <c r="G1683" t="s">
        <v>15</v>
      </c>
      <c r="H1683" t="s">
        <v>30</v>
      </c>
      <c r="I1683" t="s">
        <v>22</v>
      </c>
      <c r="J1683" t="s">
        <v>28</v>
      </c>
      <c r="K1683">
        <v>25</v>
      </c>
    </row>
    <row r="1684" spans="1:11" x14ac:dyDescent="0.3">
      <c r="A1684" t="s">
        <v>35</v>
      </c>
      <c r="B1684">
        <v>400</v>
      </c>
      <c r="C1684" t="s">
        <v>33</v>
      </c>
      <c r="D1684">
        <v>500</v>
      </c>
      <c r="E1684" t="s">
        <v>20</v>
      </c>
      <c r="F1684" t="s">
        <v>14</v>
      </c>
      <c r="G1684" t="s">
        <v>15</v>
      </c>
      <c r="H1684" t="s">
        <v>30</v>
      </c>
      <c r="I1684" t="s">
        <v>17</v>
      </c>
      <c r="J1684" t="s">
        <v>23</v>
      </c>
      <c r="K1684">
        <v>50</v>
      </c>
    </row>
    <row r="1685" spans="1:11" x14ac:dyDescent="0.3">
      <c r="A1685" t="s">
        <v>11</v>
      </c>
      <c r="B1685">
        <v>491</v>
      </c>
      <c r="C1685" t="s">
        <v>29</v>
      </c>
      <c r="D1685">
        <v>497</v>
      </c>
      <c r="E1685" t="s">
        <v>13</v>
      </c>
      <c r="F1685" t="s">
        <v>14</v>
      </c>
      <c r="G1685" t="s">
        <v>25</v>
      </c>
      <c r="H1685" t="s">
        <v>26</v>
      </c>
      <c r="I1685" t="s">
        <v>27</v>
      </c>
      <c r="J1685" t="s">
        <v>23</v>
      </c>
      <c r="K1685">
        <v>32</v>
      </c>
    </row>
    <row r="1686" spans="1:11" x14ac:dyDescent="0.3">
      <c r="A1686" t="s">
        <v>11</v>
      </c>
      <c r="B1686">
        <v>250</v>
      </c>
      <c r="C1686" t="s">
        <v>12</v>
      </c>
      <c r="D1686">
        <v>350</v>
      </c>
      <c r="E1686" t="s">
        <v>13</v>
      </c>
      <c r="F1686" t="s">
        <v>32</v>
      </c>
      <c r="G1686" t="s">
        <v>21</v>
      </c>
      <c r="H1686" t="s">
        <v>16</v>
      </c>
      <c r="I1686" t="s">
        <v>22</v>
      </c>
      <c r="J1686" t="s">
        <v>18</v>
      </c>
      <c r="K1686">
        <v>10</v>
      </c>
    </row>
    <row r="1687" spans="1:11" x14ac:dyDescent="0.3">
      <c r="A1687" t="s">
        <v>34</v>
      </c>
      <c r="B1687">
        <v>280</v>
      </c>
      <c r="C1687" t="s">
        <v>29</v>
      </c>
      <c r="D1687">
        <v>350</v>
      </c>
      <c r="E1687" t="s">
        <v>20</v>
      </c>
      <c r="F1687" t="s">
        <v>14</v>
      </c>
      <c r="G1687" t="s">
        <v>21</v>
      </c>
      <c r="H1687" t="s">
        <v>26</v>
      </c>
      <c r="I1687" t="s">
        <v>27</v>
      </c>
      <c r="J1687" t="s">
        <v>28</v>
      </c>
      <c r="K1687">
        <v>15</v>
      </c>
    </row>
    <row r="1688" spans="1:11" x14ac:dyDescent="0.3">
      <c r="A1688" t="s">
        <v>11</v>
      </c>
      <c r="B1688">
        <v>438</v>
      </c>
      <c r="C1688" t="s">
        <v>19</v>
      </c>
      <c r="D1688">
        <v>493</v>
      </c>
      <c r="E1688" t="s">
        <v>20</v>
      </c>
      <c r="F1688" t="s">
        <v>14</v>
      </c>
      <c r="G1688" t="s">
        <v>21</v>
      </c>
      <c r="H1688" t="s">
        <v>30</v>
      </c>
      <c r="I1688" t="s">
        <v>22</v>
      </c>
      <c r="J1688" t="s">
        <v>28</v>
      </c>
      <c r="K1688">
        <v>35</v>
      </c>
    </row>
    <row r="1689" spans="1:11" x14ac:dyDescent="0.3">
      <c r="A1689" t="s">
        <v>34</v>
      </c>
      <c r="B1689">
        <v>472</v>
      </c>
      <c r="C1689" t="s">
        <v>33</v>
      </c>
      <c r="D1689">
        <v>489</v>
      </c>
      <c r="E1689" t="s">
        <v>20</v>
      </c>
      <c r="F1689" t="s">
        <v>14</v>
      </c>
      <c r="G1689" t="s">
        <v>21</v>
      </c>
      <c r="H1689" t="s">
        <v>16</v>
      </c>
      <c r="I1689" t="s">
        <v>22</v>
      </c>
      <c r="J1689" t="s">
        <v>18</v>
      </c>
      <c r="K1689">
        <v>36</v>
      </c>
    </row>
    <row r="1690" spans="1:11" x14ac:dyDescent="0.3">
      <c r="A1690" t="s">
        <v>34</v>
      </c>
      <c r="B1690">
        <v>491</v>
      </c>
      <c r="C1690" t="s">
        <v>19</v>
      </c>
      <c r="D1690">
        <v>497</v>
      </c>
      <c r="E1690" t="s">
        <v>20</v>
      </c>
      <c r="F1690" t="s">
        <v>14</v>
      </c>
      <c r="G1690" t="s">
        <v>15</v>
      </c>
      <c r="H1690" t="s">
        <v>26</v>
      </c>
      <c r="I1690" t="s">
        <v>27</v>
      </c>
      <c r="J1690" t="s">
        <v>23</v>
      </c>
      <c r="K1690">
        <v>32</v>
      </c>
    </row>
    <row r="1691" spans="1:11" x14ac:dyDescent="0.3">
      <c r="A1691" t="s">
        <v>34</v>
      </c>
      <c r="B1691">
        <v>400</v>
      </c>
      <c r="C1691" t="s">
        <v>12</v>
      </c>
      <c r="D1691">
        <v>500</v>
      </c>
      <c r="E1691" t="s">
        <v>20</v>
      </c>
      <c r="F1691" t="s">
        <v>14</v>
      </c>
      <c r="G1691" t="s">
        <v>25</v>
      </c>
      <c r="H1691" t="s">
        <v>30</v>
      </c>
      <c r="I1691" t="s">
        <v>17</v>
      </c>
      <c r="J1691" t="s">
        <v>23</v>
      </c>
      <c r="K1691">
        <v>40</v>
      </c>
    </row>
    <row r="1692" spans="1:11" x14ac:dyDescent="0.3">
      <c r="A1692" t="s">
        <v>34</v>
      </c>
      <c r="B1692">
        <v>300</v>
      </c>
      <c r="C1692" t="s">
        <v>19</v>
      </c>
      <c r="D1692">
        <v>400</v>
      </c>
      <c r="E1692" t="s">
        <v>20</v>
      </c>
      <c r="F1692" t="s">
        <v>14</v>
      </c>
      <c r="G1692" t="s">
        <v>25</v>
      </c>
      <c r="H1692" t="s">
        <v>30</v>
      </c>
      <c r="I1692" t="s">
        <v>22</v>
      </c>
      <c r="J1692" t="s">
        <v>18</v>
      </c>
      <c r="K1692">
        <v>20</v>
      </c>
    </row>
    <row r="1693" spans="1:11" x14ac:dyDescent="0.3">
      <c r="A1693" t="s">
        <v>24</v>
      </c>
      <c r="B1693">
        <v>320</v>
      </c>
      <c r="C1693" t="s">
        <v>29</v>
      </c>
      <c r="D1693">
        <v>400</v>
      </c>
      <c r="E1693" t="s">
        <v>13</v>
      </c>
      <c r="F1693" t="s">
        <v>14</v>
      </c>
      <c r="G1693" t="s">
        <v>15</v>
      </c>
      <c r="H1693" t="s">
        <v>30</v>
      </c>
      <c r="I1693" t="s">
        <v>22</v>
      </c>
      <c r="J1693" t="s">
        <v>23</v>
      </c>
      <c r="K1693">
        <v>35</v>
      </c>
    </row>
    <row r="1694" spans="1:11" x14ac:dyDescent="0.3">
      <c r="A1694" t="s">
        <v>24</v>
      </c>
      <c r="B1694">
        <v>250</v>
      </c>
      <c r="C1694" t="s">
        <v>12</v>
      </c>
      <c r="D1694">
        <v>350</v>
      </c>
      <c r="E1694" t="s">
        <v>13</v>
      </c>
      <c r="F1694" t="s">
        <v>32</v>
      </c>
      <c r="G1694" t="s">
        <v>21</v>
      </c>
      <c r="H1694" t="s">
        <v>26</v>
      </c>
      <c r="I1694" t="s">
        <v>22</v>
      </c>
      <c r="J1694" t="s">
        <v>28</v>
      </c>
      <c r="K1694">
        <v>20</v>
      </c>
    </row>
    <row r="1695" spans="1:11" x14ac:dyDescent="0.3">
      <c r="A1695" t="s">
        <v>35</v>
      </c>
      <c r="B1695">
        <v>400</v>
      </c>
      <c r="C1695" t="s">
        <v>29</v>
      </c>
      <c r="D1695">
        <v>500</v>
      </c>
      <c r="E1695" t="s">
        <v>20</v>
      </c>
      <c r="F1695" t="s">
        <v>14</v>
      </c>
      <c r="G1695" t="s">
        <v>15</v>
      </c>
      <c r="H1695" t="s">
        <v>26</v>
      </c>
      <c r="I1695" t="s">
        <v>17</v>
      </c>
      <c r="J1695" t="s">
        <v>23</v>
      </c>
      <c r="K1695">
        <v>40</v>
      </c>
    </row>
    <row r="1696" spans="1:11" x14ac:dyDescent="0.3">
      <c r="A1696" t="s">
        <v>35</v>
      </c>
      <c r="B1696">
        <v>280</v>
      </c>
      <c r="C1696" t="s">
        <v>19</v>
      </c>
      <c r="D1696">
        <v>350</v>
      </c>
      <c r="E1696" t="s">
        <v>20</v>
      </c>
      <c r="F1696" t="s">
        <v>14</v>
      </c>
      <c r="G1696" t="s">
        <v>15</v>
      </c>
      <c r="H1696" t="s">
        <v>26</v>
      </c>
      <c r="I1696" t="s">
        <v>27</v>
      </c>
      <c r="J1696" t="s">
        <v>18</v>
      </c>
      <c r="K1696">
        <v>15</v>
      </c>
    </row>
    <row r="1697" spans="1:11" x14ac:dyDescent="0.3">
      <c r="A1697" t="s">
        <v>34</v>
      </c>
      <c r="B1697">
        <v>280</v>
      </c>
      <c r="C1697" t="s">
        <v>33</v>
      </c>
      <c r="D1697">
        <v>350</v>
      </c>
      <c r="E1697" t="s">
        <v>20</v>
      </c>
      <c r="F1697" t="s">
        <v>14</v>
      </c>
      <c r="G1697" t="s">
        <v>21</v>
      </c>
      <c r="H1697" t="s">
        <v>26</v>
      </c>
      <c r="I1697" t="s">
        <v>27</v>
      </c>
      <c r="J1697" t="s">
        <v>28</v>
      </c>
      <c r="K1697">
        <v>20</v>
      </c>
    </row>
    <row r="1698" spans="1:11" x14ac:dyDescent="0.3">
      <c r="A1698" t="s">
        <v>35</v>
      </c>
      <c r="B1698">
        <v>400</v>
      </c>
      <c r="C1698" t="s">
        <v>12</v>
      </c>
      <c r="D1698">
        <v>500</v>
      </c>
      <c r="E1698" t="s">
        <v>20</v>
      </c>
      <c r="F1698" t="s">
        <v>14</v>
      </c>
      <c r="G1698" t="s">
        <v>15</v>
      </c>
      <c r="H1698" t="s">
        <v>30</v>
      </c>
      <c r="I1698" t="s">
        <v>27</v>
      </c>
      <c r="J1698" t="s">
        <v>23</v>
      </c>
      <c r="K1698">
        <v>40</v>
      </c>
    </row>
    <row r="1699" spans="1:11" x14ac:dyDescent="0.3">
      <c r="A1699" t="s">
        <v>35</v>
      </c>
      <c r="B1699">
        <v>350</v>
      </c>
      <c r="C1699" t="s">
        <v>29</v>
      </c>
      <c r="D1699">
        <v>450</v>
      </c>
      <c r="E1699" t="s">
        <v>20</v>
      </c>
      <c r="F1699" t="s">
        <v>14</v>
      </c>
      <c r="G1699" t="s">
        <v>15</v>
      </c>
      <c r="H1699" t="s">
        <v>30</v>
      </c>
      <c r="I1699" t="s">
        <v>22</v>
      </c>
      <c r="J1699" t="s">
        <v>23</v>
      </c>
      <c r="K1699">
        <v>45</v>
      </c>
    </row>
    <row r="1700" spans="1:11" x14ac:dyDescent="0.3">
      <c r="A1700" t="s">
        <v>35</v>
      </c>
      <c r="B1700">
        <v>400</v>
      </c>
      <c r="C1700" t="s">
        <v>19</v>
      </c>
      <c r="D1700">
        <v>500</v>
      </c>
      <c r="E1700" t="s">
        <v>20</v>
      </c>
      <c r="F1700" t="s">
        <v>14</v>
      </c>
      <c r="G1700" t="s">
        <v>15</v>
      </c>
      <c r="H1700" t="s">
        <v>30</v>
      </c>
      <c r="I1700" t="s">
        <v>22</v>
      </c>
      <c r="J1700" t="s">
        <v>18</v>
      </c>
      <c r="K1700">
        <v>25</v>
      </c>
    </row>
    <row r="1701" spans="1:11" x14ac:dyDescent="0.3">
      <c r="A1701" t="s">
        <v>35</v>
      </c>
      <c r="B1701">
        <v>280</v>
      </c>
      <c r="C1701" t="s">
        <v>19</v>
      </c>
      <c r="D1701">
        <v>350</v>
      </c>
      <c r="E1701" t="s">
        <v>20</v>
      </c>
      <c r="F1701" t="s">
        <v>14</v>
      </c>
      <c r="G1701" t="s">
        <v>15</v>
      </c>
      <c r="H1701" t="s">
        <v>26</v>
      </c>
      <c r="I1701" t="s">
        <v>22</v>
      </c>
      <c r="J1701" t="s">
        <v>28</v>
      </c>
      <c r="K1701">
        <v>20</v>
      </c>
    </row>
    <row r="1702" spans="1:11" x14ac:dyDescent="0.3">
      <c r="A1702" t="s">
        <v>35</v>
      </c>
      <c r="B1702">
        <v>400</v>
      </c>
      <c r="C1702" t="s">
        <v>12</v>
      </c>
      <c r="D1702">
        <v>500</v>
      </c>
      <c r="E1702" t="s">
        <v>20</v>
      </c>
      <c r="F1702" t="s">
        <v>14</v>
      </c>
      <c r="G1702" t="s">
        <v>21</v>
      </c>
      <c r="H1702" t="s">
        <v>30</v>
      </c>
      <c r="I1702" t="s">
        <v>17</v>
      </c>
      <c r="J1702" t="s">
        <v>23</v>
      </c>
      <c r="K1702">
        <v>50</v>
      </c>
    </row>
    <row r="1703" spans="1:11" x14ac:dyDescent="0.3">
      <c r="A1703" t="s">
        <v>34</v>
      </c>
      <c r="B1703">
        <v>350</v>
      </c>
      <c r="C1703" t="s">
        <v>12</v>
      </c>
      <c r="D1703">
        <v>450</v>
      </c>
      <c r="E1703" t="s">
        <v>20</v>
      </c>
      <c r="F1703" t="s">
        <v>14</v>
      </c>
      <c r="G1703" t="s">
        <v>21</v>
      </c>
      <c r="H1703" t="s">
        <v>30</v>
      </c>
      <c r="I1703" t="s">
        <v>17</v>
      </c>
      <c r="J1703" t="s">
        <v>28</v>
      </c>
      <c r="K1703">
        <v>25</v>
      </c>
    </row>
    <row r="1704" spans="1:11" x14ac:dyDescent="0.3">
      <c r="A1704" t="s">
        <v>35</v>
      </c>
      <c r="B1704">
        <v>400</v>
      </c>
      <c r="C1704" t="s">
        <v>29</v>
      </c>
      <c r="D1704">
        <v>500</v>
      </c>
      <c r="E1704" t="s">
        <v>20</v>
      </c>
      <c r="F1704" t="s">
        <v>32</v>
      </c>
      <c r="G1704" t="s">
        <v>15</v>
      </c>
      <c r="H1704" t="s">
        <v>26</v>
      </c>
      <c r="I1704" t="s">
        <v>27</v>
      </c>
      <c r="J1704" t="s">
        <v>23</v>
      </c>
      <c r="K1704">
        <v>40</v>
      </c>
    </row>
    <row r="1705" spans="1:11" x14ac:dyDescent="0.3">
      <c r="A1705" t="s">
        <v>31</v>
      </c>
      <c r="B1705">
        <v>250</v>
      </c>
      <c r="C1705" t="s">
        <v>33</v>
      </c>
      <c r="D1705">
        <v>350</v>
      </c>
      <c r="E1705" t="s">
        <v>20</v>
      </c>
      <c r="F1705" t="s">
        <v>14</v>
      </c>
      <c r="G1705" t="s">
        <v>21</v>
      </c>
      <c r="H1705" t="s">
        <v>26</v>
      </c>
      <c r="I1705" t="s">
        <v>22</v>
      </c>
      <c r="J1705" t="s">
        <v>28</v>
      </c>
      <c r="K1705">
        <v>20</v>
      </c>
    </row>
    <row r="1706" spans="1:11" x14ac:dyDescent="0.3">
      <c r="A1706" t="s">
        <v>34</v>
      </c>
      <c r="B1706">
        <v>292</v>
      </c>
      <c r="C1706" t="s">
        <v>12</v>
      </c>
      <c r="D1706">
        <v>470</v>
      </c>
      <c r="E1706" t="s">
        <v>20</v>
      </c>
      <c r="F1706" t="s">
        <v>14</v>
      </c>
      <c r="G1706" t="s">
        <v>15</v>
      </c>
      <c r="H1706" t="s">
        <v>30</v>
      </c>
      <c r="I1706" t="s">
        <v>17</v>
      </c>
      <c r="J1706" t="s">
        <v>23</v>
      </c>
      <c r="K1706">
        <v>50</v>
      </c>
    </row>
    <row r="1707" spans="1:11" x14ac:dyDescent="0.3">
      <c r="A1707" t="s">
        <v>34</v>
      </c>
      <c r="B1707">
        <v>400</v>
      </c>
      <c r="C1707" t="s">
        <v>29</v>
      </c>
      <c r="D1707">
        <v>500</v>
      </c>
      <c r="E1707" t="s">
        <v>20</v>
      </c>
      <c r="F1707" t="s">
        <v>14</v>
      </c>
      <c r="G1707" t="s">
        <v>15</v>
      </c>
      <c r="H1707" t="s">
        <v>30</v>
      </c>
      <c r="I1707" t="s">
        <v>22</v>
      </c>
      <c r="J1707" t="s">
        <v>23</v>
      </c>
      <c r="K1707">
        <v>40</v>
      </c>
    </row>
    <row r="1708" spans="1:11" x14ac:dyDescent="0.3">
      <c r="A1708" t="s">
        <v>34</v>
      </c>
      <c r="B1708">
        <v>320</v>
      </c>
      <c r="C1708" t="s">
        <v>33</v>
      </c>
      <c r="D1708">
        <v>400</v>
      </c>
      <c r="E1708" t="s">
        <v>20</v>
      </c>
      <c r="F1708" t="s">
        <v>14</v>
      </c>
      <c r="G1708" t="s">
        <v>25</v>
      </c>
      <c r="H1708" t="s">
        <v>26</v>
      </c>
      <c r="I1708" t="s">
        <v>27</v>
      </c>
      <c r="J1708" t="s">
        <v>28</v>
      </c>
      <c r="K1708">
        <v>25</v>
      </c>
    </row>
    <row r="1709" spans="1:11" x14ac:dyDescent="0.3">
      <c r="A1709" t="s">
        <v>35</v>
      </c>
      <c r="B1709">
        <v>220</v>
      </c>
      <c r="C1709" t="s">
        <v>12</v>
      </c>
      <c r="D1709">
        <v>300</v>
      </c>
      <c r="E1709" t="s">
        <v>20</v>
      </c>
      <c r="F1709" t="s">
        <v>14</v>
      </c>
      <c r="G1709" t="s">
        <v>15</v>
      </c>
      <c r="H1709" t="s">
        <v>26</v>
      </c>
      <c r="I1709" t="s">
        <v>17</v>
      </c>
      <c r="J1709" t="s">
        <v>28</v>
      </c>
      <c r="K1709">
        <v>15</v>
      </c>
    </row>
    <row r="1710" spans="1:11" x14ac:dyDescent="0.3">
      <c r="A1710" t="s">
        <v>34</v>
      </c>
      <c r="B1710">
        <v>450</v>
      </c>
      <c r="C1710" t="s">
        <v>33</v>
      </c>
      <c r="D1710">
        <v>500</v>
      </c>
      <c r="E1710" t="s">
        <v>20</v>
      </c>
      <c r="F1710" t="s">
        <v>14</v>
      </c>
      <c r="G1710" t="s">
        <v>15</v>
      </c>
      <c r="H1710" t="s">
        <v>26</v>
      </c>
      <c r="I1710" t="s">
        <v>27</v>
      </c>
      <c r="J1710" t="s">
        <v>23</v>
      </c>
      <c r="K1710">
        <v>30</v>
      </c>
    </row>
    <row r="1711" spans="1:11" x14ac:dyDescent="0.3">
      <c r="A1711" t="s">
        <v>31</v>
      </c>
      <c r="B1711">
        <v>280</v>
      </c>
      <c r="C1711" t="s">
        <v>33</v>
      </c>
      <c r="D1711">
        <v>350</v>
      </c>
      <c r="E1711" t="s">
        <v>20</v>
      </c>
      <c r="F1711" t="s">
        <v>32</v>
      </c>
      <c r="G1711" t="s">
        <v>25</v>
      </c>
      <c r="H1711" t="s">
        <v>26</v>
      </c>
      <c r="I1711" t="s">
        <v>22</v>
      </c>
      <c r="J1711" t="s">
        <v>28</v>
      </c>
      <c r="K1711">
        <v>20</v>
      </c>
    </row>
    <row r="1712" spans="1:11" x14ac:dyDescent="0.3">
      <c r="A1712" t="s">
        <v>11</v>
      </c>
      <c r="B1712">
        <v>380</v>
      </c>
      <c r="C1712" t="s">
        <v>12</v>
      </c>
      <c r="D1712">
        <v>480</v>
      </c>
      <c r="E1712" t="s">
        <v>13</v>
      </c>
      <c r="F1712" t="s">
        <v>14</v>
      </c>
      <c r="G1712" t="s">
        <v>21</v>
      </c>
      <c r="H1712" t="s">
        <v>16</v>
      </c>
      <c r="I1712" t="s">
        <v>22</v>
      </c>
      <c r="J1712" t="s">
        <v>28</v>
      </c>
      <c r="K1712">
        <v>30</v>
      </c>
    </row>
    <row r="1713" spans="1:11" x14ac:dyDescent="0.3">
      <c r="A1713" t="s">
        <v>11</v>
      </c>
      <c r="B1713">
        <v>320</v>
      </c>
      <c r="C1713" t="s">
        <v>29</v>
      </c>
      <c r="D1713">
        <v>400</v>
      </c>
      <c r="E1713" t="s">
        <v>13</v>
      </c>
      <c r="F1713" t="s">
        <v>14</v>
      </c>
      <c r="G1713" t="s">
        <v>21</v>
      </c>
      <c r="H1713" t="s">
        <v>26</v>
      </c>
      <c r="I1713" t="s">
        <v>27</v>
      </c>
      <c r="J1713" t="s">
        <v>28</v>
      </c>
      <c r="K1713">
        <v>25</v>
      </c>
    </row>
    <row r="1714" spans="1:11" x14ac:dyDescent="0.3">
      <c r="A1714" t="s">
        <v>11</v>
      </c>
      <c r="B1714">
        <v>207</v>
      </c>
      <c r="C1714" t="s">
        <v>12</v>
      </c>
      <c r="D1714">
        <v>280</v>
      </c>
      <c r="E1714" t="s">
        <v>13</v>
      </c>
      <c r="F1714" t="s">
        <v>14</v>
      </c>
      <c r="G1714" t="s">
        <v>21</v>
      </c>
      <c r="H1714" t="s">
        <v>26</v>
      </c>
      <c r="I1714" t="s">
        <v>22</v>
      </c>
      <c r="J1714" t="s">
        <v>23</v>
      </c>
      <c r="K1714">
        <v>20</v>
      </c>
    </row>
    <row r="1715" spans="1:11" x14ac:dyDescent="0.3">
      <c r="A1715" t="s">
        <v>11</v>
      </c>
      <c r="B1715">
        <v>491</v>
      </c>
      <c r="C1715" t="s">
        <v>19</v>
      </c>
      <c r="D1715">
        <v>497</v>
      </c>
      <c r="E1715" t="s">
        <v>20</v>
      </c>
      <c r="F1715" t="s">
        <v>14</v>
      </c>
      <c r="G1715" t="s">
        <v>21</v>
      </c>
      <c r="H1715" t="s">
        <v>26</v>
      </c>
      <c r="I1715" t="s">
        <v>17</v>
      </c>
      <c r="J1715" t="s">
        <v>23</v>
      </c>
      <c r="K1715">
        <v>38</v>
      </c>
    </row>
    <row r="1716" spans="1:11" x14ac:dyDescent="0.3">
      <c r="A1716" t="s">
        <v>11</v>
      </c>
      <c r="B1716">
        <v>267</v>
      </c>
      <c r="C1716" t="s">
        <v>12</v>
      </c>
      <c r="D1716">
        <v>393</v>
      </c>
      <c r="E1716" t="s">
        <v>13</v>
      </c>
      <c r="F1716" t="s">
        <v>14</v>
      </c>
      <c r="G1716" t="s">
        <v>25</v>
      </c>
      <c r="H1716" t="s">
        <v>30</v>
      </c>
      <c r="I1716" t="s">
        <v>27</v>
      </c>
      <c r="J1716" t="s">
        <v>18</v>
      </c>
      <c r="K1716">
        <v>24</v>
      </c>
    </row>
    <row r="1717" spans="1:11" x14ac:dyDescent="0.3">
      <c r="A1717" t="s">
        <v>35</v>
      </c>
      <c r="B1717">
        <v>280</v>
      </c>
      <c r="C1717" t="s">
        <v>12</v>
      </c>
      <c r="D1717">
        <v>350</v>
      </c>
      <c r="E1717" t="s">
        <v>20</v>
      </c>
      <c r="F1717" t="s">
        <v>14</v>
      </c>
      <c r="G1717" t="s">
        <v>15</v>
      </c>
      <c r="H1717" t="s">
        <v>26</v>
      </c>
      <c r="I1717" t="s">
        <v>17</v>
      </c>
      <c r="J1717" t="s">
        <v>28</v>
      </c>
      <c r="K1717">
        <v>20</v>
      </c>
    </row>
    <row r="1718" spans="1:11" x14ac:dyDescent="0.3">
      <c r="A1718" t="s">
        <v>34</v>
      </c>
      <c r="B1718">
        <v>280</v>
      </c>
      <c r="C1718" t="s">
        <v>12</v>
      </c>
      <c r="D1718">
        <v>350</v>
      </c>
      <c r="E1718" t="s">
        <v>20</v>
      </c>
      <c r="F1718" t="s">
        <v>14</v>
      </c>
      <c r="G1718" t="s">
        <v>15</v>
      </c>
      <c r="H1718" t="s">
        <v>26</v>
      </c>
      <c r="I1718" t="s">
        <v>22</v>
      </c>
      <c r="J1718" t="s">
        <v>28</v>
      </c>
      <c r="K1718">
        <v>20</v>
      </c>
    </row>
    <row r="1719" spans="1:11" x14ac:dyDescent="0.3">
      <c r="A1719" t="s">
        <v>35</v>
      </c>
      <c r="B1719">
        <v>280</v>
      </c>
      <c r="C1719" t="s">
        <v>12</v>
      </c>
      <c r="D1719">
        <v>350</v>
      </c>
      <c r="E1719" t="s">
        <v>20</v>
      </c>
      <c r="F1719" t="s">
        <v>14</v>
      </c>
      <c r="G1719" t="s">
        <v>15</v>
      </c>
      <c r="H1719" t="s">
        <v>26</v>
      </c>
      <c r="I1719" t="s">
        <v>27</v>
      </c>
      <c r="J1719" t="s">
        <v>28</v>
      </c>
      <c r="K1719">
        <v>20</v>
      </c>
    </row>
    <row r="1720" spans="1:11" x14ac:dyDescent="0.3">
      <c r="A1720" t="s">
        <v>34</v>
      </c>
      <c r="B1720">
        <v>400</v>
      </c>
      <c r="C1720" t="s">
        <v>33</v>
      </c>
      <c r="D1720">
        <v>500</v>
      </c>
      <c r="E1720" t="s">
        <v>20</v>
      </c>
      <c r="F1720" t="s">
        <v>14</v>
      </c>
      <c r="G1720" t="s">
        <v>21</v>
      </c>
      <c r="H1720" t="s">
        <v>30</v>
      </c>
      <c r="I1720" t="s">
        <v>22</v>
      </c>
      <c r="J1720" t="s">
        <v>23</v>
      </c>
      <c r="K1720">
        <v>50</v>
      </c>
    </row>
    <row r="1721" spans="1:11" x14ac:dyDescent="0.3">
      <c r="A1721" t="s">
        <v>35</v>
      </c>
      <c r="B1721">
        <v>320</v>
      </c>
      <c r="C1721" t="s">
        <v>19</v>
      </c>
      <c r="D1721">
        <v>400</v>
      </c>
      <c r="E1721" t="s">
        <v>20</v>
      </c>
      <c r="F1721" t="s">
        <v>14</v>
      </c>
      <c r="G1721" t="s">
        <v>15</v>
      </c>
      <c r="H1721" t="s">
        <v>26</v>
      </c>
      <c r="I1721" t="s">
        <v>22</v>
      </c>
      <c r="J1721" t="s">
        <v>28</v>
      </c>
      <c r="K1721">
        <v>20</v>
      </c>
    </row>
    <row r="1722" spans="1:11" x14ac:dyDescent="0.3">
      <c r="A1722" t="s">
        <v>35</v>
      </c>
      <c r="B1722">
        <v>280</v>
      </c>
      <c r="C1722" t="s">
        <v>33</v>
      </c>
      <c r="D1722">
        <v>350</v>
      </c>
      <c r="E1722" t="s">
        <v>20</v>
      </c>
      <c r="F1722" t="s">
        <v>14</v>
      </c>
      <c r="G1722" t="s">
        <v>25</v>
      </c>
      <c r="H1722" t="s">
        <v>26</v>
      </c>
      <c r="I1722" t="s">
        <v>27</v>
      </c>
      <c r="J1722" t="s">
        <v>28</v>
      </c>
      <c r="K1722">
        <v>20</v>
      </c>
    </row>
    <row r="1723" spans="1:11" x14ac:dyDescent="0.3">
      <c r="A1723" t="s">
        <v>34</v>
      </c>
      <c r="B1723">
        <v>491</v>
      </c>
      <c r="C1723" t="s">
        <v>33</v>
      </c>
      <c r="D1723">
        <v>497</v>
      </c>
      <c r="E1723" t="s">
        <v>20</v>
      </c>
      <c r="F1723" t="s">
        <v>14</v>
      </c>
      <c r="G1723" t="s">
        <v>15</v>
      </c>
      <c r="H1723" t="s">
        <v>26</v>
      </c>
      <c r="I1723" t="s">
        <v>22</v>
      </c>
      <c r="J1723" t="s">
        <v>23</v>
      </c>
      <c r="K1723">
        <v>32</v>
      </c>
    </row>
    <row r="1724" spans="1:11" x14ac:dyDescent="0.3">
      <c r="A1724" t="s">
        <v>35</v>
      </c>
      <c r="B1724">
        <v>438</v>
      </c>
      <c r="C1724" t="s">
        <v>12</v>
      </c>
      <c r="D1724">
        <v>493</v>
      </c>
      <c r="E1724" t="s">
        <v>20</v>
      </c>
      <c r="F1724" t="s">
        <v>14</v>
      </c>
      <c r="G1724" t="s">
        <v>15</v>
      </c>
      <c r="H1724" t="s">
        <v>30</v>
      </c>
      <c r="I1724" t="s">
        <v>17</v>
      </c>
      <c r="J1724" t="s">
        <v>28</v>
      </c>
      <c r="K1724">
        <v>35</v>
      </c>
    </row>
    <row r="1725" spans="1:11" x14ac:dyDescent="0.3">
      <c r="A1725" t="s">
        <v>35</v>
      </c>
      <c r="B1725">
        <v>350</v>
      </c>
      <c r="C1725" t="s">
        <v>12</v>
      </c>
      <c r="D1725">
        <v>450</v>
      </c>
      <c r="E1725" t="s">
        <v>20</v>
      </c>
      <c r="F1725" t="s">
        <v>14</v>
      </c>
      <c r="G1725" t="s">
        <v>15</v>
      </c>
      <c r="H1725" t="s">
        <v>30</v>
      </c>
      <c r="I1725" t="s">
        <v>27</v>
      </c>
      <c r="J1725" t="s">
        <v>28</v>
      </c>
      <c r="K1725">
        <v>25</v>
      </c>
    </row>
    <row r="1726" spans="1:11" x14ac:dyDescent="0.3">
      <c r="A1726" t="s">
        <v>34</v>
      </c>
      <c r="B1726">
        <v>442</v>
      </c>
      <c r="C1726" t="s">
        <v>33</v>
      </c>
      <c r="D1726">
        <v>482</v>
      </c>
      <c r="E1726" t="s">
        <v>20</v>
      </c>
      <c r="F1726" t="s">
        <v>14</v>
      </c>
      <c r="G1726" t="s">
        <v>15</v>
      </c>
      <c r="H1726" t="s">
        <v>30</v>
      </c>
      <c r="I1726" t="s">
        <v>22</v>
      </c>
      <c r="J1726" t="s">
        <v>18</v>
      </c>
      <c r="K1726">
        <v>32</v>
      </c>
    </row>
    <row r="1727" spans="1:11" x14ac:dyDescent="0.3">
      <c r="A1727" t="s">
        <v>11</v>
      </c>
      <c r="B1727">
        <v>270</v>
      </c>
      <c r="C1727" t="s">
        <v>12</v>
      </c>
      <c r="D1727">
        <v>470</v>
      </c>
      <c r="E1727" t="s">
        <v>13</v>
      </c>
      <c r="F1727" t="s">
        <v>14</v>
      </c>
      <c r="G1727" t="s">
        <v>21</v>
      </c>
      <c r="H1727" t="s">
        <v>30</v>
      </c>
      <c r="I1727" t="s">
        <v>17</v>
      </c>
      <c r="J1727" t="s">
        <v>23</v>
      </c>
      <c r="K1727">
        <v>40</v>
      </c>
    </row>
    <row r="1728" spans="1:11" x14ac:dyDescent="0.3">
      <c r="A1728" t="s">
        <v>11</v>
      </c>
      <c r="B1728">
        <v>284</v>
      </c>
      <c r="C1728" t="s">
        <v>33</v>
      </c>
      <c r="D1728">
        <v>443</v>
      </c>
      <c r="E1728" t="s">
        <v>13</v>
      </c>
      <c r="F1728" t="s">
        <v>32</v>
      </c>
      <c r="G1728" t="s">
        <v>21</v>
      </c>
      <c r="H1728" t="s">
        <v>16</v>
      </c>
      <c r="I1728" t="s">
        <v>27</v>
      </c>
      <c r="J1728" t="s">
        <v>18</v>
      </c>
      <c r="K1728">
        <v>32</v>
      </c>
    </row>
    <row r="1729" spans="1:11" x14ac:dyDescent="0.3">
      <c r="A1729" t="s">
        <v>11</v>
      </c>
      <c r="B1729">
        <v>250</v>
      </c>
      <c r="C1729" t="s">
        <v>29</v>
      </c>
      <c r="D1729">
        <v>400</v>
      </c>
      <c r="E1729" t="s">
        <v>13</v>
      </c>
      <c r="F1729" t="s">
        <v>32</v>
      </c>
      <c r="G1729" t="s">
        <v>21</v>
      </c>
      <c r="H1729" t="s">
        <v>30</v>
      </c>
      <c r="I1729" t="s">
        <v>17</v>
      </c>
      <c r="J1729" t="s">
        <v>18</v>
      </c>
      <c r="K1729">
        <v>25</v>
      </c>
    </row>
    <row r="1730" spans="1:11" x14ac:dyDescent="0.3">
      <c r="A1730" t="s">
        <v>11</v>
      </c>
      <c r="B1730">
        <v>320</v>
      </c>
      <c r="C1730" t="s">
        <v>12</v>
      </c>
      <c r="D1730">
        <v>400</v>
      </c>
      <c r="E1730" t="s">
        <v>13</v>
      </c>
      <c r="F1730" t="s">
        <v>14</v>
      </c>
      <c r="G1730" t="s">
        <v>25</v>
      </c>
      <c r="H1730" t="s">
        <v>26</v>
      </c>
      <c r="I1730" t="s">
        <v>27</v>
      </c>
      <c r="J1730" t="s">
        <v>28</v>
      </c>
      <c r="K1730">
        <v>25</v>
      </c>
    </row>
    <row r="1731" spans="1:11" x14ac:dyDescent="0.3">
      <c r="A1731" t="s">
        <v>11</v>
      </c>
      <c r="B1731">
        <v>220</v>
      </c>
      <c r="C1731" t="s">
        <v>29</v>
      </c>
      <c r="D1731">
        <v>300</v>
      </c>
      <c r="E1731" t="s">
        <v>13</v>
      </c>
      <c r="F1731" t="s">
        <v>32</v>
      </c>
      <c r="G1731" t="s">
        <v>21</v>
      </c>
      <c r="H1731" t="s">
        <v>26</v>
      </c>
      <c r="I1731" t="s">
        <v>27</v>
      </c>
      <c r="J1731" t="s">
        <v>28</v>
      </c>
      <c r="K1731">
        <v>15</v>
      </c>
    </row>
    <row r="1732" spans="1:11" x14ac:dyDescent="0.3">
      <c r="A1732" t="s">
        <v>11</v>
      </c>
      <c r="B1732">
        <v>367</v>
      </c>
      <c r="C1732" t="s">
        <v>33</v>
      </c>
      <c r="D1732">
        <v>420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>
        <v>40</v>
      </c>
    </row>
    <row r="1733" spans="1:11" x14ac:dyDescent="0.3">
      <c r="A1733" t="s">
        <v>11</v>
      </c>
      <c r="B1733">
        <v>434</v>
      </c>
      <c r="C1733" t="s">
        <v>19</v>
      </c>
      <c r="D1733">
        <v>495</v>
      </c>
      <c r="E1733" t="s">
        <v>13</v>
      </c>
      <c r="F1733" t="s">
        <v>14</v>
      </c>
      <c r="G1733" t="s">
        <v>21</v>
      </c>
      <c r="H1733" t="s">
        <v>30</v>
      </c>
      <c r="I1733" t="s">
        <v>22</v>
      </c>
      <c r="J1733" t="s">
        <v>23</v>
      </c>
      <c r="K1733">
        <v>36</v>
      </c>
    </row>
    <row r="1734" spans="1:11" x14ac:dyDescent="0.3">
      <c r="A1734" t="s">
        <v>11</v>
      </c>
      <c r="B1734">
        <v>280</v>
      </c>
      <c r="C1734" t="s">
        <v>12</v>
      </c>
      <c r="D1734">
        <v>350</v>
      </c>
      <c r="E1734" t="s">
        <v>13</v>
      </c>
      <c r="F1734" t="s">
        <v>14</v>
      </c>
      <c r="G1734" t="s">
        <v>25</v>
      </c>
      <c r="H1734" t="s">
        <v>26</v>
      </c>
      <c r="I1734" t="s">
        <v>22</v>
      </c>
      <c r="J1734" t="s">
        <v>28</v>
      </c>
      <c r="K1734">
        <v>20</v>
      </c>
    </row>
    <row r="1735" spans="1:11" x14ac:dyDescent="0.3">
      <c r="A1735" t="s">
        <v>11</v>
      </c>
      <c r="B1735">
        <v>240</v>
      </c>
      <c r="C1735" t="s">
        <v>19</v>
      </c>
      <c r="D1735">
        <v>450</v>
      </c>
      <c r="E1735" t="s">
        <v>13</v>
      </c>
      <c r="F1735" t="s">
        <v>14</v>
      </c>
      <c r="G1735" t="s">
        <v>15</v>
      </c>
      <c r="H1735" t="s">
        <v>30</v>
      </c>
      <c r="I1735" t="s">
        <v>17</v>
      </c>
      <c r="J1735" t="s">
        <v>18</v>
      </c>
      <c r="K1735">
        <v>20</v>
      </c>
    </row>
    <row r="1736" spans="1:11" x14ac:dyDescent="0.3">
      <c r="A1736" t="s">
        <v>31</v>
      </c>
      <c r="B1736">
        <v>380</v>
      </c>
      <c r="C1736" t="s">
        <v>19</v>
      </c>
      <c r="D1736">
        <v>480</v>
      </c>
      <c r="E1736" t="s">
        <v>20</v>
      </c>
      <c r="F1736" t="s">
        <v>14</v>
      </c>
      <c r="G1736" t="s">
        <v>21</v>
      </c>
      <c r="H1736" t="s">
        <v>16</v>
      </c>
      <c r="I1736" t="s">
        <v>22</v>
      </c>
      <c r="J1736" t="s">
        <v>28</v>
      </c>
      <c r="K1736">
        <v>30</v>
      </c>
    </row>
    <row r="1737" spans="1:11" x14ac:dyDescent="0.3">
      <c r="A1737" t="s">
        <v>35</v>
      </c>
      <c r="B1737">
        <v>320</v>
      </c>
      <c r="C1737" t="s">
        <v>19</v>
      </c>
      <c r="D1737">
        <v>400</v>
      </c>
      <c r="E1737" t="s">
        <v>20</v>
      </c>
      <c r="F1737" t="s">
        <v>14</v>
      </c>
      <c r="G1737" t="s">
        <v>25</v>
      </c>
      <c r="H1737" t="s">
        <v>16</v>
      </c>
      <c r="I1737" t="s">
        <v>27</v>
      </c>
      <c r="J1737" t="s">
        <v>23</v>
      </c>
      <c r="K1737">
        <v>40</v>
      </c>
    </row>
    <row r="1738" spans="1:11" x14ac:dyDescent="0.3">
      <c r="A1738" t="s">
        <v>31</v>
      </c>
      <c r="B1738">
        <v>250</v>
      </c>
      <c r="C1738" t="s">
        <v>33</v>
      </c>
      <c r="D1738">
        <v>480</v>
      </c>
      <c r="E1738" t="s">
        <v>13</v>
      </c>
      <c r="F1738" t="s">
        <v>14</v>
      </c>
      <c r="G1738" t="s">
        <v>21</v>
      </c>
      <c r="H1738" t="s">
        <v>26</v>
      </c>
      <c r="I1738" t="s">
        <v>17</v>
      </c>
      <c r="J1738" t="s">
        <v>18</v>
      </c>
      <c r="K1738">
        <v>20</v>
      </c>
    </row>
    <row r="1739" spans="1:11" x14ac:dyDescent="0.3">
      <c r="A1739" t="s">
        <v>31</v>
      </c>
      <c r="B1739">
        <v>302</v>
      </c>
      <c r="C1739" t="s">
        <v>12</v>
      </c>
      <c r="D1739">
        <v>371</v>
      </c>
      <c r="E1739" t="s">
        <v>20</v>
      </c>
      <c r="F1739" t="s">
        <v>14</v>
      </c>
      <c r="G1739" t="s">
        <v>15</v>
      </c>
      <c r="H1739" t="s">
        <v>16</v>
      </c>
      <c r="I1739" t="s">
        <v>22</v>
      </c>
      <c r="J1739" t="s">
        <v>18</v>
      </c>
      <c r="K1739">
        <v>27</v>
      </c>
    </row>
    <row r="1740" spans="1:11" x14ac:dyDescent="0.3">
      <c r="A1740" t="s">
        <v>31</v>
      </c>
      <c r="B1740">
        <v>300</v>
      </c>
      <c r="C1740" t="s">
        <v>29</v>
      </c>
      <c r="D1740">
        <v>400</v>
      </c>
      <c r="E1740" t="s">
        <v>20</v>
      </c>
      <c r="F1740" t="s">
        <v>14</v>
      </c>
      <c r="G1740" t="s">
        <v>21</v>
      </c>
      <c r="H1740" t="s">
        <v>30</v>
      </c>
      <c r="I1740" t="s">
        <v>17</v>
      </c>
      <c r="J1740" t="s">
        <v>23</v>
      </c>
      <c r="K1740">
        <v>40</v>
      </c>
    </row>
    <row r="1741" spans="1:11" x14ac:dyDescent="0.3">
      <c r="A1741" t="s">
        <v>24</v>
      </c>
      <c r="B1741">
        <v>267</v>
      </c>
      <c r="C1741" t="s">
        <v>12</v>
      </c>
      <c r="D1741">
        <v>393</v>
      </c>
      <c r="E1741" t="s">
        <v>13</v>
      </c>
      <c r="F1741" t="s">
        <v>14</v>
      </c>
      <c r="G1741" t="s">
        <v>25</v>
      </c>
      <c r="H1741" t="s">
        <v>30</v>
      </c>
      <c r="I1741" t="s">
        <v>17</v>
      </c>
      <c r="J1741" t="s">
        <v>18</v>
      </c>
      <c r="K1741">
        <v>24</v>
      </c>
    </row>
    <row r="1742" spans="1:11" x14ac:dyDescent="0.3">
      <c r="A1742" t="s">
        <v>31</v>
      </c>
      <c r="B1742">
        <v>320</v>
      </c>
      <c r="C1742" t="s">
        <v>12</v>
      </c>
      <c r="D1742">
        <v>400</v>
      </c>
      <c r="E1742" t="s">
        <v>20</v>
      </c>
      <c r="F1742" t="s">
        <v>14</v>
      </c>
      <c r="G1742" t="s">
        <v>15</v>
      </c>
      <c r="H1742" t="s">
        <v>16</v>
      </c>
      <c r="I1742" t="s">
        <v>17</v>
      </c>
      <c r="J1742" t="s">
        <v>28</v>
      </c>
      <c r="K1742">
        <v>25</v>
      </c>
    </row>
    <row r="1743" spans="1:11" x14ac:dyDescent="0.3">
      <c r="A1743" t="s">
        <v>34</v>
      </c>
      <c r="B1743">
        <v>488</v>
      </c>
      <c r="C1743" t="s">
        <v>12</v>
      </c>
      <c r="D1743">
        <v>498</v>
      </c>
      <c r="E1743" t="s">
        <v>20</v>
      </c>
      <c r="F1743" t="s">
        <v>14</v>
      </c>
      <c r="G1743" t="s">
        <v>21</v>
      </c>
      <c r="H1743" t="s">
        <v>26</v>
      </c>
      <c r="I1743" t="s">
        <v>17</v>
      </c>
      <c r="J1743" t="s">
        <v>23</v>
      </c>
      <c r="K1743">
        <v>63</v>
      </c>
    </row>
    <row r="1744" spans="1:11" x14ac:dyDescent="0.3">
      <c r="A1744" t="s">
        <v>11</v>
      </c>
      <c r="B1744">
        <v>350</v>
      </c>
      <c r="C1744" t="s">
        <v>12</v>
      </c>
      <c r="D1744">
        <v>450</v>
      </c>
      <c r="E1744" t="s">
        <v>20</v>
      </c>
      <c r="F1744" t="s">
        <v>14</v>
      </c>
      <c r="G1744" t="s">
        <v>21</v>
      </c>
      <c r="H1744" t="s">
        <v>30</v>
      </c>
      <c r="I1744" t="s">
        <v>22</v>
      </c>
      <c r="J1744" t="s">
        <v>23</v>
      </c>
      <c r="K1744">
        <v>45</v>
      </c>
    </row>
    <row r="1745" spans="1:11" x14ac:dyDescent="0.3">
      <c r="A1745" t="s">
        <v>31</v>
      </c>
      <c r="B1745">
        <v>300</v>
      </c>
      <c r="C1745" t="s">
        <v>33</v>
      </c>
      <c r="D1745">
        <v>400</v>
      </c>
      <c r="E1745" t="s">
        <v>13</v>
      </c>
      <c r="F1745" t="s">
        <v>14</v>
      </c>
      <c r="G1745" t="s">
        <v>15</v>
      </c>
      <c r="H1745" t="s">
        <v>16</v>
      </c>
      <c r="I1745" t="s">
        <v>22</v>
      </c>
      <c r="J1745" t="s">
        <v>23</v>
      </c>
      <c r="K1745">
        <v>40</v>
      </c>
    </row>
    <row r="1746" spans="1:11" x14ac:dyDescent="0.3">
      <c r="A1746" t="s">
        <v>24</v>
      </c>
      <c r="B1746">
        <v>300</v>
      </c>
      <c r="C1746" t="s">
        <v>19</v>
      </c>
      <c r="D1746">
        <v>400</v>
      </c>
      <c r="E1746" t="s">
        <v>13</v>
      </c>
      <c r="F1746" t="s">
        <v>14</v>
      </c>
      <c r="G1746" t="s">
        <v>25</v>
      </c>
      <c r="H1746" t="s">
        <v>26</v>
      </c>
      <c r="I1746" t="s">
        <v>22</v>
      </c>
      <c r="J1746" t="s">
        <v>28</v>
      </c>
      <c r="K1746">
        <v>15</v>
      </c>
    </row>
    <row r="1747" spans="1:11" x14ac:dyDescent="0.3">
      <c r="A1747" t="s">
        <v>35</v>
      </c>
      <c r="B1747">
        <v>472</v>
      </c>
      <c r="C1747" t="s">
        <v>19</v>
      </c>
      <c r="D1747">
        <v>489</v>
      </c>
      <c r="E1747" t="s">
        <v>20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  <c r="K1747">
        <v>36</v>
      </c>
    </row>
    <row r="1748" spans="1:11" x14ac:dyDescent="0.3">
      <c r="A1748" t="s">
        <v>31</v>
      </c>
      <c r="B1748">
        <v>380</v>
      </c>
      <c r="C1748" t="s">
        <v>12</v>
      </c>
      <c r="D1748">
        <v>480</v>
      </c>
      <c r="E1748" t="s">
        <v>13</v>
      </c>
      <c r="F1748" t="s">
        <v>32</v>
      </c>
      <c r="G1748" t="s">
        <v>15</v>
      </c>
      <c r="H1748" t="s">
        <v>16</v>
      </c>
      <c r="I1748" t="s">
        <v>22</v>
      </c>
      <c r="J1748" t="s">
        <v>28</v>
      </c>
      <c r="K1748">
        <v>30</v>
      </c>
    </row>
    <row r="1749" spans="1:11" x14ac:dyDescent="0.3">
      <c r="A1749" t="s">
        <v>24</v>
      </c>
      <c r="B1749">
        <v>429</v>
      </c>
      <c r="C1749" t="s">
        <v>29</v>
      </c>
      <c r="D1749">
        <v>496</v>
      </c>
      <c r="E1749" t="s">
        <v>13</v>
      </c>
      <c r="F1749" t="s">
        <v>14</v>
      </c>
      <c r="G1749" t="s">
        <v>15</v>
      </c>
      <c r="H1749" t="s">
        <v>30</v>
      </c>
      <c r="I1749" t="s">
        <v>27</v>
      </c>
      <c r="J1749" t="s">
        <v>18</v>
      </c>
      <c r="K1749">
        <v>42</v>
      </c>
    </row>
    <row r="1750" spans="1:11" x14ac:dyDescent="0.3">
      <c r="A1750" t="s">
        <v>34</v>
      </c>
      <c r="B1750">
        <v>220</v>
      </c>
      <c r="C1750" t="s">
        <v>19</v>
      </c>
      <c r="D1750">
        <v>300</v>
      </c>
      <c r="E1750" t="s">
        <v>13</v>
      </c>
      <c r="F1750" t="s">
        <v>14</v>
      </c>
      <c r="G1750" t="s">
        <v>15</v>
      </c>
      <c r="H1750" t="s">
        <v>26</v>
      </c>
      <c r="I1750" t="s">
        <v>22</v>
      </c>
      <c r="J1750" t="s">
        <v>18</v>
      </c>
      <c r="K1750">
        <v>15</v>
      </c>
    </row>
    <row r="1751" spans="1:11" x14ac:dyDescent="0.3">
      <c r="A1751" t="s">
        <v>11</v>
      </c>
      <c r="B1751">
        <v>220</v>
      </c>
      <c r="C1751" t="s">
        <v>33</v>
      </c>
      <c r="D1751">
        <v>300</v>
      </c>
      <c r="E1751" t="s">
        <v>20</v>
      </c>
      <c r="F1751" t="s">
        <v>14</v>
      </c>
      <c r="G1751" t="s">
        <v>25</v>
      </c>
      <c r="H1751" t="s">
        <v>26</v>
      </c>
      <c r="I1751" t="s">
        <v>22</v>
      </c>
      <c r="J1751" t="s">
        <v>18</v>
      </c>
      <c r="K1751">
        <v>15</v>
      </c>
    </row>
    <row r="1752" spans="1:11" x14ac:dyDescent="0.3">
      <c r="A1752" t="s">
        <v>31</v>
      </c>
      <c r="B1752">
        <v>350</v>
      </c>
      <c r="C1752" t="s">
        <v>12</v>
      </c>
      <c r="D1752">
        <v>450</v>
      </c>
      <c r="E1752" t="s">
        <v>13</v>
      </c>
      <c r="F1752" t="s">
        <v>14</v>
      </c>
      <c r="G1752" t="s">
        <v>21</v>
      </c>
      <c r="H1752" t="s">
        <v>30</v>
      </c>
      <c r="I1752" t="s">
        <v>22</v>
      </c>
      <c r="J1752" t="s">
        <v>28</v>
      </c>
      <c r="K1752">
        <v>30</v>
      </c>
    </row>
    <row r="1753" spans="1:11" x14ac:dyDescent="0.3">
      <c r="A1753" t="s">
        <v>35</v>
      </c>
      <c r="B1753">
        <v>250</v>
      </c>
      <c r="C1753" t="s">
        <v>12</v>
      </c>
      <c r="D1753">
        <v>350</v>
      </c>
      <c r="E1753" t="s">
        <v>20</v>
      </c>
      <c r="F1753" t="s">
        <v>14</v>
      </c>
      <c r="G1753" t="s">
        <v>21</v>
      </c>
      <c r="H1753" t="s">
        <v>26</v>
      </c>
      <c r="I1753" t="s">
        <v>17</v>
      </c>
      <c r="J1753" t="s">
        <v>23</v>
      </c>
      <c r="K1753">
        <v>30</v>
      </c>
    </row>
    <row r="1754" spans="1:11" x14ac:dyDescent="0.3">
      <c r="A1754" t="s">
        <v>31</v>
      </c>
      <c r="B1754">
        <v>230</v>
      </c>
      <c r="C1754" t="s">
        <v>29</v>
      </c>
      <c r="D1754">
        <v>500</v>
      </c>
      <c r="E1754" t="s">
        <v>20</v>
      </c>
      <c r="F1754" t="s">
        <v>14</v>
      </c>
      <c r="G1754" t="s">
        <v>21</v>
      </c>
      <c r="H1754" t="s">
        <v>30</v>
      </c>
      <c r="I1754" t="s">
        <v>22</v>
      </c>
      <c r="J1754" t="s">
        <v>28</v>
      </c>
      <c r="K1754">
        <v>30</v>
      </c>
    </row>
    <row r="1755" spans="1:11" x14ac:dyDescent="0.3">
      <c r="A1755" t="s">
        <v>35</v>
      </c>
      <c r="B1755">
        <v>320</v>
      </c>
      <c r="C1755" t="s">
        <v>33</v>
      </c>
      <c r="D1755">
        <v>400</v>
      </c>
      <c r="E1755" t="s">
        <v>20</v>
      </c>
      <c r="F1755" t="s">
        <v>14</v>
      </c>
      <c r="G1755" t="s">
        <v>25</v>
      </c>
      <c r="H1755" t="s">
        <v>16</v>
      </c>
      <c r="I1755" t="s">
        <v>27</v>
      </c>
      <c r="J1755" t="s">
        <v>23</v>
      </c>
      <c r="K1755">
        <v>30</v>
      </c>
    </row>
    <row r="1756" spans="1:11" x14ac:dyDescent="0.3">
      <c r="A1756" t="s">
        <v>11</v>
      </c>
      <c r="B1756">
        <v>320</v>
      </c>
      <c r="C1756" t="s">
        <v>12</v>
      </c>
      <c r="D1756">
        <v>400</v>
      </c>
      <c r="E1756" t="s">
        <v>13</v>
      </c>
      <c r="F1756" t="s">
        <v>14</v>
      </c>
      <c r="G1756" t="s">
        <v>21</v>
      </c>
      <c r="H1756" t="s">
        <v>16</v>
      </c>
      <c r="I1756" t="s">
        <v>17</v>
      </c>
      <c r="J1756" t="s">
        <v>23</v>
      </c>
      <c r="K1756">
        <v>45</v>
      </c>
    </row>
    <row r="1757" spans="1:11" x14ac:dyDescent="0.3">
      <c r="A1757" t="s">
        <v>11</v>
      </c>
      <c r="B1757">
        <v>310</v>
      </c>
      <c r="C1757" t="s">
        <v>29</v>
      </c>
      <c r="D1757">
        <v>450</v>
      </c>
      <c r="E1757" t="s">
        <v>13</v>
      </c>
      <c r="F1757" t="s">
        <v>32</v>
      </c>
      <c r="G1757" t="s">
        <v>25</v>
      </c>
      <c r="H1757" t="s">
        <v>16</v>
      </c>
      <c r="I1757" t="s">
        <v>17</v>
      </c>
      <c r="J1757" t="s">
        <v>18</v>
      </c>
      <c r="K1757">
        <v>25</v>
      </c>
    </row>
    <row r="1758" spans="1:11" x14ac:dyDescent="0.3">
      <c r="A1758" t="s">
        <v>31</v>
      </c>
      <c r="B1758">
        <v>491</v>
      </c>
      <c r="C1758" t="s">
        <v>19</v>
      </c>
      <c r="D1758">
        <v>497</v>
      </c>
      <c r="E1758" t="s">
        <v>13</v>
      </c>
      <c r="F1758" t="s">
        <v>14</v>
      </c>
      <c r="G1758" t="s">
        <v>21</v>
      </c>
      <c r="H1758" t="s">
        <v>26</v>
      </c>
      <c r="I1758" t="s">
        <v>27</v>
      </c>
      <c r="J1758" t="s">
        <v>23</v>
      </c>
      <c r="K1758">
        <v>32</v>
      </c>
    </row>
    <row r="1759" spans="1:11" x14ac:dyDescent="0.3">
      <c r="A1759" t="s">
        <v>11</v>
      </c>
      <c r="B1759">
        <v>491</v>
      </c>
      <c r="C1759" t="s">
        <v>19</v>
      </c>
      <c r="D1759">
        <v>497</v>
      </c>
      <c r="E1759" t="s">
        <v>13</v>
      </c>
      <c r="F1759" t="s">
        <v>14</v>
      </c>
      <c r="G1759" t="s">
        <v>25</v>
      </c>
      <c r="H1759" t="s">
        <v>26</v>
      </c>
      <c r="I1759" t="s">
        <v>22</v>
      </c>
      <c r="J1759" t="s">
        <v>23</v>
      </c>
      <c r="K1759">
        <v>32</v>
      </c>
    </row>
    <row r="1760" spans="1:11" x14ac:dyDescent="0.3">
      <c r="A1760" t="s">
        <v>11</v>
      </c>
      <c r="B1760">
        <v>280</v>
      </c>
      <c r="C1760" t="s">
        <v>19</v>
      </c>
      <c r="D1760">
        <v>350</v>
      </c>
      <c r="E1760" t="s">
        <v>13</v>
      </c>
      <c r="F1760" t="s">
        <v>14</v>
      </c>
      <c r="G1760" t="s">
        <v>25</v>
      </c>
      <c r="H1760" t="s">
        <v>26</v>
      </c>
      <c r="I1760" t="s">
        <v>27</v>
      </c>
      <c r="J1760" t="s">
        <v>28</v>
      </c>
      <c r="K1760">
        <v>20</v>
      </c>
    </row>
    <row r="1761" spans="1:11" x14ac:dyDescent="0.3">
      <c r="A1761" t="s">
        <v>11</v>
      </c>
      <c r="B1761">
        <v>292</v>
      </c>
      <c r="C1761" t="s">
        <v>12</v>
      </c>
      <c r="D1761">
        <v>470</v>
      </c>
      <c r="E1761" t="s">
        <v>13</v>
      </c>
      <c r="F1761" t="s">
        <v>14</v>
      </c>
      <c r="G1761" t="s">
        <v>21</v>
      </c>
      <c r="H1761" t="s">
        <v>30</v>
      </c>
      <c r="I1761" t="s">
        <v>27</v>
      </c>
      <c r="J1761" t="s">
        <v>23</v>
      </c>
      <c r="K1761">
        <v>50</v>
      </c>
    </row>
    <row r="1762" spans="1:11" x14ac:dyDescent="0.3">
      <c r="A1762" t="s">
        <v>24</v>
      </c>
      <c r="B1762">
        <v>300</v>
      </c>
      <c r="C1762" t="s">
        <v>29</v>
      </c>
      <c r="D1762">
        <v>400</v>
      </c>
      <c r="E1762" t="s">
        <v>13</v>
      </c>
      <c r="F1762" t="s">
        <v>32</v>
      </c>
      <c r="G1762" t="s">
        <v>25</v>
      </c>
      <c r="H1762" t="s">
        <v>16</v>
      </c>
      <c r="I1762" t="s">
        <v>22</v>
      </c>
      <c r="J1762" t="s">
        <v>23</v>
      </c>
      <c r="K1762">
        <v>30</v>
      </c>
    </row>
    <row r="1763" spans="1:11" x14ac:dyDescent="0.3">
      <c r="A1763" t="s">
        <v>34</v>
      </c>
      <c r="B1763">
        <v>320</v>
      </c>
      <c r="C1763" t="s">
        <v>19</v>
      </c>
      <c r="D1763">
        <v>400</v>
      </c>
      <c r="E1763" t="s">
        <v>20</v>
      </c>
      <c r="F1763" t="s">
        <v>14</v>
      </c>
      <c r="G1763" t="s">
        <v>21</v>
      </c>
      <c r="H1763" t="s">
        <v>16</v>
      </c>
      <c r="I1763" t="s">
        <v>27</v>
      </c>
      <c r="J1763" t="s">
        <v>23</v>
      </c>
      <c r="K1763">
        <v>30</v>
      </c>
    </row>
    <row r="1764" spans="1:11" x14ac:dyDescent="0.3">
      <c r="A1764" t="s">
        <v>31</v>
      </c>
      <c r="B1764">
        <v>310</v>
      </c>
      <c r="C1764" t="s">
        <v>12</v>
      </c>
      <c r="D1764">
        <v>350</v>
      </c>
      <c r="E1764" t="s">
        <v>20</v>
      </c>
      <c r="F1764" t="s">
        <v>14</v>
      </c>
      <c r="G1764" t="s">
        <v>25</v>
      </c>
      <c r="H1764" t="s">
        <v>26</v>
      </c>
      <c r="I1764" t="s">
        <v>17</v>
      </c>
      <c r="J1764" t="s">
        <v>23</v>
      </c>
      <c r="K1764">
        <v>35</v>
      </c>
    </row>
    <row r="1765" spans="1:11" x14ac:dyDescent="0.3">
      <c r="A1765" t="s">
        <v>24</v>
      </c>
      <c r="B1765">
        <v>280</v>
      </c>
      <c r="C1765" t="s">
        <v>33</v>
      </c>
      <c r="D1765">
        <v>350</v>
      </c>
      <c r="E1765" t="s">
        <v>13</v>
      </c>
      <c r="F1765" t="s">
        <v>14</v>
      </c>
      <c r="G1765" t="s">
        <v>25</v>
      </c>
      <c r="H1765" t="s">
        <v>16</v>
      </c>
      <c r="I1765" t="s">
        <v>17</v>
      </c>
      <c r="J1765" t="s">
        <v>18</v>
      </c>
      <c r="K1765">
        <v>20</v>
      </c>
    </row>
    <row r="1766" spans="1:11" x14ac:dyDescent="0.3">
      <c r="A1766" t="s">
        <v>11</v>
      </c>
      <c r="B1766">
        <v>320</v>
      </c>
      <c r="C1766" t="s">
        <v>33</v>
      </c>
      <c r="D1766">
        <v>400</v>
      </c>
      <c r="E1766" t="s">
        <v>13</v>
      </c>
      <c r="F1766" t="s">
        <v>14</v>
      </c>
      <c r="G1766" t="s">
        <v>15</v>
      </c>
      <c r="H1766" t="s">
        <v>16</v>
      </c>
      <c r="I1766" t="s">
        <v>27</v>
      </c>
      <c r="J1766" t="s">
        <v>23</v>
      </c>
      <c r="K1766">
        <v>30</v>
      </c>
    </row>
    <row r="1767" spans="1:11" x14ac:dyDescent="0.3">
      <c r="A1767" t="s">
        <v>11</v>
      </c>
      <c r="B1767">
        <v>300</v>
      </c>
      <c r="C1767" t="s">
        <v>12</v>
      </c>
      <c r="D1767">
        <v>400</v>
      </c>
      <c r="E1767" t="s">
        <v>13</v>
      </c>
      <c r="F1767" t="s">
        <v>32</v>
      </c>
      <c r="G1767" t="s">
        <v>25</v>
      </c>
      <c r="H1767" t="s">
        <v>26</v>
      </c>
      <c r="I1767" t="s">
        <v>27</v>
      </c>
      <c r="J1767" t="s">
        <v>28</v>
      </c>
      <c r="K1767">
        <v>25</v>
      </c>
    </row>
    <row r="1768" spans="1:11" x14ac:dyDescent="0.3">
      <c r="A1768" t="s">
        <v>24</v>
      </c>
      <c r="B1768">
        <v>380</v>
      </c>
      <c r="C1768" t="s">
        <v>29</v>
      </c>
      <c r="D1768">
        <v>500</v>
      </c>
      <c r="E1768" t="s">
        <v>13</v>
      </c>
      <c r="F1768" t="s">
        <v>14</v>
      </c>
      <c r="G1768" t="s">
        <v>21</v>
      </c>
      <c r="H1768" t="s">
        <v>30</v>
      </c>
      <c r="I1768" t="s">
        <v>17</v>
      </c>
      <c r="J1768" t="s">
        <v>23</v>
      </c>
      <c r="K1768">
        <v>35</v>
      </c>
    </row>
    <row r="1769" spans="1:11" x14ac:dyDescent="0.3">
      <c r="A1769" t="s">
        <v>31</v>
      </c>
      <c r="B1769">
        <v>380</v>
      </c>
      <c r="C1769" t="s">
        <v>19</v>
      </c>
      <c r="D1769">
        <v>480</v>
      </c>
      <c r="E1769" t="s">
        <v>13</v>
      </c>
      <c r="F1769" t="s">
        <v>14</v>
      </c>
      <c r="G1769" t="s">
        <v>15</v>
      </c>
      <c r="H1769" t="s">
        <v>16</v>
      </c>
      <c r="I1769" t="s">
        <v>22</v>
      </c>
      <c r="J1769" t="s">
        <v>28</v>
      </c>
      <c r="K1769">
        <v>30</v>
      </c>
    </row>
    <row r="1770" spans="1:11" x14ac:dyDescent="0.3">
      <c r="A1770" t="s">
        <v>31</v>
      </c>
      <c r="B1770">
        <v>400</v>
      </c>
      <c r="C1770" t="s">
        <v>29</v>
      </c>
      <c r="D1770">
        <v>500</v>
      </c>
      <c r="E1770" t="s">
        <v>20</v>
      </c>
      <c r="F1770" t="s">
        <v>14</v>
      </c>
      <c r="G1770" t="s">
        <v>21</v>
      </c>
      <c r="H1770" t="s">
        <v>30</v>
      </c>
      <c r="I1770" t="s">
        <v>17</v>
      </c>
      <c r="J1770" t="s">
        <v>23</v>
      </c>
      <c r="K1770">
        <v>45</v>
      </c>
    </row>
    <row r="1771" spans="1:11" x14ac:dyDescent="0.3">
      <c r="A1771" t="s">
        <v>31</v>
      </c>
      <c r="B1771">
        <v>350</v>
      </c>
      <c r="C1771" t="s">
        <v>29</v>
      </c>
      <c r="D1771">
        <v>450</v>
      </c>
      <c r="E1771" t="s">
        <v>13</v>
      </c>
      <c r="F1771" t="s">
        <v>14</v>
      </c>
      <c r="G1771" t="s">
        <v>15</v>
      </c>
      <c r="H1771" t="s">
        <v>30</v>
      </c>
      <c r="I1771" t="s">
        <v>17</v>
      </c>
      <c r="J1771" t="s">
        <v>23</v>
      </c>
      <c r="K1771">
        <v>35</v>
      </c>
    </row>
    <row r="1772" spans="1:11" x14ac:dyDescent="0.3">
      <c r="A1772" t="s">
        <v>11</v>
      </c>
      <c r="B1772">
        <v>320</v>
      </c>
      <c r="C1772" t="s">
        <v>19</v>
      </c>
      <c r="D1772">
        <v>400</v>
      </c>
      <c r="E1772" t="s">
        <v>13</v>
      </c>
      <c r="F1772" t="s">
        <v>32</v>
      </c>
      <c r="G1772" t="s">
        <v>25</v>
      </c>
      <c r="H1772" t="s">
        <v>26</v>
      </c>
      <c r="I1772" t="s">
        <v>22</v>
      </c>
      <c r="J1772" t="s">
        <v>28</v>
      </c>
      <c r="K1772">
        <v>20</v>
      </c>
    </row>
    <row r="1773" spans="1:11" x14ac:dyDescent="0.3">
      <c r="A1773" t="s">
        <v>11</v>
      </c>
      <c r="B1773">
        <v>350</v>
      </c>
      <c r="C1773" t="s">
        <v>29</v>
      </c>
      <c r="D1773">
        <v>450</v>
      </c>
      <c r="E1773" t="s">
        <v>13</v>
      </c>
      <c r="F1773" t="s">
        <v>14</v>
      </c>
      <c r="G1773" t="s">
        <v>15</v>
      </c>
      <c r="H1773" t="s">
        <v>30</v>
      </c>
      <c r="I1773" t="s">
        <v>22</v>
      </c>
      <c r="J1773" t="s">
        <v>23</v>
      </c>
      <c r="K1773">
        <v>35</v>
      </c>
    </row>
    <row r="1774" spans="1:11" x14ac:dyDescent="0.3">
      <c r="A1774" t="s">
        <v>31</v>
      </c>
      <c r="B1774">
        <v>429</v>
      </c>
      <c r="C1774" t="s">
        <v>29</v>
      </c>
      <c r="D1774">
        <v>496</v>
      </c>
      <c r="E1774" t="s">
        <v>20</v>
      </c>
      <c r="F1774" t="s">
        <v>14</v>
      </c>
      <c r="G1774" t="s">
        <v>25</v>
      </c>
      <c r="H1774" t="s">
        <v>30</v>
      </c>
      <c r="I1774" t="s">
        <v>22</v>
      </c>
      <c r="J1774" t="s">
        <v>18</v>
      </c>
      <c r="K1774">
        <v>42</v>
      </c>
    </row>
    <row r="1775" spans="1:11" x14ac:dyDescent="0.3">
      <c r="A1775" t="s">
        <v>24</v>
      </c>
      <c r="B1775">
        <v>350</v>
      </c>
      <c r="C1775" t="s">
        <v>12</v>
      </c>
      <c r="D1775">
        <v>450</v>
      </c>
      <c r="E1775" t="s">
        <v>13</v>
      </c>
      <c r="F1775" t="s">
        <v>14</v>
      </c>
      <c r="G1775" t="s">
        <v>25</v>
      </c>
      <c r="H1775" t="s">
        <v>30</v>
      </c>
      <c r="I1775" t="s">
        <v>17</v>
      </c>
      <c r="J1775" t="s">
        <v>23</v>
      </c>
      <c r="K1775">
        <v>35</v>
      </c>
    </row>
    <row r="1776" spans="1:11" x14ac:dyDescent="0.3">
      <c r="A1776" t="s">
        <v>31</v>
      </c>
      <c r="B1776">
        <v>491</v>
      </c>
      <c r="C1776" t="s">
        <v>19</v>
      </c>
      <c r="D1776">
        <v>497</v>
      </c>
      <c r="E1776" t="s">
        <v>20</v>
      </c>
      <c r="F1776" t="s">
        <v>14</v>
      </c>
      <c r="G1776" t="s">
        <v>15</v>
      </c>
      <c r="H1776" t="s">
        <v>26</v>
      </c>
      <c r="I1776" t="s">
        <v>17</v>
      </c>
      <c r="J1776" t="s">
        <v>23</v>
      </c>
      <c r="K1776">
        <v>32</v>
      </c>
    </row>
    <row r="1777" spans="1:11" x14ac:dyDescent="0.3">
      <c r="A1777" t="s">
        <v>11</v>
      </c>
      <c r="B1777">
        <v>350</v>
      </c>
      <c r="C1777" t="s">
        <v>19</v>
      </c>
      <c r="D1777">
        <v>450</v>
      </c>
      <c r="E1777" t="s">
        <v>20</v>
      </c>
      <c r="F1777" t="s">
        <v>14</v>
      </c>
      <c r="G1777" t="s">
        <v>21</v>
      </c>
      <c r="H1777" t="s">
        <v>30</v>
      </c>
      <c r="I1777" t="s">
        <v>17</v>
      </c>
      <c r="J1777" t="s">
        <v>28</v>
      </c>
      <c r="K1777">
        <v>25</v>
      </c>
    </row>
    <row r="1778" spans="1:11" x14ac:dyDescent="0.3">
      <c r="A1778" t="s">
        <v>11</v>
      </c>
      <c r="B1778">
        <v>491</v>
      </c>
      <c r="C1778" t="s">
        <v>33</v>
      </c>
      <c r="D1778">
        <v>497</v>
      </c>
      <c r="E1778" t="s">
        <v>20</v>
      </c>
      <c r="F1778" t="s">
        <v>14</v>
      </c>
      <c r="G1778" t="s">
        <v>21</v>
      </c>
      <c r="H1778" t="s">
        <v>26</v>
      </c>
      <c r="I1778" t="s">
        <v>17</v>
      </c>
      <c r="J1778" t="s">
        <v>23</v>
      </c>
      <c r="K1778">
        <v>32</v>
      </c>
    </row>
    <row r="1779" spans="1:11" x14ac:dyDescent="0.3">
      <c r="A1779" t="s">
        <v>34</v>
      </c>
      <c r="B1779">
        <v>310</v>
      </c>
      <c r="C1779" t="s">
        <v>12</v>
      </c>
      <c r="D1779">
        <v>350</v>
      </c>
      <c r="E1779" t="s">
        <v>20</v>
      </c>
      <c r="F1779" t="s">
        <v>14</v>
      </c>
      <c r="G1779" t="s">
        <v>25</v>
      </c>
      <c r="H1779" t="s">
        <v>26</v>
      </c>
      <c r="I1779" t="s">
        <v>17</v>
      </c>
      <c r="J1779" t="s">
        <v>23</v>
      </c>
      <c r="K1779">
        <v>35</v>
      </c>
    </row>
    <row r="1780" spans="1:11" x14ac:dyDescent="0.3">
      <c r="A1780" t="s">
        <v>34</v>
      </c>
      <c r="B1780">
        <v>284</v>
      </c>
      <c r="C1780" t="s">
        <v>33</v>
      </c>
      <c r="D1780">
        <v>443</v>
      </c>
      <c r="E1780" t="s">
        <v>20</v>
      </c>
      <c r="F1780" t="s">
        <v>14</v>
      </c>
      <c r="G1780" t="s">
        <v>21</v>
      </c>
      <c r="H1780" t="s">
        <v>16</v>
      </c>
      <c r="I1780" t="s">
        <v>27</v>
      </c>
      <c r="J1780" t="s">
        <v>18</v>
      </c>
      <c r="K1780">
        <v>32</v>
      </c>
    </row>
    <row r="1781" spans="1:11" x14ac:dyDescent="0.3">
      <c r="A1781" t="s">
        <v>31</v>
      </c>
      <c r="B1781">
        <v>220</v>
      </c>
      <c r="C1781" t="s">
        <v>29</v>
      </c>
      <c r="D1781">
        <v>300</v>
      </c>
      <c r="E1781" t="s">
        <v>20</v>
      </c>
      <c r="F1781" t="s">
        <v>14</v>
      </c>
      <c r="G1781" t="s">
        <v>15</v>
      </c>
      <c r="H1781" t="s">
        <v>26</v>
      </c>
      <c r="I1781" t="s">
        <v>17</v>
      </c>
      <c r="J1781" t="s">
        <v>28</v>
      </c>
      <c r="K1781">
        <v>15</v>
      </c>
    </row>
    <row r="1782" spans="1:11" x14ac:dyDescent="0.3">
      <c r="A1782" t="s">
        <v>31</v>
      </c>
      <c r="B1782">
        <v>250</v>
      </c>
      <c r="C1782" t="s">
        <v>29</v>
      </c>
      <c r="D1782">
        <v>350</v>
      </c>
      <c r="E1782" t="s">
        <v>20</v>
      </c>
      <c r="F1782" t="s">
        <v>14</v>
      </c>
      <c r="G1782" t="s">
        <v>15</v>
      </c>
      <c r="H1782" t="s">
        <v>26</v>
      </c>
      <c r="I1782" t="s">
        <v>27</v>
      </c>
      <c r="J1782" t="s">
        <v>28</v>
      </c>
      <c r="K1782">
        <v>20</v>
      </c>
    </row>
    <row r="1783" spans="1:11" x14ac:dyDescent="0.3">
      <c r="A1783" t="s">
        <v>34</v>
      </c>
      <c r="B1783">
        <v>400</v>
      </c>
      <c r="C1783" t="s">
        <v>29</v>
      </c>
      <c r="D1783">
        <v>500</v>
      </c>
      <c r="E1783" t="s">
        <v>20</v>
      </c>
      <c r="F1783" t="s">
        <v>14</v>
      </c>
      <c r="G1783" t="s">
        <v>21</v>
      </c>
      <c r="H1783" t="s">
        <v>30</v>
      </c>
      <c r="I1783" t="s">
        <v>27</v>
      </c>
      <c r="J1783" t="s">
        <v>23</v>
      </c>
      <c r="K178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9E2C-22C6-4CAB-87D6-F9A2ACB355A7}">
  <dimension ref="A1:R1783"/>
  <sheetViews>
    <sheetView topLeftCell="E1" zoomScale="64" workbookViewId="0">
      <selection activeCell="N2" sqref="N2"/>
    </sheetView>
  </sheetViews>
  <sheetFormatPr defaultRowHeight="14.4" x14ac:dyDescent="0.3"/>
  <cols>
    <col min="1" max="1" width="16.44140625" bestFit="1" customWidth="1"/>
    <col min="2" max="2" width="28" style="4" customWidth="1"/>
    <col min="3" max="3" width="15.21875" bestFit="1" customWidth="1"/>
    <col min="4" max="4" width="20.109375" style="4" bestFit="1" customWidth="1"/>
    <col min="5" max="5" width="22.6640625" bestFit="1" customWidth="1"/>
    <col min="6" max="6" width="20.44140625" bestFit="1" customWidth="1"/>
    <col min="7" max="7" width="15.5546875" bestFit="1" customWidth="1"/>
    <col min="8" max="8" width="23.33203125" bestFit="1" customWidth="1"/>
    <col min="9" max="9" width="25.6640625" bestFit="1" customWidth="1"/>
    <col min="10" max="10" width="10.88671875" bestFit="1" customWidth="1"/>
    <col min="11" max="11" width="25.6640625" style="4" bestFit="1" customWidth="1"/>
    <col min="12" max="12" width="15.109375" style="2" bestFit="1" customWidth="1"/>
    <col min="13" max="13" width="25.33203125" bestFit="1" customWidth="1"/>
    <col min="14" max="14" width="22.5546875" bestFit="1" customWidth="1"/>
  </cols>
  <sheetData>
    <row r="1" spans="1:18" s="1" customFormat="1" ht="15.6" x14ac:dyDescent="0.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8" t="s">
        <v>71</v>
      </c>
      <c r="M1" s="9" t="s">
        <v>72</v>
      </c>
      <c r="N1" s="9" t="s">
        <v>79</v>
      </c>
    </row>
    <row r="2" spans="1:18" x14ac:dyDescent="0.3">
      <c r="A2" t="s">
        <v>11</v>
      </c>
      <c r="B2" s="4">
        <v>310</v>
      </c>
      <c r="C2" t="s">
        <v>12</v>
      </c>
      <c r="D2" s="4">
        <v>450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4">
        <v>25</v>
      </c>
      <c r="L2" s="2" cm="1">
        <f t="array" ref="L2:L1783">K2:K1783/D2:D1783</f>
        <v>5.5555555555555552E-2</v>
      </c>
      <c r="M2">
        <f>D2 * (1 - L2)</f>
        <v>425</v>
      </c>
      <c r="N2" s="4">
        <f>D2-M2</f>
        <v>25</v>
      </c>
    </row>
    <row r="3" spans="1:18" x14ac:dyDescent="0.3">
      <c r="A3" t="s">
        <v>11</v>
      </c>
      <c r="B3" s="4">
        <v>400</v>
      </c>
      <c r="C3" t="s">
        <v>19</v>
      </c>
      <c r="D3" s="4">
        <v>500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 s="4">
        <v>40</v>
      </c>
      <c r="L3" s="2">
        <v>0.08</v>
      </c>
      <c r="M3">
        <f t="shared" ref="M3:M66" si="0">D3 * (1 - L3)</f>
        <v>460</v>
      </c>
      <c r="N3" s="4">
        <f t="shared" ref="N3:N66" si="1">D3-M3</f>
        <v>40</v>
      </c>
    </row>
    <row r="4" spans="1:18" x14ac:dyDescent="0.3">
      <c r="A4" t="s">
        <v>24</v>
      </c>
      <c r="B4" s="4">
        <v>302</v>
      </c>
      <c r="C4" t="s">
        <v>19</v>
      </c>
      <c r="D4" s="4">
        <v>371</v>
      </c>
      <c r="E4" t="s">
        <v>13</v>
      </c>
      <c r="F4" t="s">
        <v>14</v>
      </c>
      <c r="G4" t="s">
        <v>25</v>
      </c>
      <c r="H4" t="s">
        <v>16</v>
      </c>
      <c r="I4" t="s">
        <v>22</v>
      </c>
      <c r="J4" t="s">
        <v>18</v>
      </c>
      <c r="K4" s="4">
        <v>27</v>
      </c>
      <c r="L4" s="2">
        <v>7.277628032345014E-2</v>
      </c>
      <c r="M4">
        <f t="shared" si="0"/>
        <v>344</v>
      </c>
      <c r="N4" s="4">
        <f t="shared" si="1"/>
        <v>27</v>
      </c>
    </row>
    <row r="5" spans="1:18" x14ac:dyDescent="0.3">
      <c r="A5" t="s">
        <v>11</v>
      </c>
      <c r="B5" s="4">
        <v>491</v>
      </c>
      <c r="C5" t="s">
        <v>19</v>
      </c>
      <c r="D5" s="4">
        <v>497</v>
      </c>
      <c r="E5" t="s">
        <v>13</v>
      </c>
      <c r="F5" t="s">
        <v>14</v>
      </c>
      <c r="G5" t="s">
        <v>15</v>
      </c>
      <c r="H5" t="s">
        <v>26</v>
      </c>
      <c r="I5" t="s">
        <v>27</v>
      </c>
      <c r="J5" t="s">
        <v>23</v>
      </c>
      <c r="K5" s="4">
        <v>32</v>
      </c>
      <c r="L5" s="2">
        <v>6.4386317907444673E-2</v>
      </c>
      <c r="M5">
        <f t="shared" si="0"/>
        <v>465</v>
      </c>
      <c r="N5" s="4">
        <f t="shared" si="1"/>
        <v>32</v>
      </c>
    </row>
    <row r="6" spans="1:18" x14ac:dyDescent="0.3">
      <c r="A6" t="s">
        <v>11</v>
      </c>
      <c r="B6" s="4">
        <v>300</v>
      </c>
      <c r="C6" t="s">
        <v>12</v>
      </c>
      <c r="D6" s="4">
        <v>400</v>
      </c>
      <c r="E6" t="s">
        <v>13</v>
      </c>
      <c r="F6" t="s">
        <v>14</v>
      </c>
      <c r="G6" t="s">
        <v>21</v>
      </c>
      <c r="H6" t="s">
        <v>26</v>
      </c>
      <c r="I6" t="s">
        <v>17</v>
      </c>
      <c r="J6" t="s">
        <v>28</v>
      </c>
      <c r="K6" s="4">
        <v>25</v>
      </c>
      <c r="L6" s="2">
        <v>6.25E-2</v>
      </c>
      <c r="M6">
        <f t="shared" si="0"/>
        <v>375</v>
      </c>
      <c r="N6" s="4">
        <f t="shared" si="1"/>
        <v>25</v>
      </c>
    </row>
    <row r="7" spans="1:18" x14ac:dyDescent="0.3">
      <c r="A7" t="s">
        <v>11</v>
      </c>
      <c r="B7" s="4">
        <v>302</v>
      </c>
      <c r="C7" t="s">
        <v>19</v>
      </c>
      <c r="D7" s="4">
        <v>371</v>
      </c>
      <c r="E7" t="s">
        <v>13</v>
      </c>
      <c r="F7" t="s">
        <v>14</v>
      </c>
      <c r="G7" t="s">
        <v>25</v>
      </c>
      <c r="H7" t="s">
        <v>16</v>
      </c>
      <c r="I7" t="s">
        <v>22</v>
      </c>
      <c r="J7" t="s">
        <v>18</v>
      </c>
      <c r="K7" s="4">
        <v>27</v>
      </c>
      <c r="L7" s="2">
        <v>7.277628032345014E-2</v>
      </c>
      <c r="M7">
        <f t="shared" si="0"/>
        <v>344</v>
      </c>
      <c r="N7" s="4">
        <f t="shared" si="1"/>
        <v>27</v>
      </c>
    </row>
    <row r="8" spans="1:18" x14ac:dyDescent="0.3">
      <c r="A8" t="s">
        <v>11</v>
      </c>
      <c r="B8" s="4">
        <v>240</v>
      </c>
      <c r="C8" t="s">
        <v>29</v>
      </c>
      <c r="D8" s="4">
        <v>450</v>
      </c>
      <c r="E8" t="s">
        <v>13</v>
      </c>
      <c r="F8" t="s">
        <v>14</v>
      </c>
      <c r="G8" t="s">
        <v>21</v>
      </c>
      <c r="H8" t="s">
        <v>30</v>
      </c>
      <c r="I8" t="s">
        <v>17</v>
      </c>
      <c r="J8" t="s">
        <v>18</v>
      </c>
      <c r="K8" s="4">
        <v>20</v>
      </c>
      <c r="L8" s="2">
        <v>4.4444444444444446E-2</v>
      </c>
      <c r="M8">
        <f t="shared" si="0"/>
        <v>430</v>
      </c>
      <c r="N8" s="4">
        <f t="shared" si="1"/>
        <v>20</v>
      </c>
    </row>
    <row r="9" spans="1:18" x14ac:dyDescent="0.3">
      <c r="A9" t="s">
        <v>11</v>
      </c>
      <c r="B9" s="4">
        <v>300</v>
      </c>
      <c r="C9" t="s">
        <v>29</v>
      </c>
      <c r="D9" s="4">
        <v>400</v>
      </c>
      <c r="E9" t="s">
        <v>13</v>
      </c>
      <c r="F9" t="s">
        <v>14</v>
      </c>
      <c r="G9" t="s">
        <v>25</v>
      </c>
      <c r="H9" t="s">
        <v>26</v>
      </c>
      <c r="I9" t="s">
        <v>27</v>
      </c>
      <c r="J9" t="s">
        <v>28</v>
      </c>
      <c r="K9" s="4">
        <v>25</v>
      </c>
      <c r="L9" s="2">
        <v>6.25E-2</v>
      </c>
      <c r="M9">
        <f t="shared" si="0"/>
        <v>375</v>
      </c>
      <c r="N9" s="4">
        <f t="shared" si="1"/>
        <v>25</v>
      </c>
    </row>
    <row r="10" spans="1:18" x14ac:dyDescent="0.3">
      <c r="A10" t="s">
        <v>31</v>
      </c>
      <c r="B10" s="4">
        <v>320</v>
      </c>
      <c r="C10" t="s">
        <v>12</v>
      </c>
      <c r="D10" s="4">
        <v>400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23</v>
      </c>
      <c r="K10" s="4">
        <v>45</v>
      </c>
      <c r="L10" s="2">
        <v>0.1125</v>
      </c>
      <c r="M10">
        <f t="shared" si="0"/>
        <v>355</v>
      </c>
      <c r="N10" s="4">
        <f t="shared" si="1"/>
        <v>45</v>
      </c>
    </row>
    <row r="11" spans="1:18" x14ac:dyDescent="0.3">
      <c r="A11" t="s">
        <v>11</v>
      </c>
      <c r="B11" s="4">
        <v>400</v>
      </c>
      <c r="C11" t="s">
        <v>12</v>
      </c>
      <c r="D11" s="4">
        <v>500</v>
      </c>
      <c r="E11" t="s">
        <v>13</v>
      </c>
      <c r="F11" t="s">
        <v>32</v>
      </c>
      <c r="G11" t="s">
        <v>21</v>
      </c>
      <c r="H11" t="s">
        <v>26</v>
      </c>
      <c r="I11" t="s">
        <v>17</v>
      </c>
      <c r="J11" t="s">
        <v>23</v>
      </c>
      <c r="K11" s="4">
        <v>40</v>
      </c>
      <c r="L11" s="2">
        <v>0.08</v>
      </c>
      <c r="M11">
        <f t="shared" si="0"/>
        <v>460</v>
      </c>
      <c r="N11" s="4">
        <f t="shared" si="1"/>
        <v>40</v>
      </c>
    </row>
    <row r="12" spans="1:18" x14ac:dyDescent="0.3">
      <c r="A12" t="s">
        <v>31</v>
      </c>
      <c r="B12" s="4">
        <v>320</v>
      </c>
      <c r="C12" t="s">
        <v>29</v>
      </c>
      <c r="D12" s="4">
        <v>400</v>
      </c>
      <c r="E12" t="s">
        <v>20</v>
      </c>
      <c r="F12" t="s">
        <v>14</v>
      </c>
      <c r="G12" t="s">
        <v>25</v>
      </c>
      <c r="H12" t="s">
        <v>16</v>
      </c>
      <c r="I12" t="s">
        <v>27</v>
      </c>
      <c r="J12" t="s">
        <v>23</v>
      </c>
      <c r="K12" s="4">
        <v>35</v>
      </c>
      <c r="L12" s="2">
        <v>8.7499999999999994E-2</v>
      </c>
      <c r="M12">
        <f t="shared" si="0"/>
        <v>365</v>
      </c>
      <c r="N12" s="4">
        <f t="shared" si="1"/>
        <v>35</v>
      </c>
      <c r="O12" s="7"/>
      <c r="P12" s="7"/>
      <c r="Q12" s="7"/>
      <c r="R12" s="7"/>
    </row>
    <row r="13" spans="1:18" x14ac:dyDescent="0.3">
      <c r="A13" t="s">
        <v>11</v>
      </c>
      <c r="B13" s="4">
        <v>302</v>
      </c>
      <c r="C13" t="s">
        <v>19</v>
      </c>
      <c r="D13" s="4">
        <v>371</v>
      </c>
      <c r="E13" t="s">
        <v>20</v>
      </c>
      <c r="F13" t="s">
        <v>14</v>
      </c>
      <c r="G13" t="s">
        <v>21</v>
      </c>
      <c r="H13" t="s">
        <v>16</v>
      </c>
      <c r="I13" t="s">
        <v>22</v>
      </c>
      <c r="J13" t="s">
        <v>18</v>
      </c>
      <c r="K13" s="4">
        <v>27</v>
      </c>
      <c r="L13" s="2">
        <v>7.277628032345014E-2</v>
      </c>
      <c r="M13">
        <f t="shared" si="0"/>
        <v>344</v>
      </c>
      <c r="N13" s="4">
        <f t="shared" si="1"/>
        <v>27</v>
      </c>
    </row>
    <row r="14" spans="1:18" x14ac:dyDescent="0.3">
      <c r="A14" t="s">
        <v>11</v>
      </c>
      <c r="B14" s="4">
        <v>400</v>
      </c>
      <c r="C14" t="s">
        <v>29</v>
      </c>
      <c r="D14" s="4">
        <v>500</v>
      </c>
      <c r="E14" t="s">
        <v>13</v>
      </c>
      <c r="F14" t="s">
        <v>32</v>
      </c>
      <c r="G14" t="s">
        <v>25</v>
      </c>
      <c r="H14" t="s">
        <v>30</v>
      </c>
      <c r="I14" t="s">
        <v>17</v>
      </c>
      <c r="J14" t="s">
        <v>18</v>
      </c>
      <c r="K14" s="4">
        <v>25</v>
      </c>
      <c r="L14" s="2">
        <v>0.05</v>
      </c>
      <c r="M14">
        <f t="shared" si="0"/>
        <v>475</v>
      </c>
      <c r="N14" s="4">
        <f t="shared" si="1"/>
        <v>25</v>
      </c>
    </row>
    <row r="15" spans="1:18" x14ac:dyDescent="0.3">
      <c r="A15" t="s">
        <v>11</v>
      </c>
      <c r="B15" s="4">
        <v>250</v>
      </c>
      <c r="C15" t="s">
        <v>33</v>
      </c>
      <c r="D15" s="4">
        <v>350</v>
      </c>
      <c r="E15" t="s">
        <v>20</v>
      </c>
      <c r="F15" t="s">
        <v>14</v>
      </c>
      <c r="G15" t="s">
        <v>21</v>
      </c>
      <c r="H15" t="s">
        <v>16</v>
      </c>
      <c r="I15" t="s">
        <v>17</v>
      </c>
      <c r="J15" t="s">
        <v>18</v>
      </c>
      <c r="K15" s="4">
        <v>10</v>
      </c>
      <c r="L15" s="2">
        <v>2.8571428571428571E-2</v>
      </c>
      <c r="M15">
        <f t="shared" si="0"/>
        <v>340</v>
      </c>
      <c r="N15" s="4">
        <f t="shared" si="1"/>
        <v>10</v>
      </c>
    </row>
    <row r="16" spans="1:18" x14ac:dyDescent="0.3">
      <c r="A16" t="s">
        <v>31</v>
      </c>
      <c r="B16" s="4">
        <v>267</v>
      </c>
      <c r="C16" t="s">
        <v>12</v>
      </c>
      <c r="D16" s="4">
        <v>393</v>
      </c>
      <c r="E16" t="s">
        <v>13</v>
      </c>
      <c r="F16" t="s">
        <v>14</v>
      </c>
      <c r="G16" t="s">
        <v>21</v>
      </c>
      <c r="H16" t="s">
        <v>30</v>
      </c>
      <c r="I16" t="s">
        <v>17</v>
      </c>
      <c r="J16" t="s">
        <v>18</v>
      </c>
      <c r="K16" s="4">
        <v>24</v>
      </c>
      <c r="L16" s="2">
        <v>6.1068702290076333E-2</v>
      </c>
      <c r="M16">
        <f t="shared" si="0"/>
        <v>369</v>
      </c>
      <c r="N16" s="4">
        <f t="shared" si="1"/>
        <v>24</v>
      </c>
    </row>
    <row r="17" spans="1:14" x14ac:dyDescent="0.3">
      <c r="A17" t="s">
        <v>11</v>
      </c>
      <c r="B17" s="4">
        <v>350</v>
      </c>
      <c r="C17" t="s">
        <v>29</v>
      </c>
      <c r="D17" s="4">
        <v>450</v>
      </c>
      <c r="E17" t="s">
        <v>13</v>
      </c>
      <c r="F17" t="s">
        <v>14</v>
      </c>
      <c r="G17" t="s">
        <v>21</v>
      </c>
      <c r="H17" t="s">
        <v>30</v>
      </c>
      <c r="I17" t="s">
        <v>22</v>
      </c>
      <c r="J17" t="s">
        <v>23</v>
      </c>
      <c r="K17" s="4">
        <v>40</v>
      </c>
      <c r="L17" s="2">
        <v>8.8888888888888892E-2</v>
      </c>
      <c r="M17">
        <f t="shared" si="0"/>
        <v>410</v>
      </c>
      <c r="N17" s="4">
        <f t="shared" si="1"/>
        <v>40</v>
      </c>
    </row>
    <row r="18" spans="1:14" x14ac:dyDescent="0.3">
      <c r="A18" t="s">
        <v>31</v>
      </c>
      <c r="B18" s="4">
        <v>300</v>
      </c>
      <c r="C18" t="s">
        <v>19</v>
      </c>
      <c r="D18" s="4">
        <v>400</v>
      </c>
      <c r="E18" t="s">
        <v>20</v>
      </c>
      <c r="F18" t="s">
        <v>14</v>
      </c>
      <c r="G18" t="s">
        <v>21</v>
      </c>
      <c r="H18" t="s">
        <v>26</v>
      </c>
      <c r="I18" t="s">
        <v>22</v>
      </c>
      <c r="J18" t="s">
        <v>18</v>
      </c>
      <c r="K18" s="4">
        <v>20</v>
      </c>
      <c r="L18" s="2">
        <v>0.05</v>
      </c>
      <c r="M18">
        <f t="shared" si="0"/>
        <v>380</v>
      </c>
      <c r="N18" s="4">
        <f t="shared" si="1"/>
        <v>20</v>
      </c>
    </row>
    <row r="19" spans="1:14" x14ac:dyDescent="0.3">
      <c r="A19" t="s">
        <v>31</v>
      </c>
      <c r="B19" s="4">
        <v>380</v>
      </c>
      <c r="C19" t="s">
        <v>29</v>
      </c>
      <c r="D19" s="4">
        <v>500</v>
      </c>
      <c r="E19" t="s">
        <v>20</v>
      </c>
      <c r="F19" t="s">
        <v>14</v>
      </c>
      <c r="G19" t="s">
        <v>21</v>
      </c>
      <c r="H19" t="s">
        <v>30</v>
      </c>
      <c r="I19" t="s">
        <v>27</v>
      </c>
      <c r="J19" t="s">
        <v>23</v>
      </c>
      <c r="K19" s="4">
        <v>35</v>
      </c>
      <c r="L19" s="2">
        <v>7.0000000000000007E-2</v>
      </c>
      <c r="M19">
        <f t="shared" si="0"/>
        <v>464.99999999999994</v>
      </c>
      <c r="N19" s="4">
        <f t="shared" si="1"/>
        <v>35.000000000000057</v>
      </c>
    </row>
    <row r="20" spans="1:14" x14ac:dyDescent="0.3">
      <c r="A20" t="s">
        <v>31</v>
      </c>
      <c r="B20" s="4">
        <v>300</v>
      </c>
      <c r="C20" t="s">
        <v>19</v>
      </c>
      <c r="D20" s="4">
        <v>450</v>
      </c>
      <c r="E20" t="s">
        <v>13</v>
      </c>
      <c r="F20" t="s">
        <v>14</v>
      </c>
      <c r="G20" t="s">
        <v>15</v>
      </c>
      <c r="H20" t="s">
        <v>26</v>
      </c>
      <c r="I20" t="s">
        <v>22</v>
      </c>
      <c r="J20" t="s">
        <v>18</v>
      </c>
      <c r="K20" s="4">
        <v>25</v>
      </c>
      <c r="L20" s="2">
        <v>5.5555555555555552E-2</v>
      </c>
      <c r="M20">
        <f t="shared" si="0"/>
        <v>425</v>
      </c>
      <c r="N20" s="4">
        <f t="shared" si="1"/>
        <v>25</v>
      </c>
    </row>
    <row r="21" spans="1:14" x14ac:dyDescent="0.3">
      <c r="A21" t="s">
        <v>11</v>
      </c>
      <c r="B21" s="4">
        <v>220</v>
      </c>
      <c r="C21" t="s">
        <v>33</v>
      </c>
      <c r="D21" s="4">
        <v>300</v>
      </c>
      <c r="E21" t="s">
        <v>20</v>
      </c>
      <c r="F21" t="s">
        <v>14</v>
      </c>
      <c r="G21" t="s">
        <v>21</v>
      </c>
      <c r="H21" t="s">
        <v>16</v>
      </c>
      <c r="I21" t="s">
        <v>22</v>
      </c>
      <c r="J21" t="s">
        <v>18</v>
      </c>
      <c r="K21" s="4">
        <v>10</v>
      </c>
      <c r="L21" s="2">
        <v>3.3333333333333333E-2</v>
      </c>
      <c r="M21">
        <f t="shared" si="0"/>
        <v>290</v>
      </c>
      <c r="N21" s="4">
        <f t="shared" si="1"/>
        <v>10</v>
      </c>
    </row>
    <row r="22" spans="1:14" x14ac:dyDescent="0.3">
      <c r="A22" t="s">
        <v>11</v>
      </c>
      <c r="B22" s="4">
        <v>220</v>
      </c>
      <c r="C22" t="s">
        <v>12</v>
      </c>
      <c r="D22" s="4">
        <v>450</v>
      </c>
      <c r="E22" t="s">
        <v>20</v>
      </c>
      <c r="F22" t="s">
        <v>14</v>
      </c>
      <c r="G22" t="s">
        <v>21</v>
      </c>
      <c r="H22" t="s">
        <v>26</v>
      </c>
      <c r="I22" t="s">
        <v>17</v>
      </c>
      <c r="J22" t="s">
        <v>28</v>
      </c>
      <c r="K22" s="4">
        <v>30</v>
      </c>
      <c r="L22" s="2">
        <v>6.6666666666666666E-2</v>
      </c>
      <c r="M22">
        <f t="shared" si="0"/>
        <v>420</v>
      </c>
      <c r="N22" s="4">
        <f t="shared" si="1"/>
        <v>30</v>
      </c>
    </row>
    <row r="23" spans="1:14" x14ac:dyDescent="0.3">
      <c r="A23" t="s">
        <v>24</v>
      </c>
      <c r="B23" s="4">
        <v>220</v>
      </c>
      <c r="C23" t="s">
        <v>12</v>
      </c>
      <c r="D23" s="4">
        <v>300</v>
      </c>
      <c r="E23" t="s">
        <v>13</v>
      </c>
      <c r="F23" t="s">
        <v>14</v>
      </c>
      <c r="G23" t="s">
        <v>21</v>
      </c>
      <c r="H23" t="s">
        <v>26</v>
      </c>
      <c r="I23" t="s">
        <v>22</v>
      </c>
      <c r="J23" t="s">
        <v>18</v>
      </c>
      <c r="K23" s="4">
        <v>15</v>
      </c>
      <c r="L23" s="2">
        <v>0.05</v>
      </c>
      <c r="M23">
        <f t="shared" si="0"/>
        <v>285</v>
      </c>
      <c r="N23" s="4">
        <f t="shared" si="1"/>
        <v>15</v>
      </c>
    </row>
    <row r="24" spans="1:14" x14ac:dyDescent="0.3">
      <c r="A24" t="s">
        <v>11</v>
      </c>
      <c r="B24" s="4">
        <v>350</v>
      </c>
      <c r="C24" t="s">
        <v>12</v>
      </c>
      <c r="D24" s="4">
        <v>450</v>
      </c>
      <c r="E24" t="s">
        <v>13</v>
      </c>
      <c r="F24" t="s">
        <v>14</v>
      </c>
      <c r="G24" t="s">
        <v>25</v>
      </c>
      <c r="H24" t="s">
        <v>30</v>
      </c>
      <c r="I24" t="s">
        <v>17</v>
      </c>
      <c r="J24" t="s">
        <v>23</v>
      </c>
      <c r="K24" s="4">
        <v>35</v>
      </c>
      <c r="L24" s="2">
        <v>7.7777777777777779E-2</v>
      </c>
      <c r="M24">
        <f t="shared" si="0"/>
        <v>415</v>
      </c>
      <c r="N24" s="4">
        <f t="shared" si="1"/>
        <v>35</v>
      </c>
    </row>
    <row r="25" spans="1:14" x14ac:dyDescent="0.3">
      <c r="A25" t="s">
        <v>31</v>
      </c>
      <c r="B25" s="4">
        <v>400</v>
      </c>
      <c r="C25" t="s">
        <v>29</v>
      </c>
      <c r="D25" s="4">
        <v>500</v>
      </c>
      <c r="E25" t="s">
        <v>13</v>
      </c>
      <c r="F25" t="s">
        <v>14</v>
      </c>
      <c r="G25" t="s">
        <v>21</v>
      </c>
      <c r="H25" t="s">
        <v>30</v>
      </c>
      <c r="I25" t="s">
        <v>17</v>
      </c>
      <c r="J25" t="s">
        <v>23</v>
      </c>
      <c r="K25" s="4">
        <v>40</v>
      </c>
      <c r="L25" s="2">
        <v>0.08</v>
      </c>
      <c r="M25">
        <f t="shared" si="0"/>
        <v>460</v>
      </c>
      <c r="N25" s="4">
        <f t="shared" si="1"/>
        <v>40</v>
      </c>
    </row>
    <row r="26" spans="1:14" x14ac:dyDescent="0.3">
      <c r="A26" t="s">
        <v>11</v>
      </c>
      <c r="B26" s="4">
        <v>320</v>
      </c>
      <c r="C26" t="s">
        <v>29</v>
      </c>
      <c r="D26" s="4">
        <v>400</v>
      </c>
      <c r="E26" t="s">
        <v>13</v>
      </c>
      <c r="F26" t="s">
        <v>14</v>
      </c>
      <c r="G26" t="s">
        <v>21</v>
      </c>
      <c r="H26" t="s">
        <v>26</v>
      </c>
      <c r="I26" t="s">
        <v>22</v>
      </c>
      <c r="J26" t="s">
        <v>28</v>
      </c>
      <c r="K26" s="4">
        <v>25</v>
      </c>
      <c r="L26" s="2">
        <v>6.25E-2</v>
      </c>
      <c r="M26">
        <f t="shared" si="0"/>
        <v>375</v>
      </c>
      <c r="N26" s="4">
        <f t="shared" si="1"/>
        <v>25</v>
      </c>
    </row>
    <row r="27" spans="1:14" x14ac:dyDescent="0.3">
      <c r="A27" t="s">
        <v>31</v>
      </c>
      <c r="B27" s="4">
        <v>400</v>
      </c>
      <c r="C27" t="s">
        <v>29</v>
      </c>
      <c r="D27" s="4">
        <v>500</v>
      </c>
      <c r="E27" t="s">
        <v>13</v>
      </c>
      <c r="F27" t="s">
        <v>14</v>
      </c>
      <c r="G27" t="s">
        <v>15</v>
      </c>
      <c r="H27" t="s">
        <v>26</v>
      </c>
      <c r="I27" t="s">
        <v>17</v>
      </c>
      <c r="J27" t="s">
        <v>23</v>
      </c>
      <c r="K27" s="4">
        <v>40</v>
      </c>
      <c r="L27" s="2">
        <v>0.08</v>
      </c>
      <c r="M27">
        <f t="shared" si="0"/>
        <v>460</v>
      </c>
      <c r="N27" s="4">
        <f t="shared" si="1"/>
        <v>40</v>
      </c>
    </row>
    <row r="28" spans="1:14" x14ac:dyDescent="0.3">
      <c r="A28" t="s">
        <v>34</v>
      </c>
      <c r="B28" s="4">
        <v>320</v>
      </c>
      <c r="C28" t="s">
        <v>12</v>
      </c>
      <c r="D28" s="4">
        <v>400</v>
      </c>
      <c r="E28" t="s">
        <v>20</v>
      </c>
      <c r="F28" t="s">
        <v>14</v>
      </c>
      <c r="G28" t="s">
        <v>25</v>
      </c>
      <c r="H28" t="s">
        <v>16</v>
      </c>
      <c r="I28" t="s">
        <v>27</v>
      </c>
      <c r="J28" t="s">
        <v>23</v>
      </c>
      <c r="K28" s="4">
        <v>35</v>
      </c>
      <c r="L28" s="2">
        <v>8.7499999999999994E-2</v>
      </c>
      <c r="M28">
        <f t="shared" si="0"/>
        <v>365</v>
      </c>
      <c r="N28" s="4">
        <f t="shared" si="1"/>
        <v>35</v>
      </c>
    </row>
    <row r="29" spans="1:14" x14ac:dyDescent="0.3">
      <c r="A29" t="s">
        <v>11</v>
      </c>
      <c r="B29" s="4">
        <v>400</v>
      </c>
      <c r="C29" t="s">
        <v>19</v>
      </c>
      <c r="D29" s="4">
        <v>500</v>
      </c>
      <c r="E29" t="s">
        <v>20</v>
      </c>
      <c r="F29" t="s">
        <v>14</v>
      </c>
      <c r="G29" t="s">
        <v>21</v>
      </c>
      <c r="H29" t="s">
        <v>26</v>
      </c>
      <c r="I29" t="s">
        <v>22</v>
      </c>
      <c r="J29" t="s">
        <v>23</v>
      </c>
      <c r="K29" s="4">
        <v>40</v>
      </c>
      <c r="L29" s="2">
        <v>0.08</v>
      </c>
      <c r="M29">
        <f t="shared" si="0"/>
        <v>460</v>
      </c>
      <c r="N29" s="4">
        <f t="shared" si="1"/>
        <v>40</v>
      </c>
    </row>
    <row r="30" spans="1:14" x14ac:dyDescent="0.3">
      <c r="A30" t="s">
        <v>11</v>
      </c>
      <c r="B30" s="4">
        <v>208</v>
      </c>
      <c r="C30" t="s">
        <v>29</v>
      </c>
      <c r="D30" s="4">
        <v>282</v>
      </c>
      <c r="E30" t="s">
        <v>13</v>
      </c>
      <c r="F30" t="s">
        <v>14</v>
      </c>
      <c r="G30" t="s">
        <v>25</v>
      </c>
      <c r="H30" t="s">
        <v>30</v>
      </c>
      <c r="I30" t="s">
        <v>27</v>
      </c>
      <c r="J30" t="s">
        <v>28</v>
      </c>
      <c r="K30" s="4">
        <v>22</v>
      </c>
      <c r="L30" s="2">
        <v>7.8014184397163122E-2</v>
      </c>
      <c r="M30">
        <f t="shared" si="0"/>
        <v>260</v>
      </c>
      <c r="N30" s="4">
        <f t="shared" si="1"/>
        <v>22</v>
      </c>
    </row>
    <row r="31" spans="1:14" x14ac:dyDescent="0.3">
      <c r="A31" t="s">
        <v>11</v>
      </c>
      <c r="B31" s="4">
        <v>280</v>
      </c>
      <c r="C31" t="s">
        <v>19</v>
      </c>
      <c r="D31" s="4">
        <v>350</v>
      </c>
      <c r="E31" t="s">
        <v>20</v>
      </c>
      <c r="F31" t="s">
        <v>14</v>
      </c>
      <c r="G31" t="s">
        <v>21</v>
      </c>
      <c r="H31" t="s">
        <v>26</v>
      </c>
      <c r="I31" t="s">
        <v>27</v>
      </c>
      <c r="J31" t="s">
        <v>28</v>
      </c>
      <c r="K31" s="4">
        <v>20</v>
      </c>
      <c r="L31" s="2">
        <v>5.7142857142857141E-2</v>
      </c>
      <c r="M31">
        <f t="shared" si="0"/>
        <v>330</v>
      </c>
      <c r="N31" s="4">
        <f t="shared" si="1"/>
        <v>20</v>
      </c>
    </row>
    <row r="32" spans="1:14" x14ac:dyDescent="0.3">
      <c r="A32" t="s">
        <v>11</v>
      </c>
      <c r="B32" s="4">
        <v>380</v>
      </c>
      <c r="C32" t="s">
        <v>12</v>
      </c>
      <c r="D32" s="4">
        <v>400</v>
      </c>
      <c r="E32" t="s">
        <v>13</v>
      </c>
      <c r="F32" t="s">
        <v>14</v>
      </c>
      <c r="G32" t="s">
        <v>21</v>
      </c>
      <c r="H32" t="s">
        <v>26</v>
      </c>
      <c r="I32" t="s">
        <v>22</v>
      </c>
      <c r="J32" t="s">
        <v>28</v>
      </c>
      <c r="K32" s="4">
        <v>25</v>
      </c>
      <c r="L32" s="2">
        <v>6.25E-2</v>
      </c>
      <c r="M32">
        <f t="shared" si="0"/>
        <v>375</v>
      </c>
      <c r="N32" s="4">
        <f t="shared" si="1"/>
        <v>25</v>
      </c>
    </row>
    <row r="33" spans="1:14" x14ac:dyDescent="0.3">
      <c r="A33" t="s">
        <v>11</v>
      </c>
      <c r="B33" s="4">
        <v>438</v>
      </c>
      <c r="C33" t="s">
        <v>12</v>
      </c>
      <c r="D33" s="4">
        <v>493</v>
      </c>
      <c r="E33" t="s">
        <v>13</v>
      </c>
      <c r="F33" t="s">
        <v>14</v>
      </c>
      <c r="G33" t="s">
        <v>25</v>
      </c>
      <c r="H33" t="s">
        <v>30</v>
      </c>
      <c r="I33" t="s">
        <v>17</v>
      </c>
      <c r="J33" t="s">
        <v>28</v>
      </c>
      <c r="K33" s="4">
        <v>35</v>
      </c>
      <c r="L33" s="2">
        <v>7.099391480730223E-2</v>
      </c>
      <c r="M33">
        <f t="shared" si="0"/>
        <v>458</v>
      </c>
      <c r="N33" s="4">
        <f t="shared" si="1"/>
        <v>35</v>
      </c>
    </row>
    <row r="34" spans="1:14" x14ac:dyDescent="0.3">
      <c r="A34" t="s">
        <v>31</v>
      </c>
      <c r="B34" s="4">
        <v>350</v>
      </c>
      <c r="C34" t="s">
        <v>12</v>
      </c>
      <c r="D34" s="4">
        <v>450</v>
      </c>
      <c r="E34" t="s">
        <v>13</v>
      </c>
      <c r="F34" t="s">
        <v>14</v>
      </c>
      <c r="G34" t="s">
        <v>15</v>
      </c>
      <c r="H34" t="s">
        <v>26</v>
      </c>
      <c r="I34" t="s">
        <v>22</v>
      </c>
      <c r="J34" t="s">
        <v>18</v>
      </c>
      <c r="K34" s="4">
        <v>20</v>
      </c>
      <c r="L34" s="2">
        <v>4.4444444444444446E-2</v>
      </c>
      <c r="M34">
        <f t="shared" si="0"/>
        <v>430</v>
      </c>
      <c r="N34" s="4">
        <f t="shared" si="1"/>
        <v>20</v>
      </c>
    </row>
    <row r="35" spans="1:14" x14ac:dyDescent="0.3">
      <c r="A35" t="s">
        <v>11</v>
      </c>
      <c r="B35" s="4">
        <v>220</v>
      </c>
      <c r="C35" t="s">
        <v>12</v>
      </c>
      <c r="D35" s="4">
        <v>300</v>
      </c>
      <c r="E35" t="s">
        <v>13</v>
      </c>
      <c r="F35" t="s">
        <v>32</v>
      </c>
      <c r="G35" t="s">
        <v>21</v>
      </c>
      <c r="H35" t="s">
        <v>26</v>
      </c>
      <c r="I35" t="s">
        <v>22</v>
      </c>
      <c r="J35" t="s">
        <v>28</v>
      </c>
      <c r="K35" s="4">
        <v>15</v>
      </c>
      <c r="L35" s="2">
        <v>0.05</v>
      </c>
      <c r="M35">
        <f t="shared" si="0"/>
        <v>285</v>
      </c>
      <c r="N35" s="4">
        <f t="shared" si="1"/>
        <v>15</v>
      </c>
    </row>
    <row r="36" spans="1:14" x14ac:dyDescent="0.3">
      <c r="A36" t="s">
        <v>31</v>
      </c>
      <c r="B36" s="4">
        <v>220</v>
      </c>
      <c r="C36" t="s">
        <v>12</v>
      </c>
      <c r="D36" s="4">
        <v>300</v>
      </c>
      <c r="E36" t="s">
        <v>20</v>
      </c>
      <c r="F36" t="s">
        <v>14</v>
      </c>
      <c r="G36" t="s">
        <v>21</v>
      </c>
      <c r="H36" t="s">
        <v>26</v>
      </c>
      <c r="I36" t="s">
        <v>27</v>
      </c>
      <c r="J36" t="s">
        <v>28</v>
      </c>
      <c r="K36" s="4">
        <v>15</v>
      </c>
      <c r="L36" s="2">
        <v>0.05</v>
      </c>
      <c r="M36">
        <f t="shared" si="0"/>
        <v>285</v>
      </c>
      <c r="N36" s="4">
        <f t="shared" si="1"/>
        <v>15</v>
      </c>
    </row>
    <row r="37" spans="1:14" x14ac:dyDescent="0.3">
      <c r="A37" t="s">
        <v>24</v>
      </c>
      <c r="B37" s="4">
        <v>280</v>
      </c>
      <c r="C37" t="s">
        <v>33</v>
      </c>
      <c r="D37" s="4">
        <v>350</v>
      </c>
      <c r="E37" t="s">
        <v>20</v>
      </c>
      <c r="F37" t="s">
        <v>14</v>
      </c>
      <c r="G37" t="s">
        <v>25</v>
      </c>
      <c r="H37" t="s">
        <v>16</v>
      </c>
      <c r="I37" t="s">
        <v>17</v>
      </c>
      <c r="J37" t="s">
        <v>18</v>
      </c>
      <c r="K37" s="4">
        <v>20</v>
      </c>
      <c r="L37" s="2">
        <v>5.7142857142857141E-2</v>
      </c>
      <c r="M37">
        <f t="shared" si="0"/>
        <v>330</v>
      </c>
      <c r="N37" s="4">
        <f t="shared" si="1"/>
        <v>20</v>
      </c>
    </row>
    <row r="38" spans="1:14" x14ac:dyDescent="0.3">
      <c r="A38" t="s">
        <v>11</v>
      </c>
      <c r="B38" s="4">
        <v>220</v>
      </c>
      <c r="C38" t="s">
        <v>12</v>
      </c>
      <c r="D38" s="4">
        <v>300</v>
      </c>
      <c r="E38" t="s">
        <v>20</v>
      </c>
      <c r="F38" t="s">
        <v>14</v>
      </c>
      <c r="G38" t="s">
        <v>21</v>
      </c>
      <c r="H38" t="s">
        <v>26</v>
      </c>
      <c r="I38" t="s">
        <v>22</v>
      </c>
      <c r="J38" t="s">
        <v>28</v>
      </c>
      <c r="K38" s="4">
        <v>15</v>
      </c>
      <c r="L38" s="2">
        <v>0.05</v>
      </c>
      <c r="M38">
        <f t="shared" si="0"/>
        <v>285</v>
      </c>
      <c r="N38" s="4">
        <f t="shared" si="1"/>
        <v>15</v>
      </c>
    </row>
    <row r="39" spans="1:14" x14ac:dyDescent="0.3">
      <c r="A39" t="s">
        <v>31</v>
      </c>
      <c r="B39" s="4">
        <v>491</v>
      </c>
      <c r="C39" t="s">
        <v>29</v>
      </c>
      <c r="D39" s="4">
        <v>497</v>
      </c>
      <c r="E39" t="s">
        <v>20</v>
      </c>
      <c r="F39" t="s">
        <v>14</v>
      </c>
      <c r="G39" t="s">
        <v>15</v>
      </c>
      <c r="H39" t="s">
        <v>26</v>
      </c>
      <c r="I39" t="s">
        <v>17</v>
      </c>
      <c r="J39" t="s">
        <v>23</v>
      </c>
      <c r="K39" s="4">
        <v>32</v>
      </c>
      <c r="L39" s="2">
        <v>6.4386317907444673E-2</v>
      </c>
      <c r="M39">
        <f t="shared" si="0"/>
        <v>465</v>
      </c>
      <c r="N39" s="4">
        <f t="shared" si="1"/>
        <v>32</v>
      </c>
    </row>
    <row r="40" spans="1:14" x14ac:dyDescent="0.3">
      <c r="A40" t="s">
        <v>31</v>
      </c>
      <c r="B40" s="4">
        <v>400</v>
      </c>
      <c r="C40" t="s">
        <v>19</v>
      </c>
      <c r="D40" s="4">
        <v>500</v>
      </c>
      <c r="E40" t="s">
        <v>20</v>
      </c>
      <c r="F40" t="s">
        <v>14</v>
      </c>
      <c r="G40" t="s">
        <v>21</v>
      </c>
      <c r="H40" t="s">
        <v>30</v>
      </c>
      <c r="I40" t="s">
        <v>17</v>
      </c>
      <c r="J40" t="s">
        <v>23</v>
      </c>
      <c r="K40" s="4">
        <v>50</v>
      </c>
      <c r="L40" s="2">
        <v>0.1</v>
      </c>
      <c r="M40">
        <f t="shared" si="0"/>
        <v>450</v>
      </c>
      <c r="N40" s="4">
        <f t="shared" si="1"/>
        <v>50</v>
      </c>
    </row>
    <row r="41" spans="1:14" x14ac:dyDescent="0.3">
      <c r="A41" t="s">
        <v>11</v>
      </c>
      <c r="B41" s="4">
        <v>250</v>
      </c>
      <c r="C41" t="s">
        <v>19</v>
      </c>
      <c r="D41" s="4">
        <v>350</v>
      </c>
      <c r="E41" t="s">
        <v>13</v>
      </c>
      <c r="F41" t="s">
        <v>14</v>
      </c>
      <c r="G41" t="s">
        <v>21</v>
      </c>
      <c r="H41" t="s">
        <v>30</v>
      </c>
      <c r="I41" t="s">
        <v>22</v>
      </c>
      <c r="J41" t="s">
        <v>28</v>
      </c>
      <c r="K41" s="4">
        <v>20</v>
      </c>
      <c r="L41" s="2">
        <v>5.7142857142857141E-2</v>
      </c>
      <c r="M41">
        <f t="shared" si="0"/>
        <v>330</v>
      </c>
      <c r="N41" s="4">
        <f t="shared" si="1"/>
        <v>20</v>
      </c>
    </row>
    <row r="42" spans="1:14" x14ac:dyDescent="0.3">
      <c r="A42" t="s">
        <v>11</v>
      </c>
      <c r="B42" s="4">
        <v>300</v>
      </c>
      <c r="C42" t="s">
        <v>12</v>
      </c>
      <c r="D42" s="4">
        <v>400</v>
      </c>
      <c r="E42" t="s">
        <v>20</v>
      </c>
      <c r="F42" t="s">
        <v>14</v>
      </c>
      <c r="G42" t="s">
        <v>21</v>
      </c>
      <c r="H42" t="s">
        <v>30</v>
      </c>
      <c r="I42" t="s">
        <v>22</v>
      </c>
      <c r="J42" t="s">
        <v>23</v>
      </c>
      <c r="K42" s="4">
        <v>35</v>
      </c>
      <c r="L42" s="2">
        <v>8.7499999999999994E-2</v>
      </c>
      <c r="M42">
        <f t="shared" si="0"/>
        <v>365</v>
      </c>
      <c r="N42" s="4">
        <f t="shared" si="1"/>
        <v>35</v>
      </c>
    </row>
    <row r="43" spans="1:14" x14ac:dyDescent="0.3">
      <c r="A43" t="s">
        <v>35</v>
      </c>
      <c r="B43" s="4">
        <v>439</v>
      </c>
      <c r="C43" t="s">
        <v>12</v>
      </c>
      <c r="D43" s="4">
        <v>459</v>
      </c>
      <c r="E43" t="s">
        <v>20</v>
      </c>
      <c r="F43" t="s">
        <v>14</v>
      </c>
      <c r="G43" t="s">
        <v>25</v>
      </c>
      <c r="H43" t="s">
        <v>16</v>
      </c>
      <c r="I43" t="s">
        <v>22</v>
      </c>
      <c r="J43" t="s">
        <v>18</v>
      </c>
      <c r="K43" s="4">
        <v>39</v>
      </c>
      <c r="L43" s="2">
        <v>8.4967320261437912E-2</v>
      </c>
      <c r="M43">
        <f t="shared" si="0"/>
        <v>420</v>
      </c>
      <c r="N43" s="4">
        <f t="shared" si="1"/>
        <v>39</v>
      </c>
    </row>
    <row r="44" spans="1:14" x14ac:dyDescent="0.3">
      <c r="A44" t="s">
        <v>31</v>
      </c>
      <c r="B44" s="4">
        <v>240</v>
      </c>
      <c r="C44" t="s">
        <v>12</v>
      </c>
      <c r="D44" s="4">
        <v>450</v>
      </c>
      <c r="E44" t="s">
        <v>20</v>
      </c>
      <c r="F44" t="s">
        <v>14</v>
      </c>
      <c r="G44" t="s">
        <v>21</v>
      </c>
      <c r="H44" t="s">
        <v>30</v>
      </c>
      <c r="I44" t="s">
        <v>22</v>
      </c>
      <c r="J44" t="s">
        <v>18</v>
      </c>
      <c r="K44" s="4">
        <v>20</v>
      </c>
      <c r="L44" s="2">
        <v>4.4444444444444446E-2</v>
      </c>
      <c r="M44">
        <f t="shared" si="0"/>
        <v>430</v>
      </c>
      <c r="N44" s="4">
        <f t="shared" si="1"/>
        <v>20</v>
      </c>
    </row>
    <row r="45" spans="1:14" x14ac:dyDescent="0.3">
      <c r="A45" t="s">
        <v>34</v>
      </c>
      <c r="B45" s="4">
        <v>300</v>
      </c>
      <c r="C45" t="s">
        <v>19</v>
      </c>
      <c r="D45" s="4">
        <v>400</v>
      </c>
      <c r="E45" t="s">
        <v>20</v>
      </c>
      <c r="F45" t="s">
        <v>14</v>
      </c>
      <c r="G45" t="s">
        <v>25</v>
      </c>
      <c r="H45" t="s">
        <v>26</v>
      </c>
      <c r="I45" t="s">
        <v>22</v>
      </c>
      <c r="J45" t="s">
        <v>18</v>
      </c>
      <c r="K45" s="4">
        <v>20</v>
      </c>
      <c r="L45" s="2">
        <v>0.05</v>
      </c>
      <c r="M45">
        <f t="shared" si="0"/>
        <v>380</v>
      </c>
      <c r="N45" s="4">
        <f t="shared" si="1"/>
        <v>20</v>
      </c>
    </row>
    <row r="46" spans="1:14" x14ac:dyDescent="0.3">
      <c r="A46" t="s">
        <v>31</v>
      </c>
      <c r="B46" s="4">
        <v>280</v>
      </c>
      <c r="C46" t="s">
        <v>12</v>
      </c>
      <c r="D46" s="4">
        <v>350</v>
      </c>
      <c r="E46" t="s">
        <v>13</v>
      </c>
      <c r="F46" t="s">
        <v>32</v>
      </c>
      <c r="G46" t="s">
        <v>25</v>
      </c>
      <c r="H46" t="s">
        <v>26</v>
      </c>
      <c r="I46" t="s">
        <v>22</v>
      </c>
      <c r="J46" t="s">
        <v>28</v>
      </c>
      <c r="K46" s="4">
        <v>20</v>
      </c>
      <c r="L46" s="2">
        <v>5.7142857142857141E-2</v>
      </c>
      <c r="M46">
        <f t="shared" si="0"/>
        <v>330</v>
      </c>
      <c r="N46" s="4">
        <f t="shared" si="1"/>
        <v>20</v>
      </c>
    </row>
    <row r="47" spans="1:14" x14ac:dyDescent="0.3">
      <c r="A47" t="s">
        <v>31</v>
      </c>
      <c r="B47" s="4">
        <v>350</v>
      </c>
      <c r="C47" t="s">
        <v>29</v>
      </c>
      <c r="D47" s="4">
        <v>450</v>
      </c>
      <c r="E47" t="s">
        <v>20</v>
      </c>
      <c r="F47" t="s">
        <v>14</v>
      </c>
      <c r="G47" t="s">
        <v>15</v>
      </c>
      <c r="H47" t="s">
        <v>30</v>
      </c>
      <c r="I47" t="s">
        <v>17</v>
      </c>
      <c r="J47" t="s">
        <v>23</v>
      </c>
      <c r="K47" s="4">
        <v>40</v>
      </c>
      <c r="L47" s="2">
        <v>8.8888888888888892E-2</v>
      </c>
      <c r="M47">
        <f t="shared" si="0"/>
        <v>410</v>
      </c>
      <c r="N47" s="4">
        <f t="shared" si="1"/>
        <v>40</v>
      </c>
    </row>
    <row r="48" spans="1:14" x14ac:dyDescent="0.3">
      <c r="A48" t="s">
        <v>11</v>
      </c>
      <c r="B48" s="4">
        <v>400</v>
      </c>
      <c r="C48" t="s">
        <v>33</v>
      </c>
      <c r="D48" s="4">
        <v>450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28</v>
      </c>
      <c r="K48" s="4">
        <v>30</v>
      </c>
      <c r="L48" s="2">
        <v>6.6666666666666666E-2</v>
      </c>
      <c r="M48">
        <f t="shared" si="0"/>
        <v>420</v>
      </c>
      <c r="N48" s="4">
        <f t="shared" si="1"/>
        <v>30</v>
      </c>
    </row>
    <row r="49" spans="1:14" x14ac:dyDescent="0.3">
      <c r="A49" t="s">
        <v>31</v>
      </c>
      <c r="B49" s="4">
        <v>434</v>
      </c>
      <c r="C49" t="s">
        <v>19</v>
      </c>
      <c r="D49" s="4">
        <v>495</v>
      </c>
      <c r="E49" t="s">
        <v>20</v>
      </c>
      <c r="F49" t="s">
        <v>14</v>
      </c>
      <c r="G49" t="s">
        <v>25</v>
      </c>
      <c r="H49" t="s">
        <v>30</v>
      </c>
      <c r="I49" t="s">
        <v>22</v>
      </c>
      <c r="J49" t="s">
        <v>18</v>
      </c>
      <c r="K49" s="4">
        <v>36</v>
      </c>
      <c r="L49" s="2">
        <v>7.2727272727272724E-2</v>
      </c>
      <c r="M49">
        <f t="shared" si="0"/>
        <v>459</v>
      </c>
      <c r="N49" s="4">
        <f t="shared" si="1"/>
        <v>36</v>
      </c>
    </row>
    <row r="50" spans="1:14" x14ac:dyDescent="0.3">
      <c r="A50" t="s">
        <v>31</v>
      </c>
      <c r="B50" s="4">
        <v>300</v>
      </c>
      <c r="C50" t="s">
        <v>12</v>
      </c>
      <c r="D50" s="4">
        <v>400</v>
      </c>
      <c r="E50" t="s">
        <v>13</v>
      </c>
      <c r="F50" t="s">
        <v>14</v>
      </c>
      <c r="G50" t="s">
        <v>15</v>
      </c>
      <c r="H50" t="s">
        <v>26</v>
      </c>
      <c r="I50" t="s">
        <v>27</v>
      </c>
      <c r="J50" t="s">
        <v>28</v>
      </c>
      <c r="K50" s="4">
        <v>15</v>
      </c>
      <c r="L50" s="2">
        <v>3.7499999999999999E-2</v>
      </c>
      <c r="M50">
        <f t="shared" si="0"/>
        <v>385</v>
      </c>
      <c r="N50" s="4">
        <f t="shared" si="1"/>
        <v>15</v>
      </c>
    </row>
    <row r="51" spans="1:14" x14ac:dyDescent="0.3">
      <c r="A51" t="s">
        <v>31</v>
      </c>
      <c r="B51" s="4">
        <v>290</v>
      </c>
      <c r="C51" t="s">
        <v>33</v>
      </c>
      <c r="D51" s="4">
        <v>374</v>
      </c>
      <c r="E51" t="s">
        <v>20</v>
      </c>
      <c r="F51" t="s">
        <v>14</v>
      </c>
      <c r="G51" t="s">
        <v>21</v>
      </c>
      <c r="H51" t="s">
        <v>26</v>
      </c>
      <c r="I51" t="s">
        <v>17</v>
      </c>
      <c r="J51" t="s">
        <v>18</v>
      </c>
      <c r="K51" s="4">
        <v>27</v>
      </c>
      <c r="L51" s="2">
        <v>7.2192513368983954E-2</v>
      </c>
      <c r="M51">
        <f t="shared" si="0"/>
        <v>347</v>
      </c>
      <c r="N51" s="4">
        <f t="shared" si="1"/>
        <v>27</v>
      </c>
    </row>
    <row r="52" spans="1:14" x14ac:dyDescent="0.3">
      <c r="A52" t="s">
        <v>35</v>
      </c>
      <c r="B52" s="4">
        <v>300</v>
      </c>
      <c r="C52" t="s">
        <v>19</v>
      </c>
      <c r="D52" s="4">
        <v>400</v>
      </c>
      <c r="E52" t="s">
        <v>20</v>
      </c>
      <c r="F52" t="s">
        <v>14</v>
      </c>
      <c r="G52" t="s">
        <v>21</v>
      </c>
      <c r="H52" t="s">
        <v>26</v>
      </c>
      <c r="I52" t="s">
        <v>17</v>
      </c>
      <c r="J52" t="s">
        <v>18</v>
      </c>
      <c r="K52" s="4">
        <v>20</v>
      </c>
      <c r="L52" s="2">
        <v>0.05</v>
      </c>
      <c r="M52">
        <f t="shared" si="0"/>
        <v>380</v>
      </c>
      <c r="N52" s="4">
        <f t="shared" si="1"/>
        <v>20</v>
      </c>
    </row>
    <row r="53" spans="1:14" x14ac:dyDescent="0.3">
      <c r="A53" t="s">
        <v>11</v>
      </c>
      <c r="B53" s="4">
        <v>320</v>
      </c>
      <c r="C53" t="s">
        <v>33</v>
      </c>
      <c r="D53" s="4">
        <v>400</v>
      </c>
      <c r="E53" t="s">
        <v>13</v>
      </c>
      <c r="F53" t="s">
        <v>14</v>
      </c>
      <c r="G53" t="s">
        <v>25</v>
      </c>
      <c r="H53" t="s">
        <v>30</v>
      </c>
      <c r="I53" t="s">
        <v>22</v>
      </c>
      <c r="J53" t="s">
        <v>23</v>
      </c>
      <c r="K53" s="4">
        <v>40</v>
      </c>
      <c r="L53" s="2">
        <v>0.1</v>
      </c>
      <c r="M53">
        <f t="shared" si="0"/>
        <v>360</v>
      </c>
      <c r="N53" s="4">
        <f t="shared" si="1"/>
        <v>40</v>
      </c>
    </row>
    <row r="54" spans="1:14" x14ac:dyDescent="0.3">
      <c r="A54" t="s">
        <v>34</v>
      </c>
      <c r="B54" s="4">
        <v>320</v>
      </c>
      <c r="C54" t="s">
        <v>19</v>
      </c>
      <c r="D54" s="4">
        <v>400</v>
      </c>
      <c r="E54" t="s">
        <v>20</v>
      </c>
      <c r="F54" t="s">
        <v>14</v>
      </c>
      <c r="G54" t="s">
        <v>25</v>
      </c>
      <c r="H54" t="s">
        <v>26</v>
      </c>
      <c r="I54" t="s">
        <v>17</v>
      </c>
      <c r="J54" t="s">
        <v>28</v>
      </c>
      <c r="K54" s="4">
        <v>20</v>
      </c>
      <c r="L54" s="2">
        <v>0.05</v>
      </c>
      <c r="M54">
        <f t="shared" si="0"/>
        <v>380</v>
      </c>
      <c r="N54" s="4">
        <f t="shared" si="1"/>
        <v>20</v>
      </c>
    </row>
    <row r="55" spans="1:14" x14ac:dyDescent="0.3">
      <c r="A55" t="s">
        <v>11</v>
      </c>
      <c r="B55" s="4">
        <v>400</v>
      </c>
      <c r="C55" t="s">
        <v>33</v>
      </c>
      <c r="D55" s="4">
        <v>500</v>
      </c>
      <c r="E55" t="s">
        <v>13</v>
      </c>
      <c r="F55" t="s">
        <v>14</v>
      </c>
      <c r="G55" t="s">
        <v>25</v>
      </c>
      <c r="H55" t="s">
        <v>30</v>
      </c>
      <c r="I55" t="s">
        <v>22</v>
      </c>
      <c r="J55" t="s">
        <v>23</v>
      </c>
      <c r="K55" s="4">
        <v>45</v>
      </c>
      <c r="L55" s="2">
        <v>0.09</v>
      </c>
      <c r="M55">
        <f t="shared" si="0"/>
        <v>455</v>
      </c>
      <c r="N55" s="4">
        <f t="shared" si="1"/>
        <v>45</v>
      </c>
    </row>
    <row r="56" spans="1:14" x14ac:dyDescent="0.3">
      <c r="A56" t="s">
        <v>24</v>
      </c>
      <c r="B56" s="4">
        <v>280</v>
      </c>
      <c r="C56" t="s">
        <v>19</v>
      </c>
      <c r="D56" s="4">
        <v>350</v>
      </c>
      <c r="E56" t="s">
        <v>13</v>
      </c>
      <c r="F56" t="s">
        <v>14</v>
      </c>
      <c r="G56" t="s">
        <v>15</v>
      </c>
      <c r="H56" t="s">
        <v>26</v>
      </c>
      <c r="I56" t="s">
        <v>27</v>
      </c>
      <c r="J56" t="s">
        <v>28</v>
      </c>
      <c r="K56" s="4">
        <v>20</v>
      </c>
      <c r="L56" s="2">
        <v>5.7142857142857141E-2</v>
      </c>
      <c r="M56">
        <f t="shared" si="0"/>
        <v>330</v>
      </c>
      <c r="N56" s="4">
        <f t="shared" si="1"/>
        <v>20</v>
      </c>
    </row>
    <row r="57" spans="1:14" x14ac:dyDescent="0.3">
      <c r="A57" t="s">
        <v>34</v>
      </c>
      <c r="B57" s="4">
        <v>380</v>
      </c>
      <c r="C57" t="s">
        <v>12</v>
      </c>
      <c r="D57" s="4">
        <v>500</v>
      </c>
      <c r="E57" t="s">
        <v>20</v>
      </c>
      <c r="F57" t="s">
        <v>14</v>
      </c>
      <c r="G57" t="s">
        <v>21</v>
      </c>
      <c r="H57" t="s">
        <v>30</v>
      </c>
      <c r="I57" t="s">
        <v>17</v>
      </c>
      <c r="J57" t="s">
        <v>23</v>
      </c>
      <c r="K57" s="4">
        <v>35</v>
      </c>
      <c r="L57" s="2">
        <v>7.0000000000000007E-2</v>
      </c>
      <c r="M57">
        <f t="shared" si="0"/>
        <v>464.99999999999994</v>
      </c>
      <c r="N57" s="4">
        <f t="shared" si="1"/>
        <v>35.000000000000057</v>
      </c>
    </row>
    <row r="58" spans="1:14" x14ac:dyDescent="0.3">
      <c r="A58" t="s">
        <v>11</v>
      </c>
      <c r="B58" s="4">
        <v>380</v>
      </c>
      <c r="C58" t="s">
        <v>19</v>
      </c>
      <c r="D58" s="4">
        <v>480</v>
      </c>
      <c r="E58" t="s">
        <v>13</v>
      </c>
      <c r="F58" t="s">
        <v>14</v>
      </c>
      <c r="G58" t="s">
        <v>25</v>
      </c>
      <c r="H58" t="s">
        <v>16</v>
      </c>
      <c r="I58" t="s">
        <v>22</v>
      </c>
      <c r="J58" t="s">
        <v>28</v>
      </c>
      <c r="K58" s="4">
        <v>30</v>
      </c>
      <c r="L58" s="2">
        <v>6.25E-2</v>
      </c>
      <c r="M58">
        <f t="shared" si="0"/>
        <v>450</v>
      </c>
      <c r="N58" s="4">
        <f t="shared" si="1"/>
        <v>30</v>
      </c>
    </row>
    <row r="59" spans="1:14" x14ac:dyDescent="0.3">
      <c r="A59" t="s">
        <v>11</v>
      </c>
      <c r="B59" s="4">
        <v>400</v>
      </c>
      <c r="C59" t="s">
        <v>29</v>
      </c>
      <c r="D59" s="4">
        <v>500</v>
      </c>
      <c r="E59" t="s">
        <v>13</v>
      </c>
      <c r="F59" t="s">
        <v>14</v>
      </c>
      <c r="G59" t="s">
        <v>25</v>
      </c>
      <c r="H59" t="s">
        <v>30</v>
      </c>
      <c r="I59" t="s">
        <v>17</v>
      </c>
      <c r="J59" t="s">
        <v>23</v>
      </c>
      <c r="K59" s="4">
        <v>50</v>
      </c>
      <c r="L59" s="2">
        <v>0.1</v>
      </c>
      <c r="M59">
        <f t="shared" si="0"/>
        <v>450</v>
      </c>
      <c r="N59" s="4">
        <f t="shared" si="1"/>
        <v>50</v>
      </c>
    </row>
    <row r="60" spans="1:14" x14ac:dyDescent="0.3">
      <c r="A60" t="s">
        <v>11</v>
      </c>
      <c r="B60" s="4">
        <v>320</v>
      </c>
      <c r="C60" t="s">
        <v>19</v>
      </c>
      <c r="D60" s="4">
        <v>400</v>
      </c>
      <c r="E60" t="s">
        <v>13</v>
      </c>
      <c r="F60" t="s">
        <v>14</v>
      </c>
      <c r="G60" t="s">
        <v>15</v>
      </c>
      <c r="H60" t="s">
        <v>16</v>
      </c>
      <c r="I60" t="s">
        <v>22</v>
      </c>
      <c r="J60" t="s">
        <v>23</v>
      </c>
      <c r="K60" s="4">
        <v>30</v>
      </c>
      <c r="L60" s="2">
        <v>7.4999999999999997E-2</v>
      </c>
      <c r="M60">
        <f t="shared" si="0"/>
        <v>370</v>
      </c>
      <c r="N60" s="4">
        <f t="shared" si="1"/>
        <v>30</v>
      </c>
    </row>
    <row r="61" spans="1:14" x14ac:dyDescent="0.3">
      <c r="A61" t="s">
        <v>24</v>
      </c>
      <c r="B61" s="4">
        <v>280</v>
      </c>
      <c r="C61" t="s">
        <v>29</v>
      </c>
      <c r="D61" s="4">
        <v>350</v>
      </c>
      <c r="E61" t="s">
        <v>13</v>
      </c>
      <c r="F61" t="s">
        <v>14</v>
      </c>
      <c r="G61" t="s">
        <v>21</v>
      </c>
      <c r="H61" t="s">
        <v>26</v>
      </c>
      <c r="I61" t="s">
        <v>17</v>
      </c>
      <c r="J61" t="s">
        <v>18</v>
      </c>
      <c r="K61" s="4">
        <v>15</v>
      </c>
      <c r="L61" s="2">
        <v>4.2857142857142858E-2</v>
      </c>
      <c r="M61">
        <f t="shared" si="0"/>
        <v>335</v>
      </c>
      <c r="N61" s="4">
        <f t="shared" si="1"/>
        <v>15</v>
      </c>
    </row>
    <row r="62" spans="1:14" x14ac:dyDescent="0.3">
      <c r="A62" t="s">
        <v>24</v>
      </c>
      <c r="B62" s="4">
        <v>320</v>
      </c>
      <c r="C62" t="s">
        <v>19</v>
      </c>
      <c r="D62" s="4">
        <v>400</v>
      </c>
      <c r="E62" t="s">
        <v>13</v>
      </c>
      <c r="F62" t="s">
        <v>14</v>
      </c>
      <c r="G62" t="s">
        <v>25</v>
      </c>
      <c r="H62" t="s">
        <v>30</v>
      </c>
      <c r="I62" t="s">
        <v>22</v>
      </c>
      <c r="J62" t="s">
        <v>23</v>
      </c>
      <c r="K62" s="4">
        <v>40</v>
      </c>
      <c r="L62" s="2">
        <v>0.1</v>
      </c>
      <c r="M62">
        <f t="shared" si="0"/>
        <v>360</v>
      </c>
      <c r="N62" s="4">
        <f t="shared" si="1"/>
        <v>40</v>
      </c>
    </row>
    <row r="63" spans="1:14" x14ac:dyDescent="0.3">
      <c r="A63" t="s">
        <v>31</v>
      </c>
      <c r="B63" s="4">
        <v>250</v>
      </c>
      <c r="C63" t="s">
        <v>33</v>
      </c>
      <c r="D63" s="4">
        <v>350</v>
      </c>
      <c r="E63" t="s">
        <v>20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4">
        <v>10</v>
      </c>
      <c r="L63" s="2">
        <v>2.8571428571428571E-2</v>
      </c>
      <c r="M63">
        <f t="shared" si="0"/>
        <v>340</v>
      </c>
      <c r="N63" s="4">
        <f t="shared" si="1"/>
        <v>10</v>
      </c>
    </row>
    <row r="64" spans="1:14" x14ac:dyDescent="0.3">
      <c r="A64" t="s">
        <v>24</v>
      </c>
      <c r="B64" s="4">
        <v>350</v>
      </c>
      <c r="C64" t="s">
        <v>12</v>
      </c>
      <c r="D64" s="4">
        <v>450</v>
      </c>
      <c r="E64" t="s">
        <v>13</v>
      </c>
      <c r="F64" t="s">
        <v>14</v>
      </c>
      <c r="G64" t="s">
        <v>21</v>
      </c>
      <c r="H64" t="s">
        <v>30</v>
      </c>
      <c r="I64" t="s">
        <v>22</v>
      </c>
      <c r="J64" t="s">
        <v>23</v>
      </c>
      <c r="K64" s="4">
        <v>35</v>
      </c>
      <c r="L64" s="2">
        <v>7.7777777777777779E-2</v>
      </c>
      <c r="M64">
        <f t="shared" si="0"/>
        <v>415</v>
      </c>
      <c r="N64" s="4">
        <f t="shared" si="1"/>
        <v>35</v>
      </c>
    </row>
    <row r="65" spans="1:14" x14ac:dyDescent="0.3">
      <c r="A65" t="s">
        <v>11</v>
      </c>
      <c r="B65" s="4">
        <v>250</v>
      </c>
      <c r="C65" t="s">
        <v>29</v>
      </c>
      <c r="D65" s="4">
        <v>350</v>
      </c>
      <c r="E65" t="s">
        <v>13</v>
      </c>
      <c r="F65" t="s">
        <v>32</v>
      </c>
      <c r="G65" t="s">
        <v>15</v>
      </c>
      <c r="H65" t="s">
        <v>30</v>
      </c>
      <c r="I65" t="s">
        <v>22</v>
      </c>
      <c r="J65" t="s">
        <v>23</v>
      </c>
      <c r="K65" s="4">
        <v>40</v>
      </c>
      <c r="L65" s="2">
        <v>0.11428571428571428</v>
      </c>
      <c r="M65">
        <f t="shared" si="0"/>
        <v>310</v>
      </c>
      <c r="N65" s="4">
        <f t="shared" si="1"/>
        <v>40</v>
      </c>
    </row>
    <row r="66" spans="1:14" x14ac:dyDescent="0.3">
      <c r="A66" t="s">
        <v>24</v>
      </c>
      <c r="B66" s="4">
        <v>280</v>
      </c>
      <c r="C66" t="s">
        <v>12</v>
      </c>
      <c r="D66" s="4">
        <v>350</v>
      </c>
      <c r="E66" t="s">
        <v>13</v>
      </c>
      <c r="F66" t="s">
        <v>32</v>
      </c>
      <c r="G66" t="s">
        <v>25</v>
      </c>
      <c r="H66" t="s">
        <v>26</v>
      </c>
      <c r="I66" t="s">
        <v>17</v>
      </c>
      <c r="J66" t="s">
        <v>28</v>
      </c>
      <c r="K66" s="4">
        <v>20</v>
      </c>
      <c r="L66" s="2">
        <v>5.7142857142857141E-2</v>
      </c>
      <c r="M66">
        <f t="shared" si="0"/>
        <v>330</v>
      </c>
      <c r="N66" s="4">
        <f t="shared" si="1"/>
        <v>20</v>
      </c>
    </row>
    <row r="67" spans="1:14" x14ac:dyDescent="0.3">
      <c r="A67" t="s">
        <v>34</v>
      </c>
      <c r="B67" s="4">
        <v>450</v>
      </c>
      <c r="C67" t="s">
        <v>19</v>
      </c>
      <c r="D67" s="4">
        <v>500</v>
      </c>
      <c r="E67" t="s">
        <v>20</v>
      </c>
      <c r="F67" t="s">
        <v>14</v>
      </c>
      <c r="G67" t="s">
        <v>15</v>
      </c>
      <c r="H67" t="s">
        <v>26</v>
      </c>
      <c r="I67" t="s">
        <v>27</v>
      </c>
      <c r="J67" t="s">
        <v>23</v>
      </c>
      <c r="K67" s="4">
        <v>30</v>
      </c>
      <c r="L67" s="2">
        <v>0.06</v>
      </c>
      <c r="M67">
        <f t="shared" ref="M67:M130" si="2">D67 * (1 - L67)</f>
        <v>470</v>
      </c>
      <c r="N67" s="4">
        <f t="shared" ref="N67:N130" si="3">D67-M67</f>
        <v>30</v>
      </c>
    </row>
    <row r="68" spans="1:14" x14ac:dyDescent="0.3">
      <c r="A68" t="s">
        <v>35</v>
      </c>
      <c r="B68" s="4">
        <v>250</v>
      </c>
      <c r="C68" t="s">
        <v>33</v>
      </c>
      <c r="D68" s="4">
        <v>350</v>
      </c>
      <c r="E68" t="s">
        <v>20</v>
      </c>
      <c r="F68" t="s">
        <v>14</v>
      </c>
      <c r="G68" t="s">
        <v>25</v>
      </c>
      <c r="H68" t="s">
        <v>16</v>
      </c>
      <c r="I68" t="s">
        <v>17</v>
      </c>
      <c r="J68" t="s">
        <v>18</v>
      </c>
      <c r="K68" s="4">
        <v>10</v>
      </c>
      <c r="L68" s="2">
        <v>2.8571428571428571E-2</v>
      </c>
      <c r="M68">
        <f t="shared" si="2"/>
        <v>340</v>
      </c>
      <c r="N68" s="4">
        <f t="shared" si="3"/>
        <v>10</v>
      </c>
    </row>
    <row r="69" spans="1:14" x14ac:dyDescent="0.3">
      <c r="A69" t="s">
        <v>31</v>
      </c>
      <c r="B69" s="4">
        <v>230</v>
      </c>
      <c r="C69" t="s">
        <v>29</v>
      </c>
      <c r="D69" s="4">
        <v>500</v>
      </c>
      <c r="E69" t="s">
        <v>20</v>
      </c>
      <c r="F69" t="s">
        <v>14</v>
      </c>
      <c r="G69" t="s">
        <v>15</v>
      </c>
      <c r="H69" t="s">
        <v>30</v>
      </c>
      <c r="I69" t="s">
        <v>27</v>
      </c>
      <c r="J69" t="s">
        <v>28</v>
      </c>
      <c r="K69" s="4">
        <v>30</v>
      </c>
      <c r="L69" s="2">
        <v>0.06</v>
      </c>
      <c r="M69">
        <f t="shared" si="2"/>
        <v>470</v>
      </c>
      <c r="N69" s="4">
        <f t="shared" si="3"/>
        <v>30</v>
      </c>
    </row>
    <row r="70" spans="1:14" x14ac:dyDescent="0.3">
      <c r="A70" t="s">
        <v>34</v>
      </c>
      <c r="B70" s="4">
        <v>320</v>
      </c>
      <c r="C70" t="s">
        <v>19</v>
      </c>
      <c r="D70" s="4">
        <v>400</v>
      </c>
      <c r="E70" t="s">
        <v>20</v>
      </c>
      <c r="F70" t="s">
        <v>14</v>
      </c>
      <c r="G70" t="s">
        <v>25</v>
      </c>
      <c r="H70" t="s">
        <v>26</v>
      </c>
      <c r="I70" t="s">
        <v>22</v>
      </c>
      <c r="J70" t="s">
        <v>28</v>
      </c>
      <c r="K70" s="4">
        <v>25</v>
      </c>
      <c r="L70" s="2">
        <v>6.25E-2</v>
      </c>
      <c r="M70">
        <f t="shared" si="2"/>
        <v>375</v>
      </c>
      <c r="N70" s="4">
        <f t="shared" si="3"/>
        <v>25</v>
      </c>
    </row>
    <row r="71" spans="1:14" x14ac:dyDescent="0.3">
      <c r="A71" t="s">
        <v>34</v>
      </c>
      <c r="B71" s="4">
        <v>442</v>
      </c>
      <c r="C71" t="s">
        <v>29</v>
      </c>
      <c r="D71" s="4">
        <v>482</v>
      </c>
      <c r="E71" t="s">
        <v>20</v>
      </c>
      <c r="F71" t="s">
        <v>14</v>
      </c>
      <c r="G71" t="s">
        <v>15</v>
      </c>
      <c r="H71" t="s">
        <v>30</v>
      </c>
      <c r="I71" t="s">
        <v>17</v>
      </c>
      <c r="J71" t="s">
        <v>18</v>
      </c>
      <c r="K71" s="4">
        <v>32</v>
      </c>
      <c r="L71" s="2">
        <v>6.6390041493775934E-2</v>
      </c>
      <c r="M71">
        <f t="shared" si="2"/>
        <v>450</v>
      </c>
      <c r="N71" s="4">
        <f t="shared" si="3"/>
        <v>32</v>
      </c>
    </row>
    <row r="72" spans="1:14" x14ac:dyDescent="0.3">
      <c r="A72" t="s">
        <v>34</v>
      </c>
      <c r="B72" s="4">
        <v>250</v>
      </c>
      <c r="C72" t="s">
        <v>19</v>
      </c>
      <c r="D72" s="4">
        <v>350</v>
      </c>
      <c r="E72" t="s">
        <v>20</v>
      </c>
      <c r="F72" t="s">
        <v>14</v>
      </c>
      <c r="G72" t="s">
        <v>21</v>
      </c>
      <c r="H72" t="s">
        <v>26</v>
      </c>
      <c r="I72" t="s">
        <v>22</v>
      </c>
      <c r="J72" t="s">
        <v>23</v>
      </c>
      <c r="K72" s="4">
        <v>35</v>
      </c>
      <c r="L72" s="2">
        <v>0.1</v>
      </c>
      <c r="M72">
        <f t="shared" si="2"/>
        <v>315</v>
      </c>
      <c r="N72" s="4">
        <f t="shared" si="3"/>
        <v>35</v>
      </c>
    </row>
    <row r="73" spans="1:14" x14ac:dyDescent="0.3">
      <c r="A73" t="s">
        <v>24</v>
      </c>
      <c r="B73" s="4">
        <v>310</v>
      </c>
      <c r="C73" t="s">
        <v>33</v>
      </c>
      <c r="D73" s="4">
        <v>350</v>
      </c>
      <c r="E73" t="s">
        <v>13</v>
      </c>
      <c r="F73" t="s">
        <v>14</v>
      </c>
      <c r="G73" t="s">
        <v>21</v>
      </c>
      <c r="H73" t="s">
        <v>26</v>
      </c>
      <c r="I73" t="s">
        <v>27</v>
      </c>
      <c r="J73" t="s">
        <v>23</v>
      </c>
      <c r="K73" s="4">
        <v>35</v>
      </c>
      <c r="L73" s="2">
        <v>0.1</v>
      </c>
      <c r="M73">
        <f t="shared" si="2"/>
        <v>315</v>
      </c>
      <c r="N73" s="4">
        <f t="shared" si="3"/>
        <v>35</v>
      </c>
    </row>
    <row r="74" spans="1:14" x14ac:dyDescent="0.3">
      <c r="A74" t="s">
        <v>31</v>
      </c>
      <c r="B74" s="4">
        <v>320</v>
      </c>
      <c r="C74" t="s">
        <v>33</v>
      </c>
      <c r="D74" s="4">
        <v>400</v>
      </c>
      <c r="E74" t="s">
        <v>20</v>
      </c>
      <c r="F74" t="s">
        <v>14</v>
      </c>
      <c r="G74" t="s">
        <v>15</v>
      </c>
      <c r="H74" t="s">
        <v>16</v>
      </c>
      <c r="I74" t="s">
        <v>27</v>
      </c>
      <c r="J74" t="s">
        <v>23</v>
      </c>
      <c r="K74" s="4">
        <v>30</v>
      </c>
      <c r="L74" s="2">
        <v>7.4999999999999997E-2</v>
      </c>
      <c r="M74">
        <f t="shared" si="2"/>
        <v>370</v>
      </c>
      <c r="N74" s="4">
        <f t="shared" si="3"/>
        <v>30</v>
      </c>
    </row>
    <row r="75" spans="1:14" x14ac:dyDescent="0.3">
      <c r="A75" t="s">
        <v>35</v>
      </c>
      <c r="B75" s="4">
        <v>350</v>
      </c>
      <c r="C75" t="s">
        <v>12</v>
      </c>
      <c r="D75" s="4">
        <v>450</v>
      </c>
      <c r="E75" t="s">
        <v>20</v>
      </c>
      <c r="F75" t="s">
        <v>14</v>
      </c>
      <c r="G75" t="s">
        <v>25</v>
      </c>
      <c r="H75" t="s">
        <v>26</v>
      </c>
      <c r="I75" t="s">
        <v>17</v>
      </c>
      <c r="J75" t="s">
        <v>23</v>
      </c>
      <c r="K75" s="4">
        <v>30</v>
      </c>
      <c r="L75" s="2">
        <v>6.6666666666666666E-2</v>
      </c>
      <c r="M75">
        <f t="shared" si="2"/>
        <v>420</v>
      </c>
      <c r="N75" s="4">
        <f t="shared" si="3"/>
        <v>30</v>
      </c>
    </row>
    <row r="76" spans="1:14" x14ac:dyDescent="0.3">
      <c r="A76" t="s">
        <v>11</v>
      </c>
      <c r="B76" s="4">
        <v>400</v>
      </c>
      <c r="C76" t="s">
        <v>33</v>
      </c>
      <c r="D76" s="4">
        <v>500</v>
      </c>
      <c r="E76" t="s">
        <v>13</v>
      </c>
      <c r="F76" t="s">
        <v>14</v>
      </c>
      <c r="G76" t="s">
        <v>25</v>
      </c>
      <c r="H76" t="s">
        <v>30</v>
      </c>
      <c r="I76" t="s">
        <v>22</v>
      </c>
      <c r="J76" t="s">
        <v>23</v>
      </c>
      <c r="K76" s="4">
        <v>50</v>
      </c>
      <c r="L76" s="2">
        <v>0.1</v>
      </c>
      <c r="M76">
        <f t="shared" si="2"/>
        <v>450</v>
      </c>
      <c r="N76" s="4">
        <f t="shared" si="3"/>
        <v>50</v>
      </c>
    </row>
    <row r="77" spans="1:14" x14ac:dyDescent="0.3">
      <c r="A77" t="s">
        <v>31</v>
      </c>
      <c r="B77" s="4">
        <v>320</v>
      </c>
      <c r="C77" t="s">
        <v>12</v>
      </c>
      <c r="D77" s="4">
        <v>400</v>
      </c>
      <c r="E77" t="s">
        <v>20</v>
      </c>
      <c r="F77" t="s">
        <v>14</v>
      </c>
      <c r="G77" t="s">
        <v>15</v>
      </c>
      <c r="H77" t="s">
        <v>26</v>
      </c>
      <c r="I77" t="s">
        <v>22</v>
      </c>
      <c r="J77" t="s">
        <v>23</v>
      </c>
      <c r="K77" s="4">
        <v>35</v>
      </c>
      <c r="L77" s="2">
        <v>8.7499999999999994E-2</v>
      </c>
      <c r="M77">
        <f t="shared" si="2"/>
        <v>365</v>
      </c>
      <c r="N77" s="4">
        <f t="shared" si="3"/>
        <v>35</v>
      </c>
    </row>
    <row r="78" spans="1:14" x14ac:dyDescent="0.3">
      <c r="A78" t="s">
        <v>24</v>
      </c>
      <c r="B78" s="4">
        <v>350</v>
      </c>
      <c r="C78" t="s">
        <v>29</v>
      </c>
      <c r="D78" s="4">
        <v>450</v>
      </c>
      <c r="E78" t="s">
        <v>13</v>
      </c>
      <c r="F78" t="s">
        <v>32</v>
      </c>
      <c r="G78" t="s">
        <v>21</v>
      </c>
      <c r="H78" t="s">
        <v>30</v>
      </c>
      <c r="I78" t="s">
        <v>22</v>
      </c>
      <c r="J78" t="s">
        <v>23</v>
      </c>
      <c r="K78" s="4">
        <v>35</v>
      </c>
      <c r="L78" s="2">
        <v>7.7777777777777779E-2</v>
      </c>
      <c r="M78">
        <f t="shared" si="2"/>
        <v>415</v>
      </c>
      <c r="N78" s="4">
        <f t="shared" si="3"/>
        <v>35</v>
      </c>
    </row>
    <row r="79" spans="1:14" x14ac:dyDescent="0.3">
      <c r="A79" t="s">
        <v>11</v>
      </c>
      <c r="B79" s="4">
        <v>280</v>
      </c>
      <c r="C79" t="s">
        <v>33</v>
      </c>
      <c r="D79" s="4">
        <v>350</v>
      </c>
      <c r="E79" t="s">
        <v>20</v>
      </c>
      <c r="F79" t="s">
        <v>14</v>
      </c>
      <c r="G79" t="s">
        <v>21</v>
      </c>
      <c r="H79" t="s">
        <v>26</v>
      </c>
      <c r="I79" t="s">
        <v>17</v>
      </c>
      <c r="J79" t="s">
        <v>28</v>
      </c>
      <c r="K79" s="4">
        <v>20</v>
      </c>
      <c r="L79" s="2">
        <v>5.7142857142857141E-2</v>
      </c>
      <c r="M79">
        <f t="shared" si="2"/>
        <v>330</v>
      </c>
      <c r="N79" s="4">
        <f t="shared" si="3"/>
        <v>20</v>
      </c>
    </row>
    <row r="80" spans="1:14" x14ac:dyDescent="0.3">
      <c r="A80" t="s">
        <v>11</v>
      </c>
      <c r="B80" s="4">
        <v>350</v>
      </c>
      <c r="C80" t="s">
        <v>33</v>
      </c>
      <c r="D80" s="4">
        <v>450</v>
      </c>
      <c r="E80" t="s">
        <v>13</v>
      </c>
      <c r="F80" t="s">
        <v>32</v>
      </c>
      <c r="G80" t="s">
        <v>15</v>
      </c>
      <c r="H80" t="s">
        <v>26</v>
      </c>
      <c r="I80" t="s">
        <v>27</v>
      </c>
      <c r="J80" t="s">
        <v>23</v>
      </c>
      <c r="K80" s="4">
        <v>40</v>
      </c>
      <c r="L80" s="2">
        <v>8.8888888888888892E-2</v>
      </c>
      <c r="M80">
        <f t="shared" si="2"/>
        <v>410</v>
      </c>
      <c r="N80" s="4">
        <f t="shared" si="3"/>
        <v>40</v>
      </c>
    </row>
    <row r="81" spans="1:14" x14ac:dyDescent="0.3">
      <c r="A81" t="s">
        <v>34</v>
      </c>
      <c r="B81" s="4">
        <v>302</v>
      </c>
      <c r="C81" t="s">
        <v>33</v>
      </c>
      <c r="D81" s="4">
        <v>371</v>
      </c>
      <c r="E81" t="s">
        <v>20</v>
      </c>
      <c r="F81" t="s">
        <v>14</v>
      </c>
      <c r="G81" t="s">
        <v>25</v>
      </c>
      <c r="H81" t="s">
        <v>16</v>
      </c>
      <c r="I81" t="s">
        <v>22</v>
      </c>
      <c r="J81" t="s">
        <v>18</v>
      </c>
      <c r="K81" s="4">
        <v>27</v>
      </c>
      <c r="L81" s="2">
        <v>7.277628032345014E-2</v>
      </c>
      <c r="M81">
        <f t="shared" si="2"/>
        <v>344</v>
      </c>
      <c r="N81" s="4">
        <f t="shared" si="3"/>
        <v>27</v>
      </c>
    </row>
    <row r="82" spans="1:14" x14ac:dyDescent="0.3">
      <c r="A82" t="s">
        <v>31</v>
      </c>
      <c r="B82" s="4">
        <v>438</v>
      </c>
      <c r="C82" t="s">
        <v>12</v>
      </c>
      <c r="D82" s="4">
        <v>493</v>
      </c>
      <c r="E82" t="s">
        <v>13</v>
      </c>
      <c r="F82" t="s">
        <v>14</v>
      </c>
      <c r="G82" t="s">
        <v>15</v>
      </c>
      <c r="H82" t="s">
        <v>30</v>
      </c>
      <c r="I82" t="s">
        <v>17</v>
      </c>
      <c r="J82" t="s">
        <v>28</v>
      </c>
      <c r="K82" s="4">
        <v>35</v>
      </c>
      <c r="L82" s="2">
        <v>7.099391480730223E-2</v>
      </c>
      <c r="M82">
        <f t="shared" si="2"/>
        <v>458</v>
      </c>
      <c r="N82" s="4">
        <f t="shared" si="3"/>
        <v>35</v>
      </c>
    </row>
    <row r="83" spans="1:14" x14ac:dyDescent="0.3">
      <c r="A83" t="s">
        <v>34</v>
      </c>
      <c r="B83" s="4">
        <v>310</v>
      </c>
      <c r="C83" t="s">
        <v>12</v>
      </c>
      <c r="D83" s="4">
        <v>350</v>
      </c>
      <c r="E83" t="s">
        <v>20</v>
      </c>
      <c r="F83" t="s">
        <v>14</v>
      </c>
      <c r="G83" t="s">
        <v>15</v>
      </c>
      <c r="H83" t="s">
        <v>26</v>
      </c>
      <c r="I83" t="s">
        <v>17</v>
      </c>
      <c r="J83" t="s">
        <v>23</v>
      </c>
      <c r="K83" s="4">
        <v>35</v>
      </c>
      <c r="L83" s="2">
        <v>0.1</v>
      </c>
      <c r="M83">
        <f t="shared" si="2"/>
        <v>315</v>
      </c>
      <c r="N83" s="4">
        <f t="shared" si="3"/>
        <v>35</v>
      </c>
    </row>
    <row r="84" spans="1:14" x14ac:dyDescent="0.3">
      <c r="A84" t="s">
        <v>35</v>
      </c>
      <c r="B84" s="4">
        <v>320</v>
      </c>
      <c r="C84" t="s">
        <v>33</v>
      </c>
      <c r="D84" s="4">
        <v>400</v>
      </c>
      <c r="E84" t="s">
        <v>20</v>
      </c>
      <c r="F84" t="s">
        <v>14</v>
      </c>
      <c r="G84" t="s">
        <v>25</v>
      </c>
      <c r="H84" t="s">
        <v>16</v>
      </c>
      <c r="I84" t="s">
        <v>27</v>
      </c>
      <c r="J84" t="s">
        <v>23</v>
      </c>
      <c r="K84" s="4">
        <v>40</v>
      </c>
      <c r="L84" s="2">
        <v>0.1</v>
      </c>
      <c r="M84">
        <f t="shared" si="2"/>
        <v>360</v>
      </c>
      <c r="N84" s="4">
        <f t="shared" si="3"/>
        <v>40</v>
      </c>
    </row>
    <row r="85" spans="1:14" x14ac:dyDescent="0.3">
      <c r="A85" t="s">
        <v>31</v>
      </c>
      <c r="B85" s="4">
        <v>300</v>
      </c>
      <c r="C85" t="s">
        <v>19</v>
      </c>
      <c r="D85" s="4">
        <v>400</v>
      </c>
      <c r="E85" t="s">
        <v>20</v>
      </c>
      <c r="F85" t="s">
        <v>14</v>
      </c>
      <c r="G85" t="s">
        <v>15</v>
      </c>
      <c r="H85" t="s">
        <v>26</v>
      </c>
      <c r="I85" t="s">
        <v>22</v>
      </c>
      <c r="J85" t="s">
        <v>28</v>
      </c>
      <c r="K85" s="4">
        <v>15</v>
      </c>
      <c r="L85" s="2">
        <v>3.7499999999999999E-2</v>
      </c>
      <c r="M85">
        <f t="shared" si="2"/>
        <v>385</v>
      </c>
      <c r="N85" s="4">
        <f t="shared" si="3"/>
        <v>15</v>
      </c>
    </row>
    <row r="86" spans="1:14" x14ac:dyDescent="0.3">
      <c r="A86" t="s">
        <v>34</v>
      </c>
      <c r="B86" s="4">
        <v>280</v>
      </c>
      <c r="C86" t="s">
        <v>19</v>
      </c>
      <c r="D86" s="4">
        <v>350</v>
      </c>
      <c r="E86" t="s">
        <v>20</v>
      </c>
      <c r="F86" t="s">
        <v>14</v>
      </c>
      <c r="G86" t="s">
        <v>25</v>
      </c>
      <c r="H86" t="s">
        <v>26</v>
      </c>
      <c r="I86" t="s">
        <v>22</v>
      </c>
      <c r="J86" t="s">
        <v>28</v>
      </c>
      <c r="K86" s="4">
        <v>20</v>
      </c>
      <c r="L86" s="2">
        <v>5.7142857142857141E-2</v>
      </c>
      <c r="M86">
        <f t="shared" si="2"/>
        <v>330</v>
      </c>
      <c r="N86" s="4">
        <f t="shared" si="3"/>
        <v>20</v>
      </c>
    </row>
    <row r="87" spans="1:14" x14ac:dyDescent="0.3">
      <c r="A87" t="s">
        <v>35</v>
      </c>
      <c r="B87" s="4">
        <v>400</v>
      </c>
      <c r="C87" t="s">
        <v>12</v>
      </c>
      <c r="D87" s="4">
        <v>500</v>
      </c>
      <c r="E87" t="s">
        <v>20</v>
      </c>
      <c r="F87" t="s">
        <v>14</v>
      </c>
      <c r="G87" t="s">
        <v>25</v>
      </c>
      <c r="H87" t="s">
        <v>30</v>
      </c>
      <c r="I87" t="s">
        <v>17</v>
      </c>
      <c r="J87" t="s">
        <v>18</v>
      </c>
      <c r="K87" s="4">
        <v>25</v>
      </c>
      <c r="L87" s="2">
        <v>0.05</v>
      </c>
      <c r="M87">
        <f t="shared" si="2"/>
        <v>475</v>
      </c>
      <c r="N87" s="4">
        <f t="shared" si="3"/>
        <v>25</v>
      </c>
    </row>
    <row r="88" spans="1:14" x14ac:dyDescent="0.3">
      <c r="A88" t="s">
        <v>24</v>
      </c>
      <c r="B88" s="4">
        <v>250</v>
      </c>
      <c r="C88" t="s">
        <v>12</v>
      </c>
      <c r="D88" s="4">
        <v>350</v>
      </c>
      <c r="E88" t="s">
        <v>20</v>
      </c>
      <c r="F88" t="s">
        <v>14</v>
      </c>
      <c r="G88" t="s">
        <v>21</v>
      </c>
      <c r="H88" t="s">
        <v>30</v>
      </c>
      <c r="I88" t="s">
        <v>17</v>
      </c>
      <c r="J88" t="s">
        <v>28</v>
      </c>
      <c r="K88" s="4">
        <v>20</v>
      </c>
      <c r="L88" s="2">
        <v>5.7142857142857141E-2</v>
      </c>
      <c r="M88">
        <f t="shared" si="2"/>
        <v>330</v>
      </c>
      <c r="N88" s="4">
        <f t="shared" si="3"/>
        <v>20</v>
      </c>
    </row>
    <row r="89" spans="1:14" x14ac:dyDescent="0.3">
      <c r="A89" t="s">
        <v>31</v>
      </c>
      <c r="B89" s="4">
        <v>350</v>
      </c>
      <c r="C89" t="s">
        <v>12</v>
      </c>
      <c r="D89" s="4">
        <v>450</v>
      </c>
      <c r="E89" t="s">
        <v>20</v>
      </c>
      <c r="F89" t="s">
        <v>14</v>
      </c>
      <c r="G89" t="s">
        <v>15</v>
      </c>
      <c r="H89" t="s">
        <v>30</v>
      </c>
      <c r="I89" t="s">
        <v>22</v>
      </c>
      <c r="J89" t="s">
        <v>23</v>
      </c>
      <c r="K89" s="4">
        <v>45</v>
      </c>
      <c r="L89" s="2">
        <v>0.1</v>
      </c>
      <c r="M89">
        <f t="shared" si="2"/>
        <v>405</v>
      </c>
      <c r="N89" s="4">
        <f t="shared" si="3"/>
        <v>45</v>
      </c>
    </row>
    <row r="90" spans="1:14" x14ac:dyDescent="0.3">
      <c r="A90" t="s">
        <v>35</v>
      </c>
      <c r="B90" s="4">
        <v>300</v>
      </c>
      <c r="C90" t="s">
        <v>12</v>
      </c>
      <c r="D90" s="4">
        <v>400</v>
      </c>
      <c r="E90" t="s">
        <v>20</v>
      </c>
      <c r="F90" t="s">
        <v>14</v>
      </c>
      <c r="G90" t="s">
        <v>21</v>
      </c>
      <c r="H90" t="s">
        <v>30</v>
      </c>
      <c r="I90" t="s">
        <v>17</v>
      </c>
      <c r="J90" t="s">
        <v>23</v>
      </c>
      <c r="K90" s="4">
        <v>40</v>
      </c>
      <c r="L90" s="2">
        <v>0.1</v>
      </c>
      <c r="M90">
        <f t="shared" si="2"/>
        <v>360</v>
      </c>
      <c r="N90" s="4">
        <f t="shared" si="3"/>
        <v>40</v>
      </c>
    </row>
    <row r="91" spans="1:14" x14ac:dyDescent="0.3">
      <c r="A91" t="s">
        <v>31</v>
      </c>
      <c r="B91" s="4">
        <v>350</v>
      </c>
      <c r="C91" t="s">
        <v>12</v>
      </c>
      <c r="D91" s="4">
        <v>450</v>
      </c>
      <c r="E91" t="s">
        <v>13</v>
      </c>
      <c r="F91" t="s">
        <v>32</v>
      </c>
      <c r="G91" t="s">
        <v>15</v>
      </c>
      <c r="H91" t="s">
        <v>30</v>
      </c>
      <c r="I91" t="s">
        <v>27</v>
      </c>
      <c r="J91" t="s">
        <v>28</v>
      </c>
      <c r="K91" s="4">
        <v>25</v>
      </c>
      <c r="L91" s="2">
        <v>5.5555555555555552E-2</v>
      </c>
      <c r="M91">
        <f t="shared" si="2"/>
        <v>425</v>
      </c>
      <c r="N91" s="4">
        <f t="shared" si="3"/>
        <v>25</v>
      </c>
    </row>
    <row r="92" spans="1:14" x14ac:dyDescent="0.3">
      <c r="A92" t="s">
        <v>34</v>
      </c>
      <c r="B92" s="4">
        <v>380</v>
      </c>
      <c r="C92" t="s">
        <v>12</v>
      </c>
      <c r="D92" s="4">
        <v>500</v>
      </c>
      <c r="E92" t="s">
        <v>20</v>
      </c>
      <c r="F92" t="s">
        <v>14</v>
      </c>
      <c r="G92" t="s">
        <v>21</v>
      </c>
      <c r="H92" t="s">
        <v>30</v>
      </c>
      <c r="I92" t="s">
        <v>22</v>
      </c>
      <c r="J92" t="s">
        <v>23</v>
      </c>
      <c r="K92" s="4">
        <v>35</v>
      </c>
      <c r="L92" s="2">
        <v>7.0000000000000007E-2</v>
      </c>
      <c r="M92">
        <f t="shared" si="2"/>
        <v>464.99999999999994</v>
      </c>
      <c r="N92" s="4">
        <f t="shared" si="3"/>
        <v>35.000000000000057</v>
      </c>
    </row>
    <row r="93" spans="1:14" x14ac:dyDescent="0.3">
      <c r="A93" t="s">
        <v>35</v>
      </c>
      <c r="B93" s="4">
        <v>250</v>
      </c>
      <c r="C93" t="s">
        <v>12</v>
      </c>
      <c r="D93" s="4">
        <v>480</v>
      </c>
      <c r="E93" t="s">
        <v>20</v>
      </c>
      <c r="F93" t="s">
        <v>14</v>
      </c>
      <c r="G93" t="s">
        <v>15</v>
      </c>
      <c r="H93" t="s">
        <v>26</v>
      </c>
      <c r="I93" t="s">
        <v>17</v>
      </c>
      <c r="J93" t="s">
        <v>18</v>
      </c>
      <c r="K93" s="4">
        <v>20</v>
      </c>
      <c r="L93" s="2">
        <v>4.1666666666666664E-2</v>
      </c>
      <c r="M93">
        <f t="shared" si="2"/>
        <v>460</v>
      </c>
      <c r="N93" s="4">
        <f t="shared" si="3"/>
        <v>20</v>
      </c>
    </row>
    <row r="94" spans="1:14" x14ac:dyDescent="0.3">
      <c r="A94" t="s">
        <v>35</v>
      </c>
      <c r="B94" s="4">
        <v>300</v>
      </c>
      <c r="C94" t="s">
        <v>33</v>
      </c>
      <c r="D94" s="4">
        <v>400</v>
      </c>
      <c r="E94" t="s">
        <v>20</v>
      </c>
      <c r="F94" t="s">
        <v>14</v>
      </c>
      <c r="G94" t="s">
        <v>25</v>
      </c>
      <c r="H94" t="s">
        <v>16</v>
      </c>
      <c r="I94" t="s">
        <v>22</v>
      </c>
      <c r="J94" t="s">
        <v>23</v>
      </c>
      <c r="K94" s="4">
        <v>30</v>
      </c>
      <c r="L94" s="2">
        <v>7.4999999999999997E-2</v>
      </c>
      <c r="M94">
        <f t="shared" si="2"/>
        <v>370</v>
      </c>
      <c r="N94" s="4">
        <f t="shared" si="3"/>
        <v>30</v>
      </c>
    </row>
    <row r="95" spans="1:14" x14ac:dyDescent="0.3">
      <c r="A95" t="s">
        <v>31</v>
      </c>
      <c r="B95" s="4">
        <v>250</v>
      </c>
      <c r="C95" t="s">
        <v>29</v>
      </c>
      <c r="D95" s="4">
        <v>350</v>
      </c>
      <c r="E95" t="s">
        <v>13</v>
      </c>
      <c r="F95" t="s">
        <v>32</v>
      </c>
      <c r="G95" t="s">
        <v>15</v>
      </c>
      <c r="H95" t="s">
        <v>30</v>
      </c>
      <c r="I95" t="s">
        <v>22</v>
      </c>
      <c r="J95" t="s">
        <v>28</v>
      </c>
      <c r="K95" s="4">
        <v>20</v>
      </c>
      <c r="L95" s="2">
        <v>5.7142857142857141E-2</v>
      </c>
      <c r="M95">
        <f t="shared" si="2"/>
        <v>330</v>
      </c>
      <c r="N95" s="4">
        <f t="shared" si="3"/>
        <v>20</v>
      </c>
    </row>
    <row r="96" spans="1:14" x14ac:dyDescent="0.3">
      <c r="A96" t="s">
        <v>31</v>
      </c>
      <c r="B96" s="4">
        <v>400</v>
      </c>
      <c r="C96" t="s">
        <v>33</v>
      </c>
      <c r="D96" s="4">
        <v>500</v>
      </c>
      <c r="E96" t="s">
        <v>20</v>
      </c>
      <c r="F96" t="s">
        <v>14</v>
      </c>
      <c r="G96" t="s">
        <v>25</v>
      </c>
      <c r="H96" t="s">
        <v>30</v>
      </c>
      <c r="I96" t="s">
        <v>22</v>
      </c>
      <c r="J96" t="s">
        <v>23</v>
      </c>
      <c r="K96" s="4">
        <v>40</v>
      </c>
      <c r="L96" s="2">
        <v>0.08</v>
      </c>
      <c r="M96">
        <f t="shared" si="2"/>
        <v>460</v>
      </c>
      <c r="N96" s="4">
        <f t="shared" si="3"/>
        <v>40</v>
      </c>
    </row>
    <row r="97" spans="1:14" x14ac:dyDescent="0.3">
      <c r="A97" t="s">
        <v>34</v>
      </c>
      <c r="B97" s="4">
        <v>300</v>
      </c>
      <c r="C97" t="s">
        <v>12</v>
      </c>
      <c r="D97" s="4">
        <v>400</v>
      </c>
      <c r="E97" t="s">
        <v>20</v>
      </c>
      <c r="F97" t="s">
        <v>14</v>
      </c>
      <c r="G97" t="s">
        <v>25</v>
      </c>
      <c r="H97" t="s">
        <v>26</v>
      </c>
      <c r="I97" t="s">
        <v>22</v>
      </c>
      <c r="J97" t="s">
        <v>28</v>
      </c>
      <c r="K97" s="4">
        <v>25</v>
      </c>
      <c r="L97" s="2">
        <v>6.25E-2</v>
      </c>
      <c r="M97">
        <f t="shared" si="2"/>
        <v>375</v>
      </c>
      <c r="N97" s="4">
        <f t="shared" si="3"/>
        <v>25</v>
      </c>
    </row>
    <row r="98" spans="1:14" x14ac:dyDescent="0.3">
      <c r="A98" t="s">
        <v>11</v>
      </c>
      <c r="B98" s="4">
        <v>300</v>
      </c>
      <c r="C98" t="s">
        <v>33</v>
      </c>
      <c r="D98" s="4">
        <v>400</v>
      </c>
      <c r="E98" t="s">
        <v>13</v>
      </c>
      <c r="F98" t="s">
        <v>14</v>
      </c>
      <c r="G98" t="s">
        <v>15</v>
      </c>
      <c r="H98" t="s">
        <v>30</v>
      </c>
      <c r="I98" t="s">
        <v>22</v>
      </c>
      <c r="J98" t="s">
        <v>23</v>
      </c>
      <c r="K98" s="4">
        <v>40</v>
      </c>
      <c r="L98" s="2">
        <v>0.1</v>
      </c>
      <c r="M98">
        <f t="shared" si="2"/>
        <v>360</v>
      </c>
      <c r="N98" s="4">
        <f t="shared" si="3"/>
        <v>40</v>
      </c>
    </row>
    <row r="99" spans="1:14" x14ac:dyDescent="0.3">
      <c r="A99" t="s">
        <v>31</v>
      </c>
      <c r="B99" s="4">
        <v>350</v>
      </c>
      <c r="C99" t="s">
        <v>33</v>
      </c>
      <c r="D99" s="4">
        <v>450</v>
      </c>
      <c r="E99" t="s">
        <v>20</v>
      </c>
      <c r="F99" t="s">
        <v>14</v>
      </c>
      <c r="G99" t="s">
        <v>25</v>
      </c>
      <c r="H99" t="s">
        <v>30</v>
      </c>
      <c r="I99" t="s">
        <v>22</v>
      </c>
      <c r="J99" t="s">
        <v>23</v>
      </c>
      <c r="K99" s="4">
        <v>45</v>
      </c>
      <c r="L99" s="2">
        <v>0.1</v>
      </c>
      <c r="M99">
        <f t="shared" si="2"/>
        <v>405</v>
      </c>
      <c r="N99" s="4">
        <f t="shared" si="3"/>
        <v>45</v>
      </c>
    </row>
    <row r="100" spans="1:14" x14ac:dyDescent="0.3">
      <c r="A100" t="s">
        <v>35</v>
      </c>
      <c r="B100" s="4">
        <v>280</v>
      </c>
      <c r="C100" t="s">
        <v>12</v>
      </c>
      <c r="D100" s="4">
        <v>350</v>
      </c>
      <c r="E100" t="s">
        <v>13</v>
      </c>
      <c r="F100" t="s">
        <v>32</v>
      </c>
      <c r="G100" t="s">
        <v>25</v>
      </c>
      <c r="H100" t="s">
        <v>26</v>
      </c>
      <c r="I100" t="s">
        <v>22</v>
      </c>
      <c r="J100" t="s">
        <v>28</v>
      </c>
      <c r="K100" s="4">
        <v>20</v>
      </c>
      <c r="L100" s="2">
        <v>5.7142857142857141E-2</v>
      </c>
      <c r="M100">
        <f t="shared" si="2"/>
        <v>330</v>
      </c>
      <c r="N100" s="4">
        <f t="shared" si="3"/>
        <v>20</v>
      </c>
    </row>
    <row r="101" spans="1:14" x14ac:dyDescent="0.3">
      <c r="A101" t="s">
        <v>31</v>
      </c>
      <c r="B101" s="4">
        <v>380</v>
      </c>
      <c r="C101" t="s">
        <v>33</v>
      </c>
      <c r="D101" s="4">
        <v>500</v>
      </c>
      <c r="E101" t="s">
        <v>20</v>
      </c>
      <c r="F101" t="s">
        <v>14</v>
      </c>
      <c r="G101" t="s">
        <v>21</v>
      </c>
      <c r="H101" t="s">
        <v>30</v>
      </c>
      <c r="I101" t="s">
        <v>22</v>
      </c>
      <c r="J101" t="s">
        <v>23</v>
      </c>
      <c r="K101" s="4">
        <v>35</v>
      </c>
      <c r="L101" s="2">
        <v>7.0000000000000007E-2</v>
      </c>
      <c r="M101">
        <f t="shared" si="2"/>
        <v>464.99999999999994</v>
      </c>
      <c r="N101" s="4">
        <f t="shared" si="3"/>
        <v>35.000000000000057</v>
      </c>
    </row>
    <row r="102" spans="1:14" x14ac:dyDescent="0.3">
      <c r="A102" t="s">
        <v>35</v>
      </c>
      <c r="B102" s="4">
        <v>240</v>
      </c>
      <c r="C102" t="s">
        <v>19</v>
      </c>
      <c r="D102" s="4">
        <v>450</v>
      </c>
      <c r="E102" t="s">
        <v>20</v>
      </c>
      <c r="F102" t="s">
        <v>14</v>
      </c>
      <c r="G102" t="s">
        <v>15</v>
      </c>
      <c r="H102" t="s">
        <v>30</v>
      </c>
      <c r="I102" t="s">
        <v>17</v>
      </c>
      <c r="J102" t="s">
        <v>18</v>
      </c>
      <c r="K102" s="4">
        <v>20</v>
      </c>
      <c r="L102" s="2">
        <v>4.4444444444444446E-2</v>
      </c>
      <c r="M102">
        <f t="shared" si="2"/>
        <v>430</v>
      </c>
      <c r="N102" s="4">
        <f t="shared" si="3"/>
        <v>20</v>
      </c>
    </row>
    <row r="103" spans="1:14" x14ac:dyDescent="0.3">
      <c r="A103" t="s">
        <v>34</v>
      </c>
      <c r="B103" s="4">
        <v>397</v>
      </c>
      <c r="C103" t="s">
        <v>29</v>
      </c>
      <c r="D103" s="4">
        <v>482</v>
      </c>
      <c r="E103" t="s">
        <v>20</v>
      </c>
      <c r="F103" t="s">
        <v>14</v>
      </c>
      <c r="G103" t="s">
        <v>15</v>
      </c>
      <c r="H103" t="s">
        <v>30</v>
      </c>
      <c r="I103" t="s">
        <v>17</v>
      </c>
      <c r="J103" t="s">
        <v>28</v>
      </c>
      <c r="K103" s="4">
        <v>31</v>
      </c>
      <c r="L103" s="2">
        <v>6.4315352697095429E-2</v>
      </c>
      <c r="M103">
        <f t="shared" si="2"/>
        <v>451</v>
      </c>
      <c r="N103" s="4">
        <f t="shared" si="3"/>
        <v>31</v>
      </c>
    </row>
    <row r="104" spans="1:14" x14ac:dyDescent="0.3">
      <c r="A104" t="s">
        <v>34</v>
      </c>
      <c r="B104" s="4">
        <v>320</v>
      </c>
      <c r="C104" t="s">
        <v>19</v>
      </c>
      <c r="D104" s="4">
        <v>400</v>
      </c>
      <c r="E104" t="s">
        <v>20</v>
      </c>
      <c r="F104" t="s">
        <v>14</v>
      </c>
      <c r="G104" t="s">
        <v>15</v>
      </c>
      <c r="H104" t="s">
        <v>26</v>
      </c>
      <c r="I104" t="s">
        <v>22</v>
      </c>
      <c r="J104" t="s">
        <v>28</v>
      </c>
      <c r="K104" s="4">
        <v>25</v>
      </c>
      <c r="L104" s="2">
        <v>6.25E-2</v>
      </c>
      <c r="M104">
        <f t="shared" si="2"/>
        <v>375</v>
      </c>
      <c r="N104" s="4">
        <f t="shared" si="3"/>
        <v>25</v>
      </c>
    </row>
    <row r="105" spans="1:14" x14ac:dyDescent="0.3">
      <c r="A105" t="s">
        <v>35</v>
      </c>
      <c r="B105" s="4">
        <v>320</v>
      </c>
      <c r="C105" t="s">
        <v>12</v>
      </c>
      <c r="D105" s="4">
        <v>400</v>
      </c>
      <c r="E105" t="s">
        <v>20</v>
      </c>
      <c r="F105" t="s">
        <v>14</v>
      </c>
      <c r="G105" t="s">
        <v>15</v>
      </c>
      <c r="H105" t="s">
        <v>26</v>
      </c>
      <c r="I105" t="s">
        <v>17</v>
      </c>
      <c r="J105" t="s">
        <v>28</v>
      </c>
      <c r="K105" s="4">
        <v>25</v>
      </c>
      <c r="L105" s="2">
        <v>6.25E-2</v>
      </c>
      <c r="M105">
        <f t="shared" si="2"/>
        <v>375</v>
      </c>
      <c r="N105" s="4">
        <f t="shared" si="3"/>
        <v>25</v>
      </c>
    </row>
    <row r="106" spans="1:14" x14ac:dyDescent="0.3">
      <c r="A106" t="s">
        <v>24</v>
      </c>
      <c r="B106" s="4">
        <v>400</v>
      </c>
      <c r="C106" t="s">
        <v>33</v>
      </c>
      <c r="D106" s="4">
        <v>500</v>
      </c>
      <c r="E106" t="s">
        <v>13</v>
      </c>
      <c r="F106" t="s">
        <v>32</v>
      </c>
      <c r="G106" t="s">
        <v>25</v>
      </c>
      <c r="H106" t="s">
        <v>30</v>
      </c>
      <c r="I106" t="s">
        <v>22</v>
      </c>
      <c r="J106" t="s">
        <v>23</v>
      </c>
      <c r="K106" s="4">
        <v>30</v>
      </c>
      <c r="L106" s="2">
        <v>0.06</v>
      </c>
      <c r="M106">
        <f t="shared" si="2"/>
        <v>470</v>
      </c>
      <c r="N106" s="4">
        <f t="shared" si="3"/>
        <v>30</v>
      </c>
    </row>
    <row r="107" spans="1:14" x14ac:dyDescent="0.3">
      <c r="A107" t="s">
        <v>35</v>
      </c>
      <c r="B107" s="4">
        <v>220</v>
      </c>
      <c r="C107" t="s">
        <v>12</v>
      </c>
      <c r="D107" s="4">
        <v>300</v>
      </c>
      <c r="E107" t="s">
        <v>20</v>
      </c>
      <c r="F107" t="s">
        <v>14</v>
      </c>
      <c r="G107" t="s">
        <v>15</v>
      </c>
      <c r="H107" t="s">
        <v>26</v>
      </c>
      <c r="I107" t="s">
        <v>27</v>
      </c>
      <c r="J107" t="s">
        <v>28</v>
      </c>
      <c r="K107" s="4">
        <v>15</v>
      </c>
      <c r="L107" s="2">
        <v>0.05</v>
      </c>
      <c r="M107">
        <f t="shared" si="2"/>
        <v>285</v>
      </c>
      <c r="N107" s="4">
        <f t="shared" si="3"/>
        <v>15</v>
      </c>
    </row>
    <row r="108" spans="1:14" x14ac:dyDescent="0.3">
      <c r="A108" t="s">
        <v>35</v>
      </c>
      <c r="B108" s="4">
        <v>350</v>
      </c>
      <c r="C108" t="s">
        <v>29</v>
      </c>
      <c r="D108" s="4">
        <v>450</v>
      </c>
      <c r="E108" t="s">
        <v>20</v>
      </c>
      <c r="F108" t="s">
        <v>14</v>
      </c>
      <c r="G108" t="s">
        <v>21</v>
      </c>
      <c r="H108" t="s">
        <v>30</v>
      </c>
      <c r="I108" t="s">
        <v>22</v>
      </c>
      <c r="J108" t="s">
        <v>28</v>
      </c>
      <c r="K108" s="4">
        <v>25</v>
      </c>
      <c r="L108" s="2">
        <v>5.5555555555555552E-2</v>
      </c>
      <c r="M108">
        <f t="shared" si="2"/>
        <v>425</v>
      </c>
      <c r="N108" s="4">
        <f t="shared" si="3"/>
        <v>25</v>
      </c>
    </row>
    <row r="109" spans="1:14" x14ac:dyDescent="0.3">
      <c r="A109" t="s">
        <v>34</v>
      </c>
      <c r="B109" s="4">
        <v>350</v>
      </c>
      <c r="C109" t="s">
        <v>12</v>
      </c>
      <c r="D109" s="4">
        <v>450</v>
      </c>
      <c r="E109" t="s">
        <v>20</v>
      </c>
      <c r="F109" t="s">
        <v>14</v>
      </c>
      <c r="G109" t="s">
        <v>15</v>
      </c>
      <c r="H109" t="s">
        <v>30</v>
      </c>
      <c r="I109" t="s">
        <v>17</v>
      </c>
      <c r="J109" t="s">
        <v>28</v>
      </c>
      <c r="K109" s="4">
        <v>25</v>
      </c>
      <c r="L109" s="2">
        <v>5.5555555555555552E-2</v>
      </c>
      <c r="M109">
        <f t="shared" si="2"/>
        <v>425</v>
      </c>
      <c r="N109" s="4">
        <f t="shared" si="3"/>
        <v>25</v>
      </c>
    </row>
    <row r="110" spans="1:14" x14ac:dyDescent="0.3">
      <c r="A110" t="s">
        <v>34</v>
      </c>
      <c r="B110" s="4">
        <v>300</v>
      </c>
      <c r="C110" t="s">
        <v>33</v>
      </c>
      <c r="D110" s="4">
        <v>400</v>
      </c>
      <c r="E110" t="s">
        <v>20</v>
      </c>
      <c r="F110" t="s">
        <v>14</v>
      </c>
      <c r="G110" t="s">
        <v>21</v>
      </c>
      <c r="H110" t="s">
        <v>26</v>
      </c>
      <c r="I110" t="s">
        <v>22</v>
      </c>
      <c r="J110" t="s">
        <v>28</v>
      </c>
      <c r="K110" s="4">
        <v>15</v>
      </c>
      <c r="L110" s="2">
        <v>3.7499999999999999E-2</v>
      </c>
      <c r="M110">
        <f t="shared" si="2"/>
        <v>385</v>
      </c>
      <c r="N110" s="4">
        <f t="shared" si="3"/>
        <v>15</v>
      </c>
    </row>
    <row r="111" spans="1:14" x14ac:dyDescent="0.3">
      <c r="A111" t="s">
        <v>34</v>
      </c>
      <c r="B111" s="4">
        <v>350</v>
      </c>
      <c r="C111" t="s">
        <v>33</v>
      </c>
      <c r="D111" s="4">
        <v>450</v>
      </c>
      <c r="E111" t="s">
        <v>20</v>
      </c>
      <c r="F111" t="s">
        <v>14</v>
      </c>
      <c r="G111" t="s">
        <v>21</v>
      </c>
      <c r="H111" t="s">
        <v>30</v>
      </c>
      <c r="I111" t="s">
        <v>22</v>
      </c>
      <c r="J111" t="s">
        <v>23</v>
      </c>
      <c r="K111" s="4">
        <v>35</v>
      </c>
      <c r="L111" s="2">
        <v>7.7777777777777779E-2</v>
      </c>
      <c r="M111">
        <f t="shared" si="2"/>
        <v>415</v>
      </c>
      <c r="N111" s="4">
        <f t="shared" si="3"/>
        <v>35</v>
      </c>
    </row>
    <row r="112" spans="1:14" x14ac:dyDescent="0.3">
      <c r="A112" t="s">
        <v>35</v>
      </c>
      <c r="B112" s="4">
        <v>250</v>
      </c>
      <c r="C112" t="s">
        <v>33</v>
      </c>
      <c r="D112" s="4">
        <v>350</v>
      </c>
      <c r="E112" t="s">
        <v>20</v>
      </c>
      <c r="F112" t="s">
        <v>14</v>
      </c>
      <c r="G112" t="s">
        <v>25</v>
      </c>
      <c r="H112" t="s">
        <v>16</v>
      </c>
      <c r="I112" t="s">
        <v>27</v>
      </c>
      <c r="J112" t="s">
        <v>28</v>
      </c>
      <c r="K112" s="4">
        <v>20</v>
      </c>
      <c r="L112" s="2">
        <v>5.7142857142857141E-2</v>
      </c>
      <c r="M112">
        <f t="shared" si="2"/>
        <v>330</v>
      </c>
      <c r="N112" s="4">
        <f t="shared" si="3"/>
        <v>20</v>
      </c>
    </row>
    <row r="113" spans="1:14" x14ac:dyDescent="0.3">
      <c r="A113" t="s">
        <v>34</v>
      </c>
      <c r="B113" s="4">
        <v>250</v>
      </c>
      <c r="C113" t="s">
        <v>19</v>
      </c>
      <c r="D113" s="4">
        <v>350</v>
      </c>
      <c r="E113" t="s">
        <v>20</v>
      </c>
      <c r="F113" t="s">
        <v>14</v>
      </c>
      <c r="G113" t="s">
        <v>21</v>
      </c>
      <c r="H113" t="s">
        <v>30</v>
      </c>
      <c r="I113" t="s">
        <v>22</v>
      </c>
      <c r="J113" t="s">
        <v>28</v>
      </c>
      <c r="K113" s="4">
        <v>20</v>
      </c>
      <c r="L113" s="2">
        <v>5.7142857142857141E-2</v>
      </c>
      <c r="M113">
        <f t="shared" si="2"/>
        <v>330</v>
      </c>
      <c r="N113" s="4">
        <f t="shared" si="3"/>
        <v>20</v>
      </c>
    </row>
    <row r="114" spans="1:14" x14ac:dyDescent="0.3">
      <c r="A114" t="s">
        <v>24</v>
      </c>
      <c r="B114" s="4">
        <v>400</v>
      </c>
      <c r="C114" t="s">
        <v>33</v>
      </c>
      <c r="D114" s="4">
        <v>500</v>
      </c>
      <c r="E114" t="s">
        <v>20</v>
      </c>
      <c r="F114" t="s">
        <v>14</v>
      </c>
      <c r="G114" t="s">
        <v>25</v>
      </c>
      <c r="H114" t="s">
        <v>30</v>
      </c>
      <c r="I114" t="s">
        <v>17</v>
      </c>
      <c r="J114" t="s">
        <v>23</v>
      </c>
      <c r="K114" s="4">
        <v>40</v>
      </c>
      <c r="L114" s="2">
        <v>0.08</v>
      </c>
      <c r="M114">
        <f t="shared" si="2"/>
        <v>460</v>
      </c>
      <c r="N114" s="4">
        <f t="shared" si="3"/>
        <v>40</v>
      </c>
    </row>
    <row r="115" spans="1:14" x14ac:dyDescent="0.3">
      <c r="A115" t="s">
        <v>24</v>
      </c>
      <c r="B115" s="4">
        <v>290</v>
      </c>
      <c r="C115" t="s">
        <v>33</v>
      </c>
      <c r="D115" s="4">
        <v>374</v>
      </c>
      <c r="E115" t="s">
        <v>20</v>
      </c>
      <c r="F115" t="s">
        <v>14</v>
      </c>
      <c r="G115" t="s">
        <v>15</v>
      </c>
      <c r="H115" t="s">
        <v>26</v>
      </c>
      <c r="I115" t="s">
        <v>17</v>
      </c>
      <c r="J115" t="s">
        <v>18</v>
      </c>
      <c r="K115" s="4">
        <v>27</v>
      </c>
      <c r="L115" s="2">
        <v>7.2192513368983954E-2</v>
      </c>
      <c r="M115">
        <f t="shared" si="2"/>
        <v>347</v>
      </c>
      <c r="N115" s="4">
        <f t="shared" si="3"/>
        <v>27</v>
      </c>
    </row>
    <row r="116" spans="1:14" x14ac:dyDescent="0.3">
      <c r="A116" t="s">
        <v>35</v>
      </c>
      <c r="B116" s="4">
        <v>280</v>
      </c>
      <c r="C116" t="s">
        <v>33</v>
      </c>
      <c r="D116" s="4">
        <v>350</v>
      </c>
      <c r="E116" t="s">
        <v>20</v>
      </c>
      <c r="F116" t="s">
        <v>14</v>
      </c>
      <c r="G116" t="s">
        <v>21</v>
      </c>
      <c r="H116" t="s">
        <v>30</v>
      </c>
      <c r="I116" t="s">
        <v>17</v>
      </c>
      <c r="J116" t="s">
        <v>18</v>
      </c>
      <c r="K116" s="4">
        <v>25</v>
      </c>
      <c r="L116" s="2">
        <v>7.1428571428571425E-2</v>
      </c>
      <c r="M116">
        <f t="shared" si="2"/>
        <v>325</v>
      </c>
      <c r="N116" s="4">
        <f t="shared" si="3"/>
        <v>25</v>
      </c>
    </row>
    <row r="117" spans="1:14" x14ac:dyDescent="0.3">
      <c r="A117" t="s">
        <v>24</v>
      </c>
      <c r="B117" s="4">
        <v>350</v>
      </c>
      <c r="C117" t="s">
        <v>12</v>
      </c>
      <c r="D117" s="4">
        <v>450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  <c r="J117" t="s">
        <v>23</v>
      </c>
      <c r="K117" s="4">
        <v>40</v>
      </c>
      <c r="L117" s="2">
        <v>8.8888888888888892E-2</v>
      </c>
      <c r="M117">
        <f t="shared" si="2"/>
        <v>410</v>
      </c>
      <c r="N117" s="4">
        <f t="shared" si="3"/>
        <v>40</v>
      </c>
    </row>
    <row r="118" spans="1:14" x14ac:dyDescent="0.3">
      <c r="A118" t="s">
        <v>31</v>
      </c>
      <c r="B118" s="4">
        <v>267</v>
      </c>
      <c r="C118" t="s">
        <v>29</v>
      </c>
      <c r="D118" s="4">
        <v>480</v>
      </c>
      <c r="E118" t="s">
        <v>13</v>
      </c>
      <c r="F118" t="s">
        <v>14</v>
      </c>
      <c r="G118" t="s">
        <v>21</v>
      </c>
      <c r="H118" t="s">
        <v>30</v>
      </c>
      <c r="I118" t="s">
        <v>27</v>
      </c>
      <c r="J118" t="s">
        <v>18</v>
      </c>
      <c r="K118" s="4">
        <v>30</v>
      </c>
      <c r="L118" s="2">
        <v>6.25E-2</v>
      </c>
      <c r="M118">
        <f t="shared" si="2"/>
        <v>450</v>
      </c>
      <c r="N118" s="4">
        <f t="shared" si="3"/>
        <v>30</v>
      </c>
    </row>
    <row r="119" spans="1:14" x14ac:dyDescent="0.3">
      <c r="A119" t="s">
        <v>31</v>
      </c>
      <c r="B119" s="4">
        <v>290</v>
      </c>
      <c r="C119" t="s">
        <v>19</v>
      </c>
      <c r="D119" s="4">
        <v>374</v>
      </c>
      <c r="E119" t="s">
        <v>13</v>
      </c>
      <c r="F119" t="s">
        <v>32</v>
      </c>
      <c r="G119" t="s">
        <v>21</v>
      </c>
      <c r="H119" t="s">
        <v>26</v>
      </c>
      <c r="I119" t="s">
        <v>27</v>
      </c>
      <c r="J119" t="s">
        <v>18</v>
      </c>
      <c r="K119" s="4">
        <v>27</v>
      </c>
      <c r="L119" s="2">
        <v>7.2192513368983954E-2</v>
      </c>
      <c r="M119">
        <f t="shared" si="2"/>
        <v>347</v>
      </c>
      <c r="N119" s="4">
        <f t="shared" si="3"/>
        <v>27</v>
      </c>
    </row>
    <row r="120" spans="1:14" x14ac:dyDescent="0.3">
      <c r="A120" t="s">
        <v>31</v>
      </c>
      <c r="B120" s="4">
        <v>300</v>
      </c>
      <c r="C120" t="s">
        <v>29</v>
      </c>
      <c r="D120" s="4">
        <v>450</v>
      </c>
      <c r="E120" t="s">
        <v>20</v>
      </c>
      <c r="F120" t="s">
        <v>14</v>
      </c>
      <c r="G120" t="s">
        <v>25</v>
      </c>
      <c r="H120" t="s">
        <v>26</v>
      </c>
      <c r="I120" t="s">
        <v>17</v>
      </c>
      <c r="J120" t="s">
        <v>23</v>
      </c>
      <c r="K120" s="4">
        <v>35</v>
      </c>
      <c r="L120" s="2">
        <v>7.7777777777777779E-2</v>
      </c>
      <c r="M120">
        <f t="shared" si="2"/>
        <v>415</v>
      </c>
      <c r="N120" s="4">
        <f t="shared" si="3"/>
        <v>35</v>
      </c>
    </row>
    <row r="121" spans="1:14" x14ac:dyDescent="0.3">
      <c r="A121" t="s">
        <v>11</v>
      </c>
      <c r="B121" s="4">
        <v>400</v>
      </c>
      <c r="C121" t="s">
        <v>29</v>
      </c>
      <c r="D121" s="4">
        <v>500</v>
      </c>
      <c r="E121" t="s">
        <v>13</v>
      </c>
      <c r="F121" t="s">
        <v>14</v>
      </c>
      <c r="G121" t="s">
        <v>25</v>
      </c>
      <c r="H121" t="s">
        <v>30</v>
      </c>
      <c r="I121" t="s">
        <v>22</v>
      </c>
      <c r="J121" t="s">
        <v>23</v>
      </c>
      <c r="K121" s="4">
        <v>50</v>
      </c>
      <c r="L121" s="2">
        <v>0.1</v>
      </c>
      <c r="M121">
        <f t="shared" si="2"/>
        <v>450</v>
      </c>
      <c r="N121" s="4">
        <f t="shared" si="3"/>
        <v>50</v>
      </c>
    </row>
    <row r="122" spans="1:14" x14ac:dyDescent="0.3">
      <c r="A122" t="s">
        <v>31</v>
      </c>
      <c r="B122" s="4">
        <v>250</v>
      </c>
      <c r="C122" t="s">
        <v>19</v>
      </c>
      <c r="D122" s="4">
        <v>350</v>
      </c>
      <c r="E122" t="s">
        <v>20</v>
      </c>
      <c r="F122" t="s">
        <v>14</v>
      </c>
      <c r="G122" t="s">
        <v>25</v>
      </c>
      <c r="H122" t="s">
        <v>26</v>
      </c>
      <c r="I122" t="s">
        <v>27</v>
      </c>
      <c r="J122" t="s">
        <v>23</v>
      </c>
      <c r="K122" s="4">
        <v>30</v>
      </c>
      <c r="L122" s="2">
        <v>8.5714285714285715E-2</v>
      </c>
      <c r="M122">
        <f t="shared" si="2"/>
        <v>320</v>
      </c>
      <c r="N122" s="4">
        <f t="shared" si="3"/>
        <v>30</v>
      </c>
    </row>
    <row r="123" spans="1:14" x14ac:dyDescent="0.3">
      <c r="A123" t="s">
        <v>24</v>
      </c>
      <c r="B123" s="4">
        <v>310</v>
      </c>
      <c r="C123" t="s">
        <v>19</v>
      </c>
      <c r="D123" s="4">
        <v>350</v>
      </c>
      <c r="E123" t="s">
        <v>13</v>
      </c>
      <c r="F123" t="s">
        <v>14</v>
      </c>
      <c r="G123" t="s">
        <v>25</v>
      </c>
      <c r="H123" t="s">
        <v>26</v>
      </c>
      <c r="I123" t="s">
        <v>27</v>
      </c>
      <c r="J123" t="s">
        <v>23</v>
      </c>
      <c r="K123" s="4">
        <v>35</v>
      </c>
      <c r="L123" s="2">
        <v>0.1</v>
      </c>
      <c r="M123">
        <f t="shared" si="2"/>
        <v>315</v>
      </c>
      <c r="N123" s="4">
        <f t="shared" si="3"/>
        <v>35</v>
      </c>
    </row>
    <row r="124" spans="1:14" x14ac:dyDescent="0.3">
      <c r="A124" t="s">
        <v>11</v>
      </c>
      <c r="B124" s="4">
        <v>290</v>
      </c>
      <c r="C124" t="s">
        <v>33</v>
      </c>
      <c r="D124" s="4">
        <v>374</v>
      </c>
      <c r="E124" t="s">
        <v>13</v>
      </c>
      <c r="F124" t="s">
        <v>14</v>
      </c>
      <c r="G124" t="s">
        <v>25</v>
      </c>
      <c r="H124" t="s">
        <v>26</v>
      </c>
      <c r="I124" t="s">
        <v>27</v>
      </c>
      <c r="J124" t="s">
        <v>18</v>
      </c>
      <c r="K124" s="4">
        <v>27</v>
      </c>
      <c r="L124" s="2">
        <v>7.2192513368983954E-2</v>
      </c>
      <c r="M124">
        <f t="shared" si="2"/>
        <v>347</v>
      </c>
      <c r="N124" s="4">
        <f t="shared" si="3"/>
        <v>27</v>
      </c>
    </row>
    <row r="125" spans="1:14" x14ac:dyDescent="0.3">
      <c r="A125" t="s">
        <v>11</v>
      </c>
      <c r="B125" s="4">
        <v>250</v>
      </c>
      <c r="C125" t="s">
        <v>19</v>
      </c>
      <c r="D125" s="4">
        <v>350</v>
      </c>
      <c r="E125" t="s">
        <v>13</v>
      </c>
      <c r="F125" t="s">
        <v>14</v>
      </c>
      <c r="G125" t="s">
        <v>21</v>
      </c>
      <c r="H125" t="s">
        <v>30</v>
      </c>
      <c r="I125" t="s">
        <v>22</v>
      </c>
      <c r="J125" t="s">
        <v>23</v>
      </c>
      <c r="K125" s="4">
        <v>40</v>
      </c>
      <c r="L125" s="2">
        <v>0.11428571428571428</v>
      </c>
      <c r="M125">
        <f t="shared" si="2"/>
        <v>310</v>
      </c>
      <c r="N125" s="4">
        <f t="shared" si="3"/>
        <v>40</v>
      </c>
    </row>
    <row r="126" spans="1:14" x14ac:dyDescent="0.3">
      <c r="A126" t="s">
        <v>34</v>
      </c>
      <c r="B126" s="4">
        <v>220</v>
      </c>
      <c r="C126" t="s">
        <v>29</v>
      </c>
      <c r="D126" s="4">
        <v>300</v>
      </c>
      <c r="E126" t="s">
        <v>20</v>
      </c>
      <c r="F126" t="s">
        <v>14</v>
      </c>
      <c r="G126" t="s">
        <v>25</v>
      </c>
      <c r="H126" t="s">
        <v>16</v>
      </c>
      <c r="I126" t="s">
        <v>22</v>
      </c>
      <c r="J126" t="s">
        <v>18</v>
      </c>
      <c r="K126" s="4">
        <v>10</v>
      </c>
      <c r="L126" s="2">
        <v>3.3333333333333333E-2</v>
      </c>
      <c r="M126">
        <f t="shared" si="2"/>
        <v>290</v>
      </c>
      <c r="N126" s="4">
        <f t="shared" si="3"/>
        <v>10</v>
      </c>
    </row>
    <row r="127" spans="1:14" x14ac:dyDescent="0.3">
      <c r="A127" t="s">
        <v>11</v>
      </c>
      <c r="B127" s="4">
        <v>400</v>
      </c>
      <c r="C127" t="s">
        <v>19</v>
      </c>
      <c r="D127" s="4">
        <v>500</v>
      </c>
      <c r="E127" t="s">
        <v>13</v>
      </c>
      <c r="F127" t="s">
        <v>14</v>
      </c>
      <c r="G127" t="s">
        <v>21</v>
      </c>
      <c r="H127" t="s">
        <v>30</v>
      </c>
      <c r="I127" t="s">
        <v>22</v>
      </c>
      <c r="J127" t="s">
        <v>23</v>
      </c>
      <c r="K127" s="4">
        <v>45</v>
      </c>
      <c r="L127" s="2">
        <v>0.09</v>
      </c>
      <c r="M127">
        <f t="shared" si="2"/>
        <v>455</v>
      </c>
      <c r="N127" s="4">
        <f t="shared" si="3"/>
        <v>45</v>
      </c>
    </row>
    <row r="128" spans="1:14" x14ac:dyDescent="0.3">
      <c r="A128" t="s">
        <v>24</v>
      </c>
      <c r="B128" s="4">
        <v>250</v>
      </c>
      <c r="C128" t="s">
        <v>12</v>
      </c>
      <c r="D128" s="4">
        <v>350</v>
      </c>
      <c r="E128" t="s">
        <v>13</v>
      </c>
      <c r="F128" t="s">
        <v>32</v>
      </c>
      <c r="G128" t="s">
        <v>25</v>
      </c>
      <c r="H128" t="s">
        <v>16</v>
      </c>
      <c r="I128" t="s">
        <v>22</v>
      </c>
      <c r="J128" t="s">
        <v>18</v>
      </c>
      <c r="K128" s="4">
        <v>10</v>
      </c>
      <c r="L128" s="2">
        <v>2.8571428571428571E-2</v>
      </c>
      <c r="M128">
        <f t="shared" si="2"/>
        <v>340</v>
      </c>
      <c r="N128" s="4">
        <f t="shared" si="3"/>
        <v>10</v>
      </c>
    </row>
    <row r="129" spans="1:14" x14ac:dyDescent="0.3">
      <c r="A129" t="s">
        <v>24</v>
      </c>
      <c r="B129" s="4">
        <v>350</v>
      </c>
      <c r="C129" t="s">
        <v>12</v>
      </c>
      <c r="D129" s="4">
        <v>450</v>
      </c>
      <c r="E129" t="s">
        <v>13</v>
      </c>
      <c r="F129" t="s">
        <v>14</v>
      </c>
      <c r="G129" t="s">
        <v>25</v>
      </c>
      <c r="H129" t="s">
        <v>26</v>
      </c>
      <c r="I129" t="s">
        <v>17</v>
      </c>
      <c r="J129" t="s">
        <v>23</v>
      </c>
      <c r="K129" s="4">
        <v>30</v>
      </c>
      <c r="L129" s="2">
        <v>6.6666666666666666E-2</v>
      </c>
      <c r="M129">
        <f t="shared" si="2"/>
        <v>420</v>
      </c>
      <c r="N129" s="4">
        <f t="shared" si="3"/>
        <v>30</v>
      </c>
    </row>
    <row r="130" spans="1:14" x14ac:dyDescent="0.3">
      <c r="A130" t="s">
        <v>11</v>
      </c>
      <c r="B130" s="4">
        <v>300</v>
      </c>
      <c r="C130" t="s">
        <v>19</v>
      </c>
      <c r="D130" s="4">
        <v>400</v>
      </c>
      <c r="E130" t="s">
        <v>13</v>
      </c>
      <c r="F130" t="s">
        <v>14</v>
      </c>
      <c r="G130" t="s">
        <v>15</v>
      </c>
      <c r="H130" t="s">
        <v>26</v>
      </c>
      <c r="I130" t="s">
        <v>22</v>
      </c>
      <c r="J130" t="s">
        <v>18</v>
      </c>
      <c r="K130" s="4">
        <v>20</v>
      </c>
      <c r="L130" s="2">
        <v>0.05</v>
      </c>
      <c r="M130">
        <f t="shared" si="2"/>
        <v>380</v>
      </c>
      <c r="N130" s="4">
        <f t="shared" si="3"/>
        <v>20</v>
      </c>
    </row>
    <row r="131" spans="1:14" x14ac:dyDescent="0.3">
      <c r="A131" t="s">
        <v>11</v>
      </c>
      <c r="B131" s="4">
        <v>250</v>
      </c>
      <c r="C131" t="s">
        <v>19</v>
      </c>
      <c r="D131" s="4">
        <v>350</v>
      </c>
      <c r="E131" t="s">
        <v>13</v>
      </c>
      <c r="F131" t="s">
        <v>14</v>
      </c>
      <c r="G131" t="s">
        <v>21</v>
      </c>
      <c r="H131" t="s">
        <v>26</v>
      </c>
      <c r="I131" t="s">
        <v>22</v>
      </c>
      <c r="J131" t="s">
        <v>28</v>
      </c>
      <c r="K131" s="4">
        <v>20</v>
      </c>
      <c r="L131" s="2">
        <v>5.7142857142857141E-2</v>
      </c>
      <c r="M131">
        <f t="shared" ref="M131:M194" si="4">D131 * (1 - L131)</f>
        <v>330</v>
      </c>
      <c r="N131" s="4">
        <f t="shared" ref="N131:N194" si="5">D131-M131</f>
        <v>20</v>
      </c>
    </row>
    <row r="132" spans="1:14" x14ac:dyDescent="0.3">
      <c r="A132" t="s">
        <v>11</v>
      </c>
      <c r="B132" s="4">
        <v>261</v>
      </c>
      <c r="C132" t="s">
        <v>29</v>
      </c>
      <c r="D132" s="4">
        <v>350</v>
      </c>
      <c r="E132" t="s">
        <v>13</v>
      </c>
      <c r="F132" t="s">
        <v>14</v>
      </c>
      <c r="G132" t="s">
        <v>25</v>
      </c>
      <c r="H132" t="s">
        <v>30</v>
      </c>
      <c r="I132" t="s">
        <v>17</v>
      </c>
      <c r="J132" t="s">
        <v>28</v>
      </c>
      <c r="K132" s="4">
        <v>23</v>
      </c>
      <c r="L132" s="2">
        <v>6.5714285714285711E-2</v>
      </c>
      <c r="M132">
        <f t="shared" si="4"/>
        <v>327</v>
      </c>
      <c r="N132" s="4">
        <f t="shared" si="5"/>
        <v>23</v>
      </c>
    </row>
    <row r="133" spans="1:14" x14ac:dyDescent="0.3">
      <c r="A133" t="s">
        <v>11</v>
      </c>
      <c r="B133" s="4">
        <v>400</v>
      </c>
      <c r="C133" t="s">
        <v>29</v>
      </c>
      <c r="D133" s="4">
        <v>500</v>
      </c>
      <c r="E133" t="s">
        <v>13</v>
      </c>
      <c r="F133" t="s">
        <v>14</v>
      </c>
      <c r="G133" t="s">
        <v>15</v>
      </c>
      <c r="H133" t="s">
        <v>30</v>
      </c>
      <c r="I133" t="s">
        <v>17</v>
      </c>
      <c r="J133" t="s">
        <v>23</v>
      </c>
      <c r="K133" s="4">
        <v>30</v>
      </c>
      <c r="L133" s="2">
        <v>0.06</v>
      </c>
      <c r="M133">
        <f t="shared" si="4"/>
        <v>470</v>
      </c>
      <c r="N133" s="4">
        <f t="shared" si="5"/>
        <v>30</v>
      </c>
    </row>
    <row r="134" spans="1:14" x14ac:dyDescent="0.3">
      <c r="A134" t="s">
        <v>24</v>
      </c>
      <c r="B134" s="4">
        <v>350</v>
      </c>
      <c r="C134" t="s">
        <v>29</v>
      </c>
      <c r="D134" s="4">
        <v>450</v>
      </c>
      <c r="E134" t="s">
        <v>13</v>
      </c>
      <c r="F134" t="s">
        <v>14</v>
      </c>
      <c r="G134" t="s">
        <v>21</v>
      </c>
      <c r="H134" t="s">
        <v>30</v>
      </c>
      <c r="I134" t="s">
        <v>17</v>
      </c>
      <c r="J134" t="s">
        <v>23</v>
      </c>
      <c r="K134" s="4">
        <v>40</v>
      </c>
      <c r="L134" s="2">
        <v>8.8888888888888892E-2</v>
      </c>
      <c r="M134">
        <f t="shared" si="4"/>
        <v>410</v>
      </c>
      <c r="N134" s="4">
        <f t="shared" si="5"/>
        <v>40</v>
      </c>
    </row>
    <row r="135" spans="1:14" x14ac:dyDescent="0.3">
      <c r="A135" t="s">
        <v>31</v>
      </c>
      <c r="B135" s="4">
        <v>320</v>
      </c>
      <c r="C135" t="s">
        <v>33</v>
      </c>
      <c r="D135" s="4">
        <v>400</v>
      </c>
      <c r="E135" t="s">
        <v>20</v>
      </c>
      <c r="F135" t="s">
        <v>14</v>
      </c>
      <c r="G135" t="s">
        <v>25</v>
      </c>
      <c r="H135" t="s">
        <v>16</v>
      </c>
      <c r="I135" t="s">
        <v>27</v>
      </c>
      <c r="J135" t="s">
        <v>23</v>
      </c>
      <c r="K135" s="4">
        <v>30</v>
      </c>
      <c r="L135" s="2">
        <v>7.4999999999999997E-2</v>
      </c>
      <c r="M135">
        <f t="shared" si="4"/>
        <v>370</v>
      </c>
      <c r="N135" s="4">
        <f t="shared" si="5"/>
        <v>30</v>
      </c>
    </row>
    <row r="136" spans="1:14" x14ac:dyDescent="0.3">
      <c r="A136" t="s">
        <v>31</v>
      </c>
      <c r="B136" s="4">
        <v>300</v>
      </c>
      <c r="C136" t="s">
        <v>29</v>
      </c>
      <c r="D136" s="4">
        <v>400</v>
      </c>
      <c r="E136" t="s">
        <v>13</v>
      </c>
      <c r="F136" t="s">
        <v>14</v>
      </c>
      <c r="G136" t="s">
        <v>21</v>
      </c>
      <c r="H136" t="s">
        <v>30</v>
      </c>
      <c r="I136" t="s">
        <v>27</v>
      </c>
      <c r="J136" t="s">
        <v>28</v>
      </c>
      <c r="K136" s="4">
        <v>15</v>
      </c>
      <c r="L136" s="2">
        <v>3.7499999999999999E-2</v>
      </c>
      <c r="M136">
        <f t="shared" si="4"/>
        <v>385</v>
      </c>
      <c r="N136" s="4">
        <f t="shared" si="5"/>
        <v>15</v>
      </c>
    </row>
    <row r="137" spans="1:14" x14ac:dyDescent="0.3">
      <c r="A137" t="s">
        <v>24</v>
      </c>
      <c r="B137" s="4">
        <v>280</v>
      </c>
      <c r="C137" t="s">
        <v>19</v>
      </c>
      <c r="D137" s="4">
        <v>350</v>
      </c>
      <c r="E137" t="s">
        <v>20</v>
      </c>
      <c r="F137" t="s">
        <v>14</v>
      </c>
      <c r="G137" t="s">
        <v>25</v>
      </c>
      <c r="H137" t="s">
        <v>26</v>
      </c>
      <c r="I137" t="s">
        <v>27</v>
      </c>
      <c r="J137" t="s">
        <v>18</v>
      </c>
      <c r="K137" s="4">
        <v>15</v>
      </c>
      <c r="L137" s="2">
        <v>4.2857142857142858E-2</v>
      </c>
      <c r="M137">
        <f t="shared" si="4"/>
        <v>335</v>
      </c>
      <c r="N137" s="4">
        <f t="shared" si="5"/>
        <v>15</v>
      </c>
    </row>
    <row r="138" spans="1:14" x14ac:dyDescent="0.3">
      <c r="A138" t="s">
        <v>11</v>
      </c>
      <c r="B138" s="4">
        <v>220</v>
      </c>
      <c r="C138" t="s">
        <v>29</v>
      </c>
      <c r="D138" s="4">
        <v>300</v>
      </c>
      <c r="E138" t="s">
        <v>13</v>
      </c>
      <c r="F138" t="s">
        <v>32</v>
      </c>
      <c r="G138" t="s">
        <v>21</v>
      </c>
      <c r="H138" t="s">
        <v>26</v>
      </c>
      <c r="I138" t="s">
        <v>22</v>
      </c>
      <c r="J138" t="s">
        <v>28</v>
      </c>
      <c r="K138" s="4">
        <v>23</v>
      </c>
      <c r="L138" s="2">
        <v>7.6666666666666661E-2</v>
      </c>
      <c r="M138">
        <f t="shared" si="4"/>
        <v>277</v>
      </c>
      <c r="N138" s="4">
        <f t="shared" si="5"/>
        <v>23</v>
      </c>
    </row>
    <row r="139" spans="1:14" x14ac:dyDescent="0.3">
      <c r="A139" t="s">
        <v>24</v>
      </c>
      <c r="B139" s="4">
        <v>300</v>
      </c>
      <c r="C139" t="s">
        <v>12</v>
      </c>
      <c r="D139" s="4">
        <v>400</v>
      </c>
      <c r="E139" t="s">
        <v>13</v>
      </c>
      <c r="F139" t="s">
        <v>14</v>
      </c>
      <c r="G139" t="s">
        <v>21</v>
      </c>
      <c r="H139" t="s">
        <v>26</v>
      </c>
      <c r="I139" t="s">
        <v>27</v>
      </c>
      <c r="J139" t="s">
        <v>28</v>
      </c>
      <c r="K139" s="4">
        <v>15</v>
      </c>
      <c r="L139" s="2">
        <v>3.7499999999999999E-2</v>
      </c>
      <c r="M139">
        <f t="shared" si="4"/>
        <v>385</v>
      </c>
      <c r="N139" s="4">
        <f t="shared" si="5"/>
        <v>15</v>
      </c>
    </row>
    <row r="140" spans="1:14" x14ac:dyDescent="0.3">
      <c r="A140" t="s">
        <v>11</v>
      </c>
      <c r="B140" s="4">
        <v>250</v>
      </c>
      <c r="C140" t="s">
        <v>29</v>
      </c>
      <c r="D140" s="4">
        <v>350</v>
      </c>
      <c r="E140" t="s">
        <v>20</v>
      </c>
      <c r="F140" t="s">
        <v>14</v>
      </c>
      <c r="G140" t="s">
        <v>21</v>
      </c>
      <c r="H140" t="s">
        <v>30</v>
      </c>
      <c r="I140" t="s">
        <v>17</v>
      </c>
      <c r="J140" t="s">
        <v>28</v>
      </c>
      <c r="K140" s="4">
        <v>25</v>
      </c>
      <c r="L140" s="2">
        <v>7.1428571428571425E-2</v>
      </c>
      <c r="M140">
        <f t="shared" si="4"/>
        <v>325</v>
      </c>
      <c r="N140" s="4">
        <f t="shared" si="5"/>
        <v>25</v>
      </c>
    </row>
    <row r="141" spans="1:14" x14ac:dyDescent="0.3">
      <c r="A141" t="s">
        <v>34</v>
      </c>
      <c r="B141" s="4">
        <v>280</v>
      </c>
      <c r="C141" t="s">
        <v>33</v>
      </c>
      <c r="D141" s="4">
        <v>350</v>
      </c>
      <c r="E141" t="s">
        <v>20</v>
      </c>
      <c r="F141" t="s">
        <v>14</v>
      </c>
      <c r="G141" t="s">
        <v>21</v>
      </c>
      <c r="H141" t="s">
        <v>26</v>
      </c>
      <c r="I141" t="s">
        <v>22</v>
      </c>
      <c r="J141" t="s">
        <v>28</v>
      </c>
      <c r="K141" s="4">
        <v>20</v>
      </c>
      <c r="L141" s="2">
        <v>5.7142857142857141E-2</v>
      </c>
      <c r="M141">
        <f t="shared" si="4"/>
        <v>330</v>
      </c>
      <c r="N141" s="4">
        <f t="shared" si="5"/>
        <v>20</v>
      </c>
    </row>
    <row r="142" spans="1:14" x14ac:dyDescent="0.3">
      <c r="A142" t="s">
        <v>34</v>
      </c>
      <c r="B142" s="4">
        <v>380</v>
      </c>
      <c r="C142" t="s">
        <v>33</v>
      </c>
      <c r="D142" s="4">
        <v>400</v>
      </c>
      <c r="E142" t="s">
        <v>20</v>
      </c>
      <c r="F142" t="s">
        <v>14</v>
      </c>
      <c r="G142" t="s">
        <v>25</v>
      </c>
      <c r="H142" t="s">
        <v>26</v>
      </c>
      <c r="I142" t="s">
        <v>22</v>
      </c>
      <c r="J142" t="s">
        <v>28</v>
      </c>
      <c r="K142" s="4">
        <v>25</v>
      </c>
      <c r="L142" s="2">
        <v>6.25E-2</v>
      </c>
      <c r="M142">
        <f t="shared" si="4"/>
        <v>375</v>
      </c>
      <c r="N142" s="4">
        <f t="shared" si="5"/>
        <v>25</v>
      </c>
    </row>
    <row r="143" spans="1:14" x14ac:dyDescent="0.3">
      <c r="A143" t="s">
        <v>35</v>
      </c>
      <c r="B143" s="4">
        <v>320</v>
      </c>
      <c r="C143" t="s">
        <v>12</v>
      </c>
      <c r="D143" s="4">
        <v>400</v>
      </c>
      <c r="E143" t="s">
        <v>20</v>
      </c>
      <c r="F143" t="s">
        <v>14</v>
      </c>
      <c r="G143" t="s">
        <v>15</v>
      </c>
      <c r="H143" t="s">
        <v>30</v>
      </c>
      <c r="I143" t="s">
        <v>22</v>
      </c>
      <c r="J143" t="s">
        <v>23</v>
      </c>
      <c r="K143" s="4">
        <v>35</v>
      </c>
      <c r="L143" s="2">
        <v>8.7499999999999994E-2</v>
      </c>
      <c r="M143">
        <f t="shared" si="4"/>
        <v>365</v>
      </c>
      <c r="N143" s="4">
        <f t="shared" si="5"/>
        <v>35</v>
      </c>
    </row>
    <row r="144" spans="1:14" x14ac:dyDescent="0.3">
      <c r="A144" t="s">
        <v>34</v>
      </c>
      <c r="B144" s="4">
        <v>350</v>
      </c>
      <c r="C144" t="s">
        <v>19</v>
      </c>
      <c r="D144" s="4">
        <v>450</v>
      </c>
      <c r="E144" t="s">
        <v>20</v>
      </c>
      <c r="F144" t="s">
        <v>14</v>
      </c>
      <c r="G144" t="s">
        <v>15</v>
      </c>
      <c r="H144" t="s">
        <v>30</v>
      </c>
      <c r="I144" t="s">
        <v>22</v>
      </c>
      <c r="J144" t="s">
        <v>28</v>
      </c>
      <c r="K144" s="4">
        <v>30</v>
      </c>
      <c r="L144" s="2">
        <v>6.6666666666666666E-2</v>
      </c>
      <c r="M144">
        <f t="shared" si="4"/>
        <v>420</v>
      </c>
      <c r="N144" s="4">
        <f t="shared" si="5"/>
        <v>30</v>
      </c>
    </row>
    <row r="145" spans="1:14" x14ac:dyDescent="0.3">
      <c r="A145" t="s">
        <v>35</v>
      </c>
      <c r="B145" s="4">
        <v>230</v>
      </c>
      <c r="C145" t="s">
        <v>12</v>
      </c>
      <c r="D145" s="4">
        <v>500</v>
      </c>
      <c r="E145" t="s">
        <v>20</v>
      </c>
      <c r="F145" t="s">
        <v>14</v>
      </c>
      <c r="G145" t="s">
        <v>15</v>
      </c>
      <c r="H145" t="s">
        <v>30</v>
      </c>
      <c r="I145" t="s">
        <v>17</v>
      </c>
      <c r="J145" t="s">
        <v>28</v>
      </c>
      <c r="K145" s="4">
        <v>30</v>
      </c>
      <c r="L145" s="2">
        <v>0.06</v>
      </c>
      <c r="M145">
        <f t="shared" si="4"/>
        <v>470</v>
      </c>
      <c r="N145" s="4">
        <f t="shared" si="5"/>
        <v>30</v>
      </c>
    </row>
    <row r="146" spans="1:14" x14ac:dyDescent="0.3">
      <c r="A146" t="s">
        <v>34</v>
      </c>
      <c r="B146" s="4">
        <v>350</v>
      </c>
      <c r="C146" t="s">
        <v>33</v>
      </c>
      <c r="D146" s="4">
        <v>450</v>
      </c>
      <c r="E146" t="s">
        <v>20</v>
      </c>
      <c r="F146" t="s">
        <v>14</v>
      </c>
      <c r="G146" t="s">
        <v>15</v>
      </c>
      <c r="H146" t="s">
        <v>30</v>
      </c>
      <c r="I146" t="s">
        <v>17</v>
      </c>
      <c r="J146" t="s">
        <v>23</v>
      </c>
      <c r="K146" s="4">
        <v>40</v>
      </c>
      <c r="L146" s="2">
        <v>8.8888888888888892E-2</v>
      </c>
      <c r="M146">
        <f t="shared" si="4"/>
        <v>410</v>
      </c>
      <c r="N146" s="4">
        <f t="shared" si="5"/>
        <v>40</v>
      </c>
    </row>
    <row r="147" spans="1:14" x14ac:dyDescent="0.3">
      <c r="A147" t="s">
        <v>35</v>
      </c>
      <c r="B147" s="4">
        <v>380</v>
      </c>
      <c r="C147" t="s">
        <v>33</v>
      </c>
      <c r="D147" s="4">
        <v>500</v>
      </c>
      <c r="E147" t="s">
        <v>20</v>
      </c>
      <c r="F147" t="s">
        <v>14</v>
      </c>
      <c r="G147" t="s">
        <v>21</v>
      </c>
      <c r="H147" t="s">
        <v>30</v>
      </c>
      <c r="I147" t="s">
        <v>17</v>
      </c>
      <c r="J147" t="s">
        <v>28</v>
      </c>
      <c r="K147" s="4">
        <v>25</v>
      </c>
      <c r="L147" s="2">
        <v>0.05</v>
      </c>
      <c r="M147">
        <f t="shared" si="4"/>
        <v>475</v>
      </c>
      <c r="N147" s="4">
        <f t="shared" si="5"/>
        <v>25</v>
      </c>
    </row>
    <row r="148" spans="1:14" x14ac:dyDescent="0.3">
      <c r="A148" t="s">
        <v>35</v>
      </c>
      <c r="B148" s="4">
        <v>342</v>
      </c>
      <c r="C148" t="s">
        <v>33</v>
      </c>
      <c r="D148" s="4">
        <v>405</v>
      </c>
      <c r="E148" t="s">
        <v>20</v>
      </c>
      <c r="F148" t="s">
        <v>14</v>
      </c>
      <c r="G148" t="s">
        <v>15</v>
      </c>
      <c r="H148" t="s">
        <v>26</v>
      </c>
      <c r="I148" t="s">
        <v>27</v>
      </c>
      <c r="J148" t="s">
        <v>28</v>
      </c>
      <c r="K148" s="4">
        <v>29</v>
      </c>
      <c r="L148" s="2">
        <v>7.160493827160494E-2</v>
      </c>
      <c r="M148">
        <f t="shared" si="4"/>
        <v>376</v>
      </c>
      <c r="N148" s="4">
        <f t="shared" si="5"/>
        <v>29</v>
      </c>
    </row>
    <row r="149" spans="1:14" x14ac:dyDescent="0.3">
      <c r="A149" t="s">
        <v>31</v>
      </c>
      <c r="B149" s="4">
        <v>400</v>
      </c>
      <c r="C149" t="s">
        <v>29</v>
      </c>
      <c r="D149" s="4">
        <v>500</v>
      </c>
      <c r="E149" t="s">
        <v>13</v>
      </c>
      <c r="F149" t="s">
        <v>32</v>
      </c>
      <c r="G149" t="s">
        <v>25</v>
      </c>
      <c r="H149" t="s">
        <v>30</v>
      </c>
      <c r="I149" t="s">
        <v>22</v>
      </c>
      <c r="J149" t="s">
        <v>23</v>
      </c>
      <c r="K149" s="4">
        <v>40</v>
      </c>
      <c r="L149" s="2">
        <v>0.08</v>
      </c>
      <c r="M149">
        <f t="shared" si="4"/>
        <v>460</v>
      </c>
      <c r="N149" s="4">
        <f t="shared" si="5"/>
        <v>40</v>
      </c>
    </row>
    <row r="150" spans="1:14" x14ac:dyDescent="0.3">
      <c r="A150" t="s">
        <v>24</v>
      </c>
      <c r="B150" s="4">
        <v>275</v>
      </c>
      <c r="C150" t="s">
        <v>29</v>
      </c>
      <c r="D150" s="4">
        <v>388</v>
      </c>
      <c r="E150" t="s">
        <v>20</v>
      </c>
      <c r="F150" t="s">
        <v>14</v>
      </c>
      <c r="G150" t="s">
        <v>15</v>
      </c>
      <c r="H150" t="s">
        <v>26</v>
      </c>
      <c r="I150" t="s">
        <v>27</v>
      </c>
      <c r="J150" t="s">
        <v>18</v>
      </c>
      <c r="K150" s="4">
        <v>16</v>
      </c>
      <c r="L150" s="2">
        <v>4.1237113402061855E-2</v>
      </c>
      <c r="M150">
        <f t="shared" si="4"/>
        <v>372</v>
      </c>
      <c r="N150" s="4">
        <f t="shared" si="5"/>
        <v>16</v>
      </c>
    </row>
    <row r="151" spans="1:14" x14ac:dyDescent="0.3">
      <c r="A151" t="s">
        <v>24</v>
      </c>
      <c r="B151" s="4">
        <v>220</v>
      </c>
      <c r="C151" t="s">
        <v>33</v>
      </c>
      <c r="D151" s="4">
        <v>300</v>
      </c>
      <c r="E151" t="s">
        <v>13</v>
      </c>
      <c r="F151" t="s">
        <v>14</v>
      </c>
      <c r="G151" t="s">
        <v>21</v>
      </c>
      <c r="H151" t="s">
        <v>26</v>
      </c>
      <c r="I151" t="s">
        <v>17</v>
      </c>
      <c r="J151" t="s">
        <v>18</v>
      </c>
      <c r="K151" s="4">
        <v>15</v>
      </c>
      <c r="L151" s="2">
        <v>0.05</v>
      </c>
      <c r="M151">
        <f t="shared" si="4"/>
        <v>285</v>
      </c>
      <c r="N151" s="4">
        <f t="shared" si="5"/>
        <v>15</v>
      </c>
    </row>
    <row r="152" spans="1:14" x14ac:dyDescent="0.3">
      <c r="A152" t="s">
        <v>34</v>
      </c>
      <c r="B152" s="4">
        <v>280</v>
      </c>
      <c r="C152" t="s">
        <v>29</v>
      </c>
      <c r="D152" s="4">
        <v>400</v>
      </c>
      <c r="E152" t="s">
        <v>20</v>
      </c>
      <c r="F152" t="s">
        <v>14</v>
      </c>
      <c r="G152" t="s">
        <v>15</v>
      </c>
      <c r="H152" t="s">
        <v>16</v>
      </c>
      <c r="I152" t="s">
        <v>17</v>
      </c>
      <c r="J152" t="s">
        <v>28</v>
      </c>
      <c r="K152" s="4">
        <v>25</v>
      </c>
      <c r="L152" s="2">
        <v>6.25E-2</v>
      </c>
      <c r="M152">
        <f t="shared" si="4"/>
        <v>375</v>
      </c>
      <c r="N152" s="4">
        <f t="shared" si="5"/>
        <v>25</v>
      </c>
    </row>
    <row r="153" spans="1:14" x14ac:dyDescent="0.3">
      <c r="A153" t="s">
        <v>24</v>
      </c>
      <c r="B153" s="4">
        <v>400</v>
      </c>
      <c r="C153" t="s">
        <v>12</v>
      </c>
      <c r="D153" s="4">
        <v>500</v>
      </c>
      <c r="E153" t="s">
        <v>13</v>
      </c>
      <c r="F153" t="s">
        <v>32</v>
      </c>
      <c r="G153" t="s">
        <v>25</v>
      </c>
      <c r="H153" t="s">
        <v>30</v>
      </c>
      <c r="I153" t="s">
        <v>17</v>
      </c>
      <c r="J153" t="s">
        <v>23</v>
      </c>
      <c r="K153" s="4">
        <v>40</v>
      </c>
      <c r="L153" s="2">
        <v>0.08</v>
      </c>
      <c r="M153">
        <f t="shared" si="4"/>
        <v>460</v>
      </c>
      <c r="N153" s="4">
        <f t="shared" si="5"/>
        <v>40</v>
      </c>
    </row>
    <row r="154" spans="1:14" x14ac:dyDescent="0.3">
      <c r="A154" t="s">
        <v>34</v>
      </c>
      <c r="B154" s="4">
        <v>220</v>
      </c>
      <c r="C154" t="s">
        <v>29</v>
      </c>
      <c r="D154" s="4">
        <v>300</v>
      </c>
      <c r="E154" t="s">
        <v>20</v>
      </c>
      <c r="F154" t="s">
        <v>14</v>
      </c>
      <c r="G154" t="s">
        <v>21</v>
      </c>
      <c r="H154" t="s">
        <v>26</v>
      </c>
      <c r="I154" t="s">
        <v>27</v>
      </c>
      <c r="J154" t="s">
        <v>28</v>
      </c>
      <c r="K154" s="4">
        <v>15</v>
      </c>
      <c r="L154" s="2">
        <v>0.05</v>
      </c>
      <c r="M154">
        <f t="shared" si="4"/>
        <v>285</v>
      </c>
      <c r="N154" s="4">
        <f t="shared" si="5"/>
        <v>15</v>
      </c>
    </row>
    <row r="155" spans="1:14" x14ac:dyDescent="0.3">
      <c r="A155" t="s">
        <v>34</v>
      </c>
      <c r="B155" s="4">
        <v>400</v>
      </c>
      <c r="C155" t="s">
        <v>29</v>
      </c>
      <c r="D155" s="4">
        <v>500</v>
      </c>
      <c r="E155" t="s">
        <v>20</v>
      </c>
      <c r="F155" t="s">
        <v>14</v>
      </c>
      <c r="G155" t="s">
        <v>21</v>
      </c>
      <c r="H155" t="s">
        <v>30</v>
      </c>
      <c r="I155" t="s">
        <v>17</v>
      </c>
      <c r="J155" t="s">
        <v>23</v>
      </c>
      <c r="K155" s="4">
        <v>40</v>
      </c>
      <c r="L155" s="2">
        <v>0.08</v>
      </c>
      <c r="M155">
        <f t="shared" si="4"/>
        <v>460</v>
      </c>
      <c r="N155" s="4">
        <f t="shared" si="5"/>
        <v>40</v>
      </c>
    </row>
    <row r="156" spans="1:14" x14ac:dyDescent="0.3">
      <c r="A156" t="s">
        <v>35</v>
      </c>
      <c r="B156" s="4">
        <v>400</v>
      </c>
      <c r="C156" t="s">
        <v>29</v>
      </c>
      <c r="D156" s="4">
        <v>500</v>
      </c>
      <c r="E156" t="s">
        <v>13</v>
      </c>
      <c r="F156" t="s">
        <v>14</v>
      </c>
      <c r="G156" t="s">
        <v>25</v>
      </c>
      <c r="H156" t="s">
        <v>30</v>
      </c>
      <c r="I156" t="s">
        <v>22</v>
      </c>
      <c r="J156" t="s">
        <v>18</v>
      </c>
      <c r="K156" s="4">
        <v>25</v>
      </c>
      <c r="L156" s="2">
        <v>0.05</v>
      </c>
      <c r="M156">
        <f t="shared" si="4"/>
        <v>475</v>
      </c>
      <c r="N156" s="4">
        <f t="shared" si="5"/>
        <v>25</v>
      </c>
    </row>
    <row r="157" spans="1:14" x14ac:dyDescent="0.3">
      <c r="A157" t="s">
        <v>11</v>
      </c>
      <c r="B157" s="4">
        <v>350</v>
      </c>
      <c r="C157" t="s">
        <v>33</v>
      </c>
      <c r="D157" s="4">
        <v>450</v>
      </c>
      <c r="E157" t="s">
        <v>13</v>
      </c>
      <c r="F157" t="s">
        <v>14</v>
      </c>
      <c r="G157" t="s">
        <v>25</v>
      </c>
      <c r="H157" t="s">
        <v>30</v>
      </c>
      <c r="I157" t="s">
        <v>22</v>
      </c>
      <c r="J157" t="s">
        <v>23</v>
      </c>
      <c r="K157" s="4">
        <v>35</v>
      </c>
      <c r="L157" s="2">
        <v>7.7777777777777779E-2</v>
      </c>
      <c r="M157">
        <f t="shared" si="4"/>
        <v>415</v>
      </c>
      <c r="N157" s="4">
        <f t="shared" si="5"/>
        <v>35</v>
      </c>
    </row>
    <row r="158" spans="1:14" x14ac:dyDescent="0.3">
      <c r="A158" t="s">
        <v>35</v>
      </c>
      <c r="B158" s="4">
        <v>300</v>
      </c>
      <c r="C158" t="s">
        <v>12</v>
      </c>
      <c r="D158" s="4">
        <v>450</v>
      </c>
      <c r="E158" t="s">
        <v>20</v>
      </c>
      <c r="F158" t="s">
        <v>14</v>
      </c>
      <c r="G158" t="s">
        <v>21</v>
      </c>
      <c r="H158" t="s">
        <v>26</v>
      </c>
      <c r="I158" t="s">
        <v>17</v>
      </c>
      <c r="J158" t="s">
        <v>23</v>
      </c>
      <c r="K158" s="4">
        <v>35</v>
      </c>
      <c r="L158" s="2">
        <v>7.7777777777777779E-2</v>
      </c>
      <c r="M158">
        <f t="shared" si="4"/>
        <v>415</v>
      </c>
      <c r="N158" s="4">
        <f t="shared" si="5"/>
        <v>35</v>
      </c>
    </row>
    <row r="159" spans="1:14" x14ac:dyDescent="0.3">
      <c r="A159" t="s">
        <v>31</v>
      </c>
      <c r="B159" s="4">
        <v>300</v>
      </c>
      <c r="C159" t="s">
        <v>12</v>
      </c>
      <c r="D159" s="4">
        <v>450</v>
      </c>
      <c r="E159" t="s">
        <v>20</v>
      </c>
      <c r="F159" t="s">
        <v>14</v>
      </c>
      <c r="G159" t="s">
        <v>15</v>
      </c>
      <c r="H159" t="s">
        <v>26</v>
      </c>
      <c r="I159" t="s">
        <v>22</v>
      </c>
      <c r="J159" t="s">
        <v>23</v>
      </c>
      <c r="K159" s="4">
        <v>35</v>
      </c>
      <c r="L159" s="2">
        <v>7.7777777777777779E-2</v>
      </c>
      <c r="M159">
        <f t="shared" si="4"/>
        <v>415</v>
      </c>
      <c r="N159" s="4">
        <f t="shared" si="5"/>
        <v>35</v>
      </c>
    </row>
    <row r="160" spans="1:14" x14ac:dyDescent="0.3">
      <c r="A160" t="s">
        <v>35</v>
      </c>
      <c r="B160" s="4">
        <v>472</v>
      </c>
      <c r="C160" t="s">
        <v>33</v>
      </c>
      <c r="D160" s="4">
        <v>489</v>
      </c>
      <c r="E160" t="s">
        <v>20</v>
      </c>
      <c r="F160" t="s">
        <v>14</v>
      </c>
      <c r="G160" t="s">
        <v>25</v>
      </c>
      <c r="H160" t="s">
        <v>16</v>
      </c>
      <c r="I160" t="s">
        <v>17</v>
      </c>
      <c r="J160" t="s">
        <v>18</v>
      </c>
      <c r="K160" s="4">
        <v>36</v>
      </c>
      <c r="L160" s="2">
        <v>7.3619631901840496E-2</v>
      </c>
      <c r="M160">
        <f t="shared" si="4"/>
        <v>453</v>
      </c>
      <c r="N160" s="4">
        <f t="shared" si="5"/>
        <v>36</v>
      </c>
    </row>
    <row r="161" spans="1:14" x14ac:dyDescent="0.3">
      <c r="A161" t="s">
        <v>31</v>
      </c>
      <c r="B161" s="4">
        <v>397</v>
      </c>
      <c r="C161" t="s">
        <v>29</v>
      </c>
      <c r="D161" s="4">
        <v>482</v>
      </c>
      <c r="E161" t="s">
        <v>20</v>
      </c>
      <c r="F161" t="s">
        <v>14</v>
      </c>
      <c r="G161" t="s">
        <v>25</v>
      </c>
      <c r="H161" t="s">
        <v>30</v>
      </c>
      <c r="I161" t="s">
        <v>22</v>
      </c>
      <c r="J161" t="s">
        <v>28</v>
      </c>
      <c r="K161" s="4">
        <v>31</v>
      </c>
      <c r="L161" s="2">
        <v>6.4315352697095429E-2</v>
      </c>
      <c r="M161">
        <f t="shared" si="4"/>
        <v>451</v>
      </c>
      <c r="N161" s="4">
        <f t="shared" si="5"/>
        <v>31</v>
      </c>
    </row>
    <row r="162" spans="1:14" x14ac:dyDescent="0.3">
      <c r="A162" t="s">
        <v>35</v>
      </c>
      <c r="B162" s="4">
        <v>439</v>
      </c>
      <c r="C162" t="s">
        <v>19</v>
      </c>
      <c r="D162" s="4">
        <v>459</v>
      </c>
      <c r="E162" t="s">
        <v>20</v>
      </c>
      <c r="F162" t="s">
        <v>14</v>
      </c>
      <c r="G162" t="s">
        <v>15</v>
      </c>
      <c r="H162" t="s">
        <v>16</v>
      </c>
      <c r="I162" t="s">
        <v>22</v>
      </c>
      <c r="J162" t="s">
        <v>18</v>
      </c>
      <c r="K162" s="4">
        <v>39</v>
      </c>
      <c r="L162" s="2">
        <v>8.4967320261437912E-2</v>
      </c>
      <c r="M162">
        <f t="shared" si="4"/>
        <v>420</v>
      </c>
      <c r="N162" s="4">
        <f t="shared" si="5"/>
        <v>39</v>
      </c>
    </row>
    <row r="163" spans="1:14" x14ac:dyDescent="0.3">
      <c r="A163" t="s">
        <v>24</v>
      </c>
      <c r="B163" s="4">
        <v>220</v>
      </c>
      <c r="C163" t="s">
        <v>12</v>
      </c>
      <c r="D163" s="4">
        <v>300</v>
      </c>
      <c r="E163" t="s">
        <v>13</v>
      </c>
      <c r="F163" t="s">
        <v>32</v>
      </c>
      <c r="G163" t="s">
        <v>25</v>
      </c>
      <c r="H163" t="s">
        <v>26</v>
      </c>
      <c r="I163" t="s">
        <v>22</v>
      </c>
      <c r="J163" t="s">
        <v>28</v>
      </c>
      <c r="K163" s="4">
        <v>15</v>
      </c>
      <c r="L163" s="2">
        <v>0.05</v>
      </c>
      <c r="M163">
        <f t="shared" si="4"/>
        <v>285</v>
      </c>
      <c r="N163" s="4">
        <f t="shared" si="5"/>
        <v>15</v>
      </c>
    </row>
    <row r="164" spans="1:14" x14ac:dyDescent="0.3">
      <c r="A164" t="s">
        <v>31</v>
      </c>
      <c r="B164" s="4">
        <v>220</v>
      </c>
      <c r="C164" t="s">
        <v>19</v>
      </c>
      <c r="D164" s="4">
        <v>300</v>
      </c>
      <c r="E164" t="s">
        <v>20</v>
      </c>
      <c r="F164" t="s">
        <v>14</v>
      </c>
      <c r="G164" t="s">
        <v>15</v>
      </c>
      <c r="H164" t="s">
        <v>26</v>
      </c>
      <c r="I164" t="s">
        <v>22</v>
      </c>
      <c r="J164" t="s">
        <v>28</v>
      </c>
      <c r="K164" s="4">
        <v>15</v>
      </c>
      <c r="L164" s="2">
        <v>0.05</v>
      </c>
      <c r="M164">
        <f t="shared" si="4"/>
        <v>285</v>
      </c>
      <c r="N164" s="4">
        <f t="shared" si="5"/>
        <v>15</v>
      </c>
    </row>
    <row r="165" spans="1:14" x14ac:dyDescent="0.3">
      <c r="A165" t="s">
        <v>31</v>
      </c>
      <c r="B165" s="4">
        <v>220</v>
      </c>
      <c r="C165" t="s">
        <v>19</v>
      </c>
      <c r="D165" s="4">
        <v>300</v>
      </c>
      <c r="E165" t="s">
        <v>20</v>
      </c>
      <c r="F165" t="s">
        <v>14</v>
      </c>
      <c r="G165" t="s">
        <v>15</v>
      </c>
      <c r="H165" t="s">
        <v>26</v>
      </c>
      <c r="I165" t="s">
        <v>22</v>
      </c>
      <c r="J165" t="s">
        <v>28</v>
      </c>
      <c r="K165" s="4">
        <v>15</v>
      </c>
      <c r="L165" s="2">
        <v>0.05</v>
      </c>
      <c r="M165">
        <f t="shared" si="4"/>
        <v>285</v>
      </c>
      <c r="N165" s="4">
        <f t="shared" si="5"/>
        <v>15</v>
      </c>
    </row>
    <row r="166" spans="1:14" x14ac:dyDescent="0.3">
      <c r="A166" t="s">
        <v>35</v>
      </c>
      <c r="B166" s="4">
        <v>300</v>
      </c>
      <c r="C166" t="s">
        <v>12</v>
      </c>
      <c r="D166" s="4">
        <v>420</v>
      </c>
      <c r="E166" t="s">
        <v>20</v>
      </c>
      <c r="F166" t="s">
        <v>14</v>
      </c>
      <c r="G166" t="s">
        <v>15</v>
      </c>
      <c r="H166" t="s">
        <v>26</v>
      </c>
      <c r="I166" t="s">
        <v>17</v>
      </c>
      <c r="J166" t="s">
        <v>18</v>
      </c>
      <c r="K166" s="4">
        <v>20</v>
      </c>
      <c r="L166" s="2">
        <v>4.7619047619047616E-2</v>
      </c>
      <c r="M166">
        <f t="shared" si="4"/>
        <v>400</v>
      </c>
      <c r="N166" s="4">
        <f t="shared" si="5"/>
        <v>20</v>
      </c>
    </row>
    <row r="167" spans="1:14" x14ac:dyDescent="0.3">
      <c r="A167" t="s">
        <v>34</v>
      </c>
      <c r="B167" s="4">
        <v>400</v>
      </c>
      <c r="C167" t="s">
        <v>12</v>
      </c>
      <c r="D167" s="4">
        <v>500</v>
      </c>
      <c r="E167" t="s">
        <v>20</v>
      </c>
      <c r="F167" t="s">
        <v>14</v>
      </c>
      <c r="G167" t="s">
        <v>21</v>
      </c>
      <c r="H167" t="s">
        <v>30</v>
      </c>
      <c r="I167" t="s">
        <v>22</v>
      </c>
      <c r="J167" t="s">
        <v>23</v>
      </c>
      <c r="K167" s="4">
        <v>50</v>
      </c>
      <c r="L167" s="2">
        <v>0.1</v>
      </c>
      <c r="M167">
        <f t="shared" si="4"/>
        <v>450</v>
      </c>
      <c r="N167" s="4">
        <f t="shared" si="5"/>
        <v>50</v>
      </c>
    </row>
    <row r="168" spans="1:14" x14ac:dyDescent="0.3">
      <c r="A168" t="s">
        <v>34</v>
      </c>
      <c r="B168" s="4">
        <v>280</v>
      </c>
      <c r="C168" t="s">
        <v>12</v>
      </c>
      <c r="D168" s="4">
        <v>350</v>
      </c>
      <c r="E168" t="s">
        <v>20</v>
      </c>
      <c r="F168" t="s">
        <v>14</v>
      </c>
      <c r="G168" t="s">
        <v>25</v>
      </c>
      <c r="H168" t="s">
        <v>26</v>
      </c>
      <c r="I168" t="s">
        <v>22</v>
      </c>
      <c r="J168" t="s">
        <v>28</v>
      </c>
      <c r="K168" s="4">
        <v>20</v>
      </c>
      <c r="L168" s="2">
        <v>5.7142857142857141E-2</v>
      </c>
      <c r="M168">
        <f t="shared" si="4"/>
        <v>330</v>
      </c>
      <c r="N168" s="4">
        <f t="shared" si="5"/>
        <v>20</v>
      </c>
    </row>
    <row r="169" spans="1:14" x14ac:dyDescent="0.3">
      <c r="A169" t="s">
        <v>34</v>
      </c>
      <c r="B169" s="4">
        <v>350</v>
      </c>
      <c r="C169" t="s">
        <v>29</v>
      </c>
      <c r="D169" s="4">
        <v>450</v>
      </c>
      <c r="E169" t="s">
        <v>20</v>
      </c>
      <c r="F169" t="s">
        <v>14</v>
      </c>
      <c r="G169" t="s">
        <v>15</v>
      </c>
      <c r="H169" t="s">
        <v>30</v>
      </c>
      <c r="I169" t="s">
        <v>27</v>
      </c>
      <c r="J169" t="s">
        <v>23</v>
      </c>
      <c r="K169" s="4">
        <v>35</v>
      </c>
      <c r="L169" s="2">
        <v>7.7777777777777779E-2</v>
      </c>
      <c r="M169">
        <f t="shared" si="4"/>
        <v>415</v>
      </c>
      <c r="N169" s="4">
        <f t="shared" si="5"/>
        <v>35</v>
      </c>
    </row>
    <row r="170" spans="1:14" x14ac:dyDescent="0.3">
      <c r="A170" t="s">
        <v>34</v>
      </c>
      <c r="B170" s="4">
        <v>350</v>
      </c>
      <c r="C170" t="s">
        <v>12</v>
      </c>
      <c r="D170" s="4">
        <v>450</v>
      </c>
      <c r="E170" t="s">
        <v>20</v>
      </c>
      <c r="F170" t="s">
        <v>14</v>
      </c>
      <c r="G170" t="s">
        <v>25</v>
      </c>
      <c r="H170" t="s">
        <v>30</v>
      </c>
      <c r="I170" t="s">
        <v>22</v>
      </c>
      <c r="J170" t="s">
        <v>23</v>
      </c>
      <c r="K170" s="4">
        <v>40</v>
      </c>
      <c r="L170" s="2">
        <v>8.8888888888888892E-2</v>
      </c>
      <c r="M170">
        <f t="shared" si="4"/>
        <v>410</v>
      </c>
      <c r="N170" s="4">
        <f t="shared" si="5"/>
        <v>40</v>
      </c>
    </row>
    <row r="171" spans="1:14" x14ac:dyDescent="0.3">
      <c r="A171" t="s">
        <v>35</v>
      </c>
      <c r="B171" s="4">
        <v>400</v>
      </c>
      <c r="C171" t="s">
        <v>29</v>
      </c>
      <c r="D171" s="4">
        <v>350</v>
      </c>
      <c r="E171" t="s">
        <v>20</v>
      </c>
      <c r="F171" t="s">
        <v>14</v>
      </c>
      <c r="G171" t="s">
        <v>25</v>
      </c>
      <c r="H171" t="s">
        <v>30</v>
      </c>
      <c r="I171" t="s">
        <v>22</v>
      </c>
      <c r="J171" t="s">
        <v>23</v>
      </c>
      <c r="K171" s="4">
        <v>35</v>
      </c>
      <c r="L171" s="2">
        <v>0.1</v>
      </c>
      <c r="M171">
        <f t="shared" si="4"/>
        <v>315</v>
      </c>
      <c r="N171" s="4">
        <f t="shared" si="5"/>
        <v>35</v>
      </c>
    </row>
    <row r="172" spans="1:14" x14ac:dyDescent="0.3">
      <c r="A172" t="s">
        <v>11</v>
      </c>
      <c r="B172" s="4">
        <v>350</v>
      </c>
      <c r="C172" t="s">
        <v>33</v>
      </c>
      <c r="D172" s="4">
        <v>450</v>
      </c>
      <c r="E172" t="s">
        <v>13</v>
      </c>
      <c r="F172" t="s">
        <v>14</v>
      </c>
      <c r="G172" t="s">
        <v>15</v>
      </c>
      <c r="H172" t="s">
        <v>30</v>
      </c>
      <c r="I172" t="s">
        <v>22</v>
      </c>
      <c r="J172" t="s">
        <v>23</v>
      </c>
      <c r="K172" s="4">
        <v>45</v>
      </c>
      <c r="L172" s="2">
        <v>0.1</v>
      </c>
      <c r="M172">
        <f t="shared" si="4"/>
        <v>405</v>
      </c>
      <c r="N172" s="4">
        <f t="shared" si="5"/>
        <v>45</v>
      </c>
    </row>
    <row r="173" spans="1:14" x14ac:dyDescent="0.3">
      <c r="A173" t="s">
        <v>31</v>
      </c>
      <c r="B173" s="4">
        <v>250</v>
      </c>
      <c r="C173" t="s">
        <v>33</v>
      </c>
      <c r="D173" s="4">
        <v>350</v>
      </c>
      <c r="E173" t="s">
        <v>20</v>
      </c>
      <c r="F173" t="s">
        <v>14</v>
      </c>
      <c r="G173" t="s">
        <v>21</v>
      </c>
      <c r="H173" t="s">
        <v>26</v>
      </c>
      <c r="I173" t="s">
        <v>22</v>
      </c>
      <c r="J173" t="s">
        <v>28</v>
      </c>
      <c r="K173" s="4">
        <v>20</v>
      </c>
      <c r="L173" s="2">
        <v>5.7142857142857141E-2</v>
      </c>
      <c r="M173">
        <f t="shared" si="4"/>
        <v>330</v>
      </c>
      <c r="N173" s="4">
        <f t="shared" si="5"/>
        <v>20</v>
      </c>
    </row>
    <row r="174" spans="1:14" x14ac:dyDescent="0.3">
      <c r="A174" t="s">
        <v>34</v>
      </c>
      <c r="B174" s="4">
        <v>350</v>
      </c>
      <c r="C174" t="s">
        <v>12</v>
      </c>
      <c r="D174" s="4">
        <v>450</v>
      </c>
      <c r="E174" t="s">
        <v>13</v>
      </c>
      <c r="F174" t="s">
        <v>14</v>
      </c>
      <c r="G174" t="s">
        <v>15</v>
      </c>
      <c r="H174" t="s">
        <v>30</v>
      </c>
      <c r="I174" t="s">
        <v>17</v>
      </c>
      <c r="J174" t="s">
        <v>28</v>
      </c>
      <c r="K174" s="4">
        <v>25</v>
      </c>
      <c r="L174" s="2">
        <v>5.5555555555555552E-2</v>
      </c>
      <c r="M174">
        <f t="shared" si="4"/>
        <v>425</v>
      </c>
      <c r="N174" s="4">
        <f t="shared" si="5"/>
        <v>25</v>
      </c>
    </row>
    <row r="175" spans="1:14" x14ac:dyDescent="0.3">
      <c r="A175" t="s">
        <v>35</v>
      </c>
      <c r="B175" s="4">
        <v>290</v>
      </c>
      <c r="C175" t="s">
        <v>33</v>
      </c>
      <c r="D175" s="4">
        <v>374</v>
      </c>
      <c r="E175" t="s">
        <v>20</v>
      </c>
      <c r="F175" t="s">
        <v>14</v>
      </c>
      <c r="G175" t="s">
        <v>21</v>
      </c>
      <c r="H175" t="s">
        <v>26</v>
      </c>
      <c r="I175" t="s">
        <v>27</v>
      </c>
      <c r="J175" t="s">
        <v>18</v>
      </c>
      <c r="K175" s="4">
        <v>27</v>
      </c>
      <c r="L175" s="2">
        <v>7.2192513368983954E-2</v>
      </c>
      <c r="M175">
        <f t="shared" si="4"/>
        <v>347</v>
      </c>
      <c r="N175" s="4">
        <f t="shared" si="5"/>
        <v>27</v>
      </c>
    </row>
    <row r="176" spans="1:14" x14ac:dyDescent="0.3">
      <c r="A176" t="s">
        <v>35</v>
      </c>
      <c r="B176" s="4">
        <v>400</v>
      </c>
      <c r="C176" t="s">
        <v>29</v>
      </c>
      <c r="D176" s="4">
        <v>350</v>
      </c>
      <c r="E176" t="s">
        <v>20</v>
      </c>
      <c r="F176" t="s">
        <v>14</v>
      </c>
      <c r="G176" t="s">
        <v>15</v>
      </c>
      <c r="H176" t="s">
        <v>30</v>
      </c>
      <c r="I176" t="s">
        <v>27</v>
      </c>
      <c r="J176" t="s">
        <v>23</v>
      </c>
      <c r="K176" s="4">
        <v>35</v>
      </c>
      <c r="L176" s="2">
        <v>0.1</v>
      </c>
      <c r="M176">
        <f t="shared" si="4"/>
        <v>315</v>
      </c>
      <c r="N176" s="4">
        <f t="shared" si="5"/>
        <v>35</v>
      </c>
    </row>
    <row r="177" spans="1:14" x14ac:dyDescent="0.3">
      <c r="A177" t="s">
        <v>35</v>
      </c>
      <c r="B177" s="4">
        <v>280</v>
      </c>
      <c r="C177" t="s">
        <v>12</v>
      </c>
      <c r="D177" s="4">
        <v>350</v>
      </c>
      <c r="E177" t="s">
        <v>20</v>
      </c>
      <c r="F177" t="s">
        <v>14</v>
      </c>
      <c r="G177" t="s">
        <v>25</v>
      </c>
      <c r="H177" t="s">
        <v>26</v>
      </c>
      <c r="I177" t="s">
        <v>22</v>
      </c>
      <c r="J177" t="s">
        <v>28</v>
      </c>
      <c r="K177" s="4">
        <v>20</v>
      </c>
      <c r="L177" s="2">
        <v>5.7142857142857141E-2</v>
      </c>
      <c r="M177">
        <f t="shared" si="4"/>
        <v>330</v>
      </c>
      <c r="N177" s="4">
        <f t="shared" si="5"/>
        <v>20</v>
      </c>
    </row>
    <row r="178" spans="1:14" x14ac:dyDescent="0.3">
      <c r="A178" t="s">
        <v>35</v>
      </c>
      <c r="B178" s="4">
        <v>400</v>
      </c>
      <c r="C178" t="s">
        <v>12</v>
      </c>
      <c r="D178" s="4">
        <v>500</v>
      </c>
      <c r="E178" t="s">
        <v>20</v>
      </c>
      <c r="F178" t="s">
        <v>14</v>
      </c>
      <c r="G178" t="s">
        <v>15</v>
      </c>
      <c r="H178" t="s">
        <v>30</v>
      </c>
      <c r="I178" t="s">
        <v>17</v>
      </c>
      <c r="J178" t="s">
        <v>18</v>
      </c>
      <c r="K178" s="4">
        <v>25</v>
      </c>
      <c r="L178" s="2">
        <v>0.05</v>
      </c>
      <c r="M178">
        <f t="shared" si="4"/>
        <v>475</v>
      </c>
      <c r="N178" s="4">
        <f t="shared" si="5"/>
        <v>25</v>
      </c>
    </row>
    <row r="179" spans="1:14" x14ac:dyDescent="0.3">
      <c r="A179" t="s">
        <v>11</v>
      </c>
      <c r="B179" s="4">
        <v>400</v>
      </c>
      <c r="C179" t="s">
        <v>29</v>
      </c>
      <c r="D179" s="4">
        <v>500</v>
      </c>
      <c r="E179" t="s">
        <v>13</v>
      </c>
      <c r="F179" t="s">
        <v>32</v>
      </c>
      <c r="G179" t="s">
        <v>21</v>
      </c>
      <c r="H179" t="s">
        <v>30</v>
      </c>
      <c r="I179" t="s">
        <v>27</v>
      </c>
      <c r="J179" t="s">
        <v>23</v>
      </c>
      <c r="K179" s="4">
        <v>45</v>
      </c>
      <c r="L179" s="2">
        <v>0.09</v>
      </c>
      <c r="M179">
        <f t="shared" si="4"/>
        <v>455</v>
      </c>
      <c r="N179" s="4">
        <f t="shared" si="5"/>
        <v>45</v>
      </c>
    </row>
    <row r="180" spans="1:14" x14ac:dyDescent="0.3">
      <c r="A180" t="s">
        <v>34</v>
      </c>
      <c r="B180" s="4">
        <v>320</v>
      </c>
      <c r="C180" t="s">
        <v>19</v>
      </c>
      <c r="D180" s="4">
        <v>400</v>
      </c>
      <c r="E180" t="s">
        <v>20</v>
      </c>
      <c r="F180" t="s">
        <v>14</v>
      </c>
      <c r="G180" t="s">
        <v>21</v>
      </c>
      <c r="H180" t="s">
        <v>16</v>
      </c>
      <c r="I180" t="s">
        <v>27</v>
      </c>
      <c r="J180" t="s">
        <v>23</v>
      </c>
      <c r="K180" s="4">
        <v>30</v>
      </c>
      <c r="L180" s="2">
        <v>7.4999999999999997E-2</v>
      </c>
      <c r="M180">
        <f t="shared" si="4"/>
        <v>370</v>
      </c>
      <c r="N180" s="4">
        <f t="shared" si="5"/>
        <v>30</v>
      </c>
    </row>
    <row r="181" spans="1:14" x14ac:dyDescent="0.3">
      <c r="A181" t="s">
        <v>31</v>
      </c>
      <c r="B181" s="4">
        <v>310</v>
      </c>
      <c r="C181" t="s">
        <v>12</v>
      </c>
      <c r="D181" s="4">
        <v>450</v>
      </c>
      <c r="E181" t="s">
        <v>20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s="4">
        <v>25</v>
      </c>
      <c r="L181" s="2">
        <v>5.5555555555555552E-2</v>
      </c>
      <c r="M181">
        <f t="shared" si="4"/>
        <v>425</v>
      </c>
      <c r="N181" s="4">
        <f t="shared" si="5"/>
        <v>25</v>
      </c>
    </row>
    <row r="182" spans="1:14" x14ac:dyDescent="0.3">
      <c r="A182" t="s">
        <v>24</v>
      </c>
      <c r="B182" s="4">
        <v>220</v>
      </c>
      <c r="C182" t="s">
        <v>29</v>
      </c>
      <c r="D182" s="4">
        <v>300</v>
      </c>
      <c r="E182" t="s">
        <v>13</v>
      </c>
      <c r="F182" t="s">
        <v>32</v>
      </c>
      <c r="G182" t="s">
        <v>25</v>
      </c>
      <c r="H182" t="s">
        <v>26</v>
      </c>
      <c r="I182" t="s">
        <v>27</v>
      </c>
      <c r="J182" t="s">
        <v>18</v>
      </c>
      <c r="K182" s="4">
        <v>15</v>
      </c>
      <c r="L182" s="2">
        <v>0.05</v>
      </c>
      <c r="M182">
        <f t="shared" si="4"/>
        <v>285</v>
      </c>
      <c r="N182" s="4">
        <f t="shared" si="5"/>
        <v>15</v>
      </c>
    </row>
    <row r="183" spans="1:14" x14ac:dyDescent="0.3">
      <c r="A183" t="s">
        <v>24</v>
      </c>
      <c r="B183" s="4">
        <v>367</v>
      </c>
      <c r="C183" t="s">
        <v>33</v>
      </c>
      <c r="D183" s="4">
        <v>420</v>
      </c>
      <c r="E183" t="s">
        <v>13</v>
      </c>
      <c r="F183" t="s">
        <v>14</v>
      </c>
      <c r="G183" t="s">
        <v>25</v>
      </c>
      <c r="H183" t="s">
        <v>16</v>
      </c>
      <c r="I183" t="s">
        <v>17</v>
      </c>
      <c r="J183" t="s">
        <v>18</v>
      </c>
      <c r="K183" s="4">
        <v>40</v>
      </c>
      <c r="L183" s="2">
        <v>9.5238095238095233E-2</v>
      </c>
      <c r="M183">
        <f t="shared" si="4"/>
        <v>380</v>
      </c>
      <c r="N183" s="4">
        <f t="shared" si="5"/>
        <v>40</v>
      </c>
    </row>
    <row r="184" spans="1:14" x14ac:dyDescent="0.3">
      <c r="A184" t="s">
        <v>11</v>
      </c>
      <c r="B184" s="4">
        <v>350</v>
      </c>
      <c r="C184" t="s">
        <v>19</v>
      </c>
      <c r="D184" s="4">
        <v>450</v>
      </c>
      <c r="E184" t="s">
        <v>13</v>
      </c>
      <c r="F184" t="s">
        <v>14</v>
      </c>
      <c r="G184" t="s">
        <v>25</v>
      </c>
      <c r="H184" t="s">
        <v>30</v>
      </c>
      <c r="I184" t="s">
        <v>17</v>
      </c>
      <c r="J184" t="s">
        <v>28</v>
      </c>
      <c r="K184" s="4">
        <v>25</v>
      </c>
      <c r="L184" s="2">
        <v>5.5555555555555552E-2</v>
      </c>
      <c r="M184">
        <f t="shared" si="4"/>
        <v>425</v>
      </c>
      <c r="N184" s="4">
        <f t="shared" si="5"/>
        <v>25</v>
      </c>
    </row>
    <row r="185" spans="1:14" x14ac:dyDescent="0.3">
      <c r="A185" t="s">
        <v>35</v>
      </c>
      <c r="B185" s="4">
        <v>250</v>
      </c>
      <c r="C185" t="s">
        <v>29</v>
      </c>
      <c r="D185" s="4">
        <v>500</v>
      </c>
      <c r="E185" t="s">
        <v>20</v>
      </c>
      <c r="F185" t="s">
        <v>14</v>
      </c>
      <c r="G185" t="s">
        <v>21</v>
      </c>
      <c r="H185" t="s">
        <v>16</v>
      </c>
      <c r="I185" t="s">
        <v>17</v>
      </c>
      <c r="J185" t="s">
        <v>23</v>
      </c>
      <c r="K185" s="4">
        <v>40</v>
      </c>
      <c r="L185" s="2">
        <v>0.08</v>
      </c>
      <c r="M185">
        <f t="shared" si="4"/>
        <v>460</v>
      </c>
      <c r="N185" s="4">
        <f t="shared" si="5"/>
        <v>40</v>
      </c>
    </row>
    <row r="186" spans="1:14" x14ac:dyDescent="0.3">
      <c r="A186" t="s">
        <v>35</v>
      </c>
      <c r="B186" s="4">
        <v>472</v>
      </c>
      <c r="C186" t="s">
        <v>12</v>
      </c>
      <c r="D186" s="4">
        <v>489</v>
      </c>
      <c r="E186" t="s">
        <v>20</v>
      </c>
      <c r="F186" t="s">
        <v>14</v>
      </c>
      <c r="G186" t="s">
        <v>21</v>
      </c>
      <c r="H186" t="s">
        <v>16</v>
      </c>
      <c r="I186" t="s">
        <v>17</v>
      </c>
      <c r="J186" t="s">
        <v>18</v>
      </c>
      <c r="K186" s="4">
        <v>36</v>
      </c>
      <c r="L186" s="2">
        <v>7.3619631901840496E-2</v>
      </c>
      <c r="M186">
        <f t="shared" si="4"/>
        <v>453</v>
      </c>
      <c r="N186" s="4">
        <f t="shared" si="5"/>
        <v>36</v>
      </c>
    </row>
    <row r="187" spans="1:14" x14ac:dyDescent="0.3">
      <c r="A187" t="s">
        <v>34</v>
      </c>
      <c r="B187" s="4">
        <v>250</v>
      </c>
      <c r="C187" t="s">
        <v>29</v>
      </c>
      <c r="D187" s="4">
        <v>350</v>
      </c>
      <c r="E187" t="s">
        <v>20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4">
        <v>10</v>
      </c>
      <c r="L187" s="2">
        <v>2.8571428571428571E-2</v>
      </c>
      <c r="M187">
        <f t="shared" si="4"/>
        <v>340</v>
      </c>
      <c r="N187" s="4">
        <f t="shared" si="5"/>
        <v>10</v>
      </c>
    </row>
    <row r="188" spans="1:14" x14ac:dyDescent="0.3">
      <c r="A188" t="s">
        <v>31</v>
      </c>
      <c r="B188" s="4">
        <v>220</v>
      </c>
      <c r="C188" t="s">
        <v>33</v>
      </c>
      <c r="D188" s="4">
        <v>450</v>
      </c>
      <c r="E188" t="s">
        <v>13</v>
      </c>
      <c r="F188" t="s">
        <v>14</v>
      </c>
      <c r="G188" t="s">
        <v>25</v>
      </c>
      <c r="H188" t="s">
        <v>26</v>
      </c>
      <c r="I188" t="s">
        <v>27</v>
      </c>
      <c r="J188" t="s">
        <v>18</v>
      </c>
      <c r="K188" s="4">
        <v>20</v>
      </c>
      <c r="L188" s="2">
        <v>4.4444444444444446E-2</v>
      </c>
      <c r="M188">
        <f t="shared" si="4"/>
        <v>430</v>
      </c>
      <c r="N188" s="4">
        <f t="shared" si="5"/>
        <v>20</v>
      </c>
    </row>
    <row r="189" spans="1:14" x14ac:dyDescent="0.3">
      <c r="A189" t="s">
        <v>24</v>
      </c>
      <c r="B189" s="4">
        <v>380</v>
      </c>
      <c r="C189" t="s">
        <v>12</v>
      </c>
      <c r="D189" s="4">
        <v>480</v>
      </c>
      <c r="E189" t="s">
        <v>13</v>
      </c>
      <c r="F189" t="s">
        <v>14</v>
      </c>
      <c r="G189" t="s">
        <v>25</v>
      </c>
      <c r="H189" t="s">
        <v>16</v>
      </c>
      <c r="I189" t="s">
        <v>22</v>
      </c>
      <c r="J189" t="s">
        <v>28</v>
      </c>
      <c r="K189" s="4">
        <v>30</v>
      </c>
      <c r="L189" s="2">
        <v>6.25E-2</v>
      </c>
      <c r="M189">
        <f t="shared" si="4"/>
        <v>450</v>
      </c>
      <c r="N189" s="4">
        <f t="shared" si="5"/>
        <v>30</v>
      </c>
    </row>
    <row r="190" spans="1:14" x14ac:dyDescent="0.3">
      <c r="A190" t="s">
        <v>11</v>
      </c>
      <c r="B190" s="4">
        <v>220</v>
      </c>
      <c r="C190" t="s">
        <v>12</v>
      </c>
      <c r="D190" s="4">
        <v>300</v>
      </c>
      <c r="E190" t="s">
        <v>20</v>
      </c>
      <c r="F190" t="s">
        <v>14</v>
      </c>
      <c r="G190" t="s">
        <v>21</v>
      </c>
      <c r="H190" t="s">
        <v>26</v>
      </c>
      <c r="I190" t="s">
        <v>27</v>
      </c>
      <c r="J190" t="s">
        <v>28</v>
      </c>
      <c r="K190" s="4">
        <v>15</v>
      </c>
      <c r="L190" s="2">
        <v>0.05</v>
      </c>
      <c r="M190">
        <f t="shared" si="4"/>
        <v>285</v>
      </c>
      <c r="N190" s="4">
        <f t="shared" si="5"/>
        <v>15</v>
      </c>
    </row>
    <row r="191" spans="1:14" x14ac:dyDescent="0.3">
      <c r="A191" t="s">
        <v>31</v>
      </c>
      <c r="B191" s="4">
        <v>400</v>
      </c>
      <c r="C191" t="s">
        <v>29</v>
      </c>
      <c r="D191" s="4">
        <v>500</v>
      </c>
      <c r="E191" t="s">
        <v>20</v>
      </c>
      <c r="F191" t="s">
        <v>14</v>
      </c>
      <c r="G191" t="s">
        <v>21</v>
      </c>
      <c r="H191" t="s">
        <v>30</v>
      </c>
      <c r="I191" t="s">
        <v>17</v>
      </c>
      <c r="J191" t="s">
        <v>23</v>
      </c>
      <c r="K191" s="4">
        <v>40</v>
      </c>
      <c r="L191" s="2">
        <v>0.08</v>
      </c>
      <c r="M191">
        <f t="shared" si="4"/>
        <v>460</v>
      </c>
      <c r="N191" s="4">
        <f t="shared" si="5"/>
        <v>40</v>
      </c>
    </row>
    <row r="192" spans="1:14" x14ac:dyDescent="0.3">
      <c r="A192" t="s">
        <v>31</v>
      </c>
      <c r="B192" s="4">
        <v>380</v>
      </c>
      <c r="C192" t="s">
        <v>19</v>
      </c>
      <c r="D192" s="4">
        <v>400</v>
      </c>
      <c r="E192" t="s">
        <v>20</v>
      </c>
      <c r="F192" t="s">
        <v>14</v>
      </c>
      <c r="G192" t="s">
        <v>21</v>
      </c>
      <c r="H192" t="s">
        <v>26</v>
      </c>
      <c r="I192" t="s">
        <v>27</v>
      </c>
      <c r="J192" t="s">
        <v>28</v>
      </c>
      <c r="K192" s="4">
        <v>25</v>
      </c>
      <c r="L192" s="2">
        <v>6.25E-2</v>
      </c>
      <c r="M192">
        <f t="shared" si="4"/>
        <v>375</v>
      </c>
      <c r="N192" s="4">
        <f t="shared" si="5"/>
        <v>25</v>
      </c>
    </row>
    <row r="193" spans="1:14" x14ac:dyDescent="0.3">
      <c r="A193" t="s">
        <v>34</v>
      </c>
      <c r="B193" s="4">
        <v>250</v>
      </c>
      <c r="C193" t="s">
        <v>19</v>
      </c>
      <c r="D193" s="4">
        <v>350</v>
      </c>
      <c r="E193" t="s">
        <v>20</v>
      </c>
      <c r="F193" t="s">
        <v>14</v>
      </c>
      <c r="G193" t="s">
        <v>21</v>
      </c>
      <c r="H193" t="s">
        <v>16</v>
      </c>
      <c r="I193" t="s">
        <v>27</v>
      </c>
      <c r="J193" t="s">
        <v>28</v>
      </c>
      <c r="K193" s="4">
        <v>20</v>
      </c>
      <c r="L193" s="2">
        <v>5.7142857142857141E-2</v>
      </c>
      <c r="M193">
        <f t="shared" si="4"/>
        <v>330</v>
      </c>
      <c r="N193" s="4">
        <f t="shared" si="5"/>
        <v>20</v>
      </c>
    </row>
    <row r="194" spans="1:14" x14ac:dyDescent="0.3">
      <c r="A194" t="s">
        <v>11</v>
      </c>
      <c r="B194" s="4">
        <v>350</v>
      </c>
      <c r="C194" t="s">
        <v>19</v>
      </c>
      <c r="D194" s="4">
        <v>450</v>
      </c>
      <c r="E194" t="s">
        <v>13</v>
      </c>
      <c r="F194" t="s">
        <v>14</v>
      </c>
      <c r="G194" t="s">
        <v>21</v>
      </c>
      <c r="H194" t="s">
        <v>30</v>
      </c>
      <c r="I194" t="s">
        <v>22</v>
      </c>
      <c r="J194" t="s">
        <v>28</v>
      </c>
      <c r="K194" s="4">
        <v>25</v>
      </c>
      <c r="L194" s="2">
        <v>5.5555555555555552E-2</v>
      </c>
      <c r="M194">
        <f t="shared" si="4"/>
        <v>425</v>
      </c>
      <c r="N194" s="4">
        <f t="shared" si="5"/>
        <v>25</v>
      </c>
    </row>
    <row r="195" spans="1:14" x14ac:dyDescent="0.3">
      <c r="A195" t="s">
        <v>31</v>
      </c>
      <c r="B195" s="4">
        <v>491</v>
      </c>
      <c r="C195" t="s">
        <v>19</v>
      </c>
      <c r="D195" s="4">
        <v>497</v>
      </c>
      <c r="E195" t="s">
        <v>20</v>
      </c>
      <c r="F195" t="s">
        <v>14</v>
      </c>
      <c r="G195" t="s">
        <v>15</v>
      </c>
      <c r="H195" t="s">
        <v>26</v>
      </c>
      <c r="I195" t="s">
        <v>27</v>
      </c>
      <c r="J195" t="s">
        <v>23</v>
      </c>
      <c r="K195" s="4">
        <v>32</v>
      </c>
      <c r="L195" s="2">
        <v>6.4386317907444673E-2</v>
      </c>
      <c r="M195">
        <f t="shared" ref="M195:M258" si="6">D195 * (1 - L195)</f>
        <v>465</v>
      </c>
      <c r="N195" s="4">
        <f t="shared" ref="N195:N258" si="7">D195-M195</f>
        <v>32</v>
      </c>
    </row>
    <row r="196" spans="1:14" x14ac:dyDescent="0.3">
      <c r="A196" t="s">
        <v>31</v>
      </c>
      <c r="B196" s="4">
        <v>380</v>
      </c>
      <c r="C196" t="s">
        <v>19</v>
      </c>
      <c r="D196" s="4">
        <v>480</v>
      </c>
      <c r="E196" t="s">
        <v>20</v>
      </c>
      <c r="F196" t="s">
        <v>32</v>
      </c>
      <c r="G196" t="s">
        <v>25</v>
      </c>
      <c r="H196" t="s">
        <v>16</v>
      </c>
      <c r="I196" t="s">
        <v>22</v>
      </c>
      <c r="J196" t="s">
        <v>28</v>
      </c>
      <c r="K196" s="4">
        <v>30</v>
      </c>
      <c r="L196" s="2">
        <v>6.25E-2</v>
      </c>
      <c r="M196">
        <f t="shared" si="6"/>
        <v>450</v>
      </c>
      <c r="N196" s="4">
        <f t="shared" si="7"/>
        <v>30</v>
      </c>
    </row>
    <row r="197" spans="1:14" x14ac:dyDescent="0.3">
      <c r="A197" t="s">
        <v>11</v>
      </c>
      <c r="B197" s="4">
        <v>292</v>
      </c>
      <c r="C197" t="s">
        <v>33</v>
      </c>
      <c r="D197" s="4">
        <v>470</v>
      </c>
      <c r="E197" t="s">
        <v>13</v>
      </c>
      <c r="F197" t="s">
        <v>14</v>
      </c>
      <c r="G197" t="s">
        <v>25</v>
      </c>
      <c r="H197" t="s">
        <v>30</v>
      </c>
      <c r="I197" t="s">
        <v>17</v>
      </c>
      <c r="J197" t="s">
        <v>23</v>
      </c>
      <c r="K197" s="4">
        <v>50</v>
      </c>
      <c r="L197" s="2">
        <v>0.10638297872340426</v>
      </c>
      <c r="M197">
        <f t="shared" si="6"/>
        <v>420</v>
      </c>
      <c r="N197" s="4">
        <f t="shared" si="7"/>
        <v>50</v>
      </c>
    </row>
    <row r="198" spans="1:14" x14ac:dyDescent="0.3">
      <c r="A198" t="s">
        <v>24</v>
      </c>
      <c r="B198" s="4">
        <v>400</v>
      </c>
      <c r="C198" t="s">
        <v>19</v>
      </c>
      <c r="D198" s="4">
        <v>500</v>
      </c>
      <c r="E198" t="s">
        <v>13</v>
      </c>
      <c r="F198" t="s">
        <v>14</v>
      </c>
      <c r="G198" t="s">
        <v>21</v>
      </c>
      <c r="H198" t="s">
        <v>30</v>
      </c>
      <c r="I198" t="s">
        <v>22</v>
      </c>
      <c r="J198" t="s">
        <v>18</v>
      </c>
      <c r="K198" s="4">
        <v>25</v>
      </c>
      <c r="L198" s="2">
        <v>0.05</v>
      </c>
      <c r="M198">
        <f t="shared" si="6"/>
        <v>475</v>
      </c>
      <c r="N198" s="4">
        <f t="shared" si="7"/>
        <v>25</v>
      </c>
    </row>
    <row r="199" spans="1:14" x14ac:dyDescent="0.3">
      <c r="A199" t="s">
        <v>34</v>
      </c>
      <c r="B199" s="4">
        <v>300</v>
      </c>
      <c r="C199" t="s">
        <v>19</v>
      </c>
      <c r="D199" s="4">
        <v>450</v>
      </c>
      <c r="E199" t="s">
        <v>20</v>
      </c>
      <c r="F199" t="s">
        <v>14</v>
      </c>
      <c r="G199" t="s">
        <v>25</v>
      </c>
      <c r="H199" t="s">
        <v>26</v>
      </c>
      <c r="I199" t="s">
        <v>22</v>
      </c>
      <c r="J199" t="s">
        <v>23</v>
      </c>
      <c r="K199" s="4">
        <v>35</v>
      </c>
      <c r="L199" s="2">
        <v>7.7777777777777779E-2</v>
      </c>
      <c r="M199">
        <f t="shared" si="6"/>
        <v>415</v>
      </c>
      <c r="N199" s="4">
        <f t="shared" si="7"/>
        <v>35</v>
      </c>
    </row>
    <row r="200" spans="1:14" x14ac:dyDescent="0.3">
      <c r="A200" t="s">
        <v>34</v>
      </c>
      <c r="B200" s="4">
        <v>220</v>
      </c>
      <c r="C200" t="s">
        <v>29</v>
      </c>
      <c r="D200" s="4">
        <v>300</v>
      </c>
      <c r="E200" t="s">
        <v>20</v>
      </c>
      <c r="F200" t="s">
        <v>14</v>
      </c>
      <c r="G200" t="s">
        <v>21</v>
      </c>
      <c r="H200" t="s">
        <v>26</v>
      </c>
      <c r="I200" t="s">
        <v>27</v>
      </c>
      <c r="J200" t="s">
        <v>28</v>
      </c>
      <c r="K200" s="4">
        <v>15</v>
      </c>
      <c r="L200" s="2">
        <v>0.05</v>
      </c>
      <c r="M200">
        <f t="shared" si="6"/>
        <v>285</v>
      </c>
      <c r="N200" s="4">
        <f t="shared" si="7"/>
        <v>15</v>
      </c>
    </row>
    <row r="201" spans="1:14" x14ac:dyDescent="0.3">
      <c r="A201" t="s">
        <v>35</v>
      </c>
      <c r="B201" s="4">
        <v>250</v>
      </c>
      <c r="C201" t="s">
        <v>12</v>
      </c>
      <c r="D201" s="4">
        <v>350</v>
      </c>
      <c r="E201" t="s">
        <v>20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4">
        <v>10</v>
      </c>
      <c r="L201" s="2">
        <v>2.8571428571428571E-2</v>
      </c>
      <c r="M201">
        <f t="shared" si="6"/>
        <v>340</v>
      </c>
      <c r="N201" s="4">
        <f t="shared" si="7"/>
        <v>10</v>
      </c>
    </row>
    <row r="202" spans="1:14" x14ac:dyDescent="0.3">
      <c r="A202" t="s">
        <v>34</v>
      </c>
      <c r="B202" s="4">
        <v>220</v>
      </c>
      <c r="C202" t="s">
        <v>12</v>
      </c>
      <c r="D202" s="4">
        <v>300</v>
      </c>
      <c r="E202" t="s">
        <v>20</v>
      </c>
      <c r="F202" t="s">
        <v>14</v>
      </c>
      <c r="G202" t="s">
        <v>25</v>
      </c>
      <c r="H202" t="s">
        <v>30</v>
      </c>
      <c r="I202" t="s">
        <v>17</v>
      </c>
      <c r="J202" t="s">
        <v>18</v>
      </c>
      <c r="K202" s="4">
        <v>15</v>
      </c>
      <c r="L202" s="2">
        <v>0.05</v>
      </c>
      <c r="M202">
        <f t="shared" si="6"/>
        <v>285</v>
      </c>
      <c r="N202" s="4">
        <f t="shared" si="7"/>
        <v>15</v>
      </c>
    </row>
    <row r="203" spans="1:14" x14ac:dyDescent="0.3">
      <c r="A203" t="s">
        <v>31</v>
      </c>
      <c r="B203" s="4">
        <v>230</v>
      </c>
      <c r="C203" t="s">
        <v>12</v>
      </c>
      <c r="D203" s="4">
        <v>500</v>
      </c>
      <c r="E203" t="s">
        <v>20</v>
      </c>
      <c r="F203" t="s">
        <v>14</v>
      </c>
      <c r="G203" t="s">
        <v>15</v>
      </c>
      <c r="H203" t="s">
        <v>30</v>
      </c>
      <c r="I203" t="s">
        <v>17</v>
      </c>
      <c r="J203" t="s">
        <v>18</v>
      </c>
      <c r="K203" s="4">
        <v>20</v>
      </c>
      <c r="L203" s="2">
        <v>0.04</v>
      </c>
      <c r="M203">
        <f t="shared" si="6"/>
        <v>480</v>
      </c>
      <c r="N203" s="4">
        <f t="shared" si="7"/>
        <v>20</v>
      </c>
    </row>
    <row r="204" spans="1:14" x14ac:dyDescent="0.3">
      <c r="A204" t="s">
        <v>24</v>
      </c>
      <c r="B204" s="4">
        <v>320</v>
      </c>
      <c r="C204" t="s">
        <v>19</v>
      </c>
      <c r="D204" s="4">
        <v>400</v>
      </c>
      <c r="E204" t="s">
        <v>13</v>
      </c>
      <c r="F204" t="s">
        <v>14</v>
      </c>
      <c r="G204" t="s">
        <v>15</v>
      </c>
      <c r="H204" t="s">
        <v>26</v>
      </c>
      <c r="I204" t="s">
        <v>27</v>
      </c>
      <c r="J204" t="s">
        <v>28</v>
      </c>
      <c r="K204" s="4">
        <v>25</v>
      </c>
      <c r="L204" s="2">
        <v>6.25E-2</v>
      </c>
      <c r="M204">
        <f t="shared" si="6"/>
        <v>375</v>
      </c>
      <c r="N204" s="4">
        <f t="shared" si="7"/>
        <v>25</v>
      </c>
    </row>
    <row r="205" spans="1:14" x14ac:dyDescent="0.3">
      <c r="A205" t="s">
        <v>34</v>
      </c>
      <c r="B205" s="4">
        <v>450</v>
      </c>
      <c r="C205" t="s">
        <v>12</v>
      </c>
      <c r="D205" s="4">
        <v>500</v>
      </c>
      <c r="E205" t="s">
        <v>20</v>
      </c>
      <c r="F205" t="s">
        <v>32</v>
      </c>
      <c r="G205" t="s">
        <v>25</v>
      </c>
      <c r="H205" t="s">
        <v>26</v>
      </c>
      <c r="I205" t="s">
        <v>17</v>
      </c>
      <c r="J205" t="s">
        <v>23</v>
      </c>
      <c r="K205" s="4">
        <v>30</v>
      </c>
      <c r="L205" s="2">
        <v>0.06</v>
      </c>
      <c r="M205">
        <f t="shared" si="6"/>
        <v>470</v>
      </c>
      <c r="N205" s="4">
        <f t="shared" si="7"/>
        <v>30</v>
      </c>
    </row>
    <row r="206" spans="1:14" x14ac:dyDescent="0.3">
      <c r="A206" t="s">
        <v>31</v>
      </c>
      <c r="B206" s="4">
        <v>400</v>
      </c>
      <c r="C206" t="s">
        <v>12</v>
      </c>
      <c r="D206" s="4">
        <v>500</v>
      </c>
      <c r="E206" t="s">
        <v>13</v>
      </c>
      <c r="F206" t="s">
        <v>14</v>
      </c>
      <c r="G206" t="s">
        <v>15</v>
      </c>
      <c r="H206" t="s">
        <v>30</v>
      </c>
      <c r="I206" t="s">
        <v>22</v>
      </c>
      <c r="J206" t="s">
        <v>23</v>
      </c>
      <c r="K206" s="4">
        <v>40</v>
      </c>
      <c r="L206" s="2">
        <v>0.08</v>
      </c>
      <c r="M206">
        <f t="shared" si="6"/>
        <v>460</v>
      </c>
      <c r="N206" s="4">
        <f t="shared" si="7"/>
        <v>40</v>
      </c>
    </row>
    <row r="207" spans="1:14" x14ac:dyDescent="0.3">
      <c r="A207" t="s">
        <v>31</v>
      </c>
      <c r="B207" s="4">
        <v>342</v>
      </c>
      <c r="C207" t="s">
        <v>12</v>
      </c>
      <c r="D207" s="4">
        <v>405</v>
      </c>
      <c r="E207" t="s">
        <v>20</v>
      </c>
      <c r="F207" t="s">
        <v>14</v>
      </c>
      <c r="G207" t="s">
        <v>15</v>
      </c>
      <c r="H207" t="s">
        <v>26</v>
      </c>
      <c r="I207" t="s">
        <v>17</v>
      </c>
      <c r="J207" t="s">
        <v>28</v>
      </c>
      <c r="K207" s="4">
        <v>29</v>
      </c>
      <c r="L207" s="2">
        <v>7.160493827160494E-2</v>
      </c>
      <c r="M207">
        <f t="shared" si="6"/>
        <v>376</v>
      </c>
      <c r="N207" s="4">
        <f t="shared" si="7"/>
        <v>29</v>
      </c>
    </row>
    <row r="208" spans="1:14" x14ac:dyDescent="0.3">
      <c r="A208" t="s">
        <v>35</v>
      </c>
      <c r="B208" s="4">
        <v>400</v>
      </c>
      <c r="C208" t="s">
        <v>29</v>
      </c>
      <c r="D208" s="4">
        <v>350</v>
      </c>
      <c r="E208" t="s">
        <v>20</v>
      </c>
      <c r="F208" t="s">
        <v>14</v>
      </c>
      <c r="G208" t="s">
        <v>21</v>
      </c>
      <c r="H208" t="s">
        <v>30</v>
      </c>
      <c r="I208" t="s">
        <v>27</v>
      </c>
      <c r="J208" t="s">
        <v>23</v>
      </c>
      <c r="K208" s="4">
        <v>35</v>
      </c>
      <c r="L208" s="2">
        <v>0.1</v>
      </c>
      <c r="M208">
        <f t="shared" si="6"/>
        <v>315</v>
      </c>
      <c r="N208" s="4">
        <f t="shared" si="7"/>
        <v>35</v>
      </c>
    </row>
    <row r="209" spans="1:14" x14ac:dyDescent="0.3">
      <c r="A209" t="s">
        <v>24</v>
      </c>
      <c r="B209" s="4">
        <v>220</v>
      </c>
      <c r="C209" t="s">
        <v>12</v>
      </c>
      <c r="D209" s="4">
        <v>300</v>
      </c>
      <c r="E209" t="s">
        <v>13</v>
      </c>
      <c r="F209" t="s">
        <v>32</v>
      </c>
      <c r="G209" t="s">
        <v>25</v>
      </c>
      <c r="H209" t="s">
        <v>26</v>
      </c>
      <c r="I209" t="s">
        <v>22</v>
      </c>
      <c r="J209" t="s">
        <v>28</v>
      </c>
      <c r="K209" s="4">
        <v>15</v>
      </c>
      <c r="L209" s="2">
        <v>0.05</v>
      </c>
      <c r="M209">
        <f t="shared" si="6"/>
        <v>285</v>
      </c>
      <c r="N209" s="4">
        <f t="shared" si="7"/>
        <v>15</v>
      </c>
    </row>
    <row r="210" spans="1:14" x14ac:dyDescent="0.3">
      <c r="A210" t="s">
        <v>24</v>
      </c>
      <c r="B210" s="4">
        <v>240</v>
      </c>
      <c r="C210" t="s">
        <v>19</v>
      </c>
      <c r="D210" s="4">
        <v>450</v>
      </c>
      <c r="E210" t="s">
        <v>13</v>
      </c>
      <c r="F210" t="s">
        <v>14</v>
      </c>
      <c r="G210" t="s">
        <v>15</v>
      </c>
      <c r="H210" t="s">
        <v>26</v>
      </c>
      <c r="I210" t="s">
        <v>22</v>
      </c>
      <c r="J210" t="s">
        <v>28</v>
      </c>
      <c r="K210" s="4">
        <v>30</v>
      </c>
      <c r="L210" s="2">
        <v>6.6666666666666666E-2</v>
      </c>
      <c r="M210">
        <f t="shared" si="6"/>
        <v>420</v>
      </c>
      <c r="N210" s="4">
        <f t="shared" si="7"/>
        <v>30</v>
      </c>
    </row>
    <row r="211" spans="1:14" x14ac:dyDescent="0.3">
      <c r="A211" t="s">
        <v>35</v>
      </c>
      <c r="B211" s="4">
        <v>250</v>
      </c>
      <c r="C211" t="s">
        <v>29</v>
      </c>
      <c r="D211" s="4">
        <v>350</v>
      </c>
      <c r="E211" t="s">
        <v>20</v>
      </c>
      <c r="F211" t="s">
        <v>14</v>
      </c>
      <c r="G211" t="s">
        <v>15</v>
      </c>
      <c r="H211" t="s">
        <v>26</v>
      </c>
      <c r="I211" t="s">
        <v>27</v>
      </c>
      <c r="J211" t="s">
        <v>23</v>
      </c>
      <c r="K211" s="4">
        <v>35</v>
      </c>
      <c r="L211" s="2">
        <v>0.1</v>
      </c>
      <c r="M211">
        <f t="shared" si="6"/>
        <v>315</v>
      </c>
      <c r="N211" s="4">
        <f t="shared" si="7"/>
        <v>35</v>
      </c>
    </row>
    <row r="212" spans="1:14" x14ac:dyDescent="0.3">
      <c r="A212" t="s">
        <v>35</v>
      </c>
      <c r="B212" s="4">
        <v>300</v>
      </c>
      <c r="C212" t="s">
        <v>19</v>
      </c>
      <c r="D212" s="4">
        <v>400</v>
      </c>
      <c r="E212" t="s">
        <v>20</v>
      </c>
      <c r="F212" t="s">
        <v>14</v>
      </c>
      <c r="G212" t="s">
        <v>15</v>
      </c>
      <c r="H212" t="s">
        <v>16</v>
      </c>
      <c r="I212" t="s">
        <v>17</v>
      </c>
      <c r="J212" t="s">
        <v>28</v>
      </c>
      <c r="K212" s="4">
        <v>30</v>
      </c>
      <c r="L212" s="2">
        <v>7.4999999999999997E-2</v>
      </c>
      <c r="M212">
        <f t="shared" si="6"/>
        <v>370</v>
      </c>
      <c r="N212" s="4">
        <f t="shared" si="7"/>
        <v>30</v>
      </c>
    </row>
    <row r="213" spans="1:14" x14ac:dyDescent="0.3">
      <c r="A213" t="s">
        <v>35</v>
      </c>
      <c r="B213" s="4">
        <v>488</v>
      </c>
      <c r="C213" t="s">
        <v>12</v>
      </c>
      <c r="D213" s="4">
        <v>498</v>
      </c>
      <c r="E213" t="s">
        <v>20</v>
      </c>
      <c r="F213" t="s">
        <v>14</v>
      </c>
      <c r="G213" t="s">
        <v>25</v>
      </c>
      <c r="H213" t="s">
        <v>26</v>
      </c>
      <c r="I213" t="s">
        <v>22</v>
      </c>
      <c r="J213" t="s">
        <v>23</v>
      </c>
      <c r="K213" s="4">
        <v>63</v>
      </c>
      <c r="L213" s="2">
        <v>0.12650602409638553</v>
      </c>
      <c r="M213">
        <f t="shared" si="6"/>
        <v>435</v>
      </c>
      <c r="N213" s="4">
        <f t="shared" si="7"/>
        <v>63</v>
      </c>
    </row>
    <row r="214" spans="1:14" x14ac:dyDescent="0.3">
      <c r="A214" t="s">
        <v>34</v>
      </c>
      <c r="B214" s="4">
        <v>350</v>
      </c>
      <c r="C214" t="s">
        <v>19</v>
      </c>
      <c r="D214" s="4">
        <v>450</v>
      </c>
      <c r="E214" t="s">
        <v>20</v>
      </c>
      <c r="F214" t="s">
        <v>32</v>
      </c>
      <c r="G214" t="s">
        <v>15</v>
      </c>
      <c r="H214" t="s">
        <v>26</v>
      </c>
      <c r="I214" t="s">
        <v>27</v>
      </c>
      <c r="J214" t="s">
        <v>23</v>
      </c>
      <c r="K214" s="4">
        <v>30</v>
      </c>
      <c r="L214" s="2">
        <v>6.6666666666666666E-2</v>
      </c>
      <c r="M214">
        <f t="shared" si="6"/>
        <v>420</v>
      </c>
      <c r="N214" s="4">
        <f t="shared" si="7"/>
        <v>30</v>
      </c>
    </row>
    <row r="215" spans="1:14" x14ac:dyDescent="0.3">
      <c r="A215" t="s">
        <v>11</v>
      </c>
      <c r="B215" s="4">
        <v>230</v>
      </c>
      <c r="C215" t="s">
        <v>19</v>
      </c>
      <c r="D215" s="4">
        <v>500</v>
      </c>
      <c r="E215" t="s">
        <v>13</v>
      </c>
      <c r="F215" t="s">
        <v>32</v>
      </c>
      <c r="G215" t="s">
        <v>15</v>
      </c>
      <c r="H215" t="s">
        <v>30</v>
      </c>
      <c r="I215" t="s">
        <v>22</v>
      </c>
      <c r="J215" t="s">
        <v>28</v>
      </c>
      <c r="K215" s="4">
        <v>30</v>
      </c>
      <c r="L215" s="2">
        <v>0.06</v>
      </c>
      <c r="M215">
        <f t="shared" si="6"/>
        <v>470</v>
      </c>
      <c r="N215" s="4">
        <f t="shared" si="7"/>
        <v>30</v>
      </c>
    </row>
    <row r="216" spans="1:14" x14ac:dyDescent="0.3">
      <c r="A216" t="s">
        <v>11</v>
      </c>
      <c r="B216" s="4">
        <v>220</v>
      </c>
      <c r="C216" t="s">
        <v>33</v>
      </c>
      <c r="D216" s="4">
        <v>300</v>
      </c>
      <c r="E216" t="s">
        <v>20</v>
      </c>
      <c r="F216" t="s">
        <v>14</v>
      </c>
      <c r="G216" t="s">
        <v>21</v>
      </c>
      <c r="H216" t="s">
        <v>26</v>
      </c>
      <c r="I216" t="s">
        <v>22</v>
      </c>
      <c r="J216" t="s">
        <v>28</v>
      </c>
      <c r="K216" s="4">
        <v>15</v>
      </c>
      <c r="L216" s="2">
        <v>0.05</v>
      </c>
      <c r="M216">
        <f t="shared" si="6"/>
        <v>285</v>
      </c>
      <c r="N216" s="4">
        <f t="shared" si="7"/>
        <v>15</v>
      </c>
    </row>
    <row r="217" spans="1:14" x14ac:dyDescent="0.3">
      <c r="A217" t="s">
        <v>35</v>
      </c>
      <c r="B217" s="4">
        <v>280</v>
      </c>
      <c r="C217" t="s">
        <v>29</v>
      </c>
      <c r="D217" s="4">
        <v>350</v>
      </c>
      <c r="E217" t="s">
        <v>20</v>
      </c>
      <c r="F217" t="s">
        <v>14</v>
      </c>
      <c r="G217" t="s">
        <v>21</v>
      </c>
      <c r="H217" t="s">
        <v>26</v>
      </c>
      <c r="I217" t="s">
        <v>22</v>
      </c>
      <c r="J217" t="s">
        <v>28</v>
      </c>
      <c r="K217" s="4">
        <v>20</v>
      </c>
      <c r="L217" s="2">
        <v>5.7142857142857141E-2</v>
      </c>
      <c r="M217">
        <f t="shared" si="6"/>
        <v>330</v>
      </c>
      <c r="N217" s="4">
        <f t="shared" si="7"/>
        <v>20</v>
      </c>
    </row>
    <row r="218" spans="1:14" x14ac:dyDescent="0.3">
      <c r="A218" t="s">
        <v>31</v>
      </c>
      <c r="B218" s="4">
        <v>400</v>
      </c>
      <c r="C218" t="s">
        <v>29</v>
      </c>
      <c r="D218" s="4">
        <v>500</v>
      </c>
      <c r="E218" t="s">
        <v>20</v>
      </c>
      <c r="F218" t="s">
        <v>32</v>
      </c>
      <c r="G218" t="s">
        <v>15</v>
      </c>
      <c r="H218" t="s">
        <v>30</v>
      </c>
      <c r="I218" t="s">
        <v>22</v>
      </c>
      <c r="J218" t="s">
        <v>23</v>
      </c>
      <c r="K218" s="4">
        <v>50</v>
      </c>
      <c r="L218" s="2">
        <v>0.1</v>
      </c>
      <c r="M218">
        <f t="shared" si="6"/>
        <v>450</v>
      </c>
      <c r="N218" s="4">
        <f t="shared" si="7"/>
        <v>50</v>
      </c>
    </row>
    <row r="219" spans="1:14" x14ac:dyDescent="0.3">
      <c r="A219" t="s">
        <v>35</v>
      </c>
      <c r="B219" s="4">
        <v>400</v>
      </c>
      <c r="C219" t="s">
        <v>12</v>
      </c>
      <c r="D219" s="4">
        <v>500</v>
      </c>
      <c r="E219" t="s">
        <v>20</v>
      </c>
      <c r="F219" t="s">
        <v>14</v>
      </c>
      <c r="G219" t="s">
        <v>15</v>
      </c>
      <c r="H219" t="s">
        <v>26</v>
      </c>
      <c r="I219" t="s">
        <v>17</v>
      </c>
      <c r="J219" t="s">
        <v>23</v>
      </c>
      <c r="K219" s="4">
        <v>40</v>
      </c>
      <c r="L219" s="2">
        <v>0.08</v>
      </c>
      <c r="M219">
        <f t="shared" si="6"/>
        <v>460</v>
      </c>
      <c r="N219" s="4">
        <f t="shared" si="7"/>
        <v>40</v>
      </c>
    </row>
    <row r="220" spans="1:14" x14ac:dyDescent="0.3">
      <c r="A220" t="s">
        <v>34</v>
      </c>
      <c r="B220" s="4">
        <v>380</v>
      </c>
      <c r="C220" t="s">
        <v>19</v>
      </c>
      <c r="D220" s="4">
        <v>400</v>
      </c>
      <c r="E220" t="s">
        <v>20</v>
      </c>
      <c r="F220" t="s">
        <v>14</v>
      </c>
      <c r="G220" t="s">
        <v>15</v>
      </c>
      <c r="H220" t="s">
        <v>26</v>
      </c>
      <c r="I220" t="s">
        <v>27</v>
      </c>
      <c r="J220" t="s">
        <v>28</v>
      </c>
      <c r="K220" s="4">
        <v>25</v>
      </c>
      <c r="L220" s="2">
        <v>6.25E-2</v>
      </c>
      <c r="M220">
        <f t="shared" si="6"/>
        <v>375</v>
      </c>
      <c r="N220" s="4">
        <f t="shared" si="7"/>
        <v>25</v>
      </c>
    </row>
    <row r="221" spans="1:14" x14ac:dyDescent="0.3">
      <c r="A221" t="s">
        <v>31</v>
      </c>
      <c r="B221" s="4">
        <v>250</v>
      </c>
      <c r="C221" t="s">
        <v>33</v>
      </c>
      <c r="D221" s="4">
        <v>350</v>
      </c>
      <c r="E221" t="s">
        <v>13</v>
      </c>
      <c r="F221" t="s">
        <v>14</v>
      </c>
      <c r="G221" t="s">
        <v>21</v>
      </c>
      <c r="H221" t="s">
        <v>30</v>
      </c>
      <c r="I221" t="s">
        <v>22</v>
      </c>
      <c r="J221" t="s">
        <v>28</v>
      </c>
      <c r="K221" s="4">
        <v>20</v>
      </c>
      <c r="L221" s="2">
        <v>5.7142857142857141E-2</v>
      </c>
      <c r="M221">
        <f t="shared" si="6"/>
        <v>330</v>
      </c>
      <c r="N221" s="4">
        <f t="shared" si="7"/>
        <v>20</v>
      </c>
    </row>
    <row r="222" spans="1:14" x14ac:dyDescent="0.3">
      <c r="A222" t="s">
        <v>35</v>
      </c>
      <c r="B222" s="4">
        <v>300</v>
      </c>
      <c r="C222" t="s">
        <v>12</v>
      </c>
      <c r="D222" s="4">
        <v>400</v>
      </c>
      <c r="E222" t="s">
        <v>20</v>
      </c>
      <c r="F222" t="s">
        <v>14</v>
      </c>
      <c r="G222" t="s">
        <v>21</v>
      </c>
      <c r="H222" t="s">
        <v>30</v>
      </c>
      <c r="I222" t="s">
        <v>22</v>
      </c>
      <c r="J222" t="s">
        <v>18</v>
      </c>
      <c r="K222" s="4">
        <v>20</v>
      </c>
      <c r="L222" s="2">
        <v>0.05</v>
      </c>
      <c r="M222">
        <f t="shared" si="6"/>
        <v>380</v>
      </c>
      <c r="N222" s="4">
        <f t="shared" si="7"/>
        <v>20</v>
      </c>
    </row>
    <row r="223" spans="1:14" x14ac:dyDescent="0.3">
      <c r="A223" t="s">
        <v>35</v>
      </c>
      <c r="B223" s="4">
        <v>220</v>
      </c>
      <c r="C223" t="s">
        <v>12</v>
      </c>
      <c r="D223" s="4">
        <v>300</v>
      </c>
      <c r="E223" t="s">
        <v>20</v>
      </c>
      <c r="F223" t="s">
        <v>14</v>
      </c>
      <c r="G223" t="s">
        <v>25</v>
      </c>
      <c r="H223" t="s">
        <v>26</v>
      </c>
      <c r="I223" t="s">
        <v>22</v>
      </c>
      <c r="J223" t="s">
        <v>28</v>
      </c>
      <c r="K223" s="4">
        <v>15</v>
      </c>
      <c r="L223" s="2">
        <v>0.05</v>
      </c>
      <c r="M223">
        <f t="shared" si="6"/>
        <v>285</v>
      </c>
      <c r="N223" s="4">
        <f t="shared" si="7"/>
        <v>15</v>
      </c>
    </row>
    <row r="224" spans="1:14" x14ac:dyDescent="0.3">
      <c r="A224" t="s">
        <v>34</v>
      </c>
      <c r="B224" s="4">
        <v>350</v>
      </c>
      <c r="C224" t="s">
        <v>12</v>
      </c>
      <c r="D224" s="4">
        <v>450</v>
      </c>
      <c r="E224" t="s">
        <v>20</v>
      </c>
      <c r="F224" t="s">
        <v>14</v>
      </c>
      <c r="G224" t="s">
        <v>21</v>
      </c>
      <c r="H224" t="s">
        <v>30</v>
      </c>
      <c r="I224" t="s">
        <v>22</v>
      </c>
      <c r="J224" t="s">
        <v>28</v>
      </c>
      <c r="K224" s="4">
        <v>25</v>
      </c>
      <c r="L224" s="2">
        <v>5.5555555555555552E-2</v>
      </c>
      <c r="M224">
        <f t="shared" si="6"/>
        <v>425</v>
      </c>
      <c r="N224" s="4">
        <f t="shared" si="7"/>
        <v>25</v>
      </c>
    </row>
    <row r="225" spans="1:14" x14ac:dyDescent="0.3">
      <c r="A225" t="s">
        <v>24</v>
      </c>
      <c r="B225" s="4">
        <v>320</v>
      </c>
      <c r="C225" t="s">
        <v>33</v>
      </c>
      <c r="D225" s="4">
        <v>400</v>
      </c>
      <c r="E225" t="s">
        <v>13</v>
      </c>
      <c r="F225" t="s">
        <v>32</v>
      </c>
      <c r="G225" t="s">
        <v>25</v>
      </c>
      <c r="H225" t="s">
        <v>26</v>
      </c>
      <c r="I225" t="s">
        <v>22</v>
      </c>
      <c r="J225" t="s">
        <v>28</v>
      </c>
      <c r="K225" s="4">
        <v>25</v>
      </c>
      <c r="L225" s="2">
        <v>6.25E-2</v>
      </c>
      <c r="M225">
        <f t="shared" si="6"/>
        <v>375</v>
      </c>
      <c r="N225" s="4">
        <f t="shared" si="7"/>
        <v>25</v>
      </c>
    </row>
    <row r="226" spans="1:14" x14ac:dyDescent="0.3">
      <c r="A226" t="s">
        <v>34</v>
      </c>
      <c r="B226" s="4">
        <v>320</v>
      </c>
      <c r="C226" t="s">
        <v>12</v>
      </c>
      <c r="D226" s="4">
        <v>400</v>
      </c>
      <c r="E226" t="s">
        <v>20</v>
      </c>
      <c r="F226" t="s">
        <v>14</v>
      </c>
      <c r="G226" t="s">
        <v>15</v>
      </c>
      <c r="H226" t="s">
        <v>26</v>
      </c>
      <c r="I226" t="s">
        <v>22</v>
      </c>
      <c r="J226" t="s">
        <v>28</v>
      </c>
      <c r="K226" s="4">
        <v>25</v>
      </c>
      <c r="L226" s="2">
        <v>6.25E-2</v>
      </c>
      <c r="M226">
        <f t="shared" si="6"/>
        <v>375</v>
      </c>
      <c r="N226" s="4">
        <f t="shared" si="7"/>
        <v>25</v>
      </c>
    </row>
    <row r="227" spans="1:14" x14ac:dyDescent="0.3">
      <c r="A227" t="s">
        <v>35</v>
      </c>
      <c r="B227" s="4">
        <v>220</v>
      </c>
      <c r="C227" t="s">
        <v>12</v>
      </c>
      <c r="D227" s="4">
        <v>300</v>
      </c>
      <c r="E227" t="s">
        <v>20</v>
      </c>
      <c r="F227" t="s">
        <v>14</v>
      </c>
      <c r="G227" t="s">
        <v>15</v>
      </c>
      <c r="H227" t="s">
        <v>26</v>
      </c>
      <c r="I227" t="s">
        <v>17</v>
      </c>
      <c r="J227" t="s">
        <v>28</v>
      </c>
      <c r="K227" s="4">
        <v>15</v>
      </c>
      <c r="L227" s="2">
        <v>0.05</v>
      </c>
      <c r="M227">
        <f t="shared" si="6"/>
        <v>285</v>
      </c>
      <c r="N227" s="4">
        <f t="shared" si="7"/>
        <v>15</v>
      </c>
    </row>
    <row r="228" spans="1:14" x14ac:dyDescent="0.3">
      <c r="A228" t="s">
        <v>35</v>
      </c>
      <c r="B228" s="4">
        <v>250</v>
      </c>
      <c r="C228" t="s">
        <v>19</v>
      </c>
      <c r="D228" s="4">
        <v>350</v>
      </c>
      <c r="E228" t="s">
        <v>20</v>
      </c>
      <c r="F228" t="s">
        <v>14</v>
      </c>
      <c r="G228" t="s">
        <v>15</v>
      </c>
      <c r="H228" t="s">
        <v>26</v>
      </c>
      <c r="I228" t="s">
        <v>22</v>
      </c>
      <c r="J228" t="s">
        <v>28</v>
      </c>
      <c r="K228" s="4">
        <v>20</v>
      </c>
      <c r="L228" s="2">
        <v>5.7142857142857141E-2</v>
      </c>
      <c r="M228">
        <f t="shared" si="6"/>
        <v>330</v>
      </c>
      <c r="N228" s="4">
        <f t="shared" si="7"/>
        <v>20</v>
      </c>
    </row>
    <row r="229" spans="1:14" x14ac:dyDescent="0.3">
      <c r="A229" t="s">
        <v>35</v>
      </c>
      <c r="B229" s="4">
        <v>280</v>
      </c>
      <c r="C229" t="s">
        <v>12</v>
      </c>
      <c r="D229" s="4">
        <v>480</v>
      </c>
      <c r="E229" t="s">
        <v>20</v>
      </c>
      <c r="F229" t="s">
        <v>14</v>
      </c>
      <c r="G229" t="s">
        <v>15</v>
      </c>
      <c r="H229" t="s">
        <v>30</v>
      </c>
      <c r="I229" t="s">
        <v>22</v>
      </c>
      <c r="J229" t="s">
        <v>18</v>
      </c>
      <c r="K229" s="4">
        <v>15</v>
      </c>
      <c r="L229" s="2">
        <v>3.125E-2</v>
      </c>
      <c r="M229">
        <f t="shared" si="6"/>
        <v>465</v>
      </c>
      <c r="N229" s="4">
        <f t="shared" si="7"/>
        <v>15</v>
      </c>
    </row>
    <row r="230" spans="1:14" x14ac:dyDescent="0.3">
      <c r="A230" t="s">
        <v>35</v>
      </c>
      <c r="B230" s="4">
        <v>450</v>
      </c>
      <c r="C230" t="s">
        <v>33</v>
      </c>
      <c r="D230" s="4">
        <v>500</v>
      </c>
      <c r="E230" t="s">
        <v>20</v>
      </c>
      <c r="F230" t="s">
        <v>14</v>
      </c>
      <c r="G230" t="s">
        <v>15</v>
      </c>
      <c r="H230" t="s">
        <v>26</v>
      </c>
      <c r="I230" t="s">
        <v>27</v>
      </c>
      <c r="J230" t="s">
        <v>23</v>
      </c>
      <c r="K230" s="4">
        <v>30</v>
      </c>
      <c r="L230" s="2">
        <v>0.06</v>
      </c>
      <c r="M230">
        <f t="shared" si="6"/>
        <v>470</v>
      </c>
      <c r="N230" s="4">
        <f t="shared" si="7"/>
        <v>30</v>
      </c>
    </row>
    <row r="231" spans="1:14" x14ac:dyDescent="0.3">
      <c r="A231" t="s">
        <v>35</v>
      </c>
      <c r="B231" s="4">
        <v>350</v>
      </c>
      <c r="C231" t="s">
        <v>29</v>
      </c>
      <c r="D231" s="4">
        <v>450</v>
      </c>
      <c r="E231" t="s">
        <v>20</v>
      </c>
      <c r="F231" t="s">
        <v>32</v>
      </c>
      <c r="G231" t="s">
        <v>15</v>
      </c>
      <c r="H231" t="s">
        <v>30</v>
      </c>
      <c r="I231" t="s">
        <v>22</v>
      </c>
      <c r="J231" t="s">
        <v>23</v>
      </c>
      <c r="K231" s="4">
        <v>40</v>
      </c>
      <c r="L231" s="2">
        <v>8.8888888888888892E-2</v>
      </c>
      <c r="M231">
        <f t="shared" si="6"/>
        <v>410</v>
      </c>
      <c r="N231" s="4">
        <f t="shared" si="7"/>
        <v>40</v>
      </c>
    </row>
    <row r="232" spans="1:14" x14ac:dyDescent="0.3">
      <c r="A232" t="s">
        <v>24</v>
      </c>
      <c r="B232" s="4">
        <v>300</v>
      </c>
      <c r="C232" t="s">
        <v>33</v>
      </c>
      <c r="D232" s="4">
        <v>400</v>
      </c>
      <c r="E232" t="s">
        <v>20</v>
      </c>
      <c r="F232" t="s">
        <v>32</v>
      </c>
      <c r="G232" t="s">
        <v>21</v>
      </c>
      <c r="H232" t="s">
        <v>30</v>
      </c>
      <c r="I232" t="s">
        <v>22</v>
      </c>
      <c r="J232" t="s">
        <v>23</v>
      </c>
      <c r="K232" s="4">
        <v>40</v>
      </c>
      <c r="L232" s="2">
        <v>0.1</v>
      </c>
      <c r="M232">
        <f t="shared" si="6"/>
        <v>360</v>
      </c>
      <c r="N232" s="4">
        <f t="shared" si="7"/>
        <v>40</v>
      </c>
    </row>
    <row r="233" spans="1:14" x14ac:dyDescent="0.3">
      <c r="A233" t="s">
        <v>35</v>
      </c>
      <c r="B233" s="4">
        <v>300</v>
      </c>
      <c r="C233" t="s">
        <v>33</v>
      </c>
      <c r="D233" s="4">
        <v>400</v>
      </c>
      <c r="E233" t="s">
        <v>20</v>
      </c>
      <c r="F233" t="s">
        <v>14</v>
      </c>
      <c r="G233" t="s">
        <v>21</v>
      </c>
      <c r="H233" t="s">
        <v>30</v>
      </c>
      <c r="I233" t="s">
        <v>22</v>
      </c>
      <c r="J233" t="s">
        <v>18</v>
      </c>
      <c r="K233" s="4">
        <v>20</v>
      </c>
      <c r="L233" s="2">
        <v>0.05</v>
      </c>
      <c r="M233">
        <f t="shared" si="6"/>
        <v>380</v>
      </c>
      <c r="N233" s="4">
        <f t="shared" si="7"/>
        <v>20</v>
      </c>
    </row>
    <row r="234" spans="1:14" x14ac:dyDescent="0.3">
      <c r="A234" t="s">
        <v>34</v>
      </c>
      <c r="B234" s="4">
        <v>220</v>
      </c>
      <c r="C234" t="s">
        <v>33</v>
      </c>
      <c r="D234" s="4">
        <v>450</v>
      </c>
      <c r="E234" t="s">
        <v>20</v>
      </c>
      <c r="F234" t="s">
        <v>14</v>
      </c>
      <c r="G234" t="s">
        <v>15</v>
      </c>
      <c r="H234" t="s">
        <v>26</v>
      </c>
      <c r="I234" t="s">
        <v>22</v>
      </c>
      <c r="J234" t="s">
        <v>28</v>
      </c>
      <c r="K234" s="4">
        <v>30</v>
      </c>
      <c r="L234" s="2">
        <v>6.6666666666666666E-2</v>
      </c>
      <c r="M234">
        <f t="shared" si="6"/>
        <v>420</v>
      </c>
      <c r="N234" s="4">
        <f t="shared" si="7"/>
        <v>30</v>
      </c>
    </row>
    <row r="235" spans="1:14" x14ac:dyDescent="0.3">
      <c r="A235" t="s">
        <v>35</v>
      </c>
      <c r="B235" s="4">
        <v>280</v>
      </c>
      <c r="C235" t="s">
        <v>33</v>
      </c>
      <c r="D235" s="4">
        <v>350</v>
      </c>
      <c r="E235" t="s">
        <v>20</v>
      </c>
      <c r="F235" t="s">
        <v>14</v>
      </c>
      <c r="G235" t="s">
        <v>15</v>
      </c>
      <c r="H235" t="s">
        <v>26</v>
      </c>
      <c r="I235" t="s">
        <v>22</v>
      </c>
      <c r="J235" t="s">
        <v>28</v>
      </c>
      <c r="K235" s="4">
        <v>20</v>
      </c>
      <c r="L235" s="2">
        <v>5.7142857142857141E-2</v>
      </c>
      <c r="M235">
        <f t="shared" si="6"/>
        <v>330</v>
      </c>
      <c r="N235" s="4">
        <f t="shared" si="7"/>
        <v>20</v>
      </c>
    </row>
    <row r="236" spans="1:14" x14ac:dyDescent="0.3">
      <c r="A236" t="s">
        <v>35</v>
      </c>
      <c r="B236" s="4">
        <v>350</v>
      </c>
      <c r="C236" t="s">
        <v>33</v>
      </c>
      <c r="D236" s="4">
        <v>450</v>
      </c>
      <c r="E236" t="s">
        <v>20</v>
      </c>
      <c r="F236" t="s">
        <v>14</v>
      </c>
      <c r="G236" t="s">
        <v>15</v>
      </c>
      <c r="H236" t="s">
        <v>30</v>
      </c>
      <c r="I236" t="s">
        <v>17</v>
      </c>
      <c r="J236" t="s">
        <v>28</v>
      </c>
      <c r="K236" s="4">
        <v>25</v>
      </c>
      <c r="L236" s="2">
        <v>5.5555555555555552E-2</v>
      </c>
      <c r="M236">
        <f t="shared" si="6"/>
        <v>425</v>
      </c>
      <c r="N236" s="4">
        <f t="shared" si="7"/>
        <v>25</v>
      </c>
    </row>
    <row r="237" spans="1:14" x14ac:dyDescent="0.3">
      <c r="A237" t="s">
        <v>35</v>
      </c>
      <c r="B237" s="4">
        <v>247</v>
      </c>
      <c r="C237" t="s">
        <v>33</v>
      </c>
      <c r="D237" s="4">
        <v>348</v>
      </c>
      <c r="E237" t="s">
        <v>20</v>
      </c>
      <c r="F237" t="s">
        <v>14</v>
      </c>
      <c r="G237" t="s">
        <v>15</v>
      </c>
      <c r="H237" t="s">
        <v>26</v>
      </c>
      <c r="I237" t="s">
        <v>22</v>
      </c>
      <c r="J237" t="s">
        <v>28</v>
      </c>
      <c r="K237" s="4">
        <v>16</v>
      </c>
      <c r="L237" s="2">
        <v>4.5977011494252873E-2</v>
      </c>
      <c r="M237">
        <f t="shared" si="6"/>
        <v>332</v>
      </c>
      <c r="N237" s="4">
        <f t="shared" si="7"/>
        <v>16</v>
      </c>
    </row>
    <row r="238" spans="1:14" x14ac:dyDescent="0.3">
      <c r="A238" t="s">
        <v>35</v>
      </c>
      <c r="B238" s="4">
        <v>400</v>
      </c>
      <c r="C238" t="s">
        <v>33</v>
      </c>
      <c r="D238" s="4">
        <v>500</v>
      </c>
      <c r="E238" t="s">
        <v>20</v>
      </c>
      <c r="F238" t="s">
        <v>14</v>
      </c>
      <c r="G238" t="s">
        <v>15</v>
      </c>
      <c r="H238" t="s">
        <v>30</v>
      </c>
      <c r="I238" t="s">
        <v>22</v>
      </c>
      <c r="J238" t="s">
        <v>23</v>
      </c>
      <c r="K238" s="4">
        <v>40</v>
      </c>
      <c r="L238" s="2">
        <v>0.08</v>
      </c>
      <c r="M238">
        <f t="shared" si="6"/>
        <v>460</v>
      </c>
      <c r="N238" s="4">
        <f t="shared" si="7"/>
        <v>40</v>
      </c>
    </row>
    <row r="239" spans="1:14" x14ac:dyDescent="0.3">
      <c r="A239" t="s">
        <v>35</v>
      </c>
      <c r="B239" s="4">
        <v>320</v>
      </c>
      <c r="C239" t="s">
        <v>33</v>
      </c>
      <c r="D239" s="4">
        <v>400</v>
      </c>
      <c r="E239" t="s">
        <v>20</v>
      </c>
      <c r="F239" t="s">
        <v>14</v>
      </c>
      <c r="G239" t="s">
        <v>15</v>
      </c>
      <c r="H239" t="s">
        <v>26</v>
      </c>
      <c r="I239" t="s">
        <v>22</v>
      </c>
      <c r="J239" t="s">
        <v>28</v>
      </c>
      <c r="K239" s="4">
        <v>25</v>
      </c>
      <c r="L239" s="2">
        <v>6.25E-2</v>
      </c>
      <c r="M239">
        <f t="shared" si="6"/>
        <v>375</v>
      </c>
      <c r="N239" s="4">
        <f t="shared" si="7"/>
        <v>25</v>
      </c>
    </row>
    <row r="240" spans="1:14" x14ac:dyDescent="0.3">
      <c r="A240" t="s">
        <v>35</v>
      </c>
      <c r="B240" s="4">
        <v>400</v>
      </c>
      <c r="C240" t="s">
        <v>33</v>
      </c>
      <c r="D240" s="4">
        <v>350</v>
      </c>
      <c r="E240" t="s">
        <v>20</v>
      </c>
      <c r="F240" t="s">
        <v>14</v>
      </c>
      <c r="G240" t="s">
        <v>15</v>
      </c>
      <c r="H240" t="s">
        <v>30</v>
      </c>
      <c r="I240" t="s">
        <v>22</v>
      </c>
      <c r="J240" t="s">
        <v>23</v>
      </c>
      <c r="K240" s="4">
        <v>35</v>
      </c>
      <c r="L240" s="2">
        <v>0.1</v>
      </c>
      <c r="M240">
        <f t="shared" si="6"/>
        <v>315</v>
      </c>
      <c r="N240" s="4">
        <f t="shared" si="7"/>
        <v>35</v>
      </c>
    </row>
    <row r="241" spans="1:14" x14ac:dyDescent="0.3">
      <c r="A241" t="s">
        <v>11</v>
      </c>
      <c r="B241" s="4">
        <v>320</v>
      </c>
      <c r="C241" t="s">
        <v>19</v>
      </c>
      <c r="D241" s="4">
        <v>400</v>
      </c>
      <c r="E241" t="s">
        <v>13</v>
      </c>
      <c r="F241" t="s">
        <v>14</v>
      </c>
      <c r="G241" t="s">
        <v>21</v>
      </c>
      <c r="H241" t="s">
        <v>16</v>
      </c>
      <c r="I241" t="s">
        <v>27</v>
      </c>
      <c r="J241" t="s">
        <v>23</v>
      </c>
      <c r="K241" s="4">
        <v>30</v>
      </c>
      <c r="L241" s="2">
        <v>7.4999999999999997E-2</v>
      </c>
      <c r="M241">
        <f t="shared" si="6"/>
        <v>370</v>
      </c>
      <c r="N241" s="4">
        <f t="shared" si="7"/>
        <v>30</v>
      </c>
    </row>
    <row r="242" spans="1:14" x14ac:dyDescent="0.3">
      <c r="A242" t="s">
        <v>11</v>
      </c>
      <c r="B242" s="4">
        <v>280</v>
      </c>
      <c r="C242" t="s">
        <v>29</v>
      </c>
      <c r="D242" s="4">
        <v>400</v>
      </c>
      <c r="E242" t="s">
        <v>13</v>
      </c>
      <c r="F242" t="s">
        <v>14</v>
      </c>
      <c r="G242" t="s">
        <v>21</v>
      </c>
      <c r="H242" t="s">
        <v>16</v>
      </c>
      <c r="I242" t="s">
        <v>17</v>
      </c>
      <c r="J242" t="s">
        <v>28</v>
      </c>
      <c r="K242" s="4">
        <v>25</v>
      </c>
      <c r="L242" s="2">
        <v>6.25E-2</v>
      </c>
      <c r="M242">
        <f t="shared" si="6"/>
        <v>375</v>
      </c>
      <c r="N242" s="4">
        <f t="shared" si="7"/>
        <v>25</v>
      </c>
    </row>
    <row r="243" spans="1:14" x14ac:dyDescent="0.3">
      <c r="A243" t="s">
        <v>11</v>
      </c>
      <c r="B243" s="4">
        <v>320</v>
      </c>
      <c r="C243" t="s">
        <v>12</v>
      </c>
      <c r="D243" s="4">
        <v>400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  <c r="J243" t="s">
        <v>23</v>
      </c>
      <c r="K243" s="4">
        <v>45</v>
      </c>
      <c r="L243" s="2">
        <v>0.1125</v>
      </c>
      <c r="M243">
        <f t="shared" si="6"/>
        <v>355</v>
      </c>
      <c r="N243" s="4">
        <f t="shared" si="7"/>
        <v>45</v>
      </c>
    </row>
    <row r="244" spans="1:14" x14ac:dyDescent="0.3">
      <c r="A244" t="s">
        <v>11</v>
      </c>
      <c r="B244" s="4">
        <v>310</v>
      </c>
      <c r="C244" t="s">
        <v>12</v>
      </c>
      <c r="D244" s="4">
        <v>450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s="4">
        <v>25</v>
      </c>
      <c r="L244" s="2">
        <v>5.5555555555555552E-2</v>
      </c>
      <c r="M244">
        <f t="shared" si="6"/>
        <v>425</v>
      </c>
      <c r="N244" s="4">
        <f t="shared" si="7"/>
        <v>25</v>
      </c>
    </row>
    <row r="245" spans="1:14" x14ac:dyDescent="0.3">
      <c r="A245" t="s">
        <v>11</v>
      </c>
      <c r="B245" s="4">
        <v>350</v>
      </c>
      <c r="C245" t="s">
        <v>19</v>
      </c>
      <c r="D245" s="4">
        <v>450</v>
      </c>
      <c r="E245" t="s">
        <v>13</v>
      </c>
      <c r="F245" t="s">
        <v>14</v>
      </c>
      <c r="G245" t="s">
        <v>25</v>
      </c>
      <c r="H245" t="s">
        <v>26</v>
      </c>
      <c r="I245" t="s">
        <v>22</v>
      </c>
      <c r="J245" t="s">
        <v>18</v>
      </c>
      <c r="K245" s="4">
        <v>20</v>
      </c>
      <c r="L245" s="2">
        <v>4.4444444444444446E-2</v>
      </c>
      <c r="M245">
        <f t="shared" si="6"/>
        <v>430</v>
      </c>
      <c r="N245" s="4">
        <f t="shared" si="7"/>
        <v>20</v>
      </c>
    </row>
    <row r="246" spans="1:14" x14ac:dyDescent="0.3">
      <c r="A246" t="s">
        <v>11</v>
      </c>
      <c r="B246" s="4">
        <v>400</v>
      </c>
      <c r="C246" t="s">
        <v>29</v>
      </c>
      <c r="D246" s="4">
        <v>350</v>
      </c>
      <c r="E246" t="s">
        <v>13</v>
      </c>
      <c r="F246" t="s">
        <v>14</v>
      </c>
      <c r="G246" t="s">
        <v>25</v>
      </c>
      <c r="H246" t="s">
        <v>30</v>
      </c>
      <c r="I246" t="s">
        <v>27</v>
      </c>
      <c r="J246" t="s">
        <v>23</v>
      </c>
      <c r="K246" s="4">
        <v>35</v>
      </c>
      <c r="L246" s="2">
        <v>0.1</v>
      </c>
      <c r="M246">
        <f t="shared" si="6"/>
        <v>315</v>
      </c>
      <c r="N246" s="4">
        <f t="shared" si="7"/>
        <v>35</v>
      </c>
    </row>
    <row r="247" spans="1:14" x14ac:dyDescent="0.3">
      <c r="A247" t="s">
        <v>11</v>
      </c>
      <c r="B247" s="4">
        <v>350</v>
      </c>
      <c r="C247" t="s">
        <v>19</v>
      </c>
      <c r="D247" s="4">
        <v>450</v>
      </c>
      <c r="E247" t="s">
        <v>13</v>
      </c>
      <c r="F247" t="s">
        <v>14</v>
      </c>
      <c r="G247" t="s">
        <v>21</v>
      </c>
      <c r="H247" t="s">
        <v>26</v>
      </c>
      <c r="I247" t="s">
        <v>22</v>
      </c>
      <c r="J247" t="s">
        <v>23</v>
      </c>
      <c r="K247" s="4">
        <v>30</v>
      </c>
      <c r="L247" s="2">
        <v>6.6666666666666666E-2</v>
      </c>
      <c r="M247">
        <f t="shared" si="6"/>
        <v>420</v>
      </c>
      <c r="N247" s="4">
        <f t="shared" si="7"/>
        <v>30</v>
      </c>
    </row>
    <row r="248" spans="1:14" x14ac:dyDescent="0.3">
      <c r="A248" t="s">
        <v>11</v>
      </c>
      <c r="B248" s="4">
        <v>350</v>
      </c>
      <c r="C248" t="s">
        <v>19</v>
      </c>
      <c r="D248" s="4">
        <v>450</v>
      </c>
      <c r="E248" t="s">
        <v>13</v>
      </c>
      <c r="F248" t="s">
        <v>14</v>
      </c>
      <c r="G248" t="s">
        <v>21</v>
      </c>
      <c r="H248" t="s">
        <v>26</v>
      </c>
      <c r="I248" t="s">
        <v>22</v>
      </c>
      <c r="J248" t="s">
        <v>23</v>
      </c>
      <c r="K248" s="4">
        <v>30</v>
      </c>
      <c r="L248" s="2">
        <v>6.6666666666666666E-2</v>
      </c>
      <c r="M248">
        <f t="shared" si="6"/>
        <v>420</v>
      </c>
      <c r="N248" s="4">
        <f t="shared" si="7"/>
        <v>30</v>
      </c>
    </row>
    <row r="249" spans="1:14" x14ac:dyDescent="0.3">
      <c r="A249" t="s">
        <v>11</v>
      </c>
      <c r="B249" s="4">
        <v>400</v>
      </c>
      <c r="C249" t="s">
        <v>29</v>
      </c>
      <c r="D249" s="4">
        <v>500</v>
      </c>
      <c r="E249" t="s">
        <v>13</v>
      </c>
      <c r="F249" t="s">
        <v>14</v>
      </c>
      <c r="G249" t="s">
        <v>21</v>
      </c>
      <c r="H249" t="s">
        <v>30</v>
      </c>
      <c r="I249" t="s">
        <v>17</v>
      </c>
      <c r="J249" t="s">
        <v>23</v>
      </c>
      <c r="K249" s="4">
        <v>50</v>
      </c>
      <c r="L249" s="2">
        <v>0.1</v>
      </c>
      <c r="M249">
        <f t="shared" si="6"/>
        <v>450</v>
      </c>
      <c r="N249" s="4">
        <f t="shared" si="7"/>
        <v>50</v>
      </c>
    </row>
    <row r="250" spans="1:14" x14ac:dyDescent="0.3">
      <c r="A250" t="s">
        <v>31</v>
      </c>
      <c r="B250" s="4">
        <v>320</v>
      </c>
      <c r="C250" t="s">
        <v>29</v>
      </c>
      <c r="D250" s="4">
        <v>400</v>
      </c>
      <c r="E250" t="s">
        <v>13</v>
      </c>
      <c r="F250" t="s">
        <v>14</v>
      </c>
      <c r="G250" t="s">
        <v>25</v>
      </c>
      <c r="H250" t="s">
        <v>30</v>
      </c>
      <c r="I250" t="s">
        <v>17</v>
      </c>
      <c r="J250" t="s">
        <v>23</v>
      </c>
      <c r="K250" s="4">
        <v>35</v>
      </c>
      <c r="L250" s="2">
        <v>8.7499999999999994E-2</v>
      </c>
      <c r="M250">
        <f t="shared" si="6"/>
        <v>365</v>
      </c>
      <c r="N250" s="4">
        <f t="shared" si="7"/>
        <v>35</v>
      </c>
    </row>
    <row r="251" spans="1:14" x14ac:dyDescent="0.3">
      <c r="A251" t="s">
        <v>31</v>
      </c>
      <c r="B251" s="4">
        <v>400</v>
      </c>
      <c r="C251" t="s">
        <v>29</v>
      </c>
      <c r="D251" s="4">
        <v>500</v>
      </c>
      <c r="E251" t="s">
        <v>13</v>
      </c>
      <c r="F251" t="s">
        <v>14</v>
      </c>
      <c r="G251" t="s">
        <v>21</v>
      </c>
      <c r="H251" t="s">
        <v>30</v>
      </c>
      <c r="I251" t="s">
        <v>17</v>
      </c>
      <c r="J251" t="s">
        <v>23</v>
      </c>
      <c r="K251" s="4">
        <v>40</v>
      </c>
      <c r="L251" s="2">
        <v>0.08</v>
      </c>
      <c r="M251">
        <f t="shared" si="6"/>
        <v>460</v>
      </c>
      <c r="N251" s="4">
        <f t="shared" si="7"/>
        <v>40</v>
      </c>
    </row>
    <row r="252" spans="1:14" x14ac:dyDescent="0.3">
      <c r="A252" t="s">
        <v>34</v>
      </c>
      <c r="B252" s="4">
        <v>220</v>
      </c>
      <c r="C252" t="s">
        <v>33</v>
      </c>
      <c r="D252" s="4">
        <v>300</v>
      </c>
      <c r="E252" t="s">
        <v>20</v>
      </c>
      <c r="F252" t="s">
        <v>14</v>
      </c>
      <c r="G252" t="s">
        <v>21</v>
      </c>
      <c r="H252" t="s">
        <v>26</v>
      </c>
      <c r="I252" t="s">
        <v>22</v>
      </c>
      <c r="J252" t="s">
        <v>28</v>
      </c>
      <c r="K252" s="4">
        <v>15</v>
      </c>
      <c r="L252" s="2">
        <v>0.05</v>
      </c>
      <c r="M252">
        <f t="shared" si="6"/>
        <v>285</v>
      </c>
      <c r="N252" s="4">
        <f t="shared" si="7"/>
        <v>15</v>
      </c>
    </row>
    <row r="253" spans="1:14" x14ac:dyDescent="0.3">
      <c r="A253" t="s">
        <v>35</v>
      </c>
      <c r="B253" s="4">
        <v>434</v>
      </c>
      <c r="C253" t="s">
        <v>33</v>
      </c>
      <c r="D253" s="4">
        <v>495</v>
      </c>
      <c r="E253" t="s">
        <v>20</v>
      </c>
      <c r="F253" t="s">
        <v>14</v>
      </c>
      <c r="G253" t="s">
        <v>21</v>
      </c>
      <c r="H253" t="s">
        <v>30</v>
      </c>
      <c r="I253" t="s">
        <v>22</v>
      </c>
      <c r="J253" t="s">
        <v>18</v>
      </c>
      <c r="K253" s="4">
        <v>36</v>
      </c>
      <c r="L253" s="2">
        <v>7.2727272727272724E-2</v>
      </c>
      <c r="M253">
        <f t="shared" si="6"/>
        <v>459</v>
      </c>
      <c r="N253" s="4">
        <f t="shared" si="7"/>
        <v>36</v>
      </c>
    </row>
    <row r="254" spans="1:14" x14ac:dyDescent="0.3">
      <c r="A254" t="s">
        <v>35</v>
      </c>
      <c r="B254" s="4">
        <v>300</v>
      </c>
      <c r="C254" t="s">
        <v>33</v>
      </c>
      <c r="D254" s="4">
        <v>400</v>
      </c>
      <c r="E254" t="s">
        <v>20</v>
      </c>
      <c r="F254" t="s">
        <v>14</v>
      </c>
      <c r="G254" t="s">
        <v>21</v>
      </c>
      <c r="H254" t="s">
        <v>30</v>
      </c>
      <c r="I254" t="s">
        <v>22</v>
      </c>
      <c r="J254" t="s">
        <v>23</v>
      </c>
      <c r="K254" s="4">
        <v>40</v>
      </c>
      <c r="L254" s="2">
        <v>0.1</v>
      </c>
      <c r="M254">
        <f t="shared" si="6"/>
        <v>360</v>
      </c>
      <c r="N254" s="4">
        <f t="shared" si="7"/>
        <v>40</v>
      </c>
    </row>
    <row r="255" spans="1:14" x14ac:dyDescent="0.3">
      <c r="A255" t="s">
        <v>35</v>
      </c>
      <c r="B255" s="4">
        <v>300</v>
      </c>
      <c r="C255" t="s">
        <v>33</v>
      </c>
      <c r="D255" s="4">
        <v>400</v>
      </c>
      <c r="E255" t="s">
        <v>20</v>
      </c>
      <c r="F255" t="s">
        <v>14</v>
      </c>
      <c r="G255" t="s">
        <v>15</v>
      </c>
      <c r="H255" t="s">
        <v>26</v>
      </c>
      <c r="I255" t="s">
        <v>22</v>
      </c>
      <c r="J255" t="s">
        <v>28</v>
      </c>
      <c r="K255" s="4">
        <v>25</v>
      </c>
      <c r="L255" s="2">
        <v>6.25E-2</v>
      </c>
      <c r="M255">
        <f t="shared" si="6"/>
        <v>375</v>
      </c>
      <c r="N255" s="4">
        <f t="shared" si="7"/>
        <v>25</v>
      </c>
    </row>
    <row r="256" spans="1:14" x14ac:dyDescent="0.3">
      <c r="A256" t="s">
        <v>11</v>
      </c>
      <c r="B256" s="4">
        <v>320</v>
      </c>
      <c r="C256" t="s">
        <v>19</v>
      </c>
      <c r="D256" s="4">
        <v>480</v>
      </c>
      <c r="E256" t="s">
        <v>13</v>
      </c>
      <c r="F256" t="s">
        <v>14</v>
      </c>
      <c r="G256" t="s">
        <v>21</v>
      </c>
      <c r="H256" t="s">
        <v>16</v>
      </c>
      <c r="I256" t="s">
        <v>27</v>
      </c>
      <c r="J256" t="s">
        <v>23</v>
      </c>
      <c r="K256" s="4">
        <v>40</v>
      </c>
      <c r="L256" s="2">
        <v>8.3333333333333329E-2</v>
      </c>
      <c r="M256">
        <f t="shared" si="6"/>
        <v>440</v>
      </c>
      <c r="N256" s="4">
        <f t="shared" si="7"/>
        <v>40</v>
      </c>
    </row>
    <row r="257" spans="1:14" x14ac:dyDescent="0.3">
      <c r="A257" t="s">
        <v>11</v>
      </c>
      <c r="B257" s="4">
        <v>350</v>
      </c>
      <c r="C257" t="s">
        <v>12</v>
      </c>
      <c r="D257" s="4">
        <v>450</v>
      </c>
      <c r="E257" t="s">
        <v>13</v>
      </c>
      <c r="F257" t="s">
        <v>32</v>
      </c>
      <c r="G257" t="s">
        <v>25</v>
      </c>
      <c r="H257" t="s">
        <v>16</v>
      </c>
      <c r="I257" t="s">
        <v>17</v>
      </c>
      <c r="J257" t="s">
        <v>23</v>
      </c>
      <c r="K257" s="4">
        <v>40</v>
      </c>
      <c r="L257" s="2">
        <v>8.8888888888888892E-2</v>
      </c>
      <c r="M257">
        <f t="shared" si="6"/>
        <v>410</v>
      </c>
      <c r="N257" s="4">
        <f t="shared" si="7"/>
        <v>40</v>
      </c>
    </row>
    <row r="258" spans="1:14" x14ac:dyDescent="0.3">
      <c r="A258" t="s">
        <v>11</v>
      </c>
      <c r="B258" s="4">
        <v>400</v>
      </c>
      <c r="C258" t="s">
        <v>12</v>
      </c>
      <c r="D258" s="4">
        <v>500</v>
      </c>
      <c r="E258" t="s">
        <v>13</v>
      </c>
      <c r="F258" t="s">
        <v>32</v>
      </c>
      <c r="G258" t="s">
        <v>21</v>
      </c>
      <c r="H258" t="s">
        <v>16</v>
      </c>
      <c r="I258" t="s">
        <v>27</v>
      </c>
      <c r="J258" t="s">
        <v>23</v>
      </c>
      <c r="K258" s="4">
        <v>30</v>
      </c>
      <c r="L258" s="2">
        <v>0.06</v>
      </c>
      <c r="M258">
        <f t="shared" si="6"/>
        <v>470</v>
      </c>
      <c r="N258" s="4">
        <f t="shared" si="7"/>
        <v>30</v>
      </c>
    </row>
    <row r="259" spans="1:14" x14ac:dyDescent="0.3">
      <c r="A259" t="s">
        <v>11</v>
      </c>
      <c r="B259" s="4">
        <v>310</v>
      </c>
      <c r="C259" t="s">
        <v>19</v>
      </c>
      <c r="D259" s="4">
        <v>350</v>
      </c>
      <c r="E259" t="s">
        <v>13</v>
      </c>
      <c r="F259" t="s">
        <v>14</v>
      </c>
      <c r="G259" t="s">
        <v>21</v>
      </c>
      <c r="H259" t="s">
        <v>26</v>
      </c>
      <c r="I259" t="s">
        <v>27</v>
      </c>
      <c r="J259" t="s">
        <v>23</v>
      </c>
      <c r="K259" s="4">
        <v>35</v>
      </c>
      <c r="L259" s="2">
        <v>0.1</v>
      </c>
      <c r="M259">
        <f t="shared" ref="M259:M322" si="8">D259 * (1 - L259)</f>
        <v>315</v>
      </c>
      <c r="N259" s="4">
        <f t="shared" ref="N259:N322" si="9">D259-M259</f>
        <v>35</v>
      </c>
    </row>
    <row r="260" spans="1:14" x14ac:dyDescent="0.3">
      <c r="A260" t="s">
        <v>11</v>
      </c>
      <c r="B260" s="4">
        <v>380</v>
      </c>
      <c r="C260" t="s">
        <v>29</v>
      </c>
      <c r="D260" s="4">
        <v>500</v>
      </c>
      <c r="E260" t="s">
        <v>13</v>
      </c>
      <c r="F260" t="s">
        <v>14</v>
      </c>
      <c r="G260" t="s">
        <v>21</v>
      </c>
      <c r="H260" t="s">
        <v>30</v>
      </c>
      <c r="I260" t="s">
        <v>17</v>
      </c>
      <c r="J260" t="s">
        <v>23</v>
      </c>
      <c r="K260" s="4">
        <v>35</v>
      </c>
      <c r="L260" s="2">
        <v>7.0000000000000007E-2</v>
      </c>
      <c r="M260">
        <f t="shared" si="8"/>
        <v>464.99999999999994</v>
      </c>
      <c r="N260" s="4">
        <f t="shared" si="9"/>
        <v>35.000000000000057</v>
      </c>
    </row>
    <row r="261" spans="1:14" x14ac:dyDescent="0.3">
      <c r="A261" t="s">
        <v>11</v>
      </c>
      <c r="B261" s="4">
        <v>220</v>
      </c>
      <c r="C261" t="s">
        <v>29</v>
      </c>
      <c r="D261" s="4">
        <v>300</v>
      </c>
      <c r="E261" t="s">
        <v>13</v>
      </c>
      <c r="F261" t="s">
        <v>14</v>
      </c>
      <c r="G261" t="s">
        <v>25</v>
      </c>
      <c r="H261" t="s">
        <v>26</v>
      </c>
      <c r="I261" t="s">
        <v>27</v>
      </c>
      <c r="J261" t="s">
        <v>28</v>
      </c>
      <c r="K261" s="4">
        <v>15</v>
      </c>
      <c r="L261" s="2">
        <v>0.05</v>
      </c>
      <c r="M261">
        <f t="shared" si="8"/>
        <v>285</v>
      </c>
      <c r="N261" s="4">
        <f t="shared" si="9"/>
        <v>15</v>
      </c>
    </row>
    <row r="262" spans="1:14" x14ac:dyDescent="0.3">
      <c r="A262" t="s">
        <v>11</v>
      </c>
      <c r="B262" s="4">
        <v>220</v>
      </c>
      <c r="C262" t="s">
        <v>12</v>
      </c>
      <c r="D262" s="4">
        <v>300</v>
      </c>
      <c r="E262" t="s">
        <v>20</v>
      </c>
      <c r="F262" t="s">
        <v>14</v>
      </c>
      <c r="G262" t="s">
        <v>25</v>
      </c>
      <c r="H262" t="s">
        <v>26</v>
      </c>
      <c r="I262" t="s">
        <v>17</v>
      </c>
      <c r="J262" t="s">
        <v>18</v>
      </c>
      <c r="K262" s="4">
        <v>15</v>
      </c>
      <c r="L262" s="2">
        <v>0.05</v>
      </c>
      <c r="M262">
        <f t="shared" si="8"/>
        <v>285</v>
      </c>
      <c r="N262" s="4">
        <f t="shared" si="9"/>
        <v>15</v>
      </c>
    </row>
    <row r="263" spans="1:14" x14ac:dyDescent="0.3">
      <c r="A263" t="s">
        <v>31</v>
      </c>
      <c r="B263" s="4">
        <v>310</v>
      </c>
      <c r="C263" t="s">
        <v>29</v>
      </c>
      <c r="D263" s="4">
        <v>350</v>
      </c>
      <c r="E263" t="s">
        <v>13</v>
      </c>
      <c r="F263" t="s">
        <v>14</v>
      </c>
      <c r="G263" t="s">
        <v>15</v>
      </c>
      <c r="H263" t="s">
        <v>26</v>
      </c>
      <c r="I263" t="s">
        <v>27</v>
      </c>
      <c r="J263" t="s">
        <v>23</v>
      </c>
      <c r="K263" s="4">
        <v>35</v>
      </c>
      <c r="L263" s="2">
        <v>0.1</v>
      </c>
      <c r="M263">
        <f t="shared" si="8"/>
        <v>315</v>
      </c>
      <c r="N263" s="4">
        <f t="shared" si="9"/>
        <v>35</v>
      </c>
    </row>
    <row r="264" spans="1:14" x14ac:dyDescent="0.3">
      <c r="A264" t="s">
        <v>11</v>
      </c>
      <c r="B264" s="4">
        <v>434</v>
      </c>
      <c r="C264" t="s">
        <v>19</v>
      </c>
      <c r="D264" s="4">
        <v>495</v>
      </c>
      <c r="E264" t="s">
        <v>13</v>
      </c>
      <c r="F264" t="s">
        <v>14</v>
      </c>
      <c r="G264" t="s">
        <v>21</v>
      </c>
      <c r="H264" t="s">
        <v>30</v>
      </c>
      <c r="I264" t="s">
        <v>22</v>
      </c>
      <c r="J264" t="s">
        <v>18</v>
      </c>
      <c r="K264" s="4">
        <v>36</v>
      </c>
      <c r="L264" s="2">
        <v>7.2727272727272724E-2</v>
      </c>
      <c r="M264">
        <f t="shared" si="8"/>
        <v>459</v>
      </c>
      <c r="N264" s="4">
        <f t="shared" si="9"/>
        <v>36</v>
      </c>
    </row>
    <row r="265" spans="1:14" x14ac:dyDescent="0.3">
      <c r="A265" t="s">
        <v>31</v>
      </c>
      <c r="B265" s="4">
        <v>488</v>
      </c>
      <c r="C265" t="s">
        <v>12</v>
      </c>
      <c r="D265" s="4">
        <v>498</v>
      </c>
      <c r="E265" t="s">
        <v>20</v>
      </c>
      <c r="F265" t="s">
        <v>14</v>
      </c>
      <c r="G265" t="s">
        <v>25</v>
      </c>
      <c r="H265" t="s">
        <v>26</v>
      </c>
      <c r="I265" t="s">
        <v>27</v>
      </c>
      <c r="J265" t="s">
        <v>23</v>
      </c>
      <c r="K265" s="4">
        <v>63</v>
      </c>
      <c r="L265" s="2">
        <v>0.12650602409638553</v>
      </c>
      <c r="M265">
        <f t="shared" si="8"/>
        <v>435</v>
      </c>
      <c r="N265" s="4">
        <f t="shared" si="9"/>
        <v>63</v>
      </c>
    </row>
    <row r="266" spans="1:14" x14ac:dyDescent="0.3">
      <c r="A266" t="s">
        <v>31</v>
      </c>
      <c r="B266" s="4">
        <v>275</v>
      </c>
      <c r="C266" t="s">
        <v>12</v>
      </c>
      <c r="D266" s="4">
        <v>388</v>
      </c>
      <c r="E266" t="s">
        <v>20</v>
      </c>
      <c r="F266" t="s">
        <v>14</v>
      </c>
      <c r="G266" t="s">
        <v>21</v>
      </c>
      <c r="H266" t="s">
        <v>26</v>
      </c>
      <c r="I266" t="s">
        <v>17</v>
      </c>
      <c r="J266" t="s">
        <v>18</v>
      </c>
      <c r="K266" s="4">
        <v>16</v>
      </c>
      <c r="L266" s="2">
        <v>4.1237113402061855E-2</v>
      </c>
      <c r="M266">
        <f t="shared" si="8"/>
        <v>372</v>
      </c>
      <c r="N266" s="4">
        <f t="shared" si="9"/>
        <v>16</v>
      </c>
    </row>
    <row r="267" spans="1:14" x14ac:dyDescent="0.3">
      <c r="A267" t="s">
        <v>11</v>
      </c>
      <c r="B267" s="4">
        <v>300</v>
      </c>
      <c r="C267" t="s">
        <v>29</v>
      </c>
      <c r="D267" s="4">
        <v>400</v>
      </c>
      <c r="E267" t="s">
        <v>13</v>
      </c>
      <c r="F267" t="s">
        <v>14</v>
      </c>
      <c r="G267" t="s">
        <v>15</v>
      </c>
      <c r="H267" t="s">
        <v>26</v>
      </c>
      <c r="I267" t="s">
        <v>17</v>
      </c>
      <c r="J267" t="s">
        <v>28</v>
      </c>
      <c r="K267" s="4">
        <v>15</v>
      </c>
      <c r="L267" s="2">
        <v>3.7499999999999999E-2</v>
      </c>
      <c r="M267">
        <f t="shared" si="8"/>
        <v>385</v>
      </c>
      <c r="N267" s="4">
        <f t="shared" si="9"/>
        <v>15</v>
      </c>
    </row>
    <row r="268" spans="1:14" x14ac:dyDescent="0.3">
      <c r="A268" t="s">
        <v>11</v>
      </c>
      <c r="B268" s="4">
        <v>220</v>
      </c>
      <c r="C268" t="s">
        <v>29</v>
      </c>
      <c r="D268" s="4">
        <v>300</v>
      </c>
      <c r="E268" t="s">
        <v>20</v>
      </c>
      <c r="F268" t="s">
        <v>14</v>
      </c>
      <c r="G268" t="s">
        <v>21</v>
      </c>
      <c r="H268" t="s">
        <v>30</v>
      </c>
      <c r="I268" t="s">
        <v>22</v>
      </c>
      <c r="J268" t="s">
        <v>18</v>
      </c>
      <c r="K268" s="4">
        <v>15</v>
      </c>
      <c r="L268" s="2">
        <v>0.05</v>
      </c>
      <c r="M268">
        <f t="shared" si="8"/>
        <v>285</v>
      </c>
      <c r="N268" s="4">
        <f t="shared" si="9"/>
        <v>15</v>
      </c>
    </row>
    <row r="269" spans="1:14" x14ac:dyDescent="0.3">
      <c r="A269" t="s">
        <v>11</v>
      </c>
      <c r="B269" s="4">
        <v>350</v>
      </c>
      <c r="C269" t="s">
        <v>12</v>
      </c>
      <c r="D269" s="4">
        <v>450</v>
      </c>
      <c r="E269" t="s">
        <v>13</v>
      </c>
      <c r="F269" t="s">
        <v>14</v>
      </c>
      <c r="G269" t="s">
        <v>25</v>
      </c>
      <c r="H269" t="s">
        <v>30</v>
      </c>
      <c r="I269" t="s">
        <v>17</v>
      </c>
      <c r="J269" t="s">
        <v>28</v>
      </c>
      <c r="K269" s="4">
        <v>25</v>
      </c>
      <c r="L269" s="2">
        <v>5.5555555555555552E-2</v>
      </c>
      <c r="M269">
        <f t="shared" si="8"/>
        <v>425</v>
      </c>
      <c r="N269" s="4">
        <f t="shared" si="9"/>
        <v>25</v>
      </c>
    </row>
    <row r="270" spans="1:14" x14ac:dyDescent="0.3">
      <c r="A270" t="s">
        <v>11</v>
      </c>
      <c r="B270" s="4">
        <v>400</v>
      </c>
      <c r="C270" t="s">
        <v>29</v>
      </c>
      <c r="D270" s="4">
        <v>500</v>
      </c>
      <c r="E270" t="s">
        <v>13</v>
      </c>
      <c r="F270" t="s">
        <v>32</v>
      </c>
      <c r="G270" t="s">
        <v>25</v>
      </c>
      <c r="H270" t="s">
        <v>30</v>
      </c>
      <c r="I270" t="s">
        <v>22</v>
      </c>
      <c r="J270" t="s">
        <v>23</v>
      </c>
      <c r="K270" s="4">
        <v>40</v>
      </c>
      <c r="L270" s="2">
        <v>0.08</v>
      </c>
      <c r="M270">
        <f t="shared" si="8"/>
        <v>460</v>
      </c>
      <c r="N270" s="4">
        <f t="shared" si="9"/>
        <v>40</v>
      </c>
    </row>
    <row r="271" spans="1:14" x14ac:dyDescent="0.3">
      <c r="A271" t="s">
        <v>11</v>
      </c>
      <c r="B271" s="4">
        <v>220</v>
      </c>
      <c r="C271" t="s">
        <v>12</v>
      </c>
      <c r="D271" s="4">
        <v>300</v>
      </c>
      <c r="E271" t="s">
        <v>20</v>
      </c>
      <c r="F271" t="s">
        <v>14</v>
      </c>
      <c r="G271" t="s">
        <v>25</v>
      </c>
      <c r="H271" t="s">
        <v>26</v>
      </c>
      <c r="I271" t="s">
        <v>17</v>
      </c>
      <c r="J271" t="s">
        <v>28</v>
      </c>
      <c r="K271" s="4">
        <v>15</v>
      </c>
      <c r="L271" s="2">
        <v>0.05</v>
      </c>
      <c r="M271">
        <f t="shared" si="8"/>
        <v>285</v>
      </c>
      <c r="N271" s="4">
        <f t="shared" si="9"/>
        <v>15</v>
      </c>
    </row>
    <row r="272" spans="1:14" x14ac:dyDescent="0.3">
      <c r="A272" t="s">
        <v>11</v>
      </c>
      <c r="B272" s="4">
        <v>220</v>
      </c>
      <c r="C272" t="s">
        <v>19</v>
      </c>
      <c r="D272" s="4">
        <v>300</v>
      </c>
      <c r="E272" t="s">
        <v>13</v>
      </c>
      <c r="F272" t="s">
        <v>32</v>
      </c>
      <c r="G272" t="s">
        <v>21</v>
      </c>
      <c r="H272" t="s">
        <v>26</v>
      </c>
      <c r="I272" t="s">
        <v>22</v>
      </c>
      <c r="J272" t="s">
        <v>28</v>
      </c>
      <c r="K272" s="4">
        <v>15</v>
      </c>
      <c r="L272" s="2">
        <v>0.05</v>
      </c>
      <c r="M272">
        <f t="shared" si="8"/>
        <v>285</v>
      </c>
      <c r="N272" s="4">
        <f t="shared" si="9"/>
        <v>15</v>
      </c>
    </row>
    <row r="273" spans="1:14" x14ac:dyDescent="0.3">
      <c r="A273" t="s">
        <v>24</v>
      </c>
      <c r="B273" s="4">
        <v>350</v>
      </c>
      <c r="C273" t="s">
        <v>19</v>
      </c>
      <c r="D273" s="4">
        <v>450</v>
      </c>
      <c r="E273" t="s">
        <v>20</v>
      </c>
      <c r="F273" t="s">
        <v>14</v>
      </c>
      <c r="G273" t="s">
        <v>25</v>
      </c>
      <c r="H273" t="s">
        <v>26</v>
      </c>
      <c r="I273" t="s">
        <v>17</v>
      </c>
      <c r="J273" t="s">
        <v>23</v>
      </c>
      <c r="K273" s="4">
        <v>30</v>
      </c>
      <c r="L273" s="2">
        <v>6.6666666666666666E-2</v>
      </c>
      <c r="M273">
        <f t="shared" si="8"/>
        <v>420</v>
      </c>
      <c r="N273" s="4">
        <f t="shared" si="9"/>
        <v>30</v>
      </c>
    </row>
    <row r="274" spans="1:14" x14ac:dyDescent="0.3">
      <c r="A274" t="s">
        <v>24</v>
      </c>
      <c r="B274" s="4">
        <v>220</v>
      </c>
      <c r="C274" t="s">
        <v>12</v>
      </c>
      <c r="D274" s="4">
        <v>300</v>
      </c>
      <c r="E274" t="s">
        <v>13</v>
      </c>
      <c r="F274" t="s">
        <v>14</v>
      </c>
      <c r="G274" t="s">
        <v>21</v>
      </c>
      <c r="H274" t="s">
        <v>30</v>
      </c>
      <c r="I274" t="s">
        <v>17</v>
      </c>
      <c r="J274" t="s">
        <v>18</v>
      </c>
      <c r="K274" s="4">
        <v>15</v>
      </c>
      <c r="L274" s="2">
        <v>0.05</v>
      </c>
      <c r="M274">
        <f t="shared" si="8"/>
        <v>285</v>
      </c>
      <c r="N274" s="4">
        <f t="shared" si="9"/>
        <v>15</v>
      </c>
    </row>
    <row r="275" spans="1:14" x14ac:dyDescent="0.3">
      <c r="A275" t="s">
        <v>34</v>
      </c>
      <c r="B275" s="4">
        <v>220</v>
      </c>
      <c r="C275" t="s">
        <v>19</v>
      </c>
      <c r="D275" s="4">
        <v>300</v>
      </c>
      <c r="E275" t="s">
        <v>20</v>
      </c>
      <c r="F275" t="s">
        <v>14</v>
      </c>
      <c r="G275" t="s">
        <v>25</v>
      </c>
      <c r="H275" t="s">
        <v>26</v>
      </c>
      <c r="I275" t="s">
        <v>17</v>
      </c>
      <c r="J275" t="s">
        <v>18</v>
      </c>
      <c r="K275" s="4">
        <v>15</v>
      </c>
      <c r="L275" s="2">
        <v>0.05</v>
      </c>
      <c r="M275">
        <f t="shared" si="8"/>
        <v>285</v>
      </c>
      <c r="N275" s="4">
        <f t="shared" si="9"/>
        <v>15</v>
      </c>
    </row>
    <row r="276" spans="1:14" x14ac:dyDescent="0.3">
      <c r="A276" t="s">
        <v>35</v>
      </c>
      <c r="B276" s="4">
        <v>300</v>
      </c>
      <c r="C276" t="s">
        <v>19</v>
      </c>
      <c r="D276" s="4">
        <v>400</v>
      </c>
      <c r="E276" t="s">
        <v>20</v>
      </c>
      <c r="F276" t="s">
        <v>14</v>
      </c>
      <c r="G276" t="s">
        <v>25</v>
      </c>
      <c r="H276" t="s">
        <v>16</v>
      </c>
      <c r="I276" t="s">
        <v>22</v>
      </c>
      <c r="J276" t="s">
        <v>18</v>
      </c>
      <c r="K276" s="4">
        <v>20</v>
      </c>
      <c r="L276" s="2">
        <v>0.05</v>
      </c>
      <c r="M276">
        <f t="shared" si="8"/>
        <v>380</v>
      </c>
      <c r="N276" s="4">
        <f t="shared" si="9"/>
        <v>20</v>
      </c>
    </row>
    <row r="277" spans="1:14" x14ac:dyDescent="0.3">
      <c r="A277" t="s">
        <v>24</v>
      </c>
      <c r="B277" s="4">
        <v>280</v>
      </c>
      <c r="C277" t="s">
        <v>12</v>
      </c>
      <c r="D277" s="4">
        <v>350</v>
      </c>
      <c r="E277" t="s">
        <v>13</v>
      </c>
      <c r="F277" t="s">
        <v>14</v>
      </c>
      <c r="G277" t="s">
        <v>25</v>
      </c>
      <c r="H277" t="s">
        <v>26</v>
      </c>
      <c r="I277" t="s">
        <v>17</v>
      </c>
      <c r="J277" t="s">
        <v>28</v>
      </c>
      <c r="K277" s="4">
        <v>20</v>
      </c>
      <c r="L277" s="2">
        <v>5.7142857142857141E-2</v>
      </c>
      <c r="M277">
        <f t="shared" si="8"/>
        <v>330</v>
      </c>
      <c r="N277" s="4">
        <f t="shared" si="9"/>
        <v>20</v>
      </c>
    </row>
    <row r="278" spans="1:14" x14ac:dyDescent="0.3">
      <c r="A278" t="s">
        <v>34</v>
      </c>
      <c r="B278" s="4">
        <v>350</v>
      </c>
      <c r="C278" t="s">
        <v>12</v>
      </c>
      <c r="D278" s="4">
        <v>450</v>
      </c>
      <c r="E278" t="s">
        <v>20</v>
      </c>
      <c r="F278" t="s">
        <v>14</v>
      </c>
      <c r="G278" t="s">
        <v>25</v>
      </c>
      <c r="H278" t="s">
        <v>26</v>
      </c>
      <c r="I278" t="s">
        <v>17</v>
      </c>
      <c r="J278" t="s">
        <v>18</v>
      </c>
      <c r="K278" s="4">
        <v>20</v>
      </c>
      <c r="L278" s="2">
        <v>4.4444444444444446E-2</v>
      </c>
      <c r="M278">
        <f t="shared" si="8"/>
        <v>430</v>
      </c>
      <c r="N278" s="4">
        <f t="shared" si="9"/>
        <v>20</v>
      </c>
    </row>
    <row r="279" spans="1:14" x14ac:dyDescent="0.3">
      <c r="A279" t="s">
        <v>31</v>
      </c>
      <c r="B279" s="4">
        <v>280</v>
      </c>
      <c r="C279" t="s">
        <v>12</v>
      </c>
      <c r="D279" s="4">
        <v>350</v>
      </c>
      <c r="E279" t="s">
        <v>20</v>
      </c>
      <c r="F279" t="s">
        <v>14</v>
      </c>
      <c r="G279" t="s">
        <v>21</v>
      </c>
      <c r="H279" t="s">
        <v>26</v>
      </c>
      <c r="I279" t="s">
        <v>17</v>
      </c>
      <c r="J279" t="s">
        <v>28</v>
      </c>
      <c r="K279" s="4">
        <v>20</v>
      </c>
      <c r="L279" s="2">
        <v>5.7142857142857141E-2</v>
      </c>
      <c r="M279">
        <f t="shared" si="8"/>
        <v>330</v>
      </c>
      <c r="N279" s="4">
        <f t="shared" si="9"/>
        <v>20</v>
      </c>
    </row>
    <row r="280" spans="1:14" x14ac:dyDescent="0.3">
      <c r="A280" t="s">
        <v>34</v>
      </c>
      <c r="B280" s="4">
        <v>320</v>
      </c>
      <c r="C280" t="s">
        <v>29</v>
      </c>
      <c r="D280" s="4">
        <v>400</v>
      </c>
      <c r="E280" t="s">
        <v>20</v>
      </c>
      <c r="F280" t="s">
        <v>32</v>
      </c>
      <c r="G280" t="s">
        <v>25</v>
      </c>
      <c r="H280" t="s">
        <v>16</v>
      </c>
      <c r="I280" t="s">
        <v>27</v>
      </c>
      <c r="J280" t="s">
        <v>23</v>
      </c>
      <c r="K280" s="4">
        <v>35</v>
      </c>
      <c r="L280" s="2">
        <v>8.7499999999999994E-2</v>
      </c>
      <c r="M280">
        <f t="shared" si="8"/>
        <v>365</v>
      </c>
      <c r="N280" s="4">
        <f t="shared" si="9"/>
        <v>35</v>
      </c>
    </row>
    <row r="281" spans="1:14" x14ac:dyDescent="0.3">
      <c r="A281" t="s">
        <v>11</v>
      </c>
      <c r="B281" s="4">
        <v>280</v>
      </c>
      <c r="C281" t="s">
        <v>19</v>
      </c>
      <c r="D281" s="4">
        <v>350</v>
      </c>
      <c r="E281" t="s">
        <v>20</v>
      </c>
      <c r="F281" t="s">
        <v>14</v>
      </c>
      <c r="G281" t="s">
        <v>25</v>
      </c>
      <c r="H281" t="s">
        <v>26</v>
      </c>
      <c r="I281" t="s">
        <v>27</v>
      </c>
      <c r="J281" t="s">
        <v>28</v>
      </c>
      <c r="K281" s="4">
        <v>20</v>
      </c>
      <c r="L281" s="2">
        <v>5.7142857142857141E-2</v>
      </c>
      <c r="M281">
        <f t="shared" si="8"/>
        <v>330</v>
      </c>
      <c r="N281" s="4">
        <f t="shared" si="9"/>
        <v>20</v>
      </c>
    </row>
    <row r="282" spans="1:14" x14ac:dyDescent="0.3">
      <c r="A282" t="s">
        <v>11</v>
      </c>
      <c r="B282" s="4">
        <v>207</v>
      </c>
      <c r="C282" t="s">
        <v>12</v>
      </c>
      <c r="D282" s="4">
        <v>280</v>
      </c>
      <c r="E282" t="s">
        <v>20</v>
      </c>
      <c r="F282" t="s">
        <v>14</v>
      </c>
      <c r="G282" t="s">
        <v>21</v>
      </c>
      <c r="H282" t="s">
        <v>26</v>
      </c>
      <c r="I282" t="s">
        <v>22</v>
      </c>
      <c r="J282" t="s">
        <v>23</v>
      </c>
      <c r="K282" s="4">
        <v>20</v>
      </c>
      <c r="L282" s="2">
        <v>7.1428571428571425E-2</v>
      </c>
      <c r="M282">
        <f t="shared" si="8"/>
        <v>260</v>
      </c>
      <c r="N282" s="4">
        <f t="shared" si="9"/>
        <v>20</v>
      </c>
    </row>
    <row r="283" spans="1:14" x14ac:dyDescent="0.3">
      <c r="A283" t="s">
        <v>31</v>
      </c>
      <c r="B283" s="4">
        <v>275</v>
      </c>
      <c r="C283" t="s">
        <v>12</v>
      </c>
      <c r="D283" s="4">
        <v>388</v>
      </c>
      <c r="E283" t="s">
        <v>20</v>
      </c>
      <c r="F283" t="s">
        <v>14</v>
      </c>
      <c r="G283" t="s">
        <v>21</v>
      </c>
      <c r="H283" t="s">
        <v>26</v>
      </c>
      <c r="I283" t="s">
        <v>22</v>
      </c>
      <c r="J283" t="s">
        <v>18</v>
      </c>
      <c r="K283" s="4">
        <v>16</v>
      </c>
      <c r="L283" s="2">
        <v>4.1237113402061855E-2</v>
      </c>
      <c r="M283">
        <f t="shared" si="8"/>
        <v>372</v>
      </c>
      <c r="N283" s="4">
        <f t="shared" si="9"/>
        <v>16</v>
      </c>
    </row>
    <row r="284" spans="1:14" x14ac:dyDescent="0.3">
      <c r="A284" t="s">
        <v>24</v>
      </c>
      <c r="B284" s="4">
        <v>400</v>
      </c>
      <c r="C284" t="s">
        <v>29</v>
      </c>
      <c r="D284" s="4">
        <v>350</v>
      </c>
      <c r="E284" t="s">
        <v>13</v>
      </c>
      <c r="F284" t="s">
        <v>14</v>
      </c>
      <c r="G284" t="s">
        <v>25</v>
      </c>
      <c r="H284" t="s">
        <v>30</v>
      </c>
      <c r="I284" t="s">
        <v>17</v>
      </c>
      <c r="J284" t="s">
        <v>23</v>
      </c>
      <c r="K284" s="4">
        <v>35</v>
      </c>
      <c r="L284" s="2">
        <v>0.1</v>
      </c>
      <c r="M284">
        <f t="shared" si="8"/>
        <v>315</v>
      </c>
      <c r="N284" s="4">
        <f t="shared" si="9"/>
        <v>35</v>
      </c>
    </row>
    <row r="285" spans="1:14" x14ac:dyDescent="0.3">
      <c r="A285" t="s">
        <v>11</v>
      </c>
      <c r="B285" s="4">
        <v>250</v>
      </c>
      <c r="C285" t="s">
        <v>29</v>
      </c>
      <c r="D285" s="4">
        <v>350</v>
      </c>
      <c r="E285" t="s">
        <v>13</v>
      </c>
      <c r="F285" t="s">
        <v>14</v>
      </c>
      <c r="G285" t="s">
        <v>15</v>
      </c>
      <c r="H285" t="s">
        <v>30</v>
      </c>
      <c r="I285" t="s">
        <v>17</v>
      </c>
      <c r="J285" t="s">
        <v>28</v>
      </c>
      <c r="K285" s="4">
        <v>20</v>
      </c>
      <c r="L285" s="2">
        <v>5.7142857142857141E-2</v>
      </c>
      <c r="M285">
        <f t="shared" si="8"/>
        <v>330</v>
      </c>
      <c r="N285" s="4">
        <f t="shared" si="9"/>
        <v>20</v>
      </c>
    </row>
    <row r="286" spans="1:14" x14ac:dyDescent="0.3">
      <c r="A286" t="s">
        <v>11</v>
      </c>
      <c r="B286" s="4">
        <v>400</v>
      </c>
      <c r="C286" t="s">
        <v>19</v>
      </c>
      <c r="D286" s="4">
        <v>500</v>
      </c>
      <c r="E286" t="s">
        <v>13</v>
      </c>
      <c r="F286" t="s">
        <v>14</v>
      </c>
      <c r="G286" t="s">
        <v>15</v>
      </c>
      <c r="H286" t="s">
        <v>30</v>
      </c>
      <c r="I286" t="s">
        <v>22</v>
      </c>
      <c r="J286" t="s">
        <v>23</v>
      </c>
      <c r="K286" s="4">
        <v>40</v>
      </c>
      <c r="L286" s="2">
        <v>0.08</v>
      </c>
      <c r="M286">
        <f t="shared" si="8"/>
        <v>460</v>
      </c>
      <c r="N286" s="4">
        <f t="shared" si="9"/>
        <v>40</v>
      </c>
    </row>
    <row r="287" spans="1:14" x14ac:dyDescent="0.3">
      <c r="A287" t="s">
        <v>31</v>
      </c>
      <c r="B287" s="4">
        <v>350</v>
      </c>
      <c r="C287" t="s">
        <v>19</v>
      </c>
      <c r="D287" s="4">
        <v>450</v>
      </c>
      <c r="E287" t="s">
        <v>20</v>
      </c>
      <c r="F287" t="s">
        <v>14</v>
      </c>
      <c r="G287" t="s">
        <v>15</v>
      </c>
      <c r="H287" t="s">
        <v>26</v>
      </c>
      <c r="I287" t="s">
        <v>22</v>
      </c>
      <c r="J287" t="s">
        <v>23</v>
      </c>
      <c r="K287" s="4">
        <v>30</v>
      </c>
      <c r="L287" s="2">
        <v>6.6666666666666666E-2</v>
      </c>
      <c r="M287">
        <f t="shared" si="8"/>
        <v>420</v>
      </c>
      <c r="N287" s="4">
        <f t="shared" si="9"/>
        <v>30</v>
      </c>
    </row>
    <row r="288" spans="1:14" x14ac:dyDescent="0.3">
      <c r="A288" t="s">
        <v>34</v>
      </c>
      <c r="B288" s="4">
        <v>300</v>
      </c>
      <c r="C288" t="s">
        <v>29</v>
      </c>
      <c r="D288" s="4">
        <v>400</v>
      </c>
      <c r="E288" t="s">
        <v>20</v>
      </c>
      <c r="F288" t="s">
        <v>14</v>
      </c>
      <c r="G288" t="s">
        <v>15</v>
      </c>
      <c r="H288" t="s">
        <v>26</v>
      </c>
      <c r="I288" t="s">
        <v>27</v>
      </c>
      <c r="J288" t="s">
        <v>18</v>
      </c>
      <c r="K288" s="4">
        <v>20</v>
      </c>
      <c r="L288" s="2">
        <v>0.05</v>
      </c>
      <c r="M288">
        <f t="shared" si="8"/>
        <v>380</v>
      </c>
      <c r="N288" s="4">
        <f t="shared" si="9"/>
        <v>20</v>
      </c>
    </row>
    <row r="289" spans="1:14" x14ac:dyDescent="0.3">
      <c r="A289" t="s">
        <v>11</v>
      </c>
      <c r="B289" s="4">
        <v>350</v>
      </c>
      <c r="C289" t="s">
        <v>19</v>
      </c>
      <c r="D289" s="4">
        <v>450</v>
      </c>
      <c r="E289" t="s">
        <v>20</v>
      </c>
      <c r="F289" t="s">
        <v>14</v>
      </c>
      <c r="G289" t="s">
        <v>21</v>
      </c>
      <c r="H289" t="s">
        <v>30</v>
      </c>
      <c r="I289" t="s">
        <v>22</v>
      </c>
      <c r="J289" t="s">
        <v>28</v>
      </c>
      <c r="K289" s="4">
        <v>25</v>
      </c>
      <c r="L289" s="2">
        <v>5.5555555555555552E-2</v>
      </c>
      <c r="M289">
        <f t="shared" si="8"/>
        <v>425</v>
      </c>
      <c r="N289" s="4">
        <f t="shared" si="9"/>
        <v>25</v>
      </c>
    </row>
    <row r="290" spans="1:14" x14ac:dyDescent="0.3">
      <c r="A290" t="s">
        <v>34</v>
      </c>
      <c r="B290" s="4">
        <v>250</v>
      </c>
      <c r="C290" t="s">
        <v>19</v>
      </c>
      <c r="D290" s="4">
        <v>350</v>
      </c>
      <c r="E290" t="s">
        <v>20</v>
      </c>
      <c r="F290" t="s">
        <v>14</v>
      </c>
      <c r="G290" t="s">
        <v>15</v>
      </c>
      <c r="H290" t="s">
        <v>16</v>
      </c>
      <c r="I290" t="s">
        <v>27</v>
      </c>
      <c r="J290" t="s">
        <v>28</v>
      </c>
      <c r="K290" s="4">
        <v>20</v>
      </c>
      <c r="L290" s="2">
        <v>5.7142857142857141E-2</v>
      </c>
      <c r="M290">
        <f t="shared" si="8"/>
        <v>330</v>
      </c>
      <c r="N290" s="4">
        <f t="shared" si="9"/>
        <v>20</v>
      </c>
    </row>
    <row r="291" spans="1:14" x14ac:dyDescent="0.3">
      <c r="A291" t="s">
        <v>31</v>
      </c>
      <c r="B291" s="4">
        <v>320</v>
      </c>
      <c r="C291" t="s">
        <v>19</v>
      </c>
      <c r="D291" s="4">
        <v>400</v>
      </c>
      <c r="E291" t="s">
        <v>20</v>
      </c>
      <c r="F291" t="s">
        <v>14</v>
      </c>
      <c r="G291" t="s">
        <v>15</v>
      </c>
      <c r="H291" t="s">
        <v>30</v>
      </c>
      <c r="I291" t="s">
        <v>17</v>
      </c>
      <c r="J291" t="s">
        <v>23</v>
      </c>
      <c r="K291" s="4">
        <v>35</v>
      </c>
      <c r="L291" s="2">
        <v>8.7499999999999994E-2</v>
      </c>
      <c r="M291">
        <f t="shared" si="8"/>
        <v>365</v>
      </c>
      <c r="N291" s="4">
        <f t="shared" si="9"/>
        <v>35</v>
      </c>
    </row>
    <row r="292" spans="1:14" x14ac:dyDescent="0.3">
      <c r="A292" t="s">
        <v>34</v>
      </c>
      <c r="B292" s="4">
        <v>292</v>
      </c>
      <c r="C292" t="s">
        <v>29</v>
      </c>
      <c r="D292" s="4">
        <v>470</v>
      </c>
      <c r="E292" t="s">
        <v>20</v>
      </c>
      <c r="F292" t="s">
        <v>14</v>
      </c>
      <c r="G292" t="s">
        <v>25</v>
      </c>
      <c r="H292" t="s">
        <v>30</v>
      </c>
      <c r="I292" t="s">
        <v>22</v>
      </c>
      <c r="J292" t="s">
        <v>23</v>
      </c>
      <c r="K292" s="4">
        <v>50</v>
      </c>
      <c r="L292" s="2">
        <v>0.10638297872340426</v>
      </c>
      <c r="M292">
        <f t="shared" si="8"/>
        <v>420</v>
      </c>
      <c r="N292" s="4">
        <f t="shared" si="9"/>
        <v>50</v>
      </c>
    </row>
    <row r="293" spans="1:14" x14ac:dyDescent="0.3">
      <c r="A293" t="s">
        <v>35</v>
      </c>
      <c r="B293" s="4">
        <v>350</v>
      </c>
      <c r="C293" t="s">
        <v>19</v>
      </c>
      <c r="D293" s="4">
        <v>450</v>
      </c>
      <c r="E293" t="s">
        <v>13</v>
      </c>
      <c r="F293" t="s">
        <v>14</v>
      </c>
      <c r="G293" t="s">
        <v>15</v>
      </c>
      <c r="H293" t="s">
        <v>26</v>
      </c>
      <c r="I293" t="s">
        <v>22</v>
      </c>
      <c r="J293" t="s">
        <v>18</v>
      </c>
      <c r="K293" s="4">
        <v>20</v>
      </c>
      <c r="L293" s="2">
        <v>4.4444444444444446E-2</v>
      </c>
      <c r="M293">
        <f t="shared" si="8"/>
        <v>430</v>
      </c>
      <c r="N293" s="4">
        <f t="shared" si="9"/>
        <v>20</v>
      </c>
    </row>
    <row r="294" spans="1:14" x14ac:dyDescent="0.3">
      <c r="A294" t="s">
        <v>24</v>
      </c>
      <c r="B294" s="4">
        <v>320</v>
      </c>
      <c r="C294" t="s">
        <v>29</v>
      </c>
      <c r="D294" s="4">
        <v>400</v>
      </c>
      <c r="E294" t="s">
        <v>13</v>
      </c>
      <c r="F294" t="s">
        <v>14</v>
      </c>
      <c r="G294" t="s">
        <v>21</v>
      </c>
      <c r="H294" t="s">
        <v>16</v>
      </c>
      <c r="I294" t="s">
        <v>27</v>
      </c>
      <c r="J294" t="s">
        <v>23</v>
      </c>
      <c r="K294" s="4">
        <v>30</v>
      </c>
      <c r="L294" s="2">
        <v>7.4999999999999997E-2</v>
      </c>
      <c r="M294">
        <f t="shared" si="8"/>
        <v>370</v>
      </c>
      <c r="N294" s="4">
        <f t="shared" si="9"/>
        <v>30</v>
      </c>
    </row>
    <row r="295" spans="1:14" x14ac:dyDescent="0.3">
      <c r="A295" t="s">
        <v>31</v>
      </c>
      <c r="B295" s="4">
        <v>472</v>
      </c>
      <c r="C295" t="s">
        <v>19</v>
      </c>
      <c r="D295" s="4">
        <v>489</v>
      </c>
      <c r="E295" t="s">
        <v>20</v>
      </c>
      <c r="F295" t="s">
        <v>14</v>
      </c>
      <c r="G295" t="s">
        <v>25</v>
      </c>
      <c r="H295" t="s">
        <v>16</v>
      </c>
      <c r="I295" t="s">
        <v>17</v>
      </c>
      <c r="J295" t="s">
        <v>18</v>
      </c>
      <c r="K295" s="4">
        <v>36</v>
      </c>
      <c r="L295" s="2">
        <v>7.3619631901840496E-2</v>
      </c>
      <c r="M295">
        <f t="shared" si="8"/>
        <v>453</v>
      </c>
      <c r="N295" s="4">
        <f t="shared" si="9"/>
        <v>36</v>
      </c>
    </row>
    <row r="296" spans="1:14" x14ac:dyDescent="0.3">
      <c r="A296" t="s">
        <v>11</v>
      </c>
      <c r="B296" s="4">
        <v>320</v>
      </c>
      <c r="C296" t="s">
        <v>12</v>
      </c>
      <c r="D296" s="4">
        <v>400</v>
      </c>
      <c r="E296" t="s">
        <v>13</v>
      </c>
      <c r="F296" t="s">
        <v>14</v>
      </c>
      <c r="G296" t="s">
        <v>21</v>
      </c>
      <c r="H296" t="s">
        <v>26</v>
      </c>
      <c r="I296" t="s">
        <v>17</v>
      </c>
      <c r="J296" t="s">
        <v>18</v>
      </c>
      <c r="K296" s="4">
        <v>15</v>
      </c>
      <c r="L296" s="2">
        <v>3.7499999999999999E-2</v>
      </c>
      <c r="M296">
        <f t="shared" si="8"/>
        <v>385</v>
      </c>
      <c r="N296" s="4">
        <f t="shared" si="9"/>
        <v>15</v>
      </c>
    </row>
    <row r="297" spans="1:14" x14ac:dyDescent="0.3">
      <c r="A297" t="s">
        <v>31</v>
      </c>
      <c r="B297" s="4">
        <v>320</v>
      </c>
      <c r="C297" t="s">
        <v>29</v>
      </c>
      <c r="D297" s="4">
        <v>400</v>
      </c>
      <c r="E297" t="s">
        <v>13</v>
      </c>
      <c r="F297" t="s">
        <v>14</v>
      </c>
      <c r="G297" t="s">
        <v>15</v>
      </c>
      <c r="H297" t="s">
        <v>16</v>
      </c>
      <c r="I297" t="s">
        <v>27</v>
      </c>
      <c r="J297" t="s">
        <v>23</v>
      </c>
      <c r="K297" s="4">
        <v>35</v>
      </c>
      <c r="L297" s="2">
        <v>8.7499999999999994E-2</v>
      </c>
      <c r="M297">
        <f t="shared" si="8"/>
        <v>365</v>
      </c>
      <c r="N297" s="4">
        <f t="shared" si="9"/>
        <v>35</v>
      </c>
    </row>
    <row r="298" spans="1:14" x14ac:dyDescent="0.3">
      <c r="A298" t="s">
        <v>11</v>
      </c>
      <c r="B298" s="4">
        <v>453</v>
      </c>
      <c r="C298" t="s">
        <v>29</v>
      </c>
      <c r="D298" s="4">
        <v>484</v>
      </c>
      <c r="E298" t="s">
        <v>13</v>
      </c>
      <c r="F298" t="s">
        <v>14</v>
      </c>
      <c r="G298" t="s">
        <v>25</v>
      </c>
      <c r="H298" t="s">
        <v>30</v>
      </c>
      <c r="I298" t="s">
        <v>17</v>
      </c>
      <c r="J298" t="s">
        <v>23</v>
      </c>
      <c r="K298" s="4">
        <v>54</v>
      </c>
      <c r="L298" s="2">
        <v>0.1115702479338843</v>
      </c>
      <c r="M298">
        <f t="shared" si="8"/>
        <v>430</v>
      </c>
      <c r="N298" s="4">
        <f t="shared" si="9"/>
        <v>54</v>
      </c>
    </row>
    <row r="299" spans="1:14" x14ac:dyDescent="0.3">
      <c r="A299" t="s">
        <v>35</v>
      </c>
      <c r="B299" s="4">
        <v>290</v>
      </c>
      <c r="C299" t="s">
        <v>29</v>
      </c>
      <c r="D299" s="4">
        <v>374</v>
      </c>
      <c r="E299" t="s">
        <v>20</v>
      </c>
      <c r="F299" t="s">
        <v>14</v>
      </c>
      <c r="G299" t="s">
        <v>15</v>
      </c>
      <c r="H299" t="s">
        <v>26</v>
      </c>
      <c r="I299" t="s">
        <v>17</v>
      </c>
      <c r="J299" t="s">
        <v>18</v>
      </c>
      <c r="K299" s="4">
        <v>27</v>
      </c>
      <c r="L299" s="2">
        <v>7.2192513368983954E-2</v>
      </c>
      <c r="M299">
        <f t="shared" si="8"/>
        <v>347</v>
      </c>
      <c r="N299" s="4">
        <f t="shared" si="9"/>
        <v>27</v>
      </c>
    </row>
    <row r="300" spans="1:14" x14ac:dyDescent="0.3">
      <c r="A300" t="s">
        <v>35</v>
      </c>
      <c r="B300" s="4">
        <v>350</v>
      </c>
      <c r="C300" t="s">
        <v>19</v>
      </c>
      <c r="D300" s="4">
        <v>450</v>
      </c>
      <c r="E300" t="s">
        <v>20</v>
      </c>
      <c r="F300" t="s">
        <v>14</v>
      </c>
      <c r="G300" t="s">
        <v>25</v>
      </c>
      <c r="H300" t="s">
        <v>30</v>
      </c>
      <c r="I300" t="s">
        <v>27</v>
      </c>
      <c r="J300" t="s">
        <v>23</v>
      </c>
      <c r="K300" s="4">
        <v>35</v>
      </c>
      <c r="L300" s="2">
        <v>7.7777777777777779E-2</v>
      </c>
      <c r="M300">
        <f t="shared" si="8"/>
        <v>415</v>
      </c>
      <c r="N300" s="4">
        <f t="shared" si="9"/>
        <v>35</v>
      </c>
    </row>
    <row r="301" spans="1:14" x14ac:dyDescent="0.3">
      <c r="A301" t="s">
        <v>31</v>
      </c>
      <c r="B301" s="4">
        <v>280</v>
      </c>
      <c r="C301" t="s">
        <v>33</v>
      </c>
      <c r="D301" s="4">
        <v>350</v>
      </c>
      <c r="E301" t="s">
        <v>20</v>
      </c>
      <c r="F301" t="s">
        <v>14</v>
      </c>
      <c r="G301" t="s">
        <v>21</v>
      </c>
      <c r="H301" t="s">
        <v>26</v>
      </c>
      <c r="I301" t="s">
        <v>27</v>
      </c>
      <c r="J301" t="s">
        <v>28</v>
      </c>
      <c r="K301" s="4">
        <v>20</v>
      </c>
      <c r="L301" s="2">
        <v>5.7142857142857141E-2</v>
      </c>
      <c r="M301">
        <f t="shared" si="8"/>
        <v>330</v>
      </c>
      <c r="N301" s="4">
        <f t="shared" si="9"/>
        <v>20</v>
      </c>
    </row>
    <row r="302" spans="1:14" x14ac:dyDescent="0.3">
      <c r="A302" t="s">
        <v>31</v>
      </c>
      <c r="B302" s="4">
        <v>220</v>
      </c>
      <c r="C302" t="s">
        <v>19</v>
      </c>
      <c r="D302" s="4">
        <v>300</v>
      </c>
      <c r="E302" t="s">
        <v>20</v>
      </c>
      <c r="F302" t="s">
        <v>14</v>
      </c>
      <c r="G302" t="s">
        <v>15</v>
      </c>
      <c r="H302" t="s">
        <v>26</v>
      </c>
      <c r="I302" t="s">
        <v>22</v>
      </c>
      <c r="J302" t="s">
        <v>28</v>
      </c>
      <c r="K302" s="4">
        <v>15</v>
      </c>
      <c r="L302" s="2">
        <v>0.05</v>
      </c>
      <c r="M302">
        <f t="shared" si="8"/>
        <v>285</v>
      </c>
      <c r="N302" s="4">
        <f t="shared" si="9"/>
        <v>15</v>
      </c>
    </row>
    <row r="303" spans="1:14" x14ac:dyDescent="0.3">
      <c r="A303" t="s">
        <v>35</v>
      </c>
      <c r="B303" s="4">
        <v>280</v>
      </c>
      <c r="C303" t="s">
        <v>12</v>
      </c>
      <c r="D303" s="4">
        <v>400</v>
      </c>
      <c r="E303" t="s">
        <v>20</v>
      </c>
      <c r="F303" t="s">
        <v>14</v>
      </c>
      <c r="G303" t="s">
        <v>15</v>
      </c>
      <c r="H303" t="s">
        <v>16</v>
      </c>
      <c r="I303" t="s">
        <v>17</v>
      </c>
      <c r="J303" t="s">
        <v>28</v>
      </c>
      <c r="K303" s="4">
        <v>25</v>
      </c>
      <c r="L303" s="2">
        <v>6.25E-2</v>
      </c>
      <c r="M303">
        <f t="shared" si="8"/>
        <v>375</v>
      </c>
      <c r="N303" s="4">
        <f t="shared" si="9"/>
        <v>25</v>
      </c>
    </row>
    <row r="304" spans="1:14" x14ac:dyDescent="0.3">
      <c r="A304" t="s">
        <v>34</v>
      </c>
      <c r="B304" s="4">
        <v>250</v>
      </c>
      <c r="C304" t="s">
        <v>29</v>
      </c>
      <c r="D304" s="4">
        <v>350</v>
      </c>
      <c r="E304" t="s">
        <v>20</v>
      </c>
      <c r="F304" t="s">
        <v>14</v>
      </c>
      <c r="G304" t="s">
        <v>25</v>
      </c>
      <c r="H304" t="s">
        <v>26</v>
      </c>
      <c r="I304" t="s">
        <v>27</v>
      </c>
      <c r="J304" t="s">
        <v>23</v>
      </c>
      <c r="K304" s="4">
        <v>30</v>
      </c>
      <c r="L304" s="2">
        <v>8.5714285714285715E-2</v>
      </c>
      <c r="M304">
        <f t="shared" si="8"/>
        <v>320</v>
      </c>
      <c r="N304" s="4">
        <f t="shared" si="9"/>
        <v>30</v>
      </c>
    </row>
    <row r="305" spans="1:14" x14ac:dyDescent="0.3">
      <c r="A305" t="s">
        <v>31</v>
      </c>
      <c r="B305" s="4">
        <v>320</v>
      </c>
      <c r="C305" t="s">
        <v>12</v>
      </c>
      <c r="D305" s="4">
        <v>400</v>
      </c>
      <c r="E305" t="s">
        <v>13</v>
      </c>
      <c r="F305" t="s">
        <v>14</v>
      </c>
      <c r="G305" t="s">
        <v>25</v>
      </c>
      <c r="H305" t="s">
        <v>26</v>
      </c>
      <c r="I305" t="s">
        <v>22</v>
      </c>
      <c r="J305" t="s">
        <v>28</v>
      </c>
      <c r="K305" s="4">
        <v>20</v>
      </c>
      <c r="L305" s="2">
        <v>0.05</v>
      </c>
      <c r="M305">
        <f t="shared" si="8"/>
        <v>380</v>
      </c>
      <c r="N305" s="4">
        <f t="shared" si="9"/>
        <v>20</v>
      </c>
    </row>
    <row r="306" spans="1:14" x14ac:dyDescent="0.3">
      <c r="A306" t="s">
        <v>11</v>
      </c>
      <c r="B306" s="4">
        <v>350</v>
      </c>
      <c r="C306" t="s">
        <v>29</v>
      </c>
      <c r="D306" s="4">
        <v>450</v>
      </c>
      <c r="E306" t="s">
        <v>13</v>
      </c>
      <c r="F306" t="s">
        <v>14</v>
      </c>
      <c r="G306" t="s">
        <v>21</v>
      </c>
      <c r="H306" t="s">
        <v>30</v>
      </c>
      <c r="I306" t="s">
        <v>22</v>
      </c>
      <c r="J306" t="s">
        <v>28</v>
      </c>
      <c r="K306" s="4">
        <v>25</v>
      </c>
      <c r="L306" s="2">
        <v>5.5555555555555552E-2</v>
      </c>
      <c r="M306">
        <f t="shared" si="8"/>
        <v>425</v>
      </c>
      <c r="N306" s="4">
        <f t="shared" si="9"/>
        <v>25</v>
      </c>
    </row>
    <row r="307" spans="1:14" x14ac:dyDescent="0.3">
      <c r="A307" t="s">
        <v>24</v>
      </c>
      <c r="B307" s="4">
        <v>267</v>
      </c>
      <c r="C307" t="s">
        <v>29</v>
      </c>
      <c r="D307" s="4">
        <v>393</v>
      </c>
      <c r="E307" t="s">
        <v>20</v>
      </c>
      <c r="F307" t="s">
        <v>14</v>
      </c>
      <c r="G307" t="s">
        <v>25</v>
      </c>
      <c r="H307" t="s">
        <v>30</v>
      </c>
      <c r="I307" t="s">
        <v>27</v>
      </c>
      <c r="J307" t="s">
        <v>18</v>
      </c>
      <c r="K307" s="4">
        <v>24</v>
      </c>
      <c r="L307" s="2">
        <v>6.1068702290076333E-2</v>
      </c>
      <c r="M307">
        <f t="shared" si="8"/>
        <v>369</v>
      </c>
      <c r="N307" s="4">
        <f t="shared" si="9"/>
        <v>24</v>
      </c>
    </row>
    <row r="308" spans="1:14" x14ac:dyDescent="0.3">
      <c r="A308" t="s">
        <v>34</v>
      </c>
      <c r="B308" s="4">
        <v>450</v>
      </c>
      <c r="C308" t="s">
        <v>12</v>
      </c>
      <c r="D308" s="4">
        <v>500</v>
      </c>
      <c r="E308" t="s">
        <v>20</v>
      </c>
      <c r="F308" t="s">
        <v>14</v>
      </c>
      <c r="G308" t="s">
        <v>25</v>
      </c>
      <c r="H308" t="s">
        <v>26</v>
      </c>
      <c r="I308" t="s">
        <v>17</v>
      </c>
      <c r="J308" t="s">
        <v>23</v>
      </c>
      <c r="K308" s="4">
        <v>30</v>
      </c>
      <c r="L308" s="2">
        <v>0.06</v>
      </c>
      <c r="M308">
        <f t="shared" si="8"/>
        <v>470</v>
      </c>
      <c r="N308" s="4">
        <f t="shared" si="9"/>
        <v>30</v>
      </c>
    </row>
    <row r="309" spans="1:14" x14ac:dyDescent="0.3">
      <c r="A309" t="s">
        <v>11</v>
      </c>
      <c r="B309" s="4">
        <v>220</v>
      </c>
      <c r="C309" t="s">
        <v>29</v>
      </c>
      <c r="D309" s="4">
        <v>300</v>
      </c>
      <c r="E309" t="s">
        <v>13</v>
      </c>
      <c r="F309" t="s">
        <v>14</v>
      </c>
      <c r="G309" t="s">
        <v>25</v>
      </c>
      <c r="H309" t="s">
        <v>26</v>
      </c>
      <c r="I309" t="s">
        <v>27</v>
      </c>
      <c r="J309" t="s">
        <v>28</v>
      </c>
      <c r="K309" s="4">
        <v>20</v>
      </c>
      <c r="L309" s="2">
        <v>6.6666666666666666E-2</v>
      </c>
      <c r="M309">
        <f t="shared" si="8"/>
        <v>280</v>
      </c>
      <c r="N309" s="4">
        <f t="shared" si="9"/>
        <v>20</v>
      </c>
    </row>
    <row r="310" spans="1:14" x14ac:dyDescent="0.3">
      <c r="A310" t="s">
        <v>11</v>
      </c>
      <c r="B310" s="4">
        <v>300</v>
      </c>
      <c r="C310" t="s">
        <v>29</v>
      </c>
      <c r="D310" s="4">
        <v>400</v>
      </c>
      <c r="E310" t="s">
        <v>13</v>
      </c>
      <c r="F310" t="s">
        <v>14</v>
      </c>
      <c r="G310" t="s">
        <v>25</v>
      </c>
      <c r="H310" t="s">
        <v>26</v>
      </c>
      <c r="I310" t="s">
        <v>27</v>
      </c>
      <c r="J310" t="s">
        <v>28</v>
      </c>
      <c r="K310" s="4">
        <v>25</v>
      </c>
      <c r="L310" s="2">
        <v>6.25E-2</v>
      </c>
      <c r="M310">
        <f t="shared" si="8"/>
        <v>375</v>
      </c>
      <c r="N310" s="4">
        <f t="shared" si="9"/>
        <v>25</v>
      </c>
    </row>
    <row r="311" spans="1:14" x14ac:dyDescent="0.3">
      <c r="A311" t="s">
        <v>31</v>
      </c>
      <c r="B311" s="4">
        <v>320</v>
      </c>
      <c r="C311" t="s">
        <v>19</v>
      </c>
      <c r="D311" s="4">
        <v>400</v>
      </c>
      <c r="E311" t="s">
        <v>20</v>
      </c>
      <c r="F311" t="s">
        <v>32</v>
      </c>
      <c r="G311" t="s">
        <v>21</v>
      </c>
      <c r="H311" t="s">
        <v>16</v>
      </c>
      <c r="I311" t="s">
        <v>27</v>
      </c>
      <c r="J311" t="s">
        <v>23</v>
      </c>
      <c r="K311" s="4">
        <v>30</v>
      </c>
      <c r="L311" s="2">
        <v>7.4999999999999997E-2</v>
      </c>
      <c r="M311">
        <f t="shared" si="8"/>
        <v>370</v>
      </c>
      <c r="N311" s="4">
        <f t="shared" si="9"/>
        <v>30</v>
      </c>
    </row>
    <row r="312" spans="1:14" x14ac:dyDescent="0.3">
      <c r="A312" t="s">
        <v>11</v>
      </c>
      <c r="B312" s="4">
        <v>400</v>
      </c>
      <c r="C312" t="s">
        <v>12</v>
      </c>
      <c r="D312" s="4">
        <v>500</v>
      </c>
      <c r="E312" t="s">
        <v>13</v>
      </c>
      <c r="F312" t="s">
        <v>14</v>
      </c>
      <c r="G312" t="s">
        <v>25</v>
      </c>
      <c r="H312" t="s">
        <v>30</v>
      </c>
      <c r="I312" t="s">
        <v>27</v>
      </c>
      <c r="J312" t="s">
        <v>23</v>
      </c>
      <c r="K312" s="4">
        <v>40</v>
      </c>
      <c r="L312" s="2">
        <v>0.08</v>
      </c>
      <c r="M312">
        <f t="shared" si="8"/>
        <v>460</v>
      </c>
      <c r="N312" s="4">
        <f t="shared" si="9"/>
        <v>40</v>
      </c>
    </row>
    <row r="313" spans="1:14" x14ac:dyDescent="0.3">
      <c r="A313" t="s">
        <v>11</v>
      </c>
      <c r="B313" s="4">
        <v>220</v>
      </c>
      <c r="C313" t="s">
        <v>33</v>
      </c>
      <c r="D313" s="4">
        <v>300</v>
      </c>
      <c r="E313" t="s">
        <v>20</v>
      </c>
      <c r="F313" t="s">
        <v>14</v>
      </c>
      <c r="G313" t="s">
        <v>21</v>
      </c>
      <c r="H313" t="s">
        <v>26</v>
      </c>
      <c r="I313" t="s">
        <v>22</v>
      </c>
      <c r="J313" t="s">
        <v>28</v>
      </c>
      <c r="K313" s="4">
        <v>15</v>
      </c>
      <c r="L313" s="2">
        <v>0.05</v>
      </c>
      <c r="M313">
        <f t="shared" si="8"/>
        <v>285</v>
      </c>
      <c r="N313" s="4">
        <f t="shared" si="9"/>
        <v>15</v>
      </c>
    </row>
    <row r="314" spans="1:14" x14ac:dyDescent="0.3">
      <c r="A314" t="s">
        <v>35</v>
      </c>
      <c r="B314" s="4">
        <v>400</v>
      </c>
      <c r="C314" t="s">
        <v>12</v>
      </c>
      <c r="D314" s="4">
        <v>500</v>
      </c>
      <c r="E314" t="s">
        <v>20</v>
      </c>
      <c r="F314" t="s">
        <v>14</v>
      </c>
      <c r="G314" t="s">
        <v>21</v>
      </c>
      <c r="H314" t="s">
        <v>30</v>
      </c>
      <c r="I314" t="s">
        <v>17</v>
      </c>
      <c r="J314" t="s">
        <v>23</v>
      </c>
      <c r="K314" s="4">
        <v>50</v>
      </c>
      <c r="L314" s="2">
        <v>0.1</v>
      </c>
      <c r="M314">
        <f t="shared" si="8"/>
        <v>450</v>
      </c>
      <c r="N314" s="4">
        <f t="shared" si="9"/>
        <v>50</v>
      </c>
    </row>
    <row r="315" spans="1:14" x14ac:dyDescent="0.3">
      <c r="A315" t="s">
        <v>31</v>
      </c>
      <c r="B315" s="4">
        <v>442</v>
      </c>
      <c r="C315" t="s">
        <v>29</v>
      </c>
      <c r="D315" s="4">
        <v>452</v>
      </c>
      <c r="E315" t="s">
        <v>20</v>
      </c>
      <c r="F315" t="s">
        <v>32</v>
      </c>
      <c r="G315" t="s">
        <v>15</v>
      </c>
      <c r="H315" t="s">
        <v>30</v>
      </c>
      <c r="I315" t="s">
        <v>22</v>
      </c>
      <c r="J315" t="s">
        <v>18</v>
      </c>
      <c r="K315" s="4">
        <v>32</v>
      </c>
      <c r="L315" s="2">
        <v>7.0796460176991149E-2</v>
      </c>
      <c r="M315">
        <f t="shared" si="8"/>
        <v>420</v>
      </c>
      <c r="N315" s="4">
        <f t="shared" si="9"/>
        <v>32</v>
      </c>
    </row>
    <row r="316" spans="1:14" x14ac:dyDescent="0.3">
      <c r="A316" t="s">
        <v>34</v>
      </c>
      <c r="B316" s="4">
        <v>247</v>
      </c>
      <c r="C316" t="s">
        <v>19</v>
      </c>
      <c r="D316" s="4">
        <v>348</v>
      </c>
      <c r="E316" t="s">
        <v>20</v>
      </c>
      <c r="F316" t="s">
        <v>14</v>
      </c>
      <c r="G316" t="s">
        <v>15</v>
      </c>
      <c r="H316" t="s">
        <v>26</v>
      </c>
      <c r="I316" t="s">
        <v>17</v>
      </c>
      <c r="J316" t="s">
        <v>28</v>
      </c>
      <c r="K316" s="4">
        <v>16</v>
      </c>
      <c r="L316" s="2">
        <v>4.5977011494252873E-2</v>
      </c>
      <c r="M316">
        <f t="shared" si="8"/>
        <v>332</v>
      </c>
      <c r="N316" s="4">
        <f t="shared" si="9"/>
        <v>16</v>
      </c>
    </row>
    <row r="317" spans="1:14" x14ac:dyDescent="0.3">
      <c r="A317" t="s">
        <v>34</v>
      </c>
      <c r="B317" s="4">
        <v>380</v>
      </c>
      <c r="C317" t="s">
        <v>19</v>
      </c>
      <c r="D317" s="4">
        <v>400</v>
      </c>
      <c r="E317" t="s">
        <v>20</v>
      </c>
      <c r="F317" t="s">
        <v>14</v>
      </c>
      <c r="G317" t="s">
        <v>15</v>
      </c>
      <c r="H317" t="s">
        <v>26</v>
      </c>
      <c r="I317" t="s">
        <v>27</v>
      </c>
      <c r="J317" t="s">
        <v>28</v>
      </c>
      <c r="K317" s="4">
        <v>25</v>
      </c>
      <c r="L317" s="2">
        <v>6.25E-2</v>
      </c>
      <c r="M317">
        <f t="shared" si="8"/>
        <v>375</v>
      </c>
      <c r="N317" s="4">
        <f t="shared" si="9"/>
        <v>25</v>
      </c>
    </row>
    <row r="318" spans="1:14" x14ac:dyDescent="0.3">
      <c r="A318" t="s">
        <v>31</v>
      </c>
      <c r="B318" s="4">
        <v>320</v>
      </c>
      <c r="C318" t="s">
        <v>29</v>
      </c>
      <c r="D318" s="4">
        <v>400</v>
      </c>
      <c r="E318" t="s">
        <v>20</v>
      </c>
      <c r="F318" t="s">
        <v>14</v>
      </c>
      <c r="G318" t="s">
        <v>21</v>
      </c>
      <c r="H318" t="s">
        <v>30</v>
      </c>
      <c r="I318" t="s">
        <v>22</v>
      </c>
      <c r="J318" t="s">
        <v>23</v>
      </c>
      <c r="K318" s="4">
        <v>35</v>
      </c>
      <c r="L318" s="2">
        <v>8.7499999999999994E-2</v>
      </c>
      <c r="M318">
        <f t="shared" si="8"/>
        <v>365</v>
      </c>
      <c r="N318" s="4">
        <f t="shared" si="9"/>
        <v>35</v>
      </c>
    </row>
    <row r="319" spans="1:14" x14ac:dyDescent="0.3">
      <c r="A319" t="s">
        <v>11</v>
      </c>
      <c r="B319" s="4">
        <v>290</v>
      </c>
      <c r="C319" t="s">
        <v>33</v>
      </c>
      <c r="D319" s="4">
        <v>374</v>
      </c>
      <c r="E319" t="s">
        <v>13</v>
      </c>
      <c r="F319" t="s">
        <v>14</v>
      </c>
      <c r="G319" t="s">
        <v>15</v>
      </c>
      <c r="H319" t="s">
        <v>26</v>
      </c>
      <c r="I319" t="s">
        <v>27</v>
      </c>
      <c r="J319" t="s">
        <v>18</v>
      </c>
      <c r="K319" s="4">
        <v>27</v>
      </c>
      <c r="L319" s="2">
        <v>7.2192513368983954E-2</v>
      </c>
      <c r="M319">
        <f t="shared" si="8"/>
        <v>347</v>
      </c>
      <c r="N319" s="4">
        <f t="shared" si="9"/>
        <v>27</v>
      </c>
    </row>
    <row r="320" spans="1:14" x14ac:dyDescent="0.3">
      <c r="A320" t="s">
        <v>31</v>
      </c>
      <c r="B320" s="4">
        <v>320</v>
      </c>
      <c r="C320" t="s">
        <v>19</v>
      </c>
      <c r="D320" s="4">
        <v>400</v>
      </c>
      <c r="E320" t="s">
        <v>20</v>
      </c>
      <c r="F320" t="s">
        <v>14</v>
      </c>
      <c r="G320" t="s">
        <v>25</v>
      </c>
      <c r="H320" t="s">
        <v>30</v>
      </c>
      <c r="I320" t="s">
        <v>22</v>
      </c>
      <c r="J320" t="s">
        <v>23</v>
      </c>
      <c r="K320" s="4">
        <v>40</v>
      </c>
      <c r="L320" s="2">
        <v>0.1</v>
      </c>
      <c r="M320">
        <f t="shared" si="8"/>
        <v>360</v>
      </c>
      <c r="N320" s="4">
        <f t="shared" si="9"/>
        <v>40</v>
      </c>
    </row>
    <row r="321" spans="1:14" x14ac:dyDescent="0.3">
      <c r="A321" t="s">
        <v>24</v>
      </c>
      <c r="B321" s="4">
        <v>438</v>
      </c>
      <c r="C321" t="s">
        <v>19</v>
      </c>
      <c r="D321" s="4">
        <v>493</v>
      </c>
      <c r="E321" t="s">
        <v>13</v>
      </c>
      <c r="F321" t="s">
        <v>14</v>
      </c>
      <c r="G321" t="s">
        <v>21</v>
      </c>
      <c r="H321" t="s">
        <v>30</v>
      </c>
      <c r="I321" t="s">
        <v>22</v>
      </c>
      <c r="J321" t="s">
        <v>23</v>
      </c>
      <c r="K321" s="4">
        <v>33</v>
      </c>
      <c r="L321" s="2">
        <v>6.6937119675456389E-2</v>
      </c>
      <c r="M321">
        <f t="shared" si="8"/>
        <v>460</v>
      </c>
      <c r="N321" s="4">
        <f t="shared" si="9"/>
        <v>33</v>
      </c>
    </row>
    <row r="322" spans="1:14" x14ac:dyDescent="0.3">
      <c r="A322" t="s">
        <v>35</v>
      </c>
      <c r="B322" s="4">
        <v>280</v>
      </c>
      <c r="C322" t="s">
        <v>19</v>
      </c>
      <c r="D322" s="4">
        <v>350</v>
      </c>
      <c r="E322" t="s">
        <v>20</v>
      </c>
      <c r="F322" t="s">
        <v>14</v>
      </c>
      <c r="G322" t="s">
        <v>25</v>
      </c>
      <c r="H322" t="s">
        <v>26</v>
      </c>
      <c r="I322" t="s">
        <v>17</v>
      </c>
      <c r="J322" t="s">
        <v>18</v>
      </c>
      <c r="K322" s="4">
        <v>15</v>
      </c>
      <c r="L322" s="2">
        <v>4.2857142857142858E-2</v>
      </c>
      <c r="M322">
        <f t="shared" si="8"/>
        <v>335</v>
      </c>
      <c r="N322" s="4">
        <f t="shared" si="9"/>
        <v>15</v>
      </c>
    </row>
    <row r="323" spans="1:14" x14ac:dyDescent="0.3">
      <c r="A323" t="s">
        <v>35</v>
      </c>
      <c r="B323" s="4">
        <v>280</v>
      </c>
      <c r="C323" t="s">
        <v>33</v>
      </c>
      <c r="D323" s="4">
        <v>350</v>
      </c>
      <c r="E323" t="s">
        <v>20</v>
      </c>
      <c r="F323" t="s">
        <v>14</v>
      </c>
      <c r="G323" t="s">
        <v>21</v>
      </c>
      <c r="H323" t="s">
        <v>26</v>
      </c>
      <c r="I323" t="s">
        <v>27</v>
      </c>
      <c r="J323" t="s">
        <v>18</v>
      </c>
      <c r="K323" s="4">
        <v>20</v>
      </c>
      <c r="L323" s="2">
        <v>5.7142857142857141E-2</v>
      </c>
      <c r="M323">
        <f t="shared" ref="M323:M386" si="10">D323 * (1 - L323)</f>
        <v>330</v>
      </c>
      <c r="N323" s="4">
        <f t="shared" ref="N323:N386" si="11">D323-M323</f>
        <v>20</v>
      </c>
    </row>
    <row r="324" spans="1:14" x14ac:dyDescent="0.3">
      <c r="A324" t="s">
        <v>35</v>
      </c>
      <c r="B324" s="4">
        <v>280</v>
      </c>
      <c r="C324" t="s">
        <v>29</v>
      </c>
      <c r="D324" s="4">
        <v>350</v>
      </c>
      <c r="E324" t="s">
        <v>20</v>
      </c>
      <c r="F324" t="s">
        <v>14</v>
      </c>
      <c r="G324" t="s">
        <v>15</v>
      </c>
      <c r="H324" t="s">
        <v>26</v>
      </c>
      <c r="I324" t="s">
        <v>17</v>
      </c>
      <c r="J324" t="s">
        <v>28</v>
      </c>
      <c r="K324" s="4">
        <v>20</v>
      </c>
      <c r="L324" s="2">
        <v>5.7142857142857141E-2</v>
      </c>
      <c r="M324">
        <f t="shared" si="10"/>
        <v>330</v>
      </c>
      <c r="N324" s="4">
        <f t="shared" si="11"/>
        <v>20</v>
      </c>
    </row>
    <row r="325" spans="1:14" x14ac:dyDescent="0.3">
      <c r="A325" t="s">
        <v>34</v>
      </c>
      <c r="B325" s="4">
        <v>400</v>
      </c>
      <c r="C325" t="s">
        <v>19</v>
      </c>
      <c r="D325" s="4">
        <v>500</v>
      </c>
      <c r="E325" t="s">
        <v>20</v>
      </c>
      <c r="F325" t="s">
        <v>14</v>
      </c>
      <c r="G325" t="s">
        <v>15</v>
      </c>
      <c r="H325" t="s">
        <v>30</v>
      </c>
      <c r="I325" t="s">
        <v>22</v>
      </c>
      <c r="J325" t="s">
        <v>23</v>
      </c>
      <c r="K325" s="4">
        <v>45</v>
      </c>
      <c r="L325" s="2">
        <v>0.09</v>
      </c>
      <c r="M325">
        <f t="shared" si="10"/>
        <v>455</v>
      </c>
      <c r="N325" s="4">
        <f t="shared" si="11"/>
        <v>45</v>
      </c>
    </row>
    <row r="326" spans="1:14" x14ac:dyDescent="0.3">
      <c r="A326" t="s">
        <v>34</v>
      </c>
      <c r="B326" s="4">
        <v>350</v>
      </c>
      <c r="C326" t="s">
        <v>19</v>
      </c>
      <c r="D326" s="4">
        <v>450</v>
      </c>
      <c r="E326" t="s">
        <v>20</v>
      </c>
      <c r="F326" t="s">
        <v>14</v>
      </c>
      <c r="G326" t="s">
        <v>15</v>
      </c>
      <c r="H326" t="s">
        <v>30</v>
      </c>
      <c r="I326" t="s">
        <v>22</v>
      </c>
      <c r="J326" t="s">
        <v>23</v>
      </c>
      <c r="K326" s="4">
        <v>35</v>
      </c>
      <c r="L326" s="2">
        <v>7.7777777777777779E-2</v>
      </c>
      <c r="M326">
        <f t="shared" si="10"/>
        <v>415</v>
      </c>
      <c r="N326" s="4">
        <f t="shared" si="11"/>
        <v>35</v>
      </c>
    </row>
    <row r="327" spans="1:14" x14ac:dyDescent="0.3">
      <c r="A327" t="s">
        <v>35</v>
      </c>
      <c r="B327" s="4">
        <v>350</v>
      </c>
      <c r="C327" t="s">
        <v>29</v>
      </c>
      <c r="D327" s="4">
        <v>450</v>
      </c>
      <c r="E327" t="s">
        <v>20</v>
      </c>
      <c r="F327" t="s">
        <v>32</v>
      </c>
      <c r="G327" t="s">
        <v>25</v>
      </c>
      <c r="H327" t="s">
        <v>30</v>
      </c>
      <c r="I327" t="s">
        <v>17</v>
      </c>
      <c r="J327" t="s">
        <v>28</v>
      </c>
      <c r="K327" s="4">
        <v>25</v>
      </c>
      <c r="L327" s="2">
        <v>5.5555555555555552E-2</v>
      </c>
      <c r="M327">
        <f t="shared" si="10"/>
        <v>425</v>
      </c>
      <c r="N327" s="4">
        <f t="shared" si="11"/>
        <v>25</v>
      </c>
    </row>
    <row r="328" spans="1:14" x14ac:dyDescent="0.3">
      <c r="A328" t="s">
        <v>35</v>
      </c>
      <c r="B328" s="4">
        <v>220</v>
      </c>
      <c r="C328" t="s">
        <v>29</v>
      </c>
      <c r="D328" s="4">
        <v>300</v>
      </c>
      <c r="E328" t="s">
        <v>20</v>
      </c>
      <c r="F328" t="s">
        <v>14</v>
      </c>
      <c r="G328" t="s">
        <v>15</v>
      </c>
      <c r="H328" t="s">
        <v>30</v>
      </c>
      <c r="I328" t="s">
        <v>22</v>
      </c>
      <c r="J328" t="s">
        <v>18</v>
      </c>
      <c r="K328" s="4">
        <v>15</v>
      </c>
      <c r="L328" s="2">
        <v>0.05</v>
      </c>
      <c r="M328">
        <f t="shared" si="10"/>
        <v>285</v>
      </c>
      <c r="N328" s="4">
        <f t="shared" si="11"/>
        <v>15</v>
      </c>
    </row>
    <row r="329" spans="1:14" x14ac:dyDescent="0.3">
      <c r="A329" t="s">
        <v>35</v>
      </c>
      <c r="B329" s="4">
        <v>260</v>
      </c>
      <c r="C329" t="s">
        <v>12</v>
      </c>
      <c r="D329" s="4">
        <v>400</v>
      </c>
      <c r="E329" t="s">
        <v>20</v>
      </c>
      <c r="F329" t="s">
        <v>32</v>
      </c>
      <c r="G329" t="s">
        <v>21</v>
      </c>
      <c r="H329" t="s">
        <v>30</v>
      </c>
      <c r="I329" t="s">
        <v>22</v>
      </c>
      <c r="J329" t="s">
        <v>18</v>
      </c>
      <c r="K329" s="4">
        <v>20</v>
      </c>
      <c r="L329" s="2">
        <v>0.05</v>
      </c>
      <c r="M329">
        <f t="shared" si="10"/>
        <v>380</v>
      </c>
      <c r="N329" s="4">
        <f t="shared" si="11"/>
        <v>20</v>
      </c>
    </row>
    <row r="330" spans="1:14" x14ac:dyDescent="0.3">
      <c r="A330" t="s">
        <v>35</v>
      </c>
      <c r="B330" s="4">
        <v>250</v>
      </c>
      <c r="C330" t="s">
        <v>29</v>
      </c>
      <c r="D330" s="4">
        <v>350</v>
      </c>
      <c r="E330" t="s">
        <v>20</v>
      </c>
      <c r="F330" t="s">
        <v>14</v>
      </c>
      <c r="G330" t="s">
        <v>15</v>
      </c>
      <c r="H330" t="s">
        <v>26</v>
      </c>
      <c r="I330" t="s">
        <v>22</v>
      </c>
      <c r="J330" t="s">
        <v>28</v>
      </c>
      <c r="K330" s="4">
        <v>20</v>
      </c>
      <c r="L330" s="2">
        <v>5.7142857142857141E-2</v>
      </c>
      <c r="M330">
        <f t="shared" si="10"/>
        <v>330</v>
      </c>
      <c r="N330" s="4">
        <f t="shared" si="11"/>
        <v>20</v>
      </c>
    </row>
    <row r="331" spans="1:14" x14ac:dyDescent="0.3">
      <c r="A331" t="s">
        <v>34</v>
      </c>
      <c r="B331" s="4">
        <v>412</v>
      </c>
      <c r="C331" t="s">
        <v>33</v>
      </c>
      <c r="D331" s="4">
        <v>478</v>
      </c>
      <c r="E331" t="s">
        <v>20</v>
      </c>
      <c r="F331" t="s">
        <v>14</v>
      </c>
      <c r="G331" t="s">
        <v>21</v>
      </c>
      <c r="H331" t="s">
        <v>30</v>
      </c>
      <c r="I331" t="s">
        <v>22</v>
      </c>
      <c r="J331" t="s">
        <v>18</v>
      </c>
      <c r="K331" s="4">
        <v>38</v>
      </c>
      <c r="L331" s="2">
        <v>7.9497907949790794E-2</v>
      </c>
      <c r="M331">
        <f t="shared" si="10"/>
        <v>440</v>
      </c>
      <c r="N331" s="4">
        <f t="shared" si="11"/>
        <v>38</v>
      </c>
    </row>
    <row r="332" spans="1:14" x14ac:dyDescent="0.3">
      <c r="A332" t="s">
        <v>35</v>
      </c>
      <c r="B332" s="4">
        <v>320</v>
      </c>
      <c r="C332" t="s">
        <v>33</v>
      </c>
      <c r="D332" s="4">
        <v>400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  <c r="J332" t="s">
        <v>28</v>
      </c>
      <c r="K332" s="4">
        <v>25</v>
      </c>
      <c r="L332" s="2">
        <v>6.25E-2</v>
      </c>
      <c r="M332">
        <f t="shared" si="10"/>
        <v>375</v>
      </c>
      <c r="N332" s="4">
        <f t="shared" si="11"/>
        <v>25</v>
      </c>
    </row>
    <row r="333" spans="1:14" x14ac:dyDescent="0.3">
      <c r="A333" t="s">
        <v>11</v>
      </c>
      <c r="B333" s="4">
        <v>230</v>
      </c>
      <c r="C333" t="s">
        <v>12</v>
      </c>
      <c r="D333" s="4">
        <v>500</v>
      </c>
      <c r="E333" t="s">
        <v>13</v>
      </c>
      <c r="F333" t="s">
        <v>14</v>
      </c>
      <c r="G333" t="s">
        <v>15</v>
      </c>
      <c r="H333" t="s">
        <v>30</v>
      </c>
      <c r="I333" t="s">
        <v>17</v>
      </c>
      <c r="J333" t="s">
        <v>28</v>
      </c>
      <c r="K333" s="4">
        <v>30</v>
      </c>
      <c r="L333" s="2">
        <v>0.06</v>
      </c>
      <c r="M333">
        <f t="shared" si="10"/>
        <v>470</v>
      </c>
      <c r="N333" s="4">
        <f t="shared" si="11"/>
        <v>30</v>
      </c>
    </row>
    <row r="334" spans="1:14" x14ac:dyDescent="0.3">
      <c r="A334" t="s">
        <v>34</v>
      </c>
      <c r="B334" s="4">
        <v>350</v>
      </c>
      <c r="C334" t="s">
        <v>19</v>
      </c>
      <c r="D334" s="4">
        <v>450</v>
      </c>
      <c r="E334" t="s">
        <v>20</v>
      </c>
      <c r="F334" t="s">
        <v>14</v>
      </c>
      <c r="G334" t="s">
        <v>25</v>
      </c>
      <c r="H334" t="s">
        <v>26</v>
      </c>
      <c r="I334" t="s">
        <v>22</v>
      </c>
      <c r="J334" t="s">
        <v>23</v>
      </c>
      <c r="K334" s="4">
        <v>30</v>
      </c>
      <c r="L334" s="2">
        <v>6.6666666666666666E-2</v>
      </c>
      <c r="M334">
        <f t="shared" si="10"/>
        <v>420</v>
      </c>
      <c r="N334" s="4">
        <f t="shared" si="11"/>
        <v>30</v>
      </c>
    </row>
    <row r="335" spans="1:14" x14ac:dyDescent="0.3">
      <c r="A335" t="s">
        <v>34</v>
      </c>
      <c r="B335" s="4">
        <v>302</v>
      </c>
      <c r="C335" t="s">
        <v>12</v>
      </c>
      <c r="D335" s="4">
        <v>371</v>
      </c>
      <c r="E335" t="s">
        <v>20</v>
      </c>
      <c r="F335" t="s">
        <v>14</v>
      </c>
      <c r="G335" t="s">
        <v>15</v>
      </c>
      <c r="H335" t="s">
        <v>16</v>
      </c>
      <c r="I335" t="s">
        <v>22</v>
      </c>
      <c r="J335" t="s">
        <v>18</v>
      </c>
      <c r="K335" s="4">
        <v>27</v>
      </c>
      <c r="L335" s="2">
        <v>7.277628032345014E-2</v>
      </c>
      <c r="M335">
        <f t="shared" si="10"/>
        <v>344</v>
      </c>
      <c r="N335" s="4">
        <f t="shared" si="11"/>
        <v>27</v>
      </c>
    </row>
    <row r="336" spans="1:14" x14ac:dyDescent="0.3">
      <c r="A336" t="s">
        <v>34</v>
      </c>
      <c r="B336" s="4">
        <v>488</v>
      </c>
      <c r="C336" t="s">
        <v>12</v>
      </c>
      <c r="D336" s="4">
        <v>498</v>
      </c>
      <c r="E336" t="s">
        <v>20</v>
      </c>
      <c r="F336" t="s">
        <v>14</v>
      </c>
      <c r="G336" t="s">
        <v>25</v>
      </c>
      <c r="H336" t="s">
        <v>26</v>
      </c>
      <c r="I336" t="s">
        <v>22</v>
      </c>
      <c r="J336" t="s">
        <v>23</v>
      </c>
      <c r="K336" s="4">
        <v>63</v>
      </c>
      <c r="L336" s="2">
        <v>0.12650602409638553</v>
      </c>
      <c r="M336">
        <f t="shared" si="10"/>
        <v>435</v>
      </c>
      <c r="N336" s="4">
        <f t="shared" si="11"/>
        <v>63</v>
      </c>
    </row>
    <row r="337" spans="1:14" x14ac:dyDescent="0.3">
      <c r="A337" t="s">
        <v>24</v>
      </c>
      <c r="B337" s="4">
        <v>350</v>
      </c>
      <c r="C337" t="s">
        <v>12</v>
      </c>
      <c r="D337" s="4">
        <v>450</v>
      </c>
      <c r="E337" t="s">
        <v>20</v>
      </c>
      <c r="F337" t="s">
        <v>14</v>
      </c>
      <c r="G337" t="s">
        <v>25</v>
      </c>
      <c r="H337" t="s">
        <v>30</v>
      </c>
      <c r="I337" t="s">
        <v>17</v>
      </c>
      <c r="J337" t="s">
        <v>23</v>
      </c>
      <c r="K337" s="4">
        <v>35</v>
      </c>
      <c r="L337" s="2">
        <v>7.7777777777777779E-2</v>
      </c>
      <c r="M337">
        <f t="shared" si="10"/>
        <v>415</v>
      </c>
      <c r="N337" s="4">
        <f t="shared" si="11"/>
        <v>35</v>
      </c>
    </row>
    <row r="338" spans="1:14" x14ac:dyDescent="0.3">
      <c r="A338" t="s">
        <v>31</v>
      </c>
      <c r="B338" s="4">
        <v>310</v>
      </c>
      <c r="C338" t="s">
        <v>12</v>
      </c>
      <c r="D338" s="4">
        <v>450</v>
      </c>
      <c r="E338" t="s">
        <v>20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  <c r="K338" s="4">
        <v>25</v>
      </c>
      <c r="L338" s="2">
        <v>5.5555555555555552E-2</v>
      </c>
      <c r="M338">
        <f t="shared" si="10"/>
        <v>425</v>
      </c>
      <c r="N338" s="4">
        <f t="shared" si="11"/>
        <v>25</v>
      </c>
    </row>
    <row r="339" spans="1:14" x14ac:dyDescent="0.3">
      <c r="A339" t="s">
        <v>31</v>
      </c>
      <c r="B339" s="4">
        <v>280</v>
      </c>
      <c r="C339" t="s">
        <v>19</v>
      </c>
      <c r="D339" s="4">
        <v>350</v>
      </c>
      <c r="E339" t="s">
        <v>13</v>
      </c>
      <c r="F339" t="s">
        <v>14</v>
      </c>
      <c r="G339" t="s">
        <v>25</v>
      </c>
      <c r="H339" t="s">
        <v>26</v>
      </c>
      <c r="I339" t="s">
        <v>27</v>
      </c>
      <c r="J339" t="s">
        <v>28</v>
      </c>
      <c r="K339" s="4">
        <v>20</v>
      </c>
      <c r="L339" s="2">
        <v>5.7142857142857141E-2</v>
      </c>
      <c r="M339">
        <f t="shared" si="10"/>
        <v>330</v>
      </c>
      <c r="N339" s="4">
        <f t="shared" si="11"/>
        <v>20</v>
      </c>
    </row>
    <row r="340" spans="1:14" x14ac:dyDescent="0.3">
      <c r="A340" t="s">
        <v>11</v>
      </c>
      <c r="B340" s="4">
        <v>250</v>
      </c>
      <c r="C340" t="s">
        <v>29</v>
      </c>
      <c r="D340" s="4">
        <v>350</v>
      </c>
      <c r="E340" t="s">
        <v>13</v>
      </c>
      <c r="F340" t="s">
        <v>14</v>
      </c>
      <c r="G340" t="s">
        <v>21</v>
      </c>
      <c r="H340" t="s">
        <v>30</v>
      </c>
      <c r="I340" t="s">
        <v>17</v>
      </c>
      <c r="J340" t="s">
        <v>28</v>
      </c>
      <c r="K340" s="4">
        <v>25</v>
      </c>
      <c r="L340" s="2">
        <v>7.1428571428571425E-2</v>
      </c>
      <c r="M340">
        <f t="shared" si="10"/>
        <v>325</v>
      </c>
      <c r="N340" s="4">
        <f t="shared" si="11"/>
        <v>25</v>
      </c>
    </row>
    <row r="341" spans="1:14" x14ac:dyDescent="0.3">
      <c r="A341" t="s">
        <v>11</v>
      </c>
      <c r="B341" s="4">
        <v>230</v>
      </c>
      <c r="C341" t="s">
        <v>29</v>
      </c>
      <c r="D341" s="4">
        <v>500</v>
      </c>
      <c r="E341" t="s">
        <v>13</v>
      </c>
      <c r="F341" t="s">
        <v>14</v>
      </c>
      <c r="G341" t="s">
        <v>15</v>
      </c>
      <c r="H341" t="s">
        <v>30</v>
      </c>
      <c r="I341" t="s">
        <v>17</v>
      </c>
      <c r="J341" t="s">
        <v>18</v>
      </c>
      <c r="K341" s="4">
        <v>20</v>
      </c>
      <c r="L341" s="2">
        <v>0.04</v>
      </c>
      <c r="M341">
        <f t="shared" si="10"/>
        <v>480</v>
      </c>
      <c r="N341" s="4">
        <f t="shared" si="11"/>
        <v>20</v>
      </c>
    </row>
    <row r="342" spans="1:14" x14ac:dyDescent="0.3">
      <c r="A342" t="s">
        <v>11</v>
      </c>
      <c r="B342" s="4">
        <v>250</v>
      </c>
      <c r="C342" t="s">
        <v>19</v>
      </c>
      <c r="D342" s="4">
        <v>350</v>
      </c>
      <c r="E342" t="s">
        <v>13</v>
      </c>
      <c r="F342" t="s">
        <v>14</v>
      </c>
      <c r="G342" t="s">
        <v>21</v>
      </c>
      <c r="H342" t="s">
        <v>26</v>
      </c>
      <c r="I342" t="s">
        <v>22</v>
      </c>
      <c r="J342" t="s">
        <v>28</v>
      </c>
      <c r="K342" s="4">
        <v>20</v>
      </c>
      <c r="L342" s="2">
        <v>5.7142857142857141E-2</v>
      </c>
      <c r="M342">
        <f t="shared" si="10"/>
        <v>330</v>
      </c>
      <c r="N342" s="4">
        <f t="shared" si="11"/>
        <v>20</v>
      </c>
    </row>
    <row r="343" spans="1:14" x14ac:dyDescent="0.3">
      <c r="A343" t="s">
        <v>34</v>
      </c>
      <c r="B343" s="4">
        <v>350</v>
      </c>
      <c r="C343" t="s">
        <v>33</v>
      </c>
      <c r="D343" s="4">
        <v>450</v>
      </c>
      <c r="E343" t="s">
        <v>20</v>
      </c>
      <c r="F343" t="s">
        <v>14</v>
      </c>
      <c r="G343" t="s">
        <v>21</v>
      </c>
      <c r="H343" t="s">
        <v>30</v>
      </c>
      <c r="I343" t="s">
        <v>17</v>
      </c>
      <c r="J343" t="s">
        <v>28</v>
      </c>
      <c r="K343" s="4">
        <v>25</v>
      </c>
      <c r="L343" s="2">
        <v>5.5555555555555552E-2</v>
      </c>
      <c r="M343">
        <f t="shared" si="10"/>
        <v>425</v>
      </c>
      <c r="N343" s="4">
        <f t="shared" si="11"/>
        <v>25</v>
      </c>
    </row>
    <row r="344" spans="1:14" x14ac:dyDescent="0.3">
      <c r="A344" t="s">
        <v>35</v>
      </c>
      <c r="B344" s="4">
        <v>280</v>
      </c>
      <c r="C344" t="s">
        <v>12</v>
      </c>
      <c r="D344" s="4">
        <v>350</v>
      </c>
      <c r="E344" t="s">
        <v>20</v>
      </c>
      <c r="F344" t="s">
        <v>14</v>
      </c>
      <c r="G344" t="s">
        <v>15</v>
      </c>
      <c r="H344" t="s">
        <v>26</v>
      </c>
      <c r="I344" t="s">
        <v>22</v>
      </c>
      <c r="J344" t="s">
        <v>28</v>
      </c>
      <c r="K344" s="4">
        <v>20</v>
      </c>
      <c r="L344" s="2">
        <v>5.7142857142857141E-2</v>
      </c>
      <c r="M344">
        <f t="shared" si="10"/>
        <v>330</v>
      </c>
      <c r="N344" s="4">
        <f t="shared" si="11"/>
        <v>20</v>
      </c>
    </row>
    <row r="345" spans="1:14" x14ac:dyDescent="0.3">
      <c r="A345" t="s">
        <v>34</v>
      </c>
      <c r="B345" s="4">
        <v>280</v>
      </c>
      <c r="C345" t="s">
        <v>33</v>
      </c>
      <c r="D345" s="4">
        <v>350</v>
      </c>
      <c r="E345" t="s">
        <v>20</v>
      </c>
      <c r="F345" t="s">
        <v>14</v>
      </c>
      <c r="G345" t="s">
        <v>15</v>
      </c>
      <c r="H345" t="s">
        <v>26</v>
      </c>
      <c r="I345" t="s">
        <v>27</v>
      </c>
      <c r="J345" t="s">
        <v>28</v>
      </c>
      <c r="K345" s="4">
        <v>20</v>
      </c>
      <c r="L345" s="2">
        <v>5.7142857142857141E-2</v>
      </c>
      <c r="M345">
        <f t="shared" si="10"/>
        <v>330</v>
      </c>
      <c r="N345" s="4">
        <f t="shared" si="11"/>
        <v>20</v>
      </c>
    </row>
    <row r="346" spans="1:14" x14ac:dyDescent="0.3">
      <c r="A346" t="s">
        <v>24</v>
      </c>
      <c r="B346" s="4">
        <v>208</v>
      </c>
      <c r="C346" t="s">
        <v>33</v>
      </c>
      <c r="D346" s="4">
        <v>282</v>
      </c>
      <c r="E346" t="s">
        <v>20</v>
      </c>
      <c r="F346" t="s">
        <v>14</v>
      </c>
      <c r="G346" t="s">
        <v>25</v>
      </c>
      <c r="H346" t="s">
        <v>30</v>
      </c>
      <c r="I346" t="s">
        <v>22</v>
      </c>
      <c r="J346" t="s">
        <v>28</v>
      </c>
      <c r="K346" s="4">
        <v>22</v>
      </c>
      <c r="L346" s="2">
        <v>7.8014184397163122E-2</v>
      </c>
      <c r="M346">
        <f t="shared" si="10"/>
        <v>260</v>
      </c>
      <c r="N346" s="4">
        <f t="shared" si="11"/>
        <v>22</v>
      </c>
    </row>
    <row r="347" spans="1:14" x14ac:dyDescent="0.3">
      <c r="A347" t="s">
        <v>35</v>
      </c>
      <c r="B347" s="4">
        <v>250</v>
      </c>
      <c r="C347" t="s">
        <v>29</v>
      </c>
      <c r="D347" s="4">
        <v>350</v>
      </c>
      <c r="E347" t="s">
        <v>20</v>
      </c>
      <c r="F347" t="s">
        <v>14</v>
      </c>
      <c r="G347" t="s">
        <v>15</v>
      </c>
      <c r="H347" t="s">
        <v>30</v>
      </c>
      <c r="I347" t="s">
        <v>22</v>
      </c>
      <c r="J347" t="s">
        <v>28</v>
      </c>
      <c r="K347" s="4">
        <v>20</v>
      </c>
      <c r="L347" s="2">
        <v>5.7142857142857141E-2</v>
      </c>
      <c r="M347">
        <f t="shared" si="10"/>
        <v>330</v>
      </c>
      <c r="N347" s="4">
        <f t="shared" si="11"/>
        <v>20</v>
      </c>
    </row>
    <row r="348" spans="1:14" x14ac:dyDescent="0.3">
      <c r="A348" t="s">
        <v>11</v>
      </c>
      <c r="B348" s="4">
        <v>250</v>
      </c>
      <c r="C348" t="s">
        <v>19</v>
      </c>
      <c r="D348" s="4">
        <v>350</v>
      </c>
      <c r="E348" t="s">
        <v>20</v>
      </c>
      <c r="F348" t="s">
        <v>14</v>
      </c>
      <c r="G348" t="s">
        <v>25</v>
      </c>
      <c r="H348" t="s">
        <v>30</v>
      </c>
      <c r="I348" t="s">
        <v>22</v>
      </c>
      <c r="J348" t="s">
        <v>28</v>
      </c>
      <c r="K348" s="4">
        <v>20</v>
      </c>
      <c r="L348" s="2">
        <v>5.7142857142857141E-2</v>
      </c>
      <c r="M348">
        <f t="shared" si="10"/>
        <v>330</v>
      </c>
      <c r="N348" s="4">
        <f t="shared" si="11"/>
        <v>20</v>
      </c>
    </row>
    <row r="349" spans="1:14" x14ac:dyDescent="0.3">
      <c r="A349" t="s">
        <v>31</v>
      </c>
      <c r="B349" s="4">
        <v>260</v>
      </c>
      <c r="C349" t="s">
        <v>29</v>
      </c>
      <c r="D349" s="4">
        <v>400</v>
      </c>
      <c r="E349" t="s">
        <v>20</v>
      </c>
      <c r="F349" t="s">
        <v>14</v>
      </c>
      <c r="G349" t="s">
        <v>15</v>
      </c>
      <c r="H349" t="s">
        <v>30</v>
      </c>
      <c r="I349" t="s">
        <v>22</v>
      </c>
      <c r="J349" t="s">
        <v>18</v>
      </c>
      <c r="K349" s="4">
        <v>20</v>
      </c>
      <c r="L349" s="2">
        <v>0.05</v>
      </c>
      <c r="M349">
        <f t="shared" si="10"/>
        <v>380</v>
      </c>
      <c r="N349" s="4">
        <f t="shared" si="11"/>
        <v>20</v>
      </c>
    </row>
    <row r="350" spans="1:14" x14ac:dyDescent="0.3">
      <c r="A350" t="s">
        <v>11</v>
      </c>
      <c r="B350" s="4">
        <v>300</v>
      </c>
      <c r="C350" t="s">
        <v>33</v>
      </c>
      <c r="D350" s="4">
        <v>400</v>
      </c>
      <c r="E350" t="s">
        <v>20</v>
      </c>
      <c r="F350" t="s">
        <v>14</v>
      </c>
      <c r="G350" t="s">
        <v>21</v>
      </c>
      <c r="H350" t="s">
        <v>26</v>
      </c>
      <c r="I350" t="s">
        <v>27</v>
      </c>
      <c r="J350" t="s">
        <v>28</v>
      </c>
      <c r="K350" s="4">
        <v>15</v>
      </c>
      <c r="L350" s="2">
        <v>3.7499999999999999E-2</v>
      </c>
      <c r="M350">
        <f t="shared" si="10"/>
        <v>385</v>
      </c>
      <c r="N350" s="4">
        <f t="shared" si="11"/>
        <v>15</v>
      </c>
    </row>
    <row r="351" spans="1:14" x14ac:dyDescent="0.3">
      <c r="A351" t="s">
        <v>35</v>
      </c>
      <c r="B351" s="4">
        <v>400</v>
      </c>
      <c r="C351" t="s">
        <v>29</v>
      </c>
      <c r="D351" s="4">
        <v>400</v>
      </c>
      <c r="E351" t="s">
        <v>20</v>
      </c>
      <c r="F351" t="s">
        <v>14</v>
      </c>
      <c r="G351" t="s">
        <v>25</v>
      </c>
      <c r="H351" t="s">
        <v>30</v>
      </c>
      <c r="I351" t="s">
        <v>17</v>
      </c>
      <c r="J351" t="s">
        <v>23</v>
      </c>
      <c r="K351" s="4">
        <v>40</v>
      </c>
      <c r="L351" s="2">
        <v>0.1</v>
      </c>
      <c r="M351">
        <f t="shared" si="10"/>
        <v>360</v>
      </c>
      <c r="N351" s="4">
        <f t="shared" si="11"/>
        <v>40</v>
      </c>
    </row>
    <row r="352" spans="1:14" x14ac:dyDescent="0.3">
      <c r="A352" t="s">
        <v>34</v>
      </c>
      <c r="B352" s="4">
        <v>400</v>
      </c>
      <c r="C352" t="s">
        <v>19</v>
      </c>
      <c r="D352" s="4">
        <v>500</v>
      </c>
      <c r="E352" t="s">
        <v>20</v>
      </c>
      <c r="F352" t="s">
        <v>14</v>
      </c>
      <c r="G352" t="s">
        <v>21</v>
      </c>
      <c r="H352" t="s">
        <v>30</v>
      </c>
      <c r="I352" t="s">
        <v>22</v>
      </c>
      <c r="J352" t="s">
        <v>23</v>
      </c>
      <c r="K352" s="4">
        <v>40</v>
      </c>
      <c r="L352" s="2">
        <v>0.08</v>
      </c>
      <c r="M352">
        <f t="shared" si="10"/>
        <v>460</v>
      </c>
      <c r="N352" s="4">
        <f t="shared" si="11"/>
        <v>40</v>
      </c>
    </row>
    <row r="353" spans="1:14" x14ac:dyDescent="0.3">
      <c r="A353" t="s">
        <v>11</v>
      </c>
      <c r="B353" s="4">
        <v>350</v>
      </c>
      <c r="C353" t="s">
        <v>33</v>
      </c>
      <c r="D353" s="4">
        <v>450</v>
      </c>
      <c r="E353" t="s">
        <v>13</v>
      </c>
      <c r="F353" t="s">
        <v>14</v>
      </c>
      <c r="G353" t="s">
        <v>21</v>
      </c>
      <c r="H353" t="s">
        <v>30</v>
      </c>
      <c r="I353" t="s">
        <v>22</v>
      </c>
      <c r="J353" t="s">
        <v>28</v>
      </c>
      <c r="K353" s="4">
        <v>25</v>
      </c>
      <c r="L353" s="2">
        <v>5.5555555555555552E-2</v>
      </c>
      <c r="M353">
        <f t="shared" si="10"/>
        <v>425</v>
      </c>
      <c r="N353" s="4">
        <f t="shared" si="11"/>
        <v>25</v>
      </c>
    </row>
    <row r="354" spans="1:14" x14ac:dyDescent="0.3">
      <c r="A354" t="s">
        <v>34</v>
      </c>
      <c r="B354" s="4">
        <v>400</v>
      </c>
      <c r="C354" t="s">
        <v>33</v>
      </c>
      <c r="D354" s="4">
        <v>500</v>
      </c>
      <c r="E354" t="s">
        <v>20</v>
      </c>
      <c r="F354" t="s">
        <v>14</v>
      </c>
      <c r="G354" t="s">
        <v>21</v>
      </c>
      <c r="H354" t="s">
        <v>26</v>
      </c>
      <c r="I354" t="s">
        <v>27</v>
      </c>
      <c r="J354" t="s">
        <v>23</v>
      </c>
      <c r="K354" s="4">
        <v>40</v>
      </c>
      <c r="L354" s="2">
        <v>0.08</v>
      </c>
      <c r="M354">
        <f t="shared" si="10"/>
        <v>460</v>
      </c>
      <c r="N354" s="4">
        <f t="shared" si="11"/>
        <v>40</v>
      </c>
    </row>
    <row r="355" spans="1:14" x14ac:dyDescent="0.3">
      <c r="A355" t="s">
        <v>34</v>
      </c>
      <c r="B355" s="4">
        <v>320</v>
      </c>
      <c r="C355" t="s">
        <v>12</v>
      </c>
      <c r="D355" s="4">
        <v>400</v>
      </c>
      <c r="E355" t="s">
        <v>20</v>
      </c>
      <c r="F355" t="s">
        <v>14</v>
      </c>
      <c r="G355" t="s">
        <v>25</v>
      </c>
      <c r="H355" t="s">
        <v>26</v>
      </c>
      <c r="I355" t="s">
        <v>22</v>
      </c>
      <c r="J355" t="s">
        <v>28</v>
      </c>
      <c r="K355" s="4">
        <v>25</v>
      </c>
      <c r="L355" s="2">
        <v>6.25E-2</v>
      </c>
      <c r="M355">
        <f t="shared" si="10"/>
        <v>375</v>
      </c>
      <c r="N355" s="4">
        <f t="shared" si="11"/>
        <v>25</v>
      </c>
    </row>
    <row r="356" spans="1:14" x14ac:dyDescent="0.3">
      <c r="A356" t="s">
        <v>34</v>
      </c>
      <c r="B356" s="4">
        <v>400</v>
      </c>
      <c r="C356" t="s">
        <v>12</v>
      </c>
      <c r="D356" s="4">
        <v>500</v>
      </c>
      <c r="E356" t="s">
        <v>20</v>
      </c>
      <c r="F356" t="s">
        <v>14</v>
      </c>
      <c r="G356" t="s">
        <v>21</v>
      </c>
      <c r="H356" t="s">
        <v>30</v>
      </c>
      <c r="I356" t="s">
        <v>22</v>
      </c>
      <c r="J356" t="s">
        <v>23</v>
      </c>
      <c r="K356" s="4">
        <v>50</v>
      </c>
      <c r="L356" s="2">
        <v>0.1</v>
      </c>
      <c r="M356">
        <f t="shared" si="10"/>
        <v>450</v>
      </c>
      <c r="N356" s="4">
        <f t="shared" si="11"/>
        <v>50</v>
      </c>
    </row>
    <row r="357" spans="1:14" x14ac:dyDescent="0.3">
      <c r="A357" t="s">
        <v>35</v>
      </c>
      <c r="B357" s="4">
        <v>270</v>
      </c>
      <c r="C357" t="s">
        <v>29</v>
      </c>
      <c r="D357" s="4">
        <v>400</v>
      </c>
      <c r="E357" t="s">
        <v>20</v>
      </c>
      <c r="F357" t="s">
        <v>14</v>
      </c>
      <c r="G357" t="s">
        <v>21</v>
      </c>
      <c r="H357" t="s">
        <v>30</v>
      </c>
      <c r="I357" t="s">
        <v>22</v>
      </c>
      <c r="J357" t="s">
        <v>23</v>
      </c>
      <c r="K357" s="4">
        <v>40</v>
      </c>
      <c r="L357" s="2">
        <v>0.1</v>
      </c>
      <c r="M357">
        <f t="shared" si="10"/>
        <v>360</v>
      </c>
      <c r="N357" s="4">
        <f t="shared" si="11"/>
        <v>40</v>
      </c>
    </row>
    <row r="358" spans="1:14" x14ac:dyDescent="0.3">
      <c r="A358" t="s">
        <v>35</v>
      </c>
      <c r="B358" s="4">
        <v>220</v>
      </c>
      <c r="C358" t="s">
        <v>29</v>
      </c>
      <c r="D358" s="4">
        <v>300</v>
      </c>
      <c r="E358" t="s">
        <v>20</v>
      </c>
      <c r="F358" t="s">
        <v>14</v>
      </c>
      <c r="G358" t="s">
        <v>21</v>
      </c>
      <c r="H358" t="s">
        <v>26</v>
      </c>
      <c r="I358" t="s">
        <v>22</v>
      </c>
      <c r="J358" t="s">
        <v>28</v>
      </c>
      <c r="K358" s="4">
        <v>15</v>
      </c>
      <c r="L358" s="2">
        <v>0.05</v>
      </c>
      <c r="M358">
        <f t="shared" si="10"/>
        <v>285</v>
      </c>
      <c r="N358" s="4">
        <f t="shared" si="11"/>
        <v>15</v>
      </c>
    </row>
    <row r="359" spans="1:14" x14ac:dyDescent="0.3">
      <c r="A359" t="s">
        <v>35</v>
      </c>
      <c r="B359" s="4">
        <v>280</v>
      </c>
      <c r="C359" t="s">
        <v>19</v>
      </c>
      <c r="D359" s="4">
        <v>350</v>
      </c>
      <c r="E359" t="s">
        <v>20</v>
      </c>
      <c r="F359" t="s">
        <v>14</v>
      </c>
      <c r="G359" t="s">
        <v>25</v>
      </c>
      <c r="H359" t="s">
        <v>26</v>
      </c>
      <c r="I359" t="s">
        <v>22</v>
      </c>
      <c r="J359" t="s">
        <v>28</v>
      </c>
      <c r="K359" s="4">
        <v>20</v>
      </c>
      <c r="L359" s="2">
        <v>5.7142857142857141E-2</v>
      </c>
      <c r="M359">
        <f t="shared" si="10"/>
        <v>330</v>
      </c>
      <c r="N359" s="4">
        <f t="shared" si="11"/>
        <v>20</v>
      </c>
    </row>
    <row r="360" spans="1:14" x14ac:dyDescent="0.3">
      <c r="A360" t="s">
        <v>34</v>
      </c>
      <c r="B360" s="4">
        <v>400</v>
      </c>
      <c r="C360" t="s">
        <v>29</v>
      </c>
      <c r="D360" s="4">
        <v>500</v>
      </c>
      <c r="E360" t="s">
        <v>20</v>
      </c>
      <c r="F360" t="s">
        <v>14</v>
      </c>
      <c r="G360" t="s">
        <v>15</v>
      </c>
      <c r="H360" t="s">
        <v>30</v>
      </c>
      <c r="I360" t="s">
        <v>22</v>
      </c>
      <c r="J360" t="s">
        <v>23</v>
      </c>
      <c r="K360" s="4">
        <v>50</v>
      </c>
      <c r="L360" s="2">
        <v>0.1</v>
      </c>
      <c r="M360">
        <f t="shared" si="10"/>
        <v>450</v>
      </c>
      <c r="N360" s="4">
        <f t="shared" si="11"/>
        <v>50</v>
      </c>
    </row>
    <row r="361" spans="1:14" x14ac:dyDescent="0.3">
      <c r="A361" t="s">
        <v>24</v>
      </c>
      <c r="B361" s="4">
        <v>220</v>
      </c>
      <c r="C361" t="s">
        <v>12</v>
      </c>
      <c r="D361" s="4">
        <v>300</v>
      </c>
      <c r="E361" t="s">
        <v>13</v>
      </c>
      <c r="F361" t="s">
        <v>32</v>
      </c>
      <c r="G361" t="s">
        <v>15</v>
      </c>
      <c r="H361" t="s">
        <v>26</v>
      </c>
      <c r="I361" t="s">
        <v>22</v>
      </c>
      <c r="J361" t="s">
        <v>28</v>
      </c>
      <c r="K361" s="4">
        <v>15</v>
      </c>
      <c r="L361" s="2">
        <v>0.05</v>
      </c>
      <c r="M361">
        <f t="shared" si="10"/>
        <v>285</v>
      </c>
      <c r="N361" s="4">
        <f t="shared" si="11"/>
        <v>15</v>
      </c>
    </row>
    <row r="362" spans="1:14" x14ac:dyDescent="0.3">
      <c r="A362" t="s">
        <v>34</v>
      </c>
      <c r="B362" s="4">
        <v>247</v>
      </c>
      <c r="C362" t="s">
        <v>12</v>
      </c>
      <c r="D362" s="4">
        <v>348</v>
      </c>
      <c r="E362" t="s">
        <v>20</v>
      </c>
      <c r="F362" t="s">
        <v>32</v>
      </c>
      <c r="G362" t="s">
        <v>25</v>
      </c>
      <c r="H362" t="s">
        <v>26</v>
      </c>
      <c r="I362" t="s">
        <v>22</v>
      </c>
      <c r="J362" t="s">
        <v>28</v>
      </c>
      <c r="K362" s="4">
        <v>16</v>
      </c>
      <c r="L362" s="2">
        <v>4.5977011494252873E-2</v>
      </c>
      <c r="M362">
        <f t="shared" si="10"/>
        <v>332</v>
      </c>
      <c r="N362" s="4">
        <f t="shared" si="11"/>
        <v>16</v>
      </c>
    </row>
    <row r="363" spans="1:14" x14ac:dyDescent="0.3">
      <c r="A363" t="s">
        <v>31</v>
      </c>
      <c r="B363" s="4">
        <v>320</v>
      </c>
      <c r="C363" t="s">
        <v>33</v>
      </c>
      <c r="D363" s="4">
        <v>400</v>
      </c>
      <c r="E363" t="s">
        <v>13</v>
      </c>
      <c r="F363" t="s">
        <v>32</v>
      </c>
      <c r="G363" t="s">
        <v>21</v>
      </c>
      <c r="H363" t="s">
        <v>16</v>
      </c>
      <c r="I363" t="s">
        <v>27</v>
      </c>
      <c r="J363" t="s">
        <v>23</v>
      </c>
      <c r="K363" s="4">
        <v>40</v>
      </c>
      <c r="L363" s="2">
        <v>0.1</v>
      </c>
      <c r="M363">
        <f t="shared" si="10"/>
        <v>360</v>
      </c>
      <c r="N363" s="4">
        <f t="shared" si="11"/>
        <v>40</v>
      </c>
    </row>
    <row r="364" spans="1:14" x14ac:dyDescent="0.3">
      <c r="A364" t="s">
        <v>35</v>
      </c>
      <c r="B364" s="4">
        <v>320</v>
      </c>
      <c r="C364" t="s">
        <v>19</v>
      </c>
      <c r="D364" s="4">
        <v>400</v>
      </c>
      <c r="E364" t="s">
        <v>20</v>
      </c>
      <c r="F364" t="s">
        <v>14</v>
      </c>
      <c r="G364" t="s">
        <v>25</v>
      </c>
      <c r="H364" t="s">
        <v>16</v>
      </c>
      <c r="I364" t="s">
        <v>27</v>
      </c>
      <c r="J364" t="s">
        <v>23</v>
      </c>
      <c r="K364" s="4">
        <v>35</v>
      </c>
      <c r="L364" s="2">
        <v>8.7499999999999994E-2</v>
      </c>
      <c r="M364">
        <f t="shared" si="10"/>
        <v>365</v>
      </c>
      <c r="N364" s="4">
        <f t="shared" si="11"/>
        <v>35</v>
      </c>
    </row>
    <row r="365" spans="1:14" x14ac:dyDescent="0.3">
      <c r="A365" t="s">
        <v>31</v>
      </c>
      <c r="B365" s="4">
        <v>250</v>
      </c>
      <c r="C365" t="s">
        <v>19</v>
      </c>
      <c r="D365" s="4">
        <v>500</v>
      </c>
      <c r="E365" t="s">
        <v>13</v>
      </c>
      <c r="F365" t="s">
        <v>14</v>
      </c>
      <c r="G365" t="s">
        <v>21</v>
      </c>
      <c r="H365" t="s">
        <v>30</v>
      </c>
      <c r="I365" t="s">
        <v>22</v>
      </c>
      <c r="J365" t="s">
        <v>23</v>
      </c>
      <c r="K365" s="4">
        <v>40</v>
      </c>
      <c r="L365" s="2">
        <v>0.08</v>
      </c>
      <c r="M365">
        <f t="shared" si="10"/>
        <v>460</v>
      </c>
      <c r="N365" s="4">
        <f t="shared" si="11"/>
        <v>40</v>
      </c>
    </row>
    <row r="366" spans="1:14" x14ac:dyDescent="0.3">
      <c r="A366" t="s">
        <v>35</v>
      </c>
      <c r="B366" s="4">
        <v>320</v>
      </c>
      <c r="C366" t="s">
        <v>12</v>
      </c>
      <c r="D366" s="4">
        <v>400</v>
      </c>
      <c r="E366" t="s">
        <v>20</v>
      </c>
      <c r="F366" t="s">
        <v>14</v>
      </c>
      <c r="G366" t="s">
        <v>21</v>
      </c>
      <c r="H366" t="s">
        <v>16</v>
      </c>
      <c r="I366" t="s">
        <v>17</v>
      </c>
      <c r="J366" t="s">
        <v>23</v>
      </c>
      <c r="K366" s="4">
        <v>45</v>
      </c>
      <c r="L366" s="2">
        <v>0.1125</v>
      </c>
      <c r="M366">
        <f t="shared" si="10"/>
        <v>355</v>
      </c>
      <c r="N366" s="4">
        <f t="shared" si="11"/>
        <v>45</v>
      </c>
    </row>
    <row r="367" spans="1:14" x14ac:dyDescent="0.3">
      <c r="A367" t="s">
        <v>11</v>
      </c>
      <c r="B367" s="4">
        <v>220</v>
      </c>
      <c r="C367" t="s">
        <v>19</v>
      </c>
      <c r="D367" s="4">
        <v>300</v>
      </c>
      <c r="E367" t="s">
        <v>13</v>
      </c>
      <c r="F367" t="s">
        <v>32</v>
      </c>
      <c r="G367" t="s">
        <v>25</v>
      </c>
      <c r="H367" t="s">
        <v>26</v>
      </c>
      <c r="I367" t="s">
        <v>22</v>
      </c>
      <c r="J367" t="s">
        <v>28</v>
      </c>
      <c r="K367" s="4">
        <v>15</v>
      </c>
      <c r="L367" s="2">
        <v>0.05</v>
      </c>
      <c r="M367">
        <f t="shared" si="10"/>
        <v>285</v>
      </c>
      <c r="N367" s="4">
        <f t="shared" si="11"/>
        <v>15</v>
      </c>
    </row>
    <row r="368" spans="1:14" x14ac:dyDescent="0.3">
      <c r="A368" t="s">
        <v>35</v>
      </c>
      <c r="B368" s="4">
        <v>400</v>
      </c>
      <c r="C368" t="s">
        <v>12</v>
      </c>
      <c r="D368" s="4">
        <v>500</v>
      </c>
      <c r="E368" t="s">
        <v>20</v>
      </c>
      <c r="F368" t="s">
        <v>14</v>
      </c>
      <c r="G368" t="s">
        <v>25</v>
      </c>
      <c r="H368" t="s">
        <v>30</v>
      </c>
      <c r="I368" t="s">
        <v>22</v>
      </c>
      <c r="J368" t="s">
        <v>23</v>
      </c>
      <c r="K368" s="4">
        <v>45</v>
      </c>
      <c r="L368" s="2">
        <v>0.09</v>
      </c>
      <c r="M368">
        <f t="shared" si="10"/>
        <v>455</v>
      </c>
      <c r="N368" s="4">
        <f t="shared" si="11"/>
        <v>45</v>
      </c>
    </row>
    <row r="369" spans="1:14" x14ac:dyDescent="0.3">
      <c r="A369" t="s">
        <v>34</v>
      </c>
      <c r="B369" s="4">
        <v>350</v>
      </c>
      <c r="C369" t="s">
        <v>19</v>
      </c>
      <c r="D369" s="4">
        <v>450</v>
      </c>
      <c r="E369" t="s">
        <v>20</v>
      </c>
      <c r="F369" t="s">
        <v>14</v>
      </c>
      <c r="G369" t="s">
        <v>15</v>
      </c>
      <c r="H369" t="s">
        <v>30</v>
      </c>
      <c r="I369" t="s">
        <v>22</v>
      </c>
      <c r="J369" t="s">
        <v>23</v>
      </c>
      <c r="K369" s="4">
        <v>40</v>
      </c>
      <c r="L369" s="2">
        <v>8.8888888888888892E-2</v>
      </c>
      <c r="M369">
        <f t="shared" si="10"/>
        <v>410</v>
      </c>
      <c r="N369" s="4">
        <f t="shared" si="11"/>
        <v>40</v>
      </c>
    </row>
    <row r="370" spans="1:14" x14ac:dyDescent="0.3">
      <c r="A370" t="s">
        <v>34</v>
      </c>
      <c r="B370" s="4">
        <v>280</v>
      </c>
      <c r="C370" t="s">
        <v>33</v>
      </c>
      <c r="D370" s="4">
        <v>350</v>
      </c>
      <c r="E370" t="s">
        <v>20</v>
      </c>
      <c r="F370" t="s">
        <v>14</v>
      </c>
      <c r="G370" t="s">
        <v>15</v>
      </c>
      <c r="H370" t="s">
        <v>26</v>
      </c>
      <c r="I370" t="s">
        <v>27</v>
      </c>
      <c r="J370" t="s">
        <v>18</v>
      </c>
      <c r="K370" s="4">
        <v>20</v>
      </c>
      <c r="L370" s="2">
        <v>5.7142857142857141E-2</v>
      </c>
      <c r="M370">
        <f t="shared" si="10"/>
        <v>330</v>
      </c>
      <c r="N370" s="4">
        <f t="shared" si="11"/>
        <v>20</v>
      </c>
    </row>
    <row r="371" spans="1:14" x14ac:dyDescent="0.3">
      <c r="A371" t="s">
        <v>35</v>
      </c>
      <c r="B371" s="4">
        <v>220</v>
      </c>
      <c r="C371" t="s">
        <v>12</v>
      </c>
      <c r="D371" s="4">
        <v>300</v>
      </c>
      <c r="E371" t="s">
        <v>20</v>
      </c>
      <c r="F371" t="s">
        <v>14</v>
      </c>
      <c r="G371" t="s">
        <v>15</v>
      </c>
      <c r="H371" t="s">
        <v>26</v>
      </c>
      <c r="I371" t="s">
        <v>17</v>
      </c>
      <c r="J371" t="s">
        <v>28</v>
      </c>
      <c r="K371" s="4">
        <v>15</v>
      </c>
      <c r="L371" s="2">
        <v>0.05</v>
      </c>
      <c r="M371">
        <f t="shared" si="10"/>
        <v>285</v>
      </c>
      <c r="N371" s="4">
        <f t="shared" si="11"/>
        <v>15</v>
      </c>
    </row>
    <row r="372" spans="1:14" x14ac:dyDescent="0.3">
      <c r="A372" t="s">
        <v>35</v>
      </c>
      <c r="B372" s="4">
        <v>320</v>
      </c>
      <c r="C372" t="s">
        <v>12</v>
      </c>
      <c r="D372" s="4">
        <v>400</v>
      </c>
      <c r="E372" t="s">
        <v>20</v>
      </c>
      <c r="F372" t="s">
        <v>14</v>
      </c>
      <c r="G372" t="s">
        <v>15</v>
      </c>
      <c r="H372" t="s">
        <v>26</v>
      </c>
      <c r="I372" t="s">
        <v>27</v>
      </c>
      <c r="J372" t="s">
        <v>28</v>
      </c>
      <c r="K372" s="4">
        <v>25</v>
      </c>
      <c r="L372" s="2">
        <v>6.25E-2</v>
      </c>
      <c r="M372">
        <f t="shared" si="10"/>
        <v>375</v>
      </c>
      <c r="N372" s="4">
        <f t="shared" si="11"/>
        <v>25</v>
      </c>
    </row>
    <row r="373" spans="1:14" x14ac:dyDescent="0.3">
      <c r="A373" t="s">
        <v>34</v>
      </c>
      <c r="B373" s="4">
        <v>247</v>
      </c>
      <c r="C373" t="s">
        <v>12</v>
      </c>
      <c r="D373" s="4">
        <v>348</v>
      </c>
      <c r="E373" t="s">
        <v>20</v>
      </c>
      <c r="F373" t="s">
        <v>14</v>
      </c>
      <c r="G373" t="s">
        <v>15</v>
      </c>
      <c r="H373" t="s">
        <v>26</v>
      </c>
      <c r="I373" t="s">
        <v>22</v>
      </c>
      <c r="J373" t="s">
        <v>28</v>
      </c>
      <c r="K373" s="4">
        <v>16</v>
      </c>
      <c r="L373" s="2">
        <v>4.5977011494252873E-2</v>
      </c>
      <c r="M373">
        <f t="shared" si="10"/>
        <v>332</v>
      </c>
      <c r="N373" s="4">
        <f t="shared" si="11"/>
        <v>16</v>
      </c>
    </row>
    <row r="374" spans="1:14" x14ac:dyDescent="0.3">
      <c r="A374" t="s">
        <v>35</v>
      </c>
      <c r="B374" s="4">
        <v>280</v>
      </c>
      <c r="C374" t="s">
        <v>12</v>
      </c>
      <c r="D374" s="4">
        <v>350</v>
      </c>
      <c r="E374" t="s">
        <v>20</v>
      </c>
      <c r="F374" t="s">
        <v>32</v>
      </c>
      <c r="G374" t="s">
        <v>21</v>
      </c>
      <c r="H374" t="s">
        <v>26</v>
      </c>
      <c r="I374" t="s">
        <v>22</v>
      </c>
      <c r="J374" t="s">
        <v>28</v>
      </c>
      <c r="K374" s="4">
        <v>20</v>
      </c>
      <c r="L374" s="2">
        <v>5.7142857142857141E-2</v>
      </c>
      <c r="M374">
        <f t="shared" si="10"/>
        <v>330</v>
      </c>
      <c r="N374" s="4">
        <f t="shared" si="11"/>
        <v>20</v>
      </c>
    </row>
    <row r="375" spans="1:14" x14ac:dyDescent="0.3">
      <c r="A375" t="s">
        <v>34</v>
      </c>
      <c r="B375" s="4">
        <v>247</v>
      </c>
      <c r="C375" t="s">
        <v>33</v>
      </c>
      <c r="D375" s="4">
        <v>348</v>
      </c>
      <c r="E375" t="s">
        <v>20</v>
      </c>
      <c r="F375" t="s">
        <v>14</v>
      </c>
      <c r="G375" t="s">
        <v>25</v>
      </c>
      <c r="H375" t="s">
        <v>26</v>
      </c>
      <c r="I375" t="s">
        <v>22</v>
      </c>
      <c r="J375" t="s">
        <v>28</v>
      </c>
      <c r="K375" s="4">
        <v>16</v>
      </c>
      <c r="L375" s="2">
        <v>4.5977011494252873E-2</v>
      </c>
      <c r="M375">
        <f t="shared" si="10"/>
        <v>332</v>
      </c>
      <c r="N375" s="4">
        <f t="shared" si="11"/>
        <v>16</v>
      </c>
    </row>
    <row r="376" spans="1:14" x14ac:dyDescent="0.3">
      <c r="A376" t="s">
        <v>34</v>
      </c>
      <c r="B376" s="4">
        <v>230</v>
      </c>
      <c r="C376" t="s">
        <v>29</v>
      </c>
      <c r="D376" s="4">
        <v>500</v>
      </c>
      <c r="E376" t="s">
        <v>20</v>
      </c>
      <c r="F376" t="s">
        <v>14</v>
      </c>
      <c r="G376" t="s">
        <v>15</v>
      </c>
      <c r="H376" t="s">
        <v>30</v>
      </c>
      <c r="I376" t="s">
        <v>22</v>
      </c>
      <c r="J376" t="s">
        <v>28</v>
      </c>
      <c r="K376" s="4">
        <v>30</v>
      </c>
      <c r="L376" s="2">
        <v>0.06</v>
      </c>
      <c r="M376">
        <f t="shared" si="10"/>
        <v>470</v>
      </c>
      <c r="N376" s="4">
        <f t="shared" si="11"/>
        <v>30</v>
      </c>
    </row>
    <row r="377" spans="1:14" x14ac:dyDescent="0.3">
      <c r="A377" t="s">
        <v>34</v>
      </c>
      <c r="B377" s="4">
        <v>400</v>
      </c>
      <c r="C377" t="s">
        <v>33</v>
      </c>
      <c r="D377" s="4">
        <v>500</v>
      </c>
      <c r="E377" t="s">
        <v>20</v>
      </c>
      <c r="F377" t="s">
        <v>14</v>
      </c>
      <c r="G377" t="s">
        <v>21</v>
      </c>
      <c r="H377" t="s">
        <v>30</v>
      </c>
      <c r="I377" t="s">
        <v>22</v>
      </c>
      <c r="J377" t="s">
        <v>23</v>
      </c>
      <c r="K377" s="4">
        <v>40</v>
      </c>
      <c r="L377" s="2">
        <v>0.08</v>
      </c>
      <c r="M377">
        <f t="shared" si="10"/>
        <v>460</v>
      </c>
      <c r="N377" s="4">
        <f t="shared" si="11"/>
        <v>40</v>
      </c>
    </row>
    <row r="378" spans="1:14" x14ac:dyDescent="0.3">
      <c r="A378" t="s">
        <v>34</v>
      </c>
      <c r="B378" s="4">
        <v>220</v>
      </c>
      <c r="C378" t="s">
        <v>33</v>
      </c>
      <c r="D378" s="4">
        <v>450</v>
      </c>
      <c r="E378" t="s">
        <v>20</v>
      </c>
      <c r="F378" t="s">
        <v>14</v>
      </c>
      <c r="G378" t="s">
        <v>15</v>
      </c>
      <c r="H378" t="s">
        <v>26</v>
      </c>
      <c r="I378" t="s">
        <v>17</v>
      </c>
      <c r="J378" t="s">
        <v>28</v>
      </c>
      <c r="K378" s="4">
        <v>30</v>
      </c>
      <c r="L378" s="2">
        <v>6.6666666666666666E-2</v>
      </c>
      <c r="M378">
        <f t="shared" si="10"/>
        <v>420</v>
      </c>
      <c r="N378" s="4">
        <f t="shared" si="11"/>
        <v>30</v>
      </c>
    </row>
    <row r="379" spans="1:14" x14ac:dyDescent="0.3">
      <c r="A379" t="s">
        <v>35</v>
      </c>
      <c r="B379" s="4">
        <v>350</v>
      </c>
      <c r="C379" t="s">
        <v>33</v>
      </c>
      <c r="D379" s="4">
        <v>450</v>
      </c>
      <c r="E379" t="s">
        <v>20</v>
      </c>
      <c r="F379" t="s">
        <v>14</v>
      </c>
      <c r="G379" t="s">
        <v>15</v>
      </c>
      <c r="H379" t="s">
        <v>30</v>
      </c>
      <c r="I379" t="s">
        <v>17</v>
      </c>
      <c r="J379" t="s">
        <v>23</v>
      </c>
      <c r="K379" s="4">
        <v>35</v>
      </c>
      <c r="L379" s="2">
        <v>7.7777777777777779E-2</v>
      </c>
      <c r="M379">
        <f t="shared" si="10"/>
        <v>415</v>
      </c>
      <c r="N379" s="4">
        <f t="shared" si="11"/>
        <v>35</v>
      </c>
    </row>
    <row r="380" spans="1:14" x14ac:dyDescent="0.3">
      <c r="A380" t="s">
        <v>35</v>
      </c>
      <c r="B380" s="4">
        <v>280</v>
      </c>
      <c r="C380" t="s">
        <v>33</v>
      </c>
      <c r="D380" s="4">
        <v>350</v>
      </c>
      <c r="E380" t="s">
        <v>20</v>
      </c>
      <c r="F380" t="s">
        <v>14</v>
      </c>
      <c r="G380" t="s">
        <v>15</v>
      </c>
      <c r="H380" t="s">
        <v>26</v>
      </c>
      <c r="I380" t="s">
        <v>27</v>
      </c>
      <c r="J380" t="s">
        <v>28</v>
      </c>
      <c r="K380" s="4">
        <v>15</v>
      </c>
      <c r="L380" s="2">
        <v>4.2857142857142858E-2</v>
      </c>
      <c r="M380">
        <f t="shared" si="10"/>
        <v>335</v>
      </c>
      <c r="N380" s="4">
        <f t="shared" si="11"/>
        <v>15</v>
      </c>
    </row>
    <row r="381" spans="1:14" x14ac:dyDescent="0.3">
      <c r="A381" t="s">
        <v>35</v>
      </c>
      <c r="B381" s="4">
        <v>250</v>
      </c>
      <c r="C381" t="s">
        <v>33</v>
      </c>
      <c r="D381" s="4">
        <v>350</v>
      </c>
      <c r="E381" t="s">
        <v>20</v>
      </c>
      <c r="F381" t="s">
        <v>14</v>
      </c>
      <c r="G381" t="s">
        <v>25</v>
      </c>
      <c r="H381" t="s">
        <v>30</v>
      </c>
      <c r="I381" t="s">
        <v>22</v>
      </c>
      <c r="J381" t="s">
        <v>28</v>
      </c>
      <c r="K381" s="4">
        <v>20</v>
      </c>
      <c r="L381" s="2">
        <v>5.7142857142857141E-2</v>
      </c>
      <c r="M381">
        <f t="shared" si="10"/>
        <v>330</v>
      </c>
      <c r="N381" s="4">
        <f t="shared" si="11"/>
        <v>20</v>
      </c>
    </row>
    <row r="382" spans="1:14" x14ac:dyDescent="0.3">
      <c r="A382" t="s">
        <v>24</v>
      </c>
      <c r="B382" s="4">
        <v>350</v>
      </c>
      <c r="C382" t="s">
        <v>12</v>
      </c>
      <c r="D382" s="4">
        <v>450</v>
      </c>
      <c r="E382" t="s">
        <v>13</v>
      </c>
      <c r="F382" t="s">
        <v>32</v>
      </c>
      <c r="G382" t="s">
        <v>15</v>
      </c>
      <c r="H382" t="s">
        <v>30</v>
      </c>
      <c r="I382" t="s">
        <v>22</v>
      </c>
      <c r="J382" t="s">
        <v>28</v>
      </c>
      <c r="K382" s="4">
        <v>30</v>
      </c>
      <c r="L382" s="2">
        <v>6.6666666666666666E-2</v>
      </c>
      <c r="M382">
        <f t="shared" si="10"/>
        <v>420</v>
      </c>
      <c r="N382" s="4">
        <f t="shared" si="11"/>
        <v>30</v>
      </c>
    </row>
    <row r="383" spans="1:14" x14ac:dyDescent="0.3">
      <c r="A383" t="s">
        <v>34</v>
      </c>
      <c r="B383" s="4">
        <v>350</v>
      </c>
      <c r="C383" t="s">
        <v>33</v>
      </c>
      <c r="D383" s="4">
        <v>450</v>
      </c>
      <c r="E383" t="s">
        <v>20</v>
      </c>
      <c r="F383" t="s">
        <v>14</v>
      </c>
      <c r="G383" t="s">
        <v>21</v>
      </c>
      <c r="H383" t="s">
        <v>30</v>
      </c>
      <c r="I383" t="s">
        <v>27</v>
      </c>
      <c r="J383" t="s">
        <v>28</v>
      </c>
      <c r="K383" s="4">
        <v>30</v>
      </c>
      <c r="L383" s="2">
        <v>6.6666666666666666E-2</v>
      </c>
      <c r="M383">
        <f t="shared" si="10"/>
        <v>420</v>
      </c>
      <c r="N383" s="4">
        <f t="shared" si="11"/>
        <v>30</v>
      </c>
    </row>
    <row r="384" spans="1:14" x14ac:dyDescent="0.3">
      <c r="A384" t="s">
        <v>24</v>
      </c>
      <c r="B384" s="4">
        <v>397</v>
      </c>
      <c r="C384" t="s">
        <v>33</v>
      </c>
      <c r="D384" s="4">
        <v>482</v>
      </c>
      <c r="E384" t="s">
        <v>13</v>
      </c>
      <c r="F384" t="s">
        <v>14</v>
      </c>
      <c r="G384" t="s">
        <v>15</v>
      </c>
      <c r="H384" t="s">
        <v>30</v>
      </c>
      <c r="I384" t="s">
        <v>27</v>
      </c>
      <c r="J384" t="s">
        <v>28</v>
      </c>
      <c r="K384" s="4">
        <v>31</v>
      </c>
      <c r="L384" s="2">
        <v>6.4315352697095429E-2</v>
      </c>
      <c r="M384">
        <f t="shared" si="10"/>
        <v>451</v>
      </c>
      <c r="N384" s="4">
        <f t="shared" si="11"/>
        <v>31</v>
      </c>
    </row>
    <row r="385" spans="1:14" x14ac:dyDescent="0.3">
      <c r="A385" t="s">
        <v>34</v>
      </c>
      <c r="B385" s="4">
        <v>400</v>
      </c>
      <c r="C385" t="s">
        <v>33</v>
      </c>
      <c r="D385" s="4">
        <v>500</v>
      </c>
      <c r="E385" t="s">
        <v>20</v>
      </c>
      <c r="F385" t="s">
        <v>14</v>
      </c>
      <c r="G385" t="s">
        <v>15</v>
      </c>
      <c r="H385" t="s">
        <v>26</v>
      </c>
      <c r="I385" t="s">
        <v>22</v>
      </c>
      <c r="J385" t="s">
        <v>23</v>
      </c>
      <c r="K385" s="4">
        <v>40</v>
      </c>
      <c r="L385" s="2">
        <v>0.08</v>
      </c>
      <c r="M385">
        <f t="shared" si="10"/>
        <v>460</v>
      </c>
      <c r="N385" s="4">
        <f t="shared" si="11"/>
        <v>40</v>
      </c>
    </row>
    <row r="386" spans="1:14" x14ac:dyDescent="0.3">
      <c r="A386" t="s">
        <v>35</v>
      </c>
      <c r="B386" s="4">
        <v>261</v>
      </c>
      <c r="C386" t="s">
        <v>19</v>
      </c>
      <c r="D386" s="4">
        <v>350</v>
      </c>
      <c r="E386" t="s">
        <v>20</v>
      </c>
      <c r="F386" t="s">
        <v>14</v>
      </c>
      <c r="G386" t="s">
        <v>15</v>
      </c>
      <c r="H386" t="s">
        <v>30</v>
      </c>
      <c r="I386" t="s">
        <v>17</v>
      </c>
      <c r="J386" t="s">
        <v>28</v>
      </c>
      <c r="K386" s="4">
        <v>23</v>
      </c>
      <c r="L386" s="2">
        <v>6.5714285714285711E-2</v>
      </c>
      <c r="M386">
        <f t="shared" si="10"/>
        <v>327</v>
      </c>
      <c r="N386" s="4">
        <f t="shared" si="11"/>
        <v>23</v>
      </c>
    </row>
    <row r="387" spans="1:14" x14ac:dyDescent="0.3">
      <c r="A387" t="s">
        <v>34</v>
      </c>
      <c r="B387" s="4">
        <v>290</v>
      </c>
      <c r="C387" t="s">
        <v>19</v>
      </c>
      <c r="D387" s="4">
        <v>374</v>
      </c>
      <c r="E387" t="s">
        <v>20</v>
      </c>
      <c r="F387" t="s">
        <v>14</v>
      </c>
      <c r="G387" t="s">
        <v>25</v>
      </c>
      <c r="H387" t="s">
        <v>26</v>
      </c>
      <c r="I387" t="s">
        <v>27</v>
      </c>
      <c r="J387" t="s">
        <v>18</v>
      </c>
      <c r="K387" s="4">
        <v>27</v>
      </c>
      <c r="L387" s="2">
        <v>7.2192513368983954E-2</v>
      </c>
      <c r="M387">
        <f t="shared" ref="M387:M450" si="12">D387 * (1 - L387)</f>
        <v>347</v>
      </c>
      <c r="N387" s="4">
        <f t="shared" ref="N387:N450" si="13">D387-M387</f>
        <v>27</v>
      </c>
    </row>
    <row r="388" spans="1:14" x14ac:dyDescent="0.3">
      <c r="A388" t="s">
        <v>24</v>
      </c>
      <c r="B388" s="4">
        <v>300</v>
      </c>
      <c r="C388" t="s">
        <v>12</v>
      </c>
      <c r="D388" s="4">
        <v>400</v>
      </c>
      <c r="E388" t="s">
        <v>13</v>
      </c>
      <c r="F388" t="s">
        <v>14</v>
      </c>
      <c r="G388" t="s">
        <v>25</v>
      </c>
      <c r="H388" t="s">
        <v>30</v>
      </c>
      <c r="I388" t="s">
        <v>17</v>
      </c>
      <c r="J388" t="s">
        <v>23</v>
      </c>
      <c r="K388" s="4">
        <v>30</v>
      </c>
      <c r="L388" s="2">
        <v>7.4999999999999997E-2</v>
      </c>
      <c r="M388">
        <f t="shared" si="12"/>
        <v>370</v>
      </c>
      <c r="N388" s="4">
        <f t="shared" si="13"/>
        <v>30</v>
      </c>
    </row>
    <row r="389" spans="1:14" x14ac:dyDescent="0.3">
      <c r="A389" t="s">
        <v>31</v>
      </c>
      <c r="B389" s="4">
        <v>350</v>
      </c>
      <c r="C389" t="s">
        <v>12</v>
      </c>
      <c r="D389" s="4">
        <v>450</v>
      </c>
      <c r="E389" t="s">
        <v>20</v>
      </c>
      <c r="F389" t="s">
        <v>14</v>
      </c>
      <c r="G389" t="s">
        <v>21</v>
      </c>
      <c r="H389" t="s">
        <v>30</v>
      </c>
      <c r="I389" t="s">
        <v>17</v>
      </c>
      <c r="J389" t="s">
        <v>23</v>
      </c>
      <c r="K389" s="4">
        <v>45</v>
      </c>
      <c r="L389" s="2">
        <v>0.1</v>
      </c>
      <c r="M389">
        <f t="shared" si="12"/>
        <v>405</v>
      </c>
      <c r="N389" s="4">
        <f t="shared" si="13"/>
        <v>45</v>
      </c>
    </row>
    <row r="390" spans="1:14" x14ac:dyDescent="0.3">
      <c r="A390" t="s">
        <v>11</v>
      </c>
      <c r="B390" s="4">
        <v>350</v>
      </c>
      <c r="C390" t="s">
        <v>12</v>
      </c>
      <c r="D390" s="4">
        <v>450</v>
      </c>
      <c r="E390" t="s">
        <v>13</v>
      </c>
      <c r="F390" t="s">
        <v>32</v>
      </c>
      <c r="G390" t="s">
        <v>21</v>
      </c>
      <c r="H390" t="s">
        <v>30</v>
      </c>
      <c r="I390" t="s">
        <v>27</v>
      </c>
      <c r="J390" t="s">
        <v>28</v>
      </c>
      <c r="K390" s="4">
        <v>25</v>
      </c>
      <c r="L390" s="2">
        <v>5.5555555555555552E-2</v>
      </c>
      <c r="M390">
        <f t="shared" si="12"/>
        <v>425</v>
      </c>
      <c r="N390" s="4">
        <f t="shared" si="13"/>
        <v>25</v>
      </c>
    </row>
    <row r="391" spans="1:14" x14ac:dyDescent="0.3">
      <c r="A391" t="s">
        <v>35</v>
      </c>
      <c r="B391" s="4">
        <v>320</v>
      </c>
      <c r="C391" t="s">
        <v>29</v>
      </c>
      <c r="D391" s="4">
        <v>400</v>
      </c>
      <c r="E391" t="s">
        <v>20</v>
      </c>
      <c r="F391" t="s">
        <v>14</v>
      </c>
      <c r="G391" t="s">
        <v>15</v>
      </c>
      <c r="H391" t="s">
        <v>16</v>
      </c>
      <c r="I391" t="s">
        <v>17</v>
      </c>
      <c r="J391" t="s">
        <v>23</v>
      </c>
      <c r="K391" s="4">
        <v>45</v>
      </c>
      <c r="L391" s="2">
        <v>0.1125</v>
      </c>
      <c r="M391">
        <f t="shared" si="12"/>
        <v>355</v>
      </c>
      <c r="N391" s="4">
        <f t="shared" si="13"/>
        <v>45</v>
      </c>
    </row>
    <row r="392" spans="1:14" x14ac:dyDescent="0.3">
      <c r="A392" t="s">
        <v>11</v>
      </c>
      <c r="B392" s="4">
        <v>400</v>
      </c>
      <c r="C392" t="s">
        <v>29</v>
      </c>
      <c r="D392" s="4">
        <v>500</v>
      </c>
      <c r="E392" t="s">
        <v>13</v>
      </c>
      <c r="F392" t="s">
        <v>32</v>
      </c>
      <c r="G392" t="s">
        <v>15</v>
      </c>
      <c r="H392" t="s">
        <v>30</v>
      </c>
      <c r="I392" t="s">
        <v>22</v>
      </c>
      <c r="J392" t="s">
        <v>23</v>
      </c>
      <c r="K392" s="4">
        <v>45</v>
      </c>
      <c r="L392" s="2">
        <v>0.09</v>
      </c>
      <c r="M392">
        <f t="shared" si="12"/>
        <v>455</v>
      </c>
      <c r="N392" s="4">
        <f t="shared" si="13"/>
        <v>45</v>
      </c>
    </row>
    <row r="393" spans="1:14" x14ac:dyDescent="0.3">
      <c r="A393" t="s">
        <v>31</v>
      </c>
      <c r="B393" s="4">
        <v>400</v>
      </c>
      <c r="C393" t="s">
        <v>33</v>
      </c>
      <c r="D393" s="4">
        <v>500</v>
      </c>
      <c r="E393" t="s">
        <v>20</v>
      </c>
      <c r="F393" t="s">
        <v>14</v>
      </c>
      <c r="G393" t="s">
        <v>25</v>
      </c>
      <c r="H393" t="s">
        <v>26</v>
      </c>
      <c r="I393" t="s">
        <v>27</v>
      </c>
      <c r="J393" t="s">
        <v>23</v>
      </c>
      <c r="K393" s="4">
        <v>40</v>
      </c>
      <c r="L393" s="2">
        <v>0.08</v>
      </c>
      <c r="M393">
        <f t="shared" si="12"/>
        <v>460</v>
      </c>
      <c r="N393" s="4">
        <f t="shared" si="13"/>
        <v>40</v>
      </c>
    </row>
    <row r="394" spans="1:14" x14ac:dyDescent="0.3">
      <c r="A394" t="s">
        <v>11</v>
      </c>
      <c r="B394" s="4">
        <v>380</v>
      </c>
      <c r="C394" t="s">
        <v>33</v>
      </c>
      <c r="D394" s="4">
        <v>480</v>
      </c>
      <c r="E394" t="s">
        <v>20</v>
      </c>
      <c r="F394" t="s">
        <v>14</v>
      </c>
      <c r="G394" t="s">
        <v>21</v>
      </c>
      <c r="H394" t="s">
        <v>16</v>
      </c>
      <c r="I394" t="s">
        <v>22</v>
      </c>
      <c r="J394" t="s">
        <v>28</v>
      </c>
      <c r="K394" s="4">
        <v>30</v>
      </c>
      <c r="L394" s="2">
        <v>6.25E-2</v>
      </c>
      <c r="M394">
        <f t="shared" si="12"/>
        <v>450</v>
      </c>
      <c r="N394" s="4">
        <f t="shared" si="13"/>
        <v>30</v>
      </c>
    </row>
    <row r="395" spans="1:14" x14ac:dyDescent="0.3">
      <c r="A395" t="s">
        <v>11</v>
      </c>
      <c r="B395" s="4">
        <v>400</v>
      </c>
      <c r="C395" t="s">
        <v>33</v>
      </c>
      <c r="D395" s="4">
        <v>500</v>
      </c>
      <c r="E395" t="s">
        <v>20</v>
      </c>
      <c r="F395" t="s">
        <v>14</v>
      </c>
      <c r="G395" t="s">
        <v>25</v>
      </c>
      <c r="H395" t="s">
        <v>30</v>
      </c>
      <c r="I395" t="s">
        <v>17</v>
      </c>
      <c r="J395" t="s">
        <v>18</v>
      </c>
      <c r="K395" s="4">
        <v>25</v>
      </c>
      <c r="L395" s="2">
        <v>0.05</v>
      </c>
      <c r="M395">
        <f t="shared" si="12"/>
        <v>475</v>
      </c>
      <c r="N395" s="4">
        <f t="shared" si="13"/>
        <v>25</v>
      </c>
    </row>
    <row r="396" spans="1:14" x14ac:dyDescent="0.3">
      <c r="A396" t="s">
        <v>11</v>
      </c>
      <c r="B396" s="4">
        <v>350</v>
      </c>
      <c r="C396" t="s">
        <v>33</v>
      </c>
      <c r="D396" s="4">
        <v>450</v>
      </c>
      <c r="E396" t="s">
        <v>20</v>
      </c>
      <c r="F396" t="s">
        <v>14</v>
      </c>
      <c r="G396" t="s">
        <v>21</v>
      </c>
      <c r="H396" t="s">
        <v>26</v>
      </c>
      <c r="I396" t="s">
        <v>22</v>
      </c>
      <c r="J396" t="s">
        <v>23</v>
      </c>
      <c r="K396" s="4">
        <v>30</v>
      </c>
      <c r="L396" s="2">
        <v>6.6666666666666666E-2</v>
      </c>
      <c r="M396">
        <f t="shared" si="12"/>
        <v>420</v>
      </c>
      <c r="N396" s="4">
        <f t="shared" si="13"/>
        <v>30</v>
      </c>
    </row>
    <row r="397" spans="1:14" x14ac:dyDescent="0.3">
      <c r="A397" t="s">
        <v>35</v>
      </c>
      <c r="B397" s="4">
        <v>350</v>
      </c>
      <c r="C397" t="s">
        <v>12</v>
      </c>
      <c r="D397" s="4">
        <v>450</v>
      </c>
      <c r="E397" t="s">
        <v>20</v>
      </c>
      <c r="F397" t="s">
        <v>14</v>
      </c>
      <c r="G397" t="s">
        <v>21</v>
      </c>
      <c r="H397" t="s">
        <v>26</v>
      </c>
      <c r="I397" t="s">
        <v>17</v>
      </c>
      <c r="J397" t="s">
        <v>23</v>
      </c>
      <c r="K397" s="4">
        <v>30</v>
      </c>
      <c r="L397" s="2">
        <v>6.6666666666666666E-2</v>
      </c>
      <c r="M397">
        <f t="shared" si="12"/>
        <v>420</v>
      </c>
      <c r="N397" s="4">
        <f t="shared" si="13"/>
        <v>30</v>
      </c>
    </row>
    <row r="398" spans="1:14" x14ac:dyDescent="0.3">
      <c r="A398" t="s">
        <v>31</v>
      </c>
      <c r="B398" s="4">
        <v>310</v>
      </c>
      <c r="C398" t="s">
        <v>12</v>
      </c>
      <c r="D398" s="4">
        <v>350</v>
      </c>
      <c r="E398" t="s">
        <v>20</v>
      </c>
      <c r="F398" t="s">
        <v>32</v>
      </c>
      <c r="G398" t="s">
        <v>15</v>
      </c>
      <c r="H398" t="s">
        <v>26</v>
      </c>
      <c r="I398" t="s">
        <v>17</v>
      </c>
      <c r="J398" t="s">
        <v>23</v>
      </c>
      <c r="K398" s="4">
        <v>35</v>
      </c>
      <c r="L398" s="2">
        <v>0.1</v>
      </c>
      <c r="M398">
        <f t="shared" si="12"/>
        <v>315</v>
      </c>
      <c r="N398" s="4">
        <f t="shared" si="13"/>
        <v>35</v>
      </c>
    </row>
    <row r="399" spans="1:14" x14ac:dyDescent="0.3">
      <c r="A399" t="s">
        <v>34</v>
      </c>
      <c r="B399" s="4">
        <v>450</v>
      </c>
      <c r="C399" t="s">
        <v>19</v>
      </c>
      <c r="D399" s="4">
        <v>500</v>
      </c>
      <c r="E399" t="s">
        <v>20</v>
      </c>
      <c r="F399" t="s">
        <v>14</v>
      </c>
      <c r="G399" t="s">
        <v>15</v>
      </c>
      <c r="H399" t="s">
        <v>26</v>
      </c>
      <c r="I399" t="s">
        <v>17</v>
      </c>
      <c r="J399" t="s">
        <v>23</v>
      </c>
      <c r="K399" s="4">
        <v>30</v>
      </c>
      <c r="L399" s="2">
        <v>0.06</v>
      </c>
      <c r="M399">
        <f t="shared" si="12"/>
        <v>470</v>
      </c>
      <c r="N399" s="4">
        <f t="shared" si="13"/>
        <v>30</v>
      </c>
    </row>
    <row r="400" spans="1:14" x14ac:dyDescent="0.3">
      <c r="A400" t="s">
        <v>34</v>
      </c>
      <c r="B400" s="4">
        <v>247</v>
      </c>
      <c r="C400" t="s">
        <v>12</v>
      </c>
      <c r="D400" s="4">
        <v>348</v>
      </c>
      <c r="E400" t="s">
        <v>20</v>
      </c>
      <c r="F400" t="s">
        <v>14</v>
      </c>
      <c r="G400" t="s">
        <v>21</v>
      </c>
      <c r="H400" t="s">
        <v>26</v>
      </c>
      <c r="I400" t="s">
        <v>17</v>
      </c>
      <c r="J400" t="s">
        <v>28</v>
      </c>
      <c r="K400" s="4">
        <v>16</v>
      </c>
      <c r="L400" s="2">
        <v>4.5977011494252873E-2</v>
      </c>
      <c r="M400">
        <f t="shared" si="12"/>
        <v>332</v>
      </c>
      <c r="N400" s="4">
        <f t="shared" si="13"/>
        <v>16</v>
      </c>
    </row>
    <row r="401" spans="1:14" x14ac:dyDescent="0.3">
      <c r="A401" t="s">
        <v>11</v>
      </c>
      <c r="B401" s="4">
        <v>400</v>
      </c>
      <c r="C401" t="s">
        <v>12</v>
      </c>
      <c r="D401" s="4">
        <v>500</v>
      </c>
      <c r="E401" t="s">
        <v>13</v>
      </c>
      <c r="F401" t="s">
        <v>32</v>
      </c>
      <c r="G401" t="s">
        <v>15</v>
      </c>
      <c r="H401" t="s">
        <v>30</v>
      </c>
      <c r="I401" t="s">
        <v>22</v>
      </c>
      <c r="J401" t="s">
        <v>23</v>
      </c>
      <c r="K401" s="4">
        <v>40</v>
      </c>
      <c r="L401" s="2">
        <v>0.08</v>
      </c>
      <c r="M401">
        <f t="shared" si="12"/>
        <v>460</v>
      </c>
      <c r="N401" s="4">
        <f t="shared" si="13"/>
        <v>40</v>
      </c>
    </row>
    <row r="402" spans="1:14" x14ac:dyDescent="0.3">
      <c r="A402" t="s">
        <v>34</v>
      </c>
      <c r="B402" s="4">
        <v>220</v>
      </c>
      <c r="C402" t="s">
        <v>29</v>
      </c>
      <c r="D402" s="4">
        <v>300</v>
      </c>
      <c r="E402" t="s">
        <v>20</v>
      </c>
      <c r="F402" t="s">
        <v>32</v>
      </c>
      <c r="G402" t="s">
        <v>25</v>
      </c>
      <c r="H402" t="s">
        <v>26</v>
      </c>
      <c r="I402" t="s">
        <v>22</v>
      </c>
      <c r="J402" t="s">
        <v>23</v>
      </c>
      <c r="K402" s="4">
        <v>35</v>
      </c>
      <c r="L402" s="2">
        <v>0.11666666666666667</v>
      </c>
      <c r="M402">
        <f t="shared" si="12"/>
        <v>265</v>
      </c>
      <c r="N402" s="4">
        <f t="shared" si="13"/>
        <v>35</v>
      </c>
    </row>
    <row r="403" spans="1:14" x14ac:dyDescent="0.3">
      <c r="A403" t="s">
        <v>31</v>
      </c>
      <c r="B403" s="4">
        <v>250</v>
      </c>
      <c r="C403" t="s">
        <v>33</v>
      </c>
      <c r="D403" s="4">
        <v>350</v>
      </c>
      <c r="E403" t="s">
        <v>13</v>
      </c>
      <c r="F403" t="s">
        <v>14</v>
      </c>
      <c r="G403" t="s">
        <v>21</v>
      </c>
      <c r="H403" t="s">
        <v>30</v>
      </c>
      <c r="I403" t="s">
        <v>22</v>
      </c>
      <c r="J403" t="s">
        <v>23</v>
      </c>
      <c r="K403" s="4">
        <v>40</v>
      </c>
      <c r="L403" s="2">
        <v>0.11428571428571428</v>
      </c>
      <c r="M403">
        <f t="shared" si="12"/>
        <v>310</v>
      </c>
      <c r="N403" s="4">
        <f t="shared" si="13"/>
        <v>40</v>
      </c>
    </row>
    <row r="404" spans="1:14" x14ac:dyDescent="0.3">
      <c r="A404" t="s">
        <v>24</v>
      </c>
      <c r="B404" s="4">
        <v>300</v>
      </c>
      <c r="C404" t="s">
        <v>33</v>
      </c>
      <c r="D404" s="4">
        <v>400</v>
      </c>
      <c r="E404" t="s">
        <v>20</v>
      </c>
      <c r="F404" t="s">
        <v>14</v>
      </c>
      <c r="G404" t="s">
        <v>25</v>
      </c>
      <c r="H404" t="s">
        <v>26</v>
      </c>
      <c r="I404" t="s">
        <v>27</v>
      </c>
      <c r="J404" t="s">
        <v>18</v>
      </c>
      <c r="K404" s="4">
        <v>20</v>
      </c>
      <c r="L404" s="2">
        <v>0.05</v>
      </c>
      <c r="M404">
        <f t="shared" si="12"/>
        <v>380</v>
      </c>
      <c r="N404" s="4">
        <f t="shared" si="13"/>
        <v>20</v>
      </c>
    </row>
    <row r="405" spans="1:14" x14ac:dyDescent="0.3">
      <c r="A405" t="s">
        <v>31</v>
      </c>
      <c r="B405" s="4">
        <v>342</v>
      </c>
      <c r="C405" t="s">
        <v>33</v>
      </c>
      <c r="D405" s="4">
        <v>405</v>
      </c>
      <c r="E405" t="s">
        <v>20</v>
      </c>
      <c r="F405" t="s">
        <v>14</v>
      </c>
      <c r="G405" t="s">
        <v>21</v>
      </c>
      <c r="H405" t="s">
        <v>26</v>
      </c>
      <c r="I405" t="s">
        <v>27</v>
      </c>
      <c r="J405" t="s">
        <v>28</v>
      </c>
      <c r="K405" s="4">
        <v>29</v>
      </c>
      <c r="L405" s="2">
        <v>7.160493827160494E-2</v>
      </c>
      <c r="M405">
        <f t="shared" si="12"/>
        <v>376</v>
      </c>
      <c r="N405" s="4">
        <f t="shared" si="13"/>
        <v>29</v>
      </c>
    </row>
    <row r="406" spans="1:14" x14ac:dyDescent="0.3">
      <c r="A406" t="s">
        <v>35</v>
      </c>
      <c r="B406" s="4">
        <v>280</v>
      </c>
      <c r="C406" t="s">
        <v>19</v>
      </c>
      <c r="D406" s="4">
        <v>350</v>
      </c>
      <c r="E406" t="s">
        <v>20</v>
      </c>
      <c r="F406" t="s">
        <v>14</v>
      </c>
      <c r="G406" t="s">
        <v>15</v>
      </c>
      <c r="H406" t="s">
        <v>26</v>
      </c>
      <c r="I406" t="s">
        <v>17</v>
      </c>
      <c r="J406" t="s">
        <v>18</v>
      </c>
      <c r="K406" s="4">
        <v>20</v>
      </c>
      <c r="L406" s="2">
        <v>5.7142857142857141E-2</v>
      </c>
      <c r="M406">
        <f t="shared" si="12"/>
        <v>330</v>
      </c>
      <c r="N406" s="4">
        <f t="shared" si="13"/>
        <v>20</v>
      </c>
    </row>
    <row r="407" spans="1:14" x14ac:dyDescent="0.3">
      <c r="A407" t="s">
        <v>34</v>
      </c>
      <c r="B407" s="4">
        <v>350</v>
      </c>
      <c r="C407" t="s">
        <v>29</v>
      </c>
      <c r="D407" s="4">
        <v>450</v>
      </c>
      <c r="E407" t="s">
        <v>20</v>
      </c>
      <c r="F407" t="s">
        <v>14</v>
      </c>
      <c r="G407" t="s">
        <v>15</v>
      </c>
      <c r="H407" t="s">
        <v>30</v>
      </c>
      <c r="I407" t="s">
        <v>17</v>
      </c>
      <c r="J407" t="s">
        <v>23</v>
      </c>
      <c r="K407" s="4">
        <v>35</v>
      </c>
      <c r="L407" s="2">
        <v>7.7777777777777779E-2</v>
      </c>
      <c r="M407">
        <f t="shared" si="12"/>
        <v>415</v>
      </c>
      <c r="N407" s="4">
        <f t="shared" si="13"/>
        <v>35</v>
      </c>
    </row>
    <row r="408" spans="1:14" x14ac:dyDescent="0.3">
      <c r="A408" t="s">
        <v>34</v>
      </c>
      <c r="B408" s="4">
        <v>250</v>
      </c>
      <c r="C408" t="s">
        <v>33</v>
      </c>
      <c r="D408" s="4">
        <v>350</v>
      </c>
      <c r="E408" t="s">
        <v>20</v>
      </c>
      <c r="F408" t="s">
        <v>32</v>
      </c>
      <c r="G408" t="s">
        <v>25</v>
      </c>
      <c r="H408" t="s">
        <v>16</v>
      </c>
      <c r="I408" t="s">
        <v>22</v>
      </c>
      <c r="J408" t="s">
        <v>18</v>
      </c>
      <c r="K408" s="4">
        <v>10</v>
      </c>
      <c r="L408" s="2">
        <v>2.8571428571428571E-2</v>
      </c>
      <c r="M408">
        <f t="shared" si="12"/>
        <v>340</v>
      </c>
      <c r="N408" s="4">
        <f t="shared" si="13"/>
        <v>10</v>
      </c>
    </row>
    <row r="409" spans="1:14" x14ac:dyDescent="0.3">
      <c r="A409" t="s">
        <v>35</v>
      </c>
      <c r="B409" s="4">
        <v>220</v>
      </c>
      <c r="C409" t="s">
        <v>12</v>
      </c>
      <c r="D409" s="4">
        <v>300</v>
      </c>
      <c r="E409" t="s">
        <v>20</v>
      </c>
      <c r="F409" t="s">
        <v>14</v>
      </c>
      <c r="G409" t="s">
        <v>21</v>
      </c>
      <c r="H409" t="s">
        <v>26</v>
      </c>
      <c r="I409" t="s">
        <v>17</v>
      </c>
      <c r="J409" t="s">
        <v>28</v>
      </c>
      <c r="K409" s="4">
        <v>15</v>
      </c>
      <c r="L409" s="2">
        <v>0.05</v>
      </c>
      <c r="M409">
        <f t="shared" si="12"/>
        <v>285</v>
      </c>
      <c r="N409" s="4">
        <f t="shared" si="13"/>
        <v>15</v>
      </c>
    </row>
    <row r="410" spans="1:14" x14ac:dyDescent="0.3">
      <c r="A410" t="s">
        <v>34</v>
      </c>
      <c r="B410" s="4">
        <v>320</v>
      </c>
      <c r="C410" t="s">
        <v>12</v>
      </c>
      <c r="D410" s="4">
        <v>400</v>
      </c>
      <c r="E410" t="s">
        <v>20</v>
      </c>
      <c r="F410" t="s">
        <v>14</v>
      </c>
      <c r="G410" t="s">
        <v>15</v>
      </c>
      <c r="H410" t="s">
        <v>26</v>
      </c>
      <c r="I410" t="s">
        <v>17</v>
      </c>
      <c r="J410" t="s">
        <v>28</v>
      </c>
      <c r="K410" s="4">
        <v>25</v>
      </c>
      <c r="L410" s="2">
        <v>6.25E-2</v>
      </c>
      <c r="M410">
        <f t="shared" si="12"/>
        <v>375</v>
      </c>
      <c r="N410" s="4">
        <f t="shared" si="13"/>
        <v>25</v>
      </c>
    </row>
    <row r="411" spans="1:14" x14ac:dyDescent="0.3">
      <c r="A411" t="s">
        <v>24</v>
      </c>
      <c r="B411" s="4">
        <v>250</v>
      </c>
      <c r="C411" t="s">
        <v>33</v>
      </c>
      <c r="D411" s="4">
        <v>350</v>
      </c>
      <c r="E411" t="s">
        <v>13</v>
      </c>
      <c r="F411" t="s">
        <v>14</v>
      </c>
      <c r="G411" t="s">
        <v>25</v>
      </c>
      <c r="H411" t="s">
        <v>30</v>
      </c>
      <c r="I411" t="s">
        <v>17</v>
      </c>
      <c r="J411" t="s">
        <v>28</v>
      </c>
      <c r="K411" s="4">
        <v>20</v>
      </c>
      <c r="L411" s="2">
        <v>5.7142857142857141E-2</v>
      </c>
      <c r="M411">
        <f t="shared" si="12"/>
        <v>330</v>
      </c>
      <c r="N411" s="4">
        <f t="shared" si="13"/>
        <v>20</v>
      </c>
    </row>
    <row r="412" spans="1:14" x14ac:dyDescent="0.3">
      <c r="A412" t="s">
        <v>35</v>
      </c>
      <c r="B412" s="4">
        <v>350</v>
      </c>
      <c r="C412" t="s">
        <v>12</v>
      </c>
      <c r="D412" s="4">
        <v>450</v>
      </c>
      <c r="E412" t="s">
        <v>20</v>
      </c>
      <c r="F412" t="s">
        <v>14</v>
      </c>
      <c r="G412" t="s">
        <v>15</v>
      </c>
      <c r="H412" t="s">
        <v>26</v>
      </c>
      <c r="I412" t="s">
        <v>22</v>
      </c>
      <c r="J412" t="s">
        <v>23</v>
      </c>
      <c r="K412" s="4">
        <v>30</v>
      </c>
      <c r="L412" s="2">
        <v>6.6666666666666666E-2</v>
      </c>
      <c r="M412">
        <f t="shared" si="12"/>
        <v>420</v>
      </c>
      <c r="N412" s="4">
        <f t="shared" si="13"/>
        <v>30</v>
      </c>
    </row>
    <row r="413" spans="1:14" x14ac:dyDescent="0.3">
      <c r="A413" t="s">
        <v>35</v>
      </c>
      <c r="B413" s="4">
        <v>220</v>
      </c>
      <c r="C413" t="s">
        <v>12</v>
      </c>
      <c r="D413" s="4">
        <v>300</v>
      </c>
      <c r="E413" t="s">
        <v>20</v>
      </c>
      <c r="F413" t="s">
        <v>14</v>
      </c>
      <c r="G413" t="s">
        <v>15</v>
      </c>
      <c r="H413" t="s">
        <v>26</v>
      </c>
      <c r="I413" t="s">
        <v>17</v>
      </c>
      <c r="J413" t="s">
        <v>28</v>
      </c>
      <c r="K413" s="4">
        <v>15</v>
      </c>
      <c r="L413" s="2">
        <v>0.05</v>
      </c>
      <c r="M413">
        <f t="shared" si="12"/>
        <v>285</v>
      </c>
      <c r="N413" s="4">
        <f t="shared" si="13"/>
        <v>15</v>
      </c>
    </row>
    <row r="414" spans="1:14" x14ac:dyDescent="0.3">
      <c r="A414" t="s">
        <v>35</v>
      </c>
      <c r="B414" s="4">
        <v>400</v>
      </c>
      <c r="C414" t="s">
        <v>12</v>
      </c>
      <c r="D414" s="4">
        <v>500</v>
      </c>
      <c r="E414" t="s">
        <v>20</v>
      </c>
      <c r="F414" t="s">
        <v>14</v>
      </c>
      <c r="G414" t="s">
        <v>15</v>
      </c>
      <c r="H414" t="s">
        <v>30</v>
      </c>
      <c r="I414" t="s">
        <v>17</v>
      </c>
      <c r="J414" t="s">
        <v>23</v>
      </c>
      <c r="K414" s="4">
        <v>50</v>
      </c>
      <c r="L414" s="2">
        <v>0.1</v>
      </c>
      <c r="M414">
        <f t="shared" si="12"/>
        <v>450</v>
      </c>
      <c r="N414" s="4">
        <f t="shared" si="13"/>
        <v>50</v>
      </c>
    </row>
    <row r="415" spans="1:14" x14ac:dyDescent="0.3">
      <c r="A415" t="s">
        <v>35</v>
      </c>
      <c r="B415" s="4">
        <v>439</v>
      </c>
      <c r="C415" t="s">
        <v>33</v>
      </c>
      <c r="D415" s="4">
        <v>459</v>
      </c>
      <c r="E415" t="s">
        <v>20</v>
      </c>
      <c r="F415" t="s">
        <v>14</v>
      </c>
      <c r="G415" t="s">
        <v>15</v>
      </c>
      <c r="H415" t="s">
        <v>16</v>
      </c>
      <c r="I415" t="s">
        <v>22</v>
      </c>
      <c r="J415" t="s">
        <v>18</v>
      </c>
      <c r="K415" s="4">
        <v>39</v>
      </c>
      <c r="L415" s="2">
        <v>8.4967320261437912E-2</v>
      </c>
      <c r="M415">
        <f t="shared" si="12"/>
        <v>420</v>
      </c>
      <c r="N415" s="4">
        <f t="shared" si="13"/>
        <v>39</v>
      </c>
    </row>
    <row r="416" spans="1:14" x14ac:dyDescent="0.3">
      <c r="A416" t="s">
        <v>35</v>
      </c>
      <c r="B416" s="4">
        <v>300</v>
      </c>
      <c r="C416" t="s">
        <v>29</v>
      </c>
      <c r="D416" s="4">
        <v>400</v>
      </c>
      <c r="E416" t="s">
        <v>20</v>
      </c>
      <c r="F416" t="s">
        <v>14</v>
      </c>
      <c r="G416" t="s">
        <v>21</v>
      </c>
      <c r="H416" t="s">
        <v>30</v>
      </c>
      <c r="I416" t="s">
        <v>22</v>
      </c>
      <c r="J416" t="s">
        <v>28</v>
      </c>
      <c r="K416" s="4">
        <v>25</v>
      </c>
      <c r="L416" s="2">
        <v>6.25E-2</v>
      </c>
      <c r="M416">
        <f t="shared" si="12"/>
        <v>375</v>
      </c>
      <c r="N416" s="4">
        <f t="shared" si="13"/>
        <v>25</v>
      </c>
    </row>
    <row r="417" spans="1:14" x14ac:dyDescent="0.3">
      <c r="A417" t="s">
        <v>35</v>
      </c>
      <c r="B417" s="4">
        <v>220</v>
      </c>
      <c r="C417" t="s">
        <v>12</v>
      </c>
      <c r="D417" s="4">
        <v>300</v>
      </c>
      <c r="E417" t="s">
        <v>20</v>
      </c>
      <c r="F417" t="s">
        <v>14</v>
      </c>
      <c r="G417" t="s">
        <v>15</v>
      </c>
      <c r="H417" t="s">
        <v>26</v>
      </c>
      <c r="I417" t="s">
        <v>17</v>
      </c>
      <c r="J417" t="s">
        <v>28</v>
      </c>
      <c r="K417" s="4">
        <v>15</v>
      </c>
      <c r="L417" s="2">
        <v>0.05</v>
      </c>
      <c r="M417">
        <f t="shared" si="12"/>
        <v>285</v>
      </c>
      <c r="N417" s="4">
        <f t="shared" si="13"/>
        <v>15</v>
      </c>
    </row>
    <row r="418" spans="1:14" x14ac:dyDescent="0.3">
      <c r="A418" t="s">
        <v>35</v>
      </c>
      <c r="B418" s="4">
        <v>280</v>
      </c>
      <c r="C418" t="s">
        <v>29</v>
      </c>
      <c r="D418" s="4">
        <v>350</v>
      </c>
      <c r="E418" t="s">
        <v>20</v>
      </c>
      <c r="F418" t="s">
        <v>14</v>
      </c>
      <c r="G418" t="s">
        <v>15</v>
      </c>
      <c r="H418" t="s">
        <v>26</v>
      </c>
      <c r="I418" t="s">
        <v>22</v>
      </c>
      <c r="J418" t="s">
        <v>28</v>
      </c>
      <c r="K418" s="4">
        <v>20</v>
      </c>
      <c r="L418" s="2">
        <v>5.7142857142857141E-2</v>
      </c>
      <c r="M418">
        <f t="shared" si="12"/>
        <v>330</v>
      </c>
      <c r="N418" s="4">
        <f t="shared" si="13"/>
        <v>20</v>
      </c>
    </row>
    <row r="419" spans="1:14" x14ac:dyDescent="0.3">
      <c r="A419" t="s">
        <v>34</v>
      </c>
      <c r="B419" s="4">
        <v>220</v>
      </c>
      <c r="C419" t="s">
        <v>33</v>
      </c>
      <c r="D419" s="4">
        <v>300</v>
      </c>
      <c r="E419" t="s">
        <v>20</v>
      </c>
      <c r="F419" t="s">
        <v>14</v>
      </c>
      <c r="G419" t="s">
        <v>21</v>
      </c>
      <c r="H419" t="s">
        <v>30</v>
      </c>
      <c r="I419" t="s">
        <v>22</v>
      </c>
      <c r="J419" t="s">
        <v>18</v>
      </c>
      <c r="K419" s="4">
        <v>15</v>
      </c>
      <c r="L419" s="2">
        <v>0.05</v>
      </c>
      <c r="M419">
        <f t="shared" si="12"/>
        <v>285</v>
      </c>
      <c r="N419" s="4">
        <f t="shared" si="13"/>
        <v>15</v>
      </c>
    </row>
    <row r="420" spans="1:14" x14ac:dyDescent="0.3">
      <c r="A420" t="s">
        <v>35</v>
      </c>
      <c r="B420" s="4">
        <v>300</v>
      </c>
      <c r="C420" t="s">
        <v>33</v>
      </c>
      <c r="D420" s="4">
        <v>400</v>
      </c>
      <c r="E420" t="s">
        <v>20</v>
      </c>
      <c r="F420" t="s">
        <v>14</v>
      </c>
      <c r="G420" t="s">
        <v>25</v>
      </c>
      <c r="H420" t="s">
        <v>26</v>
      </c>
      <c r="I420" t="s">
        <v>22</v>
      </c>
      <c r="J420" t="s">
        <v>23</v>
      </c>
      <c r="K420" s="4">
        <v>40</v>
      </c>
      <c r="L420" s="2">
        <v>0.1</v>
      </c>
      <c r="M420">
        <f t="shared" si="12"/>
        <v>360</v>
      </c>
      <c r="N420" s="4">
        <f t="shared" si="13"/>
        <v>40</v>
      </c>
    </row>
    <row r="421" spans="1:14" x14ac:dyDescent="0.3">
      <c r="A421" t="s">
        <v>31</v>
      </c>
      <c r="B421" s="4">
        <v>230</v>
      </c>
      <c r="C421" t="s">
        <v>33</v>
      </c>
      <c r="D421" s="4">
        <v>500</v>
      </c>
      <c r="E421" t="s">
        <v>20</v>
      </c>
      <c r="F421" t="s">
        <v>14</v>
      </c>
      <c r="G421" t="s">
        <v>15</v>
      </c>
      <c r="H421" t="s">
        <v>30</v>
      </c>
      <c r="I421" t="s">
        <v>22</v>
      </c>
      <c r="J421" t="s">
        <v>18</v>
      </c>
      <c r="K421" s="4">
        <v>20</v>
      </c>
      <c r="L421" s="2">
        <v>0.04</v>
      </c>
      <c r="M421">
        <f t="shared" si="12"/>
        <v>480</v>
      </c>
      <c r="N421" s="4">
        <f t="shared" si="13"/>
        <v>20</v>
      </c>
    </row>
    <row r="422" spans="1:14" x14ac:dyDescent="0.3">
      <c r="A422" t="s">
        <v>35</v>
      </c>
      <c r="B422" s="4">
        <v>350</v>
      </c>
      <c r="C422" t="s">
        <v>19</v>
      </c>
      <c r="D422" s="4">
        <v>450</v>
      </c>
      <c r="E422" t="s">
        <v>20</v>
      </c>
      <c r="F422" t="s">
        <v>14</v>
      </c>
      <c r="G422" t="s">
        <v>25</v>
      </c>
      <c r="H422" t="s">
        <v>30</v>
      </c>
      <c r="I422" t="s">
        <v>22</v>
      </c>
      <c r="J422" t="s">
        <v>28</v>
      </c>
      <c r="K422" s="4">
        <v>25</v>
      </c>
      <c r="L422" s="2">
        <v>5.5555555555555552E-2</v>
      </c>
      <c r="M422">
        <f t="shared" si="12"/>
        <v>425</v>
      </c>
      <c r="N422" s="4">
        <f t="shared" si="13"/>
        <v>25</v>
      </c>
    </row>
    <row r="423" spans="1:14" x14ac:dyDescent="0.3">
      <c r="A423" t="s">
        <v>35</v>
      </c>
      <c r="B423" s="4">
        <v>400</v>
      </c>
      <c r="C423" t="s">
        <v>33</v>
      </c>
      <c r="D423" s="4">
        <v>450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  <c r="J423" t="s">
        <v>28</v>
      </c>
      <c r="K423" s="4">
        <v>30</v>
      </c>
      <c r="L423" s="2">
        <v>6.6666666666666666E-2</v>
      </c>
      <c r="M423">
        <f t="shared" si="12"/>
        <v>420</v>
      </c>
      <c r="N423" s="4">
        <f t="shared" si="13"/>
        <v>30</v>
      </c>
    </row>
    <row r="424" spans="1:14" x14ac:dyDescent="0.3">
      <c r="A424" t="s">
        <v>31</v>
      </c>
      <c r="B424" s="4">
        <v>220</v>
      </c>
      <c r="C424" t="s">
        <v>33</v>
      </c>
      <c r="D424" s="4">
        <v>300</v>
      </c>
      <c r="E424" t="s">
        <v>20</v>
      </c>
      <c r="F424" t="s">
        <v>14</v>
      </c>
      <c r="G424" t="s">
        <v>15</v>
      </c>
      <c r="H424" t="s">
        <v>26</v>
      </c>
      <c r="I424" t="s">
        <v>22</v>
      </c>
      <c r="J424" t="s">
        <v>28</v>
      </c>
      <c r="K424" s="4">
        <v>15</v>
      </c>
      <c r="L424" s="2">
        <v>0.05</v>
      </c>
      <c r="M424">
        <f t="shared" si="12"/>
        <v>285</v>
      </c>
      <c r="N424" s="4">
        <f t="shared" si="13"/>
        <v>15</v>
      </c>
    </row>
    <row r="425" spans="1:14" x14ac:dyDescent="0.3">
      <c r="A425" t="s">
        <v>34</v>
      </c>
      <c r="B425" s="4">
        <v>300</v>
      </c>
      <c r="C425" t="s">
        <v>33</v>
      </c>
      <c r="D425" s="4">
        <v>400</v>
      </c>
      <c r="E425" t="s">
        <v>20</v>
      </c>
      <c r="F425" t="s">
        <v>14</v>
      </c>
      <c r="G425" t="s">
        <v>21</v>
      </c>
      <c r="H425" t="s">
        <v>26</v>
      </c>
      <c r="I425" t="s">
        <v>22</v>
      </c>
      <c r="J425" t="s">
        <v>28</v>
      </c>
      <c r="K425" s="4">
        <v>25</v>
      </c>
      <c r="L425" s="2">
        <v>6.25E-2</v>
      </c>
      <c r="M425">
        <f t="shared" si="12"/>
        <v>375</v>
      </c>
      <c r="N425" s="4">
        <f t="shared" si="13"/>
        <v>25</v>
      </c>
    </row>
    <row r="426" spans="1:14" x14ac:dyDescent="0.3">
      <c r="A426" t="s">
        <v>31</v>
      </c>
      <c r="B426" s="4">
        <v>280</v>
      </c>
      <c r="C426" t="s">
        <v>33</v>
      </c>
      <c r="D426" s="4">
        <v>350</v>
      </c>
      <c r="E426" t="s">
        <v>20</v>
      </c>
      <c r="F426" t="s">
        <v>14</v>
      </c>
      <c r="G426" t="s">
        <v>15</v>
      </c>
      <c r="H426" t="s">
        <v>26</v>
      </c>
      <c r="I426" t="s">
        <v>22</v>
      </c>
      <c r="J426" t="s">
        <v>28</v>
      </c>
      <c r="K426" s="4">
        <v>20</v>
      </c>
      <c r="L426" s="2">
        <v>5.7142857142857141E-2</v>
      </c>
      <c r="M426">
        <f t="shared" si="12"/>
        <v>330</v>
      </c>
      <c r="N426" s="4">
        <f t="shared" si="13"/>
        <v>20</v>
      </c>
    </row>
    <row r="427" spans="1:14" x14ac:dyDescent="0.3">
      <c r="A427" t="s">
        <v>31</v>
      </c>
      <c r="B427" s="4">
        <v>320</v>
      </c>
      <c r="C427" t="s">
        <v>19</v>
      </c>
      <c r="D427" s="4">
        <v>480</v>
      </c>
      <c r="E427" t="s">
        <v>13</v>
      </c>
      <c r="F427" t="s">
        <v>14</v>
      </c>
      <c r="G427" t="s">
        <v>25</v>
      </c>
      <c r="H427" t="s">
        <v>16</v>
      </c>
      <c r="I427" t="s">
        <v>27</v>
      </c>
      <c r="J427" t="s">
        <v>23</v>
      </c>
      <c r="K427" s="4">
        <v>40</v>
      </c>
      <c r="L427" s="2">
        <v>8.3333333333333329E-2</v>
      </c>
      <c r="M427">
        <f t="shared" si="12"/>
        <v>440</v>
      </c>
      <c r="N427" s="4">
        <f t="shared" si="13"/>
        <v>40</v>
      </c>
    </row>
    <row r="428" spans="1:14" x14ac:dyDescent="0.3">
      <c r="A428" t="s">
        <v>11</v>
      </c>
      <c r="B428" s="4">
        <v>220</v>
      </c>
      <c r="C428" t="s">
        <v>29</v>
      </c>
      <c r="D428" s="4">
        <v>300</v>
      </c>
      <c r="E428" t="s">
        <v>13</v>
      </c>
      <c r="F428" t="s">
        <v>14</v>
      </c>
      <c r="G428" t="s">
        <v>25</v>
      </c>
      <c r="H428" t="s">
        <v>30</v>
      </c>
      <c r="I428" t="s">
        <v>17</v>
      </c>
      <c r="J428" t="s">
        <v>18</v>
      </c>
      <c r="K428" s="4">
        <v>15</v>
      </c>
      <c r="L428" s="2">
        <v>0.05</v>
      </c>
      <c r="M428">
        <f t="shared" si="12"/>
        <v>285</v>
      </c>
      <c r="N428" s="4">
        <f t="shared" si="13"/>
        <v>15</v>
      </c>
    </row>
    <row r="429" spans="1:14" x14ac:dyDescent="0.3">
      <c r="A429" t="s">
        <v>11</v>
      </c>
      <c r="B429" s="4">
        <v>434</v>
      </c>
      <c r="C429" t="s">
        <v>29</v>
      </c>
      <c r="D429" s="4">
        <v>495</v>
      </c>
      <c r="E429" t="s">
        <v>13</v>
      </c>
      <c r="F429" t="s">
        <v>14</v>
      </c>
      <c r="G429" t="s">
        <v>21</v>
      </c>
      <c r="H429" t="s">
        <v>30</v>
      </c>
      <c r="I429" t="s">
        <v>17</v>
      </c>
      <c r="J429" t="s">
        <v>18</v>
      </c>
      <c r="K429" s="4">
        <v>36</v>
      </c>
      <c r="L429" s="2">
        <v>7.2727272727272724E-2</v>
      </c>
      <c r="M429">
        <f t="shared" si="12"/>
        <v>459</v>
      </c>
      <c r="N429" s="4">
        <f t="shared" si="13"/>
        <v>36</v>
      </c>
    </row>
    <row r="430" spans="1:14" x14ac:dyDescent="0.3">
      <c r="A430" t="s">
        <v>24</v>
      </c>
      <c r="B430" s="4">
        <v>472</v>
      </c>
      <c r="C430" t="s">
        <v>12</v>
      </c>
      <c r="D430" s="4">
        <v>489</v>
      </c>
      <c r="E430" t="s">
        <v>13</v>
      </c>
      <c r="F430" t="s">
        <v>32</v>
      </c>
      <c r="G430" t="s">
        <v>21</v>
      </c>
      <c r="H430" t="s">
        <v>16</v>
      </c>
      <c r="I430" t="s">
        <v>17</v>
      </c>
      <c r="J430" t="s">
        <v>18</v>
      </c>
      <c r="K430" s="4">
        <v>36</v>
      </c>
      <c r="L430" s="2">
        <v>7.3619631901840496E-2</v>
      </c>
      <c r="M430">
        <f t="shared" si="12"/>
        <v>453</v>
      </c>
      <c r="N430" s="4">
        <f t="shared" si="13"/>
        <v>36</v>
      </c>
    </row>
    <row r="431" spans="1:14" x14ac:dyDescent="0.3">
      <c r="A431" t="s">
        <v>11</v>
      </c>
      <c r="B431" s="4">
        <v>250</v>
      </c>
      <c r="C431" t="s">
        <v>12</v>
      </c>
      <c r="D431" s="4">
        <v>350</v>
      </c>
      <c r="E431" t="s">
        <v>20</v>
      </c>
      <c r="F431" t="s">
        <v>14</v>
      </c>
      <c r="G431" t="s">
        <v>21</v>
      </c>
      <c r="H431" t="s">
        <v>26</v>
      </c>
      <c r="I431" t="s">
        <v>17</v>
      </c>
      <c r="J431" t="s">
        <v>23</v>
      </c>
      <c r="K431" s="4">
        <v>30</v>
      </c>
      <c r="L431" s="2">
        <v>8.5714285714285715E-2</v>
      </c>
      <c r="M431">
        <f t="shared" si="12"/>
        <v>320</v>
      </c>
      <c r="N431" s="4">
        <f t="shared" si="13"/>
        <v>30</v>
      </c>
    </row>
    <row r="432" spans="1:14" x14ac:dyDescent="0.3">
      <c r="A432" t="s">
        <v>31</v>
      </c>
      <c r="B432" s="4">
        <v>220</v>
      </c>
      <c r="C432" t="s">
        <v>29</v>
      </c>
      <c r="D432" s="4">
        <v>300</v>
      </c>
      <c r="E432" t="s">
        <v>13</v>
      </c>
      <c r="F432" t="s">
        <v>14</v>
      </c>
      <c r="G432" t="s">
        <v>21</v>
      </c>
      <c r="H432" t="s">
        <v>26</v>
      </c>
      <c r="I432" t="s">
        <v>27</v>
      </c>
      <c r="J432" t="s">
        <v>28</v>
      </c>
      <c r="K432" s="4">
        <v>15</v>
      </c>
      <c r="L432" s="2">
        <v>0.05</v>
      </c>
      <c r="M432">
        <f t="shared" si="12"/>
        <v>285</v>
      </c>
      <c r="N432" s="4">
        <f t="shared" si="13"/>
        <v>15</v>
      </c>
    </row>
    <row r="433" spans="1:14" x14ac:dyDescent="0.3">
      <c r="A433" t="s">
        <v>11</v>
      </c>
      <c r="B433" s="4">
        <v>320</v>
      </c>
      <c r="C433" t="s">
        <v>12</v>
      </c>
      <c r="D433" s="4">
        <v>400</v>
      </c>
      <c r="E433" t="s">
        <v>13</v>
      </c>
      <c r="F433" t="s">
        <v>14</v>
      </c>
      <c r="G433" t="s">
        <v>25</v>
      </c>
      <c r="H433" t="s">
        <v>30</v>
      </c>
      <c r="I433" t="s">
        <v>22</v>
      </c>
      <c r="J433" t="s">
        <v>23</v>
      </c>
      <c r="K433" s="4">
        <v>35</v>
      </c>
      <c r="L433" s="2">
        <v>8.7499999999999994E-2</v>
      </c>
      <c r="M433">
        <f t="shared" si="12"/>
        <v>365</v>
      </c>
      <c r="N433" s="4">
        <f t="shared" si="13"/>
        <v>35</v>
      </c>
    </row>
    <row r="434" spans="1:14" x14ac:dyDescent="0.3">
      <c r="A434" t="s">
        <v>24</v>
      </c>
      <c r="B434" s="4">
        <v>350</v>
      </c>
      <c r="C434" t="s">
        <v>29</v>
      </c>
      <c r="D434" s="4">
        <v>450</v>
      </c>
      <c r="E434" t="s">
        <v>13</v>
      </c>
      <c r="F434" t="s">
        <v>32</v>
      </c>
      <c r="G434" t="s">
        <v>25</v>
      </c>
      <c r="H434" t="s">
        <v>26</v>
      </c>
      <c r="I434" t="s">
        <v>27</v>
      </c>
      <c r="J434" t="s">
        <v>23</v>
      </c>
      <c r="K434" s="4">
        <v>30</v>
      </c>
      <c r="L434" s="2">
        <v>6.6666666666666666E-2</v>
      </c>
      <c r="M434">
        <f t="shared" si="12"/>
        <v>420</v>
      </c>
      <c r="N434" s="4">
        <f t="shared" si="13"/>
        <v>30</v>
      </c>
    </row>
    <row r="435" spans="1:14" x14ac:dyDescent="0.3">
      <c r="A435" t="s">
        <v>11</v>
      </c>
      <c r="B435" s="4">
        <v>400</v>
      </c>
      <c r="C435" t="s">
        <v>12</v>
      </c>
      <c r="D435" s="4">
        <v>400</v>
      </c>
      <c r="E435" t="s">
        <v>13</v>
      </c>
      <c r="F435" t="s">
        <v>14</v>
      </c>
      <c r="G435" t="s">
        <v>25</v>
      </c>
      <c r="H435" t="s">
        <v>30</v>
      </c>
      <c r="I435" t="s">
        <v>22</v>
      </c>
      <c r="J435" t="s">
        <v>23</v>
      </c>
      <c r="K435" s="4">
        <v>40</v>
      </c>
      <c r="L435" s="2">
        <v>0.1</v>
      </c>
      <c r="M435">
        <f t="shared" si="12"/>
        <v>360</v>
      </c>
      <c r="N435" s="4">
        <f t="shared" si="13"/>
        <v>40</v>
      </c>
    </row>
    <row r="436" spans="1:14" x14ac:dyDescent="0.3">
      <c r="A436" t="s">
        <v>31</v>
      </c>
      <c r="B436" s="4">
        <v>320</v>
      </c>
      <c r="C436" t="s">
        <v>12</v>
      </c>
      <c r="D436" s="4">
        <v>480</v>
      </c>
      <c r="E436" t="s">
        <v>13</v>
      </c>
      <c r="F436" t="s">
        <v>32</v>
      </c>
      <c r="G436" t="s">
        <v>15</v>
      </c>
      <c r="H436" t="s">
        <v>16</v>
      </c>
      <c r="I436" t="s">
        <v>22</v>
      </c>
      <c r="J436" t="s">
        <v>23</v>
      </c>
      <c r="K436" s="4">
        <v>40</v>
      </c>
      <c r="L436" s="2">
        <v>8.3333333333333329E-2</v>
      </c>
      <c r="M436">
        <f t="shared" si="12"/>
        <v>440</v>
      </c>
      <c r="N436" s="4">
        <f t="shared" si="13"/>
        <v>40</v>
      </c>
    </row>
    <row r="437" spans="1:14" x14ac:dyDescent="0.3">
      <c r="A437" t="s">
        <v>24</v>
      </c>
      <c r="B437" s="4">
        <v>280</v>
      </c>
      <c r="C437" t="s">
        <v>12</v>
      </c>
      <c r="D437" s="4">
        <v>350</v>
      </c>
      <c r="E437" t="s">
        <v>13</v>
      </c>
      <c r="F437" t="s">
        <v>14</v>
      </c>
      <c r="G437" t="s">
        <v>21</v>
      </c>
      <c r="H437" t="s">
        <v>16</v>
      </c>
      <c r="I437" t="s">
        <v>22</v>
      </c>
      <c r="J437" t="s">
        <v>28</v>
      </c>
      <c r="K437" s="4">
        <v>24</v>
      </c>
      <c r="L437" s="2">
        <v>6.8571428571428575E-2</v>
      </c>
      <c r="M437">
        <f t="shared" si="12"/>
        <v>326</v>
      </c>
      <c r="N437" s="4">
        <f t="shared" si="13"/>
        <v>24</v>
      </c>
    </row>
    <row r="438" spans="1:14" x14ac:dyDescent="0.3">
      <c r="A438" t="s">
        <v>31</v>
      </c>
      <c r="B438" s="4">
        <v>292</v>
      </c>
      <c r="C438" t="s">
        <v>19</v>
      </c>
      <c r="D438" s="4">
        <v>470</v>
      </c>
      <c r="E438" t="s">
        <v>20</v>
      </c>
      <c r="F438" t="s">
        <v>14</v>
      </c>
      <c r="G438" t="s">
        <v>21</v>
      </c>
      <c r="H438" t="s">
        <v>30</v>
      </c>
      <c r="I438" t="s">
        <v>17</v>
      </c>
      <c r="J438" t="s">
        <v>23</v>
      </c>
      <c r="K438" s="4">
        <v>50</v>
      </c>
      <c r="L438" s="2">
        <v>0.10638297872340426</v>
      </c>
      <c r="M438">
        <f t="shared" si="12"/>
        <v>420</v>
      </c>
      <c r="N438" s="4">
        <f t="shared" si="13"/>
        <v>50</v>
      </c>
    </row>
    <row r="439" spans="1:14" x14ac:dyDescent="0.3">
      <c r="A439" t="s">
        <v>11</v>
      </c>
      <c r="B439" s="4">
        <v>208</v>
      </c>
      <c r="C439" t="s">
        <v>29</v>
      </c>
      <c r="D439" s="4">
        <v>282</v>
      </c>
      <c r="E439" t="s">
        <v>20</v>
      </c>
      <c r="F439" t="s">
        <v>14</v>
      </c>
      <c r="G439" t="s">
        <v>25</v>
      </c>
      <c r="H439" t="s">
        <v>30</v>
      </c>
      <c r="I439" t="s">
        <v>17</v>
      </c>
      <c r="J439" t="s">
        <v>28</v>
      </c>
      <c r="K439" s="4">
        <v>22</v>
      </c>
      <c r="L439" s="2">
        <v>7.8014184397163122E-2</v>
      </c>
      <c r="M439">
        <f t="shared" si="12"/>
        <v>260</v>
      </c>
      <c r="N439" s="4">
        <f t="shared" si="13"/>
        <v>22</v>
      </c>
    </row>
    <row r="440" spans="1:14" x14ac:dyDescent="0.3">
      <c r="A440" t="s">
        <v>31</v>
      </c>
      <c r="B440" s="4">
        <v>250</v>
      </c>
      <c r="C440" t="s">
        <v>12</v>
      </c>
      <c r="D440" s="4">
        <v>350</v>
      </c>
      <c r="E440" t="s">
        <v>13</v>
      </c>
      <c r="F440" t="s">
        <v>14</v>
      </c>
      <c r="G440" t="s">
        <v>21</v>
      </c>
      <c r="H440" t="s">
        <v>30</v>
      </c>
      <c r="I440" t="s">
        <v>17</v>
      </c>
      <c r="J440" t="s">
        <v>28</v>
      </c>
      <c r="K440" s="4">
        <v>20</v>
      </c>
      <c r="L440" s="2">
        <v>5.7142857142857141E-2</v>
      </c>
      <c r="M440">
        <f t="shared" si="12"/>
        <v>330</v>
      </c>
      <c r="N440" s="4">
        <f t="shared" si="13"/>
        <v>20</v>
      </c>
    </row>
    <row r="441" spans="1:14" x14ac:dyDescent="0.3">
      <c r="A441" t="s">
        <v>11</v>
      </c>
      <c r="B441" s="4">
        <v>320</v>
      </c>
      <c r="C441" t="s">
        <v>19</v>
      </c>
      <c r="D441" s="4">
        <v>400</v>
      </c>
      <c r="E441" t="s">
        <v>20</v>
      </c>
      <c r="F441" t="s">
        <v>14</v>
      </c>
      <c r="G441" t="s">
        <v>25</v>
      </c>
      <c r="H441" t="s">
        <v>30</v>
      </c>
      <c r="I441" t="s">
        <v>22</v>
      </c>
      <c r="J441" t="s">
        <v>23</v>
      </c>
      <c r="K441" s="4">
        <v>35</v>
      </c>
      <c r="L441" s="2">
        <v>8.7499999999999994E-2</v>
      </c>
      <c r="M441">
        <f t="shared" si="12"/>
        <v>365</v>
      </c>
      <c r="N441" s="4">
        <f t="shared" si="13"/>
        <v>35</v>
      </c>
    </row>
    <row r="442" spans="1:14" x14ac:dyDescent="0.3">
      <c r="A442" t="s">
        <v>11</v>
      </c>
      <c r="B442" s="4">
        <v>320</v>
      </c>
      <c r="C442" t="s">
        <v>12</v>
      </c>
      <c r="D442" s="4">
        <v>400</v>
      </c>
      <c r="E442" t="s">
        <v>13</v>
      </c>
      <c r="F442" t="s">
        <v>32</v>
      </c>
      <c r="G442" t="s">
        <v>21</v>
      </c>
      <c r="H442" t="s">
        <v>26</v>
      </c>
      <c r="I442" t="s">
        <v>22</v>
      </c>
      <c r="J442" t="s">
        <v>28</v>
      </c>
      <c r="K442" s="4">
        <v>20</v>
      </c>
      <c r="L442" s="2">
        <v>0.05</v>
      </c>
      <c r="M442">
        <f t="shared" si="12"/>
        <v>380</v>
      </c>
      <c r="N442" s="4">
        <f t="shared" si="13"/>
        <v>20</v>
      </c>
    </row>
    <row r="443" spans="1:14" x14ac:dyDescent="0.3">
      <c r="A443" t="s">
        <v>24</v>
      </c>
      <c r="B443" s="4">
        <v>220</v>
      </c>
      <c r="C443" t="s">
        <v>29</v>
      </c>
      <c r="D443" s="4">
        <v>300</v>
      </c>
      <c r="E443" t="s">
        <v>13</v>
      </c>
      <c r="F443" t="s">
        <v>32</v>
      </c>
      <c r="G443" t="s">
        <v>25</v>
      </c>
      <c r="H443" t="s">
        <v>26</v>
      </c>
      <c r="I443" t="s">
        <v>27</v>
      </c>
      <c r="J443" t="s">
        <v>28</v>
      </c>
      <c r="K443" s="4">
        <v>15</v>
      </c>
      <c r="L443" s="2">
        <v>0.05</v>
      </c>
      <c r="M443">
        <f t="shared" si="12"/>
        <v>285</v>
      </c>
      <c r="N443" s="4">
        <f t="shared" si="13"/>
        <v>15</v>
      </c>
    </row>
    <row r="444" spans="1:14" x14ac:dyDescent="0.3">
      <c r="A444" t="s">
        <v>34</v>
      </c>
      <c r="B444" s="4">
        <v>302</v>
      </c>
      <c r="C444" t="s">
        <v>12</v>
      </c>
      <c r="D444" s="4">
        <v>371</v>
      </c>
      <c r="E444" t="s">
        <v>20</v>
      </c>
      <c r="F444" t="s">
        <v>32</v>
      </c>
      <c r="G444" t="s">
        <v>21</v>
      </c>
      <c r="H444" t="s">
        <v>16</v>
      </c>
      <c r="I444" t="s">
        <v>22</v>
      </c>
      <c r="J444" t="s">
        <v>18</v>
      </c>
      <c r="K444" s="4">
        <v>27</v>
      </c>
      <c r="L444" s="2">
        <v>7.277628032345014E-2</v>
      </c>
      <c r="M444">
        <f t="shared" si="12"/>
        <v>344</v>
      </c>
      <c r="N444" s="4">
        <f t="shared" si="13"/>
        <v>27</v>
      </c>
    </row>
    <row r="445" spans="1:14" x14ac:dyDescent="0.3">
      <c r="A445" t="s">
        <v>24</v>
      </c>
      <c r="B445" s="4">
        <v>250</v>
      </c>
      <c r="C445" t="s">
        <v>33</v>
      </c>
      <c r="D445" s="4">
        <v>350</v>
      </c>
      <c r="E445" t="s">
        <v>13</v>
      </c>
      <c r="F445" t="s">
        <v>14</v>
      </c>
      <c r="G445" t="s">
        <v>25</v>
      </c>
      <c r="H445" t="s">
        <v>16</v>
      </c>
      <c r="I445" t="s">
        <v>27</v>
      </c>
      <c r="J445" t="s">
        <v>28</v>
      </c>
      <c r="K445" s="4">
        <v>20</v>
      </c>
      <c r="L445" s="2">
        <v>5.7142857142857141E-2</v>
      </c>
      <c r="M445">
        <f t="shared" si="12"/>
        <v>330</v>
      </c>
      <c r="N445" s="4">
        <f t="shared" si="13"/>
        <v>20</v>
      </c>
    </row>
    <row r="446" spans="1:14" x14ac:dyDescent="0.3">
      <c r="A446" t="s">
        <v>34</v>
      </c>
      <c r="B446" s="4">
        <v>267</v>
      </c>
      <c r="C446" t="s">
        <v>29</v>
      </c>
      <c r="D446" s="4">
        <v>393</v>
      </c>
      <c r="E446" t="s">
        <v>20</v>
      </c>
      <c r="F446" t="s">
        <v>14</v>
      </c>
      <c r="G446" t="s">
        <v>21</v>
      </c>
      <c r="H446" t="s">
        <v>30</v>
      </c>
      <c r="I446" t="s">
        <v>17</v>
      </c>
      <c r="J446" t="s">
        <v>18</v>
      </c>
      <c r="K446" s="4">
        <v>24</v>
      </c>
      <c r="L446" s="2">
        <v>6.1068702290076333E-2</v>
      </c>
      <c r="M446">
        <f t="shared" si="12"/>
        <v>369</v>
      </c>
      <c r="N446" s="4">
        <f t="shared" si="13"/>
        <v>24</v>
      </c>
    </row>
    <row r="447" spans="1:14" x14ac:dyDescent="0.3">
      <c r="A447" t="s">
        <v>31</v>
      </c>
      <c r="B447" s="4">
        <v>453</v>
      </c>
      <c r="C447" t="s">
        <v>29</v>
      </c>
      <c r="D447" s="4">
        <v>484</v>
      </c>
      <c r="E447" t="s">
        <v>13</v>
      </c>
      <c r="F447" t="s">
        <v>14</v>
      </c>
      <c r="G447" t="s">
        <v>15</v>
      </c>
      <c r="H447" t="s">
        <v>30</v>
      </c>
      <c r="I447" t="s">
        <v>22</v>
      </c>
      <c r="J447" t="s">
        <v>23</v>
      </c>
      <c r="K447" s="4">
        <v>54</v>
      </c>
      <c r="L447" s="2">
        <v>0.1115702479338843</v>
      </c>
      <c r="M447">
        <f t="shared" si="12"/>
        <v>430</v>
      </c>
      <c r="N447" s="4">
        <f t="shared" si="13"/>
        <v>54</v>
      </c>
    </row>
    <row r="448" spans="1:14" x14ac:dyDescent="0.3">
      <c r="A448" t="s">
        <v>24</v>
      </c>
      <c r="B448" s="4">
        <v>400</v>
      </c>
      <c r="C448" t="s">
        <v>33</v>
      </c>
      <c r="D448" s="4">
        <v>500</v>
      </c>
      <c r="E448" t="s">
        <v>20</v>
      </c>
      <c r="F448" t="s">
        <v>14</v>
      </c>
      <c r="G448" t="s">
        <v>25</v>
      </c>
      <c r="H448" t="s">
        <v>16</v>
      </c>
      <c r="I448" t="s">
        <v>27</v>
      </c>
      <c r="J448" t="s">
        <v>23</v>
      </c>
      <c r="K448" s="4">
        <v>30</v>
      </c>
      <c r="L448" s="2">
        <v>0.06</v>
      </c>
      <c r="M448">
        <f t="shared" si="12"/>
        <v>470</v>
      </c>
      <c r="N448" s="4">
        <f t="shared" si="13"/>
        <v>30</v>
      </c>
    </row>
    <row r="449" spans="1:14" x14ac:dyDescent="0.3">
      <c r="A449" t="s">
        <v>11</v>
      </c>
      <c r="B449" s="4">
        <v>300</v>
      </c>
      <c r="C449" t="s">
        <v>29</v>
      </c>
      <c r="D449" s="4">
        <v>400</v>
      </c>
      <c r="E449" t="s">
        <v>13</v>
      </c>
      <c r="F449" t="s">
        <v>32</v>
      </c>
      <c r="G449" t="s">
        <v>25</v>
      </c>
      <c r="H449" t="s">
        <v>30</v>
      </c>
      <c r="I449" t="s">
        <v>22</v>
      </c>
      <c r="J449" t="s">
        <v>28</v>
      </c>
      <c r="K449" s="4">
        <v>15</v>
      </c>
      <c r="L449" s="2">
        <v>3.7499999999999999E-2</v>
      </c>
      <c r="M449">
        <f t="shared" si="12"/>
        <v>385</v>
      </c>
      <c r="N449" s="4">
        <f t="shared" si="13"/>
        <v>15</v>
      </c>
    </row>
    <row r="450" spans="1:14" x14ac:dyDescent="0.3">
      <c r="A450" t="s">
        <v>34</v>
      </c>
      <c r="B450" s="4">
        <v>220</v>
      </c>
      <c r="C450" t="s">
        <v>29</v>
      </c>
      <c r="D450" s="4">
        <v>300</v>
      </c>
      <c r="E450" t="s">
        <v>20</v>
      </c>
      <c r="F450" t="s">
        <v>14</v>
      </c>
      <c r="G450" t="s">
        <v>25</v>
      </c>
      <c r="H450" t="s">
        <v>26</v>
      </c>
      <c r="I450" t="s">
        <v>17</v>
      </c>
      <c r="J450" t="s">
        <v>28</v>
      </c>
      <c r="K450" s="4">
        <v>15</v>
      </c>
      <c r="L450" s="2">
        <v>0.05</v>
      </c>
      <c r="M450">
        <f t="shared" si="12"/>
        <v>285</v>
      </c>
      <c r="N450" s="4">
        <f t="shared" si="13"/>
        <v>15</v>
      </c>
    </row>
    <row r="451" spans="1:14" x14ac:dyDescent="0.3">
      <c r="A451" t="s">
        <v>34</v>
      </c>
      <c r="B451" s="4">
        <v>300</v>
      </c>
      <c r="C451" t="s">
        <v>19</v>
      </c>
      <c r="D451" s="4">
        <v>480</v>
      </c>
      <c r="E451" t="s">
        <v>20</v>
      </c>
      <c r="F451" t="s">
        <v>14</v>
      </c>
      <c r="G451" t="s">
        <v>15</v>
      </c>
      <c r="H451" t="s">
        <v>16</v>
      </c>
      <c r="I451" t="s">
        <v>22</v>
      </c>
      <c r="J451" t="s">
        <v>23</v>
      </c>
      <c r="K451" s="4">
        <v>40</v>
      </c>
      <c r="L451" s="2">
        <v>8.3333333333333329E-2</v>
      </c>
      <c r="M451">
        <f t="shared" ref="M451:M514" si="14">D451 * (1 - L451)</f>
        <v>440</v>
      </c>
      <c r="N451" s="4">
        <f t="shared" ref="N451:N514" si="15">D451-M451</f>
        <v>40</v>
      </c>
    </row>
    <row r="452" spans="1:14" x14ac:dyDescent="0.3">
      <c r="A452" t="s">
        <v>31</v>
      </c>
      <c r="B452" s="4">
        <v>280</v>
      </c>
      <c r="C452" t="s">
        <v>33</v>
      </c>
      <c r="D452" s="4">
        <v>350</v>
      </c>
      <c r="E452" t="s">
        <v>13</v>
      </c>
      <c r="F452" t="s">
        <v>14</v>
      </c>
      <c r="G452" t="s">
        <v>15</v>
      </c>
      <c r="H452" t="s">
        <v>26</v>
      </c>
      <c r="I452" t="s">
        <v>27</v>
      </c>
      <c r="J452" t="s">
        <v>18</v>
      </c>
      <c r="K452" s="4">
        <v>20</v>
      </c>
      <c r="L452" s="2">
        <v>5.7142857142857141E-2</v>
      </c>
      <c r="M452">
        <f t="shared" si="14"/>
        <v>330</v>
      </c>
      <c r="N452" s="4">
        <f t="shared" si="15"/>
        <v>20</v>
      </c>
    </row>
    <row r="453" spans="1:14" x14ac:dyDescent="0.3">
      <c r="A453" t="s">
        <v>35</v>
      </c>
      <c r="B453" s="4">
        <v>290</v>
      </c>
      <c r="C453" t="s">
        <v>12</v>
      </c>
      <c r="D453" s="4">
        <v>374</v>
      </c>
      <c r="E453" t="s">
        <v>20</v>
      </c>
      <c r="F453" t="s">
        <v>14</v>
      </c>
      <c r="G453" t="s">
        <v>21</v>
      </c>
      <c r="H453" t="s">
        <v>26</v>
      </c>
      <c r="I453" t="s">
        <v>27</v>
      </c>
      <c r="J453" t="s">
        <v>18</v>
      </c>
      <c r="K453" s="4">
        <v>27</v>
      </c>
      <c r="L453" s="2">
        <v>7.2192513368983954E-2</v>
      </c>
      <c r="M453">
        <f t="shared" si="14"/>
        <v>347</v>
      </c>
      <c r="N453" s="4">
        <f t="shared" si="15"/>
        <v>27</v>
      </c>
    </row>
    <row r="454" spans="1:14" x14ac:dyDescent="0.3">
      <c r="A454" t="s">
        <v>11</v>
      </c>
      <c r="B454" s="4">
        <v>438</v>
      </c>
      <c r="C454" t="s">
        <v>12</v>
      </c>
      <c r="D454" s="4">
        <v>493</v>
      </c>
      <c r="E454" t="s">
        <v>13</v>
      </c>
      <c r="F454" t="s">
        <v>32</v>
      </c>
      <c r="G454" t="s">
        <v>21</v>
      </c>
      <c r="H454" t="s">
        <v>30</v>
      </c>
      <c r="I454" t="s">
        <v>22</v>
      </c>
      <c r="J454" t="s">
        <v>28</v>
      </c>
      <c r="K454" s="4">
        <v>35</v>
      </c>
      <c r="L454" s="2">
        <v>7.099391480730223E-2</v>
      </c>
      <c r="M454">
        <f t="shared" si="14"/>
        <v>458</v>
      </c>
      <c r="N454" s="4">
        <f t="shared" si="15"/>
        <v>35</v>
      </c>
    </row>
    <row r="455" spans="1:14" x14ac:dyDescent="0.3">
      <c r="A455" t="s">
        <v>34</v>
      </c>
      <c r="B455" s="4">
        <v>350</v>
      </c>
      <c r="C455" t="s">
        <v>19</v>
      </c>
      <c r="D455" s="4">
        <v>450</v>
      </c>
      <c r="E455" t="s">
        <v>20</v>
      </c>
      <c r="F455" t="s">
        <v>14</v>
      </c>
      <c r="G455" t="s">
        <v>21</v>
      </c>
      <c r="H455" t="s">
        <v>30</v>
      </c>
      <c r="I455" t="s">
        <v>17</v>
      </c>
      <c r="J455" t="s">
        <v>23</v>
      </c>
      <c r="K455" s="4">
        <v>45</v>
      </c>
      <c r="L455" s="2">
        <v>0.1</v>
      </c>
      <c r="M455">
        <f t="shared" si="14"/>
        <v>405</v>
      </c>
      <c r="N455" s="4">
        <f t="shared" si="15"/>
        <v>45</v>
      </c>
    </row>
    <row r="456" spans="1:14" x14ac:dyDescent="0.3">
      <c r="A456" t="s">
        <v>24</v>
      </c>
      <c r="B456" s="4">
        <v>300</v>
      </c>
      <c r="C456" t="s">
        <v>12</v>
      </c>
      <c r="D456" s="4">
        <v>450</v>
      </c>
      <c r="E456" t="s">
        <v>13</v>
      </c>
      <c r="F456" t="s">
        <v>14</v>
      </c>
      <c r="G456" t="s">
        <v>15</v>
      </c>
      <c r="H456" t="s">
        <v>30</v>
      </c>
      <c r="I456" t="s">
        <v>17</v>
      </c>
      <c r="J456" t="s">
        <v>23</v>
      </c>
      <c r="K456" s="4">
        <v>35</v>
      </c>
      <c r="L456" s="2">
        <v>7.7777777777777779E-2</v>
      </c>
      <c r="M456">
        <f t="shared" si="14"/>
        <v>415</v>
      </c>
      <c r="N456" s="4">
        <f t="shared" si="15"/>
        <v>35</v>
      </c>
    </row>
    <row r="457" spans="1:14" x14ac:dyDescent="0.3">
      <c r="A457" t="s">
        <v>34</v>
      </c>
      <c r="B457" s="4">
        <v>300</v>
      </c>
      <c r="C457" t="s">
        <v>12</v>
      </c>
      <c r="D457" s="4">
        <v>400</v>
      </c>
      <c r="E457" t="s">
        <v>20</v>
      </c>
      <c r="F457" t="s">
        <v>14</v>
      </c>
      <c r="G457" t="s">
        <v>25</v>
      </c>
      <c r="H457" t="s">
        <v>26</v>
      </c>
      <c r="I457" t="s">
        <v>27</v>
      </c>
      <c r="J457" t="s">
        <v>28</v>
      </c>
      <c r="K457" s="4">
        <v>15</v>
      </c>
      <c r="L457" s="2">
        <v>3.7499999999999999E-2</v>
      </c>
      <c r="M457">
        <f t="shared" si="14"/>
        <v>385</v>
      </c>
      <c r="N457" s="4">
        <f t="shared" si="15"/>
        <v>15</v>
      </c>
    </row>
    <row r="458" spans="1:14" x14ac:dyDescent="0.3">
      <c r="A458" t="s">
        <v>35</v>
      </c>
      <c r="B458" s="4">
        <v>300</v>
      </c>
      <c r="C458" t="s">
        <v>29</v>
      </c>
      <c r="D458" s="4">
        <v>400</v>
      </c>
      <c r="E458" t="s">
        <v>20</v>
      </c>
      <c r="F458" t="s">
        <v>14</v>
      </c>
      <c r="G458" t="s">
        <v>21</v>
      </c>
      <c r="H458" t="s">
        <v>30</v>
      </c>
      <c r="I458" t="s">
        <v>17</v>
      </c>
      <c r="J458" t="s">
        <v>23</v>
      </c>
      <c r="K458" s="4">
        <v>35</v>
      </c>
      <c r="L458" s="2">
        <v>8.7499999999999994E-2</v>
      </c>
      <c r="M458">
        <f t="shared" si="14"/>
        <v>365</v>
      </c>
      <c r="N458" s="4">
        <f t="shared" si="15"/>
        <v>35</v>
      </c>
    </row>
    <row r="459" spans="1:14" x14ac:dyDescent="0.3">
      <c r="A459" t="s">
        <v>31</v>
      </c>
      <c r="B459" s="4">
        <v>267</v>
      </c>
      <c r="C459" t="s">
        <v>33</v>
      </c>
      <c r="D459" s="4">
        <v>393</v>
      </c>
      <c r="E459" t="s">
        <v>20</v>
      </c>
      <c r="F459" t="s">
        <v>14</v>
      </c>
      <c r="G459" t="s">
        <v>21</v>
      </c>
      <c r="H459" t="s">
        <v>30</v>
      </c>
      <c r="I459" t="s">
        <v>17</v>
      </c>
      <c r="J459" t="s">
        <v>18</v>
      </c>
      <c r="K459" s="4">
        <v>24</v>
      </c>
      <c r="L459" s="2">
        <v>6.1068702290076333E-2</v>
      </c>
      <c r="M459">
        <f t="shared" si="14"/>
        <v>369</v>
      </c>
      <c r="N459" s="4">
        <f t="shared" si="15"/>
        <v>24</v>
      </c>
    </row>
    <row r="460" spans="1:14" x14ac:dyDescent="0.3">
      <c r="A460" t="s">
        <v>31</v>
      </c>
      <c r="B460" s="4">
        <v>300</v>
      </c>
      <c r="C460" t="s">
        <v>19</v>
      </c>
      <c r="D460" s="4">
        <v>400</v>
      </c>
      <c r="E460" t="s">
        <v>20</v>
      </c>
      <c r="F460" t="s">
        <v>14</v>
      </c>
      <c r="G460" t="s">
        <v>25</v>
      </c>
      <c r="H460" t="s">
        <v>30</v>
      </c>
      <c r="I460" t="s">
        <v>22</v>
      </c>
      <c r="J460" t="s">
        <v>28</v>
      </c>
      <c r="K460" s="4">
        <v>25</v>
      </c>
      <c r="L460" s="2">
        <v>6.25E-2</v>
      </c>
      <c r="M460">
        <f t="shared" si="14"/>
        <v>375</v>
      </c>
      <c r="N460" s="4">
        <f t="shared" si="15"/>
        <v>25</v>
      </c>
    </row>
    <row r="461" spans="1:14" x14ac:dyDescent="0.3">
      <c r="A461" t="s">
        <v>11</v>
      </c>
      <c r="B461" s="4">
        <v>342</v>
      </c>
      <c r="C461" t="s">
        <v>33</v>
      </c>
      <c r="D461" s="4">
        <v>405</v>
      </c>
      <c r="E461" t="s">
        <v>13</v>
      </c>
      <c r="F461" t="s">
        <v>14</v>
      </c>
      <c r="G461" t="s">
        <v>15</v>
      </c>
      <c r="H461" t="s">
        <v>26</v>
      </c>
      <c r="I461" t="s">
        <v>27</v>
      </c>
      <c r="J461" t="s">
        <v>28</v>
      </c>
      <c r="K461" s="4">
        <v>29</v>
      </c>
      <c r="L461" s="2">
        <v>7.160493827160494E-2</v>
      </c>
      <c r="M461">
        <f t="shared" si="14"/>
        <v>376</v>
      </c>
      <c r="N461" s="4">
        <f t="shared" si="15"/>
        <v>29</v>
      </c>
    </row>
    <row r="462" spans="1:14" x14ac:dyDescent="0.3">
      <c r="A462" t="s">
        <v>31</v>
      </c>
      <c r="B462" s="4">
        <v>350</v>
      </c>
      <c r="C462" t="s">
        <v>19</v>
      </c>
      <c r="D462" s="4">
        <v>450</v>
      </c>
      <c r="E462" t="s">
        <v>20</v>
      </c>
      <c r="F462" t="s">
        <v>14</v>
      </c>
      <c r="G462" t="s">
        <v>25</v>
      </c>
      <c r="H462" t="s">
        <v>30</v>
      </c>
      <c r="I462" t="s">
        <v>22</v>
      </c>
      <c r="J462" t="s">
        <v>28</v>
      </c>
      <c r="K462" s="4">
        <v>25</v>
      </c>
      <c r="L462" s="2">
        <v>5.5555555555555552E-2</v>
      </c>
      <c r="M462">
        <f t="shared" si="14"/>
        <v>425</v>
      </c>
      <c r="N462" s="4">
        <f t="shared" si="15"/>
        <v>25</v>
      </c>
    </row>
    <row r="463" spans="1:14" x14ac:dyDescent="0.3">
      <c r="A463" t="s">
        <v>31</v>
      </c>
      <c r="B463" s="4">
        <v>400</v>
      </c>
      <c r="C463" t="s">
        <v>33</v>
      </c>
      <c r="D463" s="4">
        <v>500</v>
      </c>
      <c r="E463" t="s">
        <v>20</v>
      </c>
      <c r="F463" t="s">
        <v>14</v>
      </c>
      <c r="G463" t="s">
        <v>25</v>
      </c>
      <c r="H463" t="s">
        <v>30</v>
      </c>
      <c r="I463" t="s">
        <v>27</v>
      </c>
      <c r="J463" t="s">
        <v>23</v>
      </c>
      <c r="K463" s="4">
        <v>40</v>
      </c>
      <c r="L463" s="2">
        <v>0.08</v>
      </c>
      <c r="M463">
        <f t="shared" si="14"/>
        <v>460</v>
      </c>
      <c r="N463" s="4">
        <f t="shared" si="15"/>
        <v>40</v>
      </c>
    </row>
    <row r="464" spans="1:14" x14ac:dyDescent="0.3">
      <c r="A464" t="s">
        <v>24</v>
      </c>
      <c r="B464" s="4">
        <v>220</v>
      </c>
      <c r="C464" t="s">
        <v>12</v>
      </c>
      <c r="D464" s="4">
        <v>300</v>
      </c>
      <c r="E464" t="s">
        <v>20</v>
      </c>
      <c r="F464" t="s">
        <v>14</v>
      </c>
      <c r="G464" t="s">
        <v>21</v>
      </c>
      <c r="H464" t="s">
        <v>26</v>
      </c>
      <c r="I464" t="s">
        <v>22</v>
      </c>
      <c r="J464" t="s">
        <v>28</v>
      </c>
      <c r="K464" s="4">
        <v>15</v>
      </c>
      <c r="L464" s="2">
        <v>0.05</v>
      </c>
      <c r="M464">
        <f t="shared" si="14"/>
        <v>285</v>
      </c>
      <c r="N464" s="4">
        <f t="shared" si="15"/>
        <v>15</v>
      </c>
    </row>
    <row r="465" spans="1:14" x14ac:dyDescent="0.3">
      <c r="A465" t="s">
        <v>24</v>
      </c>
      <c r="B465" s="4">
        <v>320</v>
      </c>
      <c r="C465" t="s">
        <v>33</v>
      </c>
      <c r="D465" s="4">
        <v>400</v>
      </c>
      <c r="E465" t="s">
        <v>13</v>
      </c>
      <c r="F465" t="s">
        <v>14</v>
      </c>
      <c r="G465" t="s">
        <v>25</v>
      </c>
      <c r="H465" t="s">
        <v>30</v>
      </c>
      <c r="I465" t="s">
        <v>17</v>
      </c>
      <c r="J465" t="s">
        <v>23</v>
      </c>
      <c r="K465" s="4">
        <v>35</v>
      </c>
      <c r="L465" s="2">
        <v>8.7499999999999994E-2</v>
      </c>
      <c r="M465">
        <f t="shared" si="14"/>
        <v>365</v>
      </c>
      <c r="N465" s="4">
        <f t="shared" si="15"/>
        <v>35</v>
      </c>
    </row>
    <row r="466" spans="1:14" x14ac:dyDescent="0.3">
      <c r="A466" t="s">
        <v>35</v>
      </c>
      <c r="B466" s="4">
        <v>491</v>
      </c>
      <c r="C466" t="s">
        <v>19</v>
      </c>
      <c r="D466" s="4">
        <v>497</v>
      </c>
      <c r="E466" t="s">
        <v>20</v>
      </c>
      <c r="F466" t="s">
        <v>14</v>
      </c>
      <c r="G466" t="s">
        <v>15</v>
      </c>
      <c r="H466" t="s">
        <v>26</v>
      </c>
      <c r="I466" t="s">
        <v>17</v>
      </c>
      <c r="J466" t="s">
        <v>23</v>
      </c>
      <c r="K466" s="4">
        <v>32</v>
      </c>
      <c r="L466" s="2">
        <v>6.4386317907444673E-2</v>
      </c>
      <c r="M466">
        <f t="shared" si="14"/>
        <v>465</v>
      </c>
      <c r="N466" s="4">
        <f t="shared" si="15"/>
        <v>32</v>
      </c>
    </row>
    <row r="467" spans="1:14" x14ac:dyDescent="0.3">
      <c r="A467" t="s">
        <v>31</v>
      </c>
      <c r="B467" s="4">
        <v>250</v>
      </c>
      <c r="C467" t="s">
        <v>29</v>
      </c>
      <c r="D467" s="4">
        <v>350</v>
      </c>
      <c r="E467" t="s">
        <v>20</v>
      </c>
      <c r="F467" t="s">
        <v>32</v>
      </c>
      <c r="G467" t="s">
        <v>21</v>
      </c>
      <c r="H467" t="s">
        <v>30</v>
      </c>
      <c r="I467" t="s">
        <v>22</v>
      </c>
      <c r="J467" t="s">
        <v>28</v>
      </c>
      <c r="K467" s="4">
        <v>20</v>
      </c>
      <c r="L467" s="2">
        <v>5.7142857142857141E-2</v>
      </c>
      <c r="M467">
        <f t="shared" si="14"/>
        <v>330</v>
      </c>
      <c r="N467" s="4">
        <f t="shared" si="15"/>
        <v>20</v>
      </c>
    </row>
    <row r="468" spans="1:14" x14ac:dyDescent="0.3">
      <c r="A468" t="s">
        <v>11</v>
      </c>
      <c r="B468" s="4">
        <v>350</v>
      </c>
      <c r="C468" t="s">
        <v>33</v>
      </c>
      <c r="D468" s="4">
        <v>450</v>
      </c>
      <c r="E468" t="s">
        <v>20</v>
      </c>
      <c r="F468" t="s">
        <v>14</v>
      </c>
      <c r="G468" t="s">
        <v>21</v>
      </c>
      <c r="H468" t="s">
        <v>30</v>
      </c>
      <c r="I468" t="s">
        <v>22</v>
      </c>
      <c r="J468" t="s">
        <v>23</v>
      </c>
      <c r="K468" s="4">
        <v>35</v>
      </c>
      <c r="L468" s="2">
        <v>7.7777777777777779E-2</v>
      </c>
      <c r="M468">
        <f t="shared" si="14"/>
        <v>415</v>
      </c>
      <c r="N468" s="4">
        <f t="shared" si="15"/>
        <v>35</v>
      </c>
    </row>
    <row r="469" spans="1:14" x14ac:dyDescent="0.3">
      <c r="A469" t="s">
        <v>35</v>
      </c>
      <c r="B469" s="4">
        <v>220</v>
      </c>
      <c r="C469" t="s">
        <v>33</v>
      </c>
      <c r="D469" s="4">
        <v>300</v>
      </c>
      <c r="E469" t="s">
        <v>20</v>
      </c>
      <c r="F469" t="s">
        <v>14</v>
      </c>
      <c r="G469" t="s">
        <v>25</v>
      </c>
      <c r="H469" t="s">
        <v>26</v>
      </c>
      <c r="I469" t="s">
        <v>27</v>
      </c>
      <c r="J469" t="s">
        <v>18</v>
      </c>
      <c r="K469" s="4">
        <v>15</v>
      </c>
      <c r="L469" s="2">
        <v>0.05</v>
      </c>
      <c r="M469">
        <f t="shared" si="14"/>
        <v>285</v>
      </c>
      <c r="N469" s="4">
        <f t="shared" si="15"/>
        <v>15</v>
      </c>
    </row>
    <row r="470" spans="1:14" x14ac:dyDescent="0.3">
      <c r="A470" t="s">
        <v>34</v>
      </c>
      <c r="B470" s="4">
        <v>380</v>
      </c>
      <c r="C470" t="s">
        <v>33</v>
      </c>
      <c r="D470" s="4">
        <v>480</v>
      </c>
      <c r="E470" t="s">
        <v>20</v>
      </c>
      <c r="F470" t="s">
        <v>14</v>
      </c>
      <c r="G470" t="s">
        <v>25</v>
      </c>
      <c r="H470" t="s">
        <v>16</v>
      </c>
      <c r="I470" t="s">
        <v>22</v>
      </c>
      <c r="J470" t="s">
        <v>28</v>
      </c>
      <c r="K470" s="4">
        <v>30</v>
      </c>
      <c r="L470" s="2">
        <v>6.25E-2</v>
      </c>
      <c r="M470">
        <f t="shared" si="14"/>
        <v>450</v>
      </c>
      <c r="N470" s="4">
        <f t="shared" si="15"/>
        <v>30</v>
      </c>
    </row>
    <row r="471" spans="1:14" x14ac:dyDescent="0.3">
      <c r="A471" t="s">
        <v>24</v>
      </c>
      <c r="B471" s="4">
        <v>250</v>
      </c>
      <c r="C471" t="s">
        <v>29</v>
      </c>
      <c r="D471" s="4">
        <v>350</v>
      </c>
      <c r="E471" t="s">
        <v>13</v>
      </c>
      <c r="F471" t="s">
        <v>14</v>
      </c>
      <c r="G471" t="s">
        <v>15</v>
      </c>
      <c r="H471" t="s">
        <v>30</v>
      </c>
      <c r="I471" t="s">
        <v>22</v>
      </c>
      <c r="J471" t="s">
        <v>28</v>
      </c>
      <c r="K471" s="4">
        <v>20</v>
      </c>
      <c r="L471" s="2">
        <v>5.7142857142857141E-2</v>
      </c>
      <c r="M471">
        <f t="shared" si="14"/>
        <v>330</v>
      </c>
      <c r="N471" s="4">
        <f t="shared" si="15"/>
        <v>20</v>
      </c>
    </row>
    <row r="472" spans="1:14" x14ac:dyDescent="0.3">
      <c r="A472" t="s">
        <v>35</v>
      </c>
      <c r="B472" s="4">
        <v>400</v>
      </c>
      <c r="C472" t="s">
        <v>29</v>
      </c>
      <c r="D472" s="4">
        <v>500</v>
      </c>
      <c r="E472" t="s">
        <v>20</v>
      </c>
      <c r="F472" t="s">
        <v>14</v>
      </c>
      <c r="G472" t="s">
        <v>15</v>
      </c>
      <c r="H472" t="s">
        <v>30</v>
      </c>
      <c r="I472" t="s">
        <v>17</v>
      </c>
      <c r="J472" t="s">
        <v>23</v>
      </c>
      <c r="K472" s="4">
        <v>50</v>
      </c>
      <c r="L472" s="2">
        <v>0.1</v>
      </c>
      <c r="M472">
        <f t="shared" si="14"/>
        <v>450</v>
      </c>
      <c r="N472" s="4">
        <f t="shared" si="15"/>
        <v>50</v>
      </c>
    </row>
    <row r="473" spans="1:14" x14ac:dyDescent="0.3">
      <c r="A473" t="s">
        <v>35</v>
      </c>
      <c r="B473" s="4">
        <v>250</v>
      </c>
      <c r="C473" t="s">
        <v>12</v>
      </c>
      <c r="D473" s="4">
        <v>400</v>
      </c>
      <c r="E473" t="s">
        <v>20</v>
      </c>
      <c r="F473" t="s">
        <v>14</v>
      </c>
      <c r="G473" t="s">
        <v>15</v>
      </c>
      <c r="H473" t="s">
        <v>30</v>
      </c>
      <c r="I473" t="s">
        <v>17</v>
      </c>
      <c r="J473" t="s">
        <v>18</v>
      </c>
      <c r="K473" s="4">
        <v>25</v>
      </c>
      <c r="L473" s="2">
        <v>6.25E-2</v>
      </c>
      <c r="M473">
        <f t="shared" si="14"/>
        <v>375</v>
      </c>
      <c r="N473" s="4">
        <f t="shared" si="15"/>
        <v>25</v>
      </c>
    </row>
    <row r="474" spans="1:14" x14ac:dyDescent="0.3">
      <c r="A474" t="s">
        <v>34</v>
      </c>
      <c r="B474" s="4">
        <v>400</v>
      </c>
      <c r="C474" t="s">
        <v>33</v>
      </c>
      <c r="D474" s="4">
        <v>500</v>
      </c>
      <c r="E474" t="s">
        <v>20</v>
      </c>
      <c r="F474" t="s">
        <v>14</v>
      </c>
      <c r="G474" t="s">
        <v>25</v>
      </c>
      <c r="H474" t="s">
        <v>30</v>
      </c>
      <c r="I474" t="s">
        <v>17</v>
      </c>
      <c r="J474" t="s">
        <v>23</v>
      </c>
      <c r="K474" s="4">
        <v>50</v>
      </c>
      <c r="L474" s="2">
        <v>0.1</v>
      </c>
      <c r="M474">
        <f t="shared" si="14"/>
        <v>450</v>
      </c>
      <c r="N474" s="4">
        <f t="shared" si="15"/>
        <v>50</v>
      </c>
    </row>
    <row r="475" spans="1:14" x14ac:dyDescent="0.3">
      <c r="A475" t="s">
        <v>34</v>
      </c>
      <c r="B475" s="4">
        <v>240</v>
      </c>
      <c r="C475" t="s">
        <v>29</v>
      </c>
      <c r="D475" s="4">
        <v>450</v>
      </c>
      <c r="E475" t="s">
        <v>20</v>
      </c>
      <c r="F475" t="s">
        <v>32</v>
      </c>
      <c r="G475" t="s">
        <v>15</v>
      </c>
      <c r="H475" t="s">
        <v>30</v>
      </c>
      <c r="I475" t="s">
        <v>22</v>
      </c>
      <c r="J475" t="s">
        <v>18</v>
      </c>
      <c r="K475" s="4">
        <v>20</v>
      </c>
      <c r="L475" s="2">
        <v>4.4444444444444446E-2</v>
      </c>
      <c r="M475">
        <f t="shared" si="14"/>
        <v>430</v>
      </c>
      <c r="N475" s="4">
        <f t="shared" si="15"/>
        <v>20</v>
      </c>
    </row>
    <row r="476" spans="1:14" x14ac:dyDescent="0.3">
      <c r="A476" t="s">
        <v>35</v>
      </c>
      <c r="B476" s="4">
        <v>250</v>
      </c>
      <c r="C476" t="s">
        <v>33</v>
      </c>
      <c r="D476" s="4">
        <v>350</v>
      </c>
      <c r="E476" t="s">
        <v>20</v>
      </c>
      <c r="F476" t="s">
        <v>14</v>
      </c>
      <c r="G476" t="s">
        <v>21</v>
      </c>
      <c r="H476" t="s">
        <v>16</v>
      </c>
      <c r="I476" t="s">
        <v>22</v>
      </c>
      <c r="J476" t="s">
        <v>28</v>
      </c>
      <c r="K476" s="4">
        <v>20</v>
      </c>
      <c r="L476" s="2">
        <v>5.7142857142857141E-2</v>
      </c>
      <c r="M476">
        <f t="shared" si="14"/>
        <v>330</v>
      </c>
      <c r="N476" s="4">
        <f t="shared" si="15"/>
        <v>20</v>
      </c>
    </row>
    <row r="477" spans="1:14" x14ac:dyDescent="0.3">
      <c r="A477" t="s">
        <v>35</v>
      </c>
      <c r="B477" s="4">
        <v>453</v>
      </c>
      <c r="C477" t="s">
        <v>12</v>
      </c>
      <c r="D477" s="4">
        <v>484</v>
      </c>
      <c r="E477" t="s">
        <v>20</v>
      </c>
      <c r="F477" t="s">
        <v>14</v>
      </c>
      <c r="G477" t="s">
        <v>15</v>
      </c>
      <c r="H477" t="s">
        <v>30</v>
      </c>
      <c r="I477" t="s">
        <v>17</v>
      </c>
      <c r="J477" t="s">
        <v>23</v>
      </c>
      <c r="K477" s="4">
        <v>54</v>
      </c>
      <c r="L477" s="2">
        <v>0.1115702479338843</v>
      </c>
      <c r="M477">
        <f t="shared" si="14"/>
        <v>430</v>
      </c>
      <c r="N477" s="4">
        <f t="shared" si="15"/>
        <v>54</v>
      </c>
    </row>
    <row r="478" spans="1:14" x14ac:dyDescent="0.3">
      <c r="A478" t="s">
        <v>35</v>
      </c>
      <c r="B478" s="4">
        <v>380</v>
      </c>
      <c r="C478" t="s">
        <v>33</v>
      </c>
      <c r="D478" s="4">
        <v>480</v>
      </c>
      <c r="E478" t="s">
        <v>20</v>
      </c>
      <c r="F478" t="s">
        <v>14</v>
      </c>
      <c r="G478" t="s">
        <v>21</v>
      </c>
      <c r="H478" t="s">
        <v>16</v>
      </c>
      <c r="I478" t="s">
        <v>22</v>
      </c>
      <c r="J478" t="s">
        <v>28</v>
      </c>
      <c r="K478" s="4">
        <v>30</v>
      </c>
      <c r="L478" s="2">
        <v>6.25E-2</v>
      </c>
      <c r="M478">
        <f t="shared" si="14"/>
        <v>450</v>
      </c>
      <c r="N478" s="4">
        <f t="shared" si="15"/>
        <v>30</v>
      </c>
    </row>
    <row r="479" spans="1:14" x14ac:dyDescent="0.3">
      <c r="A479" t="s">
        <v>34</v>
      </c>
      <c r="B479" s="4">
        <v>380</v>
      </c>
      <c r="C479" t="s">
        <v>33</v>
      </c>
      <c r="D479" s="4">
        <v>500</v>
      </c>
      <c r="E479" t="s">
        <v>20</v>
      </c>
      <c r="F479" t="s">
        <v>14</v>
      </c>
      <c r="G479" t="s">
        <v>21</v>
      </c>
      <c r="H479" t="s">
        <v>30</v>
      </c>
      <c r="I479" t="s">
        <v>22</v>
      </c>
      <c r="J479" t="s">
        <v>23</v>
      </c>
      <c r="K479" s="4">
        <v>35</v>
      </c>
      <c r="L479" s="2">
        <v>7.0000000000000007E-2</v>
      </c>
      <c r="M479">
        <f t="shared" si="14"/>
        <v>464.99999999999994</v>
      </c>
      <c r="N479" s="4">
        <f t="shared" si="15"/>
        <v>35.000000000000057</v>
      </c>
    </row>
    <row r="480" spans="1:14" x14ac:dyDescent="0.3">
      <c r="A480" t="s">
        <v>35</v>
      </c>
      <c r="B480" s="4">
        <v>250</v>
      </c>
      <c r="C480" t="s">
        <v>19</v>
      </c>
      <c r="D480" s="4">
        <v>350</v>
      </c>
      <c r="E480" t="s">
        <v>20</v>
      </c>
      <c r="F480" t="s">
        <v>14</v>
      </c>
      <c r="G480" t="s">
        <v>15</v>
      </c>
      <c r="H480" t="s">
        <v>30</v>
      </c>
      <c r="I480" t="s">
        <v>22</v>
      </c>
      <c r="J480" t="s">
        <v>23</v>
      </c>
      <c r="K480" s="4">
        <v>40</v>
      </c>
      <c r="L480" s="2">
        <v>0.11428571428571428</v>
      </c>
      <c r="M480">
        <f t="shared" si="14"/>
        <v>310</v>
      </c>
      <c r="N480" s="4">
        <f t="shared" si="15"/>
        <v>40</v>
      </c>
    </row>
    <row r="481" spans="1:14" x14ac:dyDescent="0.3">
      <c r="A481" t="s">
        <v>24</v>
      </c>
      <c r="B481" s="4">
        <v>220</v>
      </c>
      <c r="C481" t="s">
        <v>33</v>
      </c>
      <c r="D481" s="4">
        <v>300</v>
      </c>
      <c r="E481" t="s">
        <v>13</v>
      </c>
      <c r="F481" t="s">
        <v>14</v>
      </c>
      <c r="G481" t="s">
        <v>15</v>
      </c>
      <c r="H481" t="s">
        <v>26</v>
      </c>
      <c r="I481" t="s">
        <v>22</v>
      </c>
      <c r="J481" t="s">
        <v>28</v>
      </c>
      <c r="K481" s="4">
        <v>15</v>
      </c>
      <c r="L481" s="2">
        <v>0.05</v>
      </c>
      <c r="M481">
        <f t="shared" si="14"/>
        <v>285</v>
      </c>
      <c r="N481" s="4">
        <f t="shared" si="15"/>
        <v>15</v>
      </c>
    </row>
    <row r="482" spans="1:14" x14ac:dyDescent="0.3">
      <c r="A482" t="s">
        <v>31</v>
      </c>
      <c r="B482" s="4">
        <v>270</v>
      </c>
      <c r="C482" t="s">
        <v>33</v>
      </c>
      <c r="D482" s="4">
        <v>400</v>
      </c>
      <c r="E482" t="s">
        <v>20</v>
      </c>
      <c r="F482" t="s">
        <v>14</v>
      </c>
      <c r="G482" t="s">
        <v>15</v>
      </c>
      <c r="H482" t="s">
        <v>30</v>
      </c>
      <c r="I482" t="s">
        <v>22</v>
      </c>
      <c r="J482" t="s">
        <v>23</v>
      </c>
      <c r="K482" s="4">
        <v>40</v>
      </c>
      <c r="L482" s="2">
        <v>0.1</v>
      </c>
      <c r="M482">
        <f t="shared" si="14"/>
        <v>360</v>
      </c>
      <c r="N482" s="4">
        <f t="shared" si="15"/>
        <v>40</v>
      </c>
    </row>
    <row r="483" spans="1:14" x14ac:dyDescent="0.3">
      <c r="A483" t="s">
        <v>35</v>
      </c>
      <c r="B483" s="4">
        <v>280</v>
      </c>
      <c r="C483" t="s">
        <v>33</v>
      </c>
      <c r="D483" s="4">
        <v>400</v>
      </c>
      <c r="E483" t="s">
        <v>20</v>
      </c>
      <c r="F483" t="s">
        <v>14</v>
      </c>
      <c r="G483" t="s">
        <v>15</v>
      </c>
      <c r="H483" t="s">
        <v>16</v>
      </c>
      <c r="I483" t="s">
        <v>17</v>
      </c>
      <c r="J483" t="s">
        <v>28</v>
      </c>
      <c r="K483" s="4">
        <v>24</v>
      </c>
      <c r="L483" s="2">
        <v>0.06</v>
      </c>
      <c r="M483">
        <f t="shared" si="14"/>
        <v>376</v>
      </c>
      <c r="N483" s="4">
        <f t="shared" si="15"/>
        <v>24</v>
      </c>
    </row>
    <row r="484" spans="1:14" x14ac:dyDescent="0.3">
      <c r="A484" t="s">
        <v>34</v>
      </c>
      <c r="B484" s="4">
        <v>208</v>
      </c>
      <c r="C484" t="s">
        <v>33</v>
      </c>
      <c r="D484" s="4">
        <v>282</v>
      </c>
      <c r="E484" t="s">
        <v>20</v>
      </c>
      <c r="F484" t="s">
        <v>14</v>
      </c>
      <c r="G484" t="s">
        <v>25</v>
      </c>
      <c r="H484" t="s">
        <v>30</v>
      </c>
      <c r="I484" t="s">
        <v>17</v>
      </c>
      <c r="J484" t="s">
        <v>28</v>
      </c>
      <c r="K484" s="4">
        <v>22</v>
      </c>
      <c r="L484" s="2">
        <v>7.8014184397163122E-2</v>
      </c>
      <c r="M484">
        <f t="shared" si="14"/>
        <v>260</v>
      </c>
      <c r="N484" s="4">
        <f t="shared" si="15"/>
        <v>22</v>
      </c>
    </row>
    <row r="485" spans="1:14" x14ac:dyDescent="0.3">
      <c r="A485" t="s">
        <v>34</v>
      </c>
      <c r="B485" s="4">
        <v>280</v>
      </c>
      <c r="C485" t="s">
        <v>33</v>
      </c>
      <c r="D485" s="4">
        <v>350</v>
      </c>
      <c r="E485" t="s">
        <v>20</v>
      </c>
      <c r="F485" t="s">
        <v>14</v>
      </c>
      <c r="G485" t="s">
        <v>15</v>
      </c>
      <c r="H485" t="s">
        <v>26</v>
      </c>
      <c r="I485" t="s">
        <v>27</v>
      </c>
      <c r="J485" t="s">
        <v>28</v>
      </c>
      <c r="K485" s="4">
        <v>15</v>
      </c>
      <c r="L485" s="2">
        <v>4.2857142857142858E-2</v>
      </c>
      <c r="M485">
        <f t="shared" si="14"/>
        <v>335</v>
      </c>
      <c r="N485" s="4">
        <f t="shared" si="15"/>
        <v>15</v>
      </c>
    </row>
    <row r="486" spans="1:14" x14ac:dyDescent="0.3">
      <c r="A486" t="s">
        <v>35</v>
      </c>
      <c r="B486" s="4">
        <v>342</v>
      </c>
      <c r="C486" t="s">
        <v>33</v>
      </c>
      <c r="D486" s="4">
        <v>405</v>
      </c>
      <c r="E486" t="s">
        <v>20</v>
      </c>
      <c r="F486" t="s">
        <v>14</v>
      </c>
      <c r="G486" t="s">
        <v>15</v>
      </c>
      <c r="H486" t="s">
        <v>26</v>
      </c>
      <c r="I486" t="s">
        <v>27</v>
      </c>
      <c r="J486" t="s">
        <v>28</v>
      </c>
      <c r="K486" s="4">
        <v>29</v>
      </c>
      <c r="L486" s="2">
        <v>7.160493827160494E-2</v>
      </c>
      <c r="M486">
        <f t="shared" si="14"/>
        <v>376</v>
      </c>
      <c r="N486" s="4">
        <f t="shared" si="15"/>
        <v>29</v>
      </c>
    </row>
    <row r="487" spans="1:14" x14ac:dyDescent="0.3">
      <c r="A487" t="s">
        <v>35</v>
      </c>
      <c r="B487" s="4">
        <v>320</v>
      </c>
      <c r="C487" t="s">
        <v>33</v>
      </c>
      <c r="D487" s="4">
        <v>400</v>
      </c>
      <c r="E487" t="s">
        <v>20</v>
      </c>
      <c r="F487" t="s">
        <v>14</v>
      </c>
      <c r="G487" t="s">
        <v>15</v>
      </c>
      <c r="H487" t="s">
        <v>26</v>
      </c>
      <c r="I487" t="s">
        <v>22</v>
      </c>
      <c r="J487" t="s">
        <v>28</v>
      </c>
      <c r="K487" s="4">
        <v>25</v>
      </c>
      <c r="L487" s="2">
        <v>6.25E-2</v>
      </c>
      <c r="M487">
        <f t="shared" si="14"/>
        <v>375</v>
      </c>
      <c r="N487" s="4">
        <f t="shared" si="15"/>
        <v>25</v>
      </c>
    </row>
    <row r="488" spans="1:14" x14ac:dyDescent="0.3">
      <c r="A488" t="s">
        <v>35</v>
      </c>
      <c r="B488" s="4">
        <v>300</v>
      </c>
      <c r="C488" t="s">
        <v>33</v>
      </c>
      <c r="D488" s="4">
        <v>400</v>
      </c>
      <c r="E488" t="s">
        <v>20</v>
      </c>
      <c r="F488" t="s">
        <v>14</v>
      </c>
      <c r="G488" t="s">
        <v>15</v>
      </c>
      <c r="H488" t="s">
        <v>30</v>
      </c>
      <c r="I488" t="s">
        <v>17</v>
      </c>
      <c r="J488" t="s">
        <v>28</v>
      </c>
      <c r="K488" s="4">
        <v>30</v>
      </c>
      <c r="L488" s="2">
        <v>7.4999999999999997E-2</v>
      </c>
      <c r="M488">
        <f t="shared" si="14"/>
        <v>370</v>
      </c>
      <c r="N488" s="4">
        <f t="shared" si="15"/>
        <v>30</v>
      </c>
    </row>
    <row r="489" spans="1:14" x14ac:dyDescent="0.3">
      <c r="A489" t="s">
        <v>35</v>
      </c>
      <c r="B489" s="4">
        <v>310</v>
      </c>
      <c r="C489" t="s">
        <v>33</v>
      </c>
      <c r="D489" s="4">
        <v>350</v>
      </c>
      <c r="E489" t="s">
        <v>20</v>
      </c>
      <c r="F489" t="s">
        <v>14</v>
      </c>
      <c r="G489" t="s">
        <v>15</v>
      </c>
      <c r="H489" t="s">
        <v>26</v>
      </c>
      <c r="I489" t="s">
        <v>17</v>
      </c>
      <c r="J489" t="s">
        <v>23</v>
      </c>
      <c r="K489" s="4">
        <v>35</v>
      </c>
      <c r="L489" s="2">
        <v>0.1</v>
      </c>
      <c r="M489">
        <f t="shared" si="14"/>
        <v>315</v>
      </c>
      <c r="N489" s="4">
        <f t="shared" si="15"/>
        <v>35</v>
      </c>
    </row>
    <row r="490" spans="1:14" x14ac:dyDescent="0.3">
      <c r="A490" t="s">
        <v>34</v>
      </c>
      <c r="B490" s="4">
        <v>380</v>
      </c>
      <c r="C490" t="s">
        <v>33</v>
      </c>
      <c r="D490" s="4">
        <v>400</v>
      </c>
      <c r="E490" t="s">
        <v>20</v>
      </c>
      <c r="F490" t="s">
        <v>14</v>
      </c>
      <c r="G490" t="s">
        <v>15</v>
      </c>
      <c r="H490" t="s">
        <v>26</v>
      </c>
      <c r="I490" t="s">
        <v>27</v>
      </c>
      <c r="J490" t="s">
        <v>28</v>
      </c>
      <c r="K490" s="4">
        <v>25</v>
      </c>
      <c r="L490" s="2">
        <v>6.25E-2</v>
      </c>
      <c r="M490">
        <f t="shared" si="14"/>
        <v>375</v>
      </c>
      <c r="N490" s="4">
        <f t="shared" si="15"/>
        <v>25</v>
      </c>
    </row>
    <row r="491" spans="1:14" x14ac:dyDescent="0.3">
      <c r="A491" t="s">
        <v>34</v>
      </c>
      <c r="B491" s="4">
        <v>434</v>
      </c>
      <c r="C491" t="s">
        <v>33</v>
      </c>
      <c r="D491" s="4">
        <v>495</v>
      </c>
      <c r="E491" t="s">
        <v>20</v>
      </c>
      <c r="F491" t="s">
        <v>14</v>
      </c>
      <c r="G491" t="s">
        <v>15</v>
      </c>
      <c r="H491" t="s">
        <v>30</v>
      </c>
      <c r="I491" t="s">
        <v>22</v>
      </c>
      <c r="J491" t="s">
        <v>18</v>
      </c>
      <c r="K491" s="4">
        <v>36</v>
      </c>
      <c r="L491" s="2">
        <v>7.2727272727272724E-2</v>
      </c>
      <c r="M491">
        <f t="shared" si="14"/>
        <v>459</v>
      </c>
      <c r="N491" s="4">
        <f t="shared" si="15"/>
        <v>36</v>
      </c>
    </row>
    <row r="492" spans="1:14" x14ac:dyDescent="0.3">
      <c r="A492" t="s">
        <v>11</v>
      </c>
      <c r="B492" s="4">
        <v>284</v>
      </c>
      <c r="C492" t="s">
        <v>29</v>
      </c>
      <c r="D492" s="4">
        <v>443</v>
      </c>
      <c r="E492" t="s">
        <v>13</v>
      </c>
      <c r="F492" t="s">
        <v>14</v>
      </c>
      <c r="G492" t="s">
        <v>25</v>
      </c>
      <c r="H492" t="s">
        <v>16</v>
      </c>
      <c r="I492" t="s">
        <v>17</v>
      </c>
      <c r="J492" t="s">
        <v>18</v>
      </c>
      <c r="K492" s="4">
        <v>32</v>
      </c>
      <c r="L492" s="2">
        <v>7.2234762979683967E-2</v>
      </c>
      <c r="M492">
        <f t="shared" si="14"/>
        <v>411</v>
      </c>
      <c r="N492" s="4">
        <f t="shared" si="15"/>
        <v>32</v>
      </c>
    </row>
    <row r="493" spans="1:14" x14ac:dyDescent="0.3">
      <c r="A493" t="s">
        <v>11</v>
      </c>
      <c r="B493" s="4">
        <v>250</v>
      </c>
      <c r="C493" t="s">
        <v>29</v>
      </c>
      <c r="D493" s="4">
        <v>350</v>
      </c>
      <c r="E493" t="s">
        <v>13</v>
      </c>
      <c r="F493" t="s">
        <v>14</v>
      </c>
      <c r="G493" t="s">
        <v>25</v>
      </c>
      <c r="H493" t="s">
        <v>16</v>
      </c>
      <c r="I493" t="s">
        <v>17</v>
      </c>
      <c r="J493" t="s">
        <v>18</v>
      </c>
      <c r="K493" s="4">
        <v>10</v>
      </c>
      <c r="L493" s="2">
        <v>2.8571428571428571E-2</v>
      </c>
      <c r="M493">
        <f t="shared" si="14"/>
        <v>340</v>
      </c>
      <c r="N493" s="4">
        <f t="shared" si="15"/>
        <v>10</v>
      </c>
    </row>
    <row r="494" spans="1:14" x14ac:dyDescent="0.3">
      <c r="A494" t="s">
        <v>11</v>
      </c>
      <c r="B494" s="4">
        <v>250</v>
      </c>
      <c r="C494" t="s">
        <v>29</v>
      </c>
      <c r="D494" s="4">
        <v>480</v>
      </c>
      <c r="E494" t="s">
        <v>13</v>
      </c>
      <c r="F494" t="s">
        <v>14</v>
      </c>
      <c r="G494" t="s">
        <v>25</v>
      </c>
      <c r="H494" t="s">
        <v>26</v>
      </c>
      <c r="I494" t="s">
        <v>27</v>
      </c>
      <c r="J494" t="s">
        <v>18</v>
      </c>
      <c r="K494" s="4">
        <v>20</v>
      </c>
      <c r="L494" s="2">
        <v>4.1666666666666664E-2</v>
      </c>
      <c r="M494">
        <f t="shared" si="14"/>
        <v>460</v>
      </c>
      <c r="N494" s="4">
        <f t="shared" si="15"/>
        <v>20</v>
      </c>
    </row>
    <row r="495" spans="1:14" x14ac:dyDescent="0.3">
      <c r="A495" t="s">
        <v>11</v>
      </c>
      <c r="B495" s="4">
        <v>280</v>
      </c>
      <c r="C495" t="s">
        <v>19</v>
      </c>
      <c r="D495" s="4">
        <v>350</v>
      </c>
      <c r="E495" t="s">
        <v>20</v>
      </c>
      <c r="F495" t="s">
        <v>14</v>
      </c>
      <c r="G495" t="s">
        <v>21</v>
      </c>
      <c r="H495" t="s">
        <v>26</v>
      </c>
      <c r="I495" t="s">
        <v>17</v>
      </c>
      <c r="J495" t="s">
        <v>18</v>
      </c>
      <c r="K495" s="4">
        <v>20</v>
      </c>
      <c r="L495" s="2">
        <v>5.7142857142857141E-2</v>
      </c>
      <c r="M495">
        <f t="shared" si="14"/>
        <v>330</v>
      </c>
      <c r="N495" s="4">
        <f t="shared" si="15"/>
        <v>20</v>
      </c>
    </row>
    <row r="496" spans="1:14" x14ac:dyDescent="0.3">
      <c r="A496" t="s">
        <v>11</v>
      </c>
      <c r="B496" s="4">
        <v>300</v>
      </c>
      <c r="C496" t="s">
        <v>12</v>
      </c>
      <c r="D496" s="4">
        <v>400</v>
      </c>
      <c r="E496" t="s">
        <v>13</v>
      </c>
      <c r="F496" t="s">
        <v>32</v>
      </c>
      <c r="G496" t="s">
        <v>21</v>
      </c>
      <c r="H496" t="s">
        <v>26</v>
      </c>
      <c r="I496" t="s">
        <v>17</v>
      </c>
      <c r="J496" t="s">
        <v>18</v>
      </c>
      <c r="K496" s="4">
        <v>20</v>
      </c>
      <c r="L496" s="2">
        <v>0.05</v>
      </c>
      <c r="M496">
        <f t="shared" si="14"/>
        <v>380</v>
      </c>
      <c r="N496" s="4">
        <f t="shared" si="15"/>
        <v>20</v>
      </c>
    </row>
    <row r="497" spans="1:14" x14ac:dyDescent="0.3">
      <c r="A497" t="s">
        <v>11</v>
      </c>
      <c r="B497" s="4">
        <v>400</v>
      </c>
      <c r="C497" t="s">
        <v>19</v>
      </c>
      <c r="D497" s="4">
        <v>500</v>
      </c>
      <c r="E497" t="s">
        <v>13</v>
      </c>
      <c r="F497" t="s">
        <v>14</v>
      </c>
      <c r="G497" t="s">
        <v>21</v>
      </c>
      <c r="H497" t="s">
        <v>30</v>
      </c>
      <c r="I497" t="s">
        <v>17</v>
      </c>
      <c r="J497" t="s">
        <v>23</v>
      </c>
      <c r="K497" s="4">
        <v>45</v>
      </c>
      <c r="L497" s="2">
        <v>0.09</v>
      </c>
      <c r="M497">
        <f t="shared" si="14"/>
        <v>455</v>
      </c>
      <c r="N497" s="4">
        <f t="shared" si="15"/>
        <v>45</v>
      </c>
    </row>
    <row r="498" spans="1:14" x14ac:dyDescent="0.3">
      <c r="A498" t="s">
        <v>11</v>
      </c>
      <c r="B498" s="4">
        <v>300</v>
      </c>
      <c r="C498" t="s">
        <v>12</v>
      </c>
      <c r="D498" s="4">
        <v>400</v>
      </c>
      <c r="E498" t="s">
        <v>13</v>
      </c>
      <c r="F498" t="s">
        <v>14</v>
      </c>
      <c r="G498" t="s">
        <v>25</v>
      </c>
      <c r="H498" t="s">
        <v>30</v>
      </c>
      <c r="I498" t="s">
        <v>17</v>
      </c>
      <c r="J498" t="s">
        <v>23</v>
      </c>
      <c r="K498" s="4">
        <v>40</v>
      </c>
      <c r="L498" s="2">
        <v>0.1</v>
      </c>
      <c r="M498">
        <f t="shared" si="14"/>
        <v>360</v>
      </c>
      <c r="N498" s="4">
        <f t="shared" si="15"/>
        <v>40</v>
      </c>
    </row>
    <row r="499" spans="1:14" x14ac:dyDescent="0.3">
      <c r="A499" t="s">
        <v>11</v>
      </c>
      <c r="B499" s="4">
        <v>350</v>
      </c>
      <c r="C499" t="s">
        <v>12</v>
      </c>
      <c r="D499" s="4">
        <v>450</v>
      </c>
      <c r="E499" t="s">
        <v>13</v>
      </c>
      <c r="F499" t="s">
        <v>14</v>
      </c>
      <c r="G499" t="s">
        <v>25</v>
      </c>
      <c r="H499" t="s">
        <v>30</v>
      </c>
      <c r="I499" t="s">
        <v>17</v>
      </c>
      <c r="J499" t="s">
        <v>23</v>
      </c>
      <c r="K499" s="4">
        <v>35</v>
      </c>
      <c r="L499" s="2">
        <v>7.7777777777777779E-2</v>
      </c>
      <c r="M499">
        <f t="shared" si="14"/>
        <v>415</v>
      </c>
      <c r="N499" s="4">
        <f t="shared" si="15"/>
        <v>35</v>
      </c>
    </row>
    <row r="500" spans="1:14" x14ac:dyDescent="0.3">
      <c r="A500" t="s">
        <v>11</v>
      </c>
      <c r="B500" s="4">
        <v>400</v>
      </c>
      <c r="C500" t="s">
        <v>12</v>
      </c>
      <c r="D500" s="4">
        <v>500</v>
      </c>
      <c r="E500" t="s">
        <v>13</v>
      </c>
      <c r="F500" t="s">
        <v>14</v>
      </c>
      <c r="G500" t="s">
        <v>25</v>
      </c>
      <c r="H500" t="s">
        <v>30</v>
      </c>
      <c r="I500" t="s">
        <v>27</v>
      </c>
      <c r="J500" t="s">
        <v>23</v>
      </c>
      <c r="K500" s="4">
        <v>40</v>
      </c>
      <c r="L500" s="2">
        <v>0.08</v>
      </c>
      <c r="M500">
        <f t="shared" si="14"/>
        <v>460</v>
      </c>
      <c r="N500" s="4">
        <f t="shared" si="15"/>
        <v>40</v>
      </c>
    </row>
    <row r="501" spans="1:14" x14ac:dyDescent="0.3">
      <c r="A501" t="s">
        <v>31</v>
      </c>
      <c r="B501" s="4">
        <v>310</v>
      </c>
      <c r="C501" t="s">
        <v>12</v>
      </c>
      <c r="D501" s="4">
        <v>350</v>
      </c>
      <c r="E501" t="s">
        <v>20</v>
      </c>
      <c r="F501" t="s">
        <v>14</v>
      </c>
      <c r="G501" t="s">
        <v>25</v>
      </c>
      <c r="H501" t="s">
        <v>26</v>
      </c>
      <c r="I501" t="s">
        <v>17</v>
      </c>
      <c r="J501" t="s">
        <v>23</v>
      </c>
      <c r="K501" s="4">
        <v>35</v>
      </c>
      <c r="L501" s="2">
        <v>0.1</v>
      </c>
      <c r="M501">
        <f t="shared" si="14"/>
        <v>315</v>
      </c>
      <c r="N501" s="4">
        <f t="shared" si="15"/>
        <v>35</v>
      </c>
    </row>
    <row r="502" spans="1:14" x14ac:dyDescent="0.3">
      <c r="A502" t="s">
        <v>11</v>
      </c>
      <c r="B502" s="4">
        <v>400</v>
      </c>
      <c r="C502" t="s">
        <v>29</v>
      </c>
      <c r="D502" s="4">
        <v>350</v>
      </c>
      <c r="E502" t="s">
        <v>20</v>
      </c>
      <c r="F502" t="s">
        <v>14</v>
      </c>
      <c r="G502" t="s">
        <v>21</v>
      </c>
      <c r="H502" t="s">
        <v>30</v>
      </c>
      <c r="I502" t="s">
        <v>17</v>
      </c>
      <c r="J502" t="s">
        <v>23</v>
      </c>
      <c r="K502" s="4">
        <v>35</v>
      </c>
      <c r="L502" s="2">
        <v>0.1</v>
      </c>
      <c r="M502">
        <f t="shared" si="14"/>
        <v>315</v>
      </c>
      <c r="N502" s="4">
        <f t="shared" si="15"/>
        <v>35</v>
      </c>
    </row>
    <row r="503" spans="1:14" x14ac:dyDescent="0.3">
      <c r="A503" t="s">
        <v>11</v>
      </c>
      <c r="B503" s="4">
        <v>207</v>
      </c>
      <c r="C503" t="s">
        <v>12</v>
      </c>
      <c r="D503" s="4">
        <v>280</v>
      </c>
      <c r="E503" t="s">
        <v>20</v>
      </c>
      <c r="F503" t="s">
        <v>14</v>
      </c>
      <c r="G503" t="s">
        <v>25</v>
      </c>
      <c r="H503" t="s">
        <v>26</v>
      </c>
      <c r="I503" t="s">
        <v>22</v>
      </c>
      <c r="J503" t="s">
        <v>23</v>
      </c>
      <c r="K503" s="4">
        <v>20</v>
      </c>
      <c r="L503" s="2">
        <v>7.1428571428571425E-2</v>
      </c>
      <c r="M503">
        <f t="shared" si="14"/>
        <v>260</v>
      </c>
      <c r="N503" s="4">
        <f t="shared" si="15"/>
        <v>20</v>
      </c>
    </row>
    <row r="504" spans="1:14" x14ac:dyDescent="0.3">
      <c r="A504" t="s">
        <v>31</v>
      </c>
      <c r="B504" s="4">
        <v>380</v>
      </c>
      <c r="C504" t="s">
        <v>29</v>
      </c>
      <c r="D504" s="4">
        <v>500</v>
      </c>
      <c r="E504" t="s">
        <v>13</v>
      </c>
      <c r="F504" t="s">
        <v>32</v>
      </c>
      <c r="G504" t="s">
        <v>21</v>
      </c>
      <c r="H504" t="s">
        <v>30</v>
      </c>
      <c r="I504" t="s">
        <v>17</v>
      </c>
      <c r="J504" t="s">
        <v>23</v>
      </c>
      <c r="K504" s="4">
        <v>35</v>
      </c>
      <c r="L504" s="2">
        <v>7.0000000000000007E-2</v>
      </c>
      <c r="M504">
        <f t="shared" si="14"/>
        <v>464.99999999999994</v>
      </c>
      <c r="N504" s="4">
        <f t="shared" si="15"/>
        <v>35.000000000000057</v>
      </c>
    </row>
    <row r="505" spans="1:14" x14ac:dyDescent="0.3">
      <c r="A505" t="s">
        <v>11</v>
      </c>
      <c r="B505" s="4">
        <v>302</v>
      </c>
      <c r="C505" t="s">
        <v>33</v>
      </c>
      <c r="D505" s="4">
        <v>371</v>
      </c>
      <c r="E505" t="s">
        <v>20</v>
      </c>
      <c r="F505" t="s">
        <v>14</v>
      </c>
      <c r="G505" t="s">
        <v>21</v>
      </c>
      <c r="H505" t="s">
        <v>16</v>
      </c>
      <c r="I505" t="s">
        <v>22</v>
      </c>
      <c r="J505" t="s">
        <v>18</v>
      </c>
      <c r="K505" s="4">
        <v>27</v>
      </c>
      <c r="L505" s="2">
        <v>7.277628032345014E-2</v>
      </c>
      <c r="M505">
        <f t="shared" si="14"/>
        <v>344</v>
      </c>
      <c r="N505" s="4">
        <f t="shared" si="15"/>
        <v>27</v>
      </c>
    </row>
    <row r="506" spans="1:14" x14ac:dyDescent="0.3">
      <c r="A506" t="s">
        <v>35</v>
      </c>
      <c r="B506" s="4">
        <v>250</v>
      </c>
      <c r="C506" t="s">
        <v>12</v>
      </c>
      <c r="D506" s="4">
        <v>350</v>
      </c>
      <c r="E506" t="s">
        <v>20</v>
      </c>
      <c r="F506" t="s">
        <v>14</v>
      </c>
      <c r="G506" t="s">
        <v>21</v>
      </c>
      <c r="H506" t="s">
        <v>16</v>
      </c>
      <c r="I506" t="s">
        <v>17</v>
      </c>
      <c r="J506" t="s">
        <v>18</v>
      </c>
      <c r="K506" s="4">
        <v>10</v>
      </c>
      <c r="L506" s="2">
        <v>2.8571428571428571E-2</v>
      </c>
      <c r="M506">
        <f t="shared" si="14"/>
        <v>340</v>
      </c>
      <c r="N506" s="4">
        <f t="shared" si="15"/>
        <v>10</v>
      </c>
    </row>
    <row r="507" spans="1:14" x14ac:dyDescent="0.3">
      <c r="A507" t="s">
        <v>34</v>
      </c>
      <c r="B507" s="4">
        <v>280</v>
      </c>
      <c r="C507" t="s">
        <v>19</v>
      </c>
      <c r="D507" s="4">
        <v>350</v>
      </c>
      <c r="E507" t="s">
        <v>20</v>
      </c>
      <c r="F507" t="s">
        <v>14</v>
      </c>
      <c r="G507" t="s">
        <v>21</v>
      </c>
      <c r="H507" t="s">
        <v>26</v>
      </c>
      <c r="I507" t="s">
        <v>27</v>
      </c>
      <c r="J507" t="s">
        <v>18</v>
      </c>
      <c r="K507" s="4">
        <v>15</v>
      </c>
      <c r="L507" s="2">
        <v>4.2857142857142858E-2</v>
      </c>
      <c r="M507">
        <f t="shared" si="14"/>
        <v>335</v>
      </c>
      <c r="N507" s="4">
        <f t="shared" si="15"/>
        <v>15</v>
      </c>
    </row>
    <row r="508" spans="1:14" x14ac:dyDescent="0.3">
      <c r="A508" t="s">
        <v>24</v>
      </c>
      <c r="B508" s="4">
        <v>350</v>
      </c>
      <c r="C508" t="s">
        <v>19</v>
      </c>
      <c r="D508" s="4">
        <v>450</v>
      </c>
      <c r="E508" t="s">
        <v>13</v>
      </c>
      <c r="F508" t="s">
        <v>14</v>
      </c>
      <c r="G508" t="s">
        <v>21</v>
      </c>
      <c r="H508" t="s">
        <v>30</v>
      </c>
      <c r="I508" t="s">
        <v>17</v>
      </c>
      <c r="J508" t="s">
        <v>23</v>
      </c>
      <c r="K508" s="4">
        <v>35</v>
      </c>
      <c r="L508" s="2">
        <v>7.7777777777777779E-2</v>
      </c>
      <c r="M508">
        <f t="shared" si="14"/>
        <v>415</v>
      </c>
      <c r="N508" s="4">
        <f t="shared" si="15"/>
        <v>35</v>
      </c>
    </row>
    <row r="509" spans="1:14" x14ac:dyDescent="0.3">
      <c r="A509" t="s">
        <v>31</v>
      </c>
      <c r="B509" s="4">
        <v>220</v>
      </c>
      <c r="C509" t="s">
        <v>29</v>
      </c>
      <c r="D509" s="4">
        <v>300</v>
      </c>
      <c r="E509" t="s">
        <v>20</v>
      </c>
      <c r="F509" t="s">
        <v>14</v>
      </c>
      <c r="G509" t="s">
        <v>25</v>
      </c>
      <c r="H509" t="s">
        <v>30</v>
      </c>
      <c r="I509" t="s">
        <v>22</v>
      </c>
      <c r="J509" t="s">
        <v>18</v>
      </c>
      <c r="K509" s="4">
        <v>15</v>
      </c>
      <c r="L509" s="2">
        <v>0.05</v>
      </c>
      <c r="M509">
        <f t="shared" si="14"/>
        <v>285</v>
      </c>
      <c r="N509" s="4">
        <f t="shared" si="15"/>
        <v>15</v>
      </c>
    </row>
    <row r="510" spans="1:14" x14ac:dyDescent="0.3">
      <c r="A510" t="s">
        <v>24</v>
      </c>
      <c r="B510" s="4">
        <v>300</v>
      </c>
      <c r="C510" t="s">
        <v>19</v>
      </c>
      <c r="D510" s="4">
        <v>400</v>
      </c>
      <c r="E510" t="s">
        <v>13</v>
      </c>
      <c r="F510" t="s">
        <v>32</v>
      </c>
      <c r="G510" t="s">
        <v>21</v>
      </c>
      <c r="H510" t="s">
        <v>26</v>
      </c>
      <c r="I510" t="s">
        <v>22</v>
      </c>
      <c r="J510" t="s">
        <v>18</v>
      </c>
      <c r="K510" s="4">
        <v>15</v>
      </c>
      <c r="L510" s="2">
        <v>3.7499999999999999E-2</v>
      </c>
      <c r="M510">
        <f t="shared" si="14"/>
        <v>385</v>
      </c>
      <c r="N510" s="4">
        <f t="shared" si="15"/>
        <v>15</v>
      </c>
    </row>
    <row r="511" spans="1:14" x14ac:dyDescent="0.3">
      <c r="A511" t="s">
        <v>11</v>
      </c>
      <c r="B511" s="4">
        <v>300</v>
      </c>
      <c r="C511" t="s">
        <v>33</v>
      </c>
      <c r="D511" s="4">
        <v>450</v>
      </c>
      <c r="E511" t="s">
        <v>13</v>
      </c>
      <c r="F511" t="s">
        <v>14</v>
      </c>
      <c r="G511" t="s">
        <v>25</v>
      </c>
      <c r="H511" t="s">
        <v>26</v>
      </c>
      <c r="I511" t="s">
        <v>22</v>
      </c>
      <c r="J511" t="s">
        <v>23</v>
      </c>
      <c r="K511" s="4">
        <v>35</v>
      </c>
      <c r="L511" s="2">
        <v>7.7777777777777779E-2</v>
      </c>
      <c r="M511">
        <f t="shared" si="14"/>
        <v>415</v>
      </c>
      <c r="N511" s="4">
        <f t="shared" si="15"/>
        <v>35</v>
      </c>
    </row>
    <row r="512" spans="1:14" x14ac:dyDescent="0.3">
      <c r="A512" t="s">
        <v>31</v>
      </c>
      <c r="B512" s="4">
        <v>250</v>
      </c>
      <c r="C512" t="s">
        <v>12</v>
      </c>
      <c r="D512" s="4">
        <v>350</v>
      </c>
      <c r="E512" t="s">
        <v>13</v>
      </c>
      <c r="F512" t="s">
        <v>14</v>
      </c>
      <c r="G512" t="s">
        <v>15</v>
      </c>
      <c r="H512" t="s">
        <v>26</v>
      </c>
      <c r="I512" t="s">
        <v>17</v>
      </c>
      <c r="J512" t="s">
        <v>28</v>
      </c>
      <c r="K512" s="4">
        <v>20</v>
      </c>
      <c r="L512" s="2">
        <v>5.7142857142857141E-2</v>
      </c>
      <c r="M512">
        <f t="shared" si="14"/>
        <v>330</v>
      </c>
      <c r="N512" s="4">
        <f t="shared" si="15"/>
        <v>20</v>
      </c>
    </row>
    <row r="513" spans="1:14" x14ac:dyDescent="0.3">
      <c r="A513" t="s">
        <v>24</v>
      </c>
      <c r="B513" s="4">
        <v>350</v>
      </c>
      <c r="C513" t="s">
        <v>29</v>
      </c>
      <c r="D513" s="4">
        <v>450</v>
      </c>
      <c r="E513" t="s">
        <v>20</v>
      </c>
      <c r="F513" t="s">
        <v>14</v>
      </c>
      <c r="G513" t="s">
        <v>25</v>
      </c>
      <c r="H513" t="s">
        <v>30</v>
      </c>
      <c r="I513" t="s">
        <v>17</v>
      </c>
      <c r="J513" t="s">
        <v>23</v>
      </c>
      <c r="K513" s="4">
        <v>40</v>
      </c>
      <c r="L513" s="2">
        <v>8.8888888888888892E-2</v>
      </c>
      <c r="M513">
        <f t="shared" si="14"/>
        <v>410</v>
      </c>
      <c r="N513" s="4">
        <f t="shared" si="15"/>
        <v>40</v>
      </c>
    </row>
    <row r="514" spans="1:14" x14ac:dyDescent="0.3">
      <c r="A514" t="s">
        <v>31</v>
      </c>
      <c r="B514" s="4">
        <v>442</v>
      </c>
      <c r="C514" t="s">
        <v>29</v>
      </c>
      <c r="D514" s="4">
        <v>482</v>
      </c>
      <c r="E514" t="s">
        <v>20</v>
      </c>
      <c r="F514" t="s">
        <v>14</v>
      </c>
      <c r="G514" t="s">
        <v>15</v>
      </c>
      <c r="H514" t="s">
        <v>30</v>
      </c>
      <c r="I514" t="s">
        <v>17</v>
      </c>
      <c r="J514" t="s">
        <v>18</v>
      </c>
      <c r="K514" s="4">
        <v>32</v>
      </c>
      <c r="L514" s="2">
        <v>6.6390041493775934E-2</v>
      </c>
      <c r="M514">
        <f t="shared" si="14"/>
        <v>450</v>
      </c>
      <c r="N514" s="4">
        <f t="shared" si="15"/>
        <v>32</v>
      </c>
    </row>
    <row r="515" spans="1:14" x14ac:dyDescent="0.3">
      <c r="A515" t="s">
        <v>31</v>
      </c>
      <c r="B515" s="4">
        <v>350</v>
      </c>
      <c r="C515" t="s">
        <v>29</v>
      </c>
      <c r="D515" s="4">
        <v>450</v>
      </c>
      <c r="E515" t="s">
        <v>20</v>
      </c>
      <c r="F515" t="s">
        <v>14</v>
      </c>
      <c r="G515" t="s">
        <v>21</v>
      </c>
      <c r="H515" t="s">
        <v>30</v>
      </c>
      <c r="I515" t="s">
        <v>17</v>
      </c>
      <c r="J515" t="s">
        <v>28</v>
      </c>
      <c r="K515" s="4">
        <v>25</v>
      </c>
      <c r="L515" s="2">
        <v>5.5555555555555552E-2</v>
      </c>
      <c r="M515">
        <f t="shared" ref="M515:M578" si="16">D515 * (1 - L515)</f>
        <v>425</v>
      </c>
      <c r="N515" s="4">
        <f t="shared" ref="N515:N578" si="17">D515-M515</f>
        <v>25</v>
      </c>
    </row>
    <row r="516" spans="1:14" x14ac:dyDescent="0.3">
      <c r="A516" t="s">
        <v>34</v>
      </c>
      <c r="B516" s="4">
        <v>300</v>
      </c>
      <c r="C516" t="s">
        <v>29</v>
      </c>
      <c r="D516" s="4">
        <v>400</v>
      </c>
      <c r="E516" t="s">
        <v>20</v>
      </c>
      <c r="F516" t="s">
        <v>14</v>
      </c>
      <c r="G516" t="s">
        <v>21</v>
      </c>
      <c r="H516" t="s">
        <v>30</v>
      </c>
      <c r="I516" t="s">
        <v>17</v>
      </c>
      <c r="J516" t="s">
        <v>18</v>
      </c>
      <c r="K516" s="4">
        <v>20</v>
      </c>
      <c r="L516" s="2">
        <v>0.05</v>
      </c>
      <c r="M516">
        <f t="shared" si="16"/>
        <v>380</v>
      </c>
      <c r="N516" s="4">
        <f t="shared" si="17"/>
        <v>20</v>
      </c>
    </row>
    <row r="517" spans="1:14" x14ac:dyDescent="0.3">
      <c r="A517" t="s">
        <v>35</v>
      </c>
      <c r="B517" s="4">
        <v>310</v>
      </c>
      <c r="C517" t="s">
        <v>19</v>
      </c>
      <c r="D517" s="4">
        <v>350</v>
      </c>
      <c r="E517" t="s">
        <v>20</v>
      </c>
      <c r="F517" t="s">
        <v>14</v>
      </c>
      <c r="G517" t="s">
        <v>21</v>
      </c>
      <c r="H517" t="s">
        <v>26</v>
      </c>
      <c r="I517" t="s">
        <v>27</v>
      </c>
      <c r="J517" t="s">
        <v>23</v>
      </c>
      <c r="K517" s="4">
        <v>35</v>
      </c>
      <c r="L517" s="2">
        <v>0.1</v>
      </c>
      <c r="M517">
        <f t="shared" si="16"/>
        <v>315</v>
      </c>
      <c r="N517" s="4">
        <f t="shared" si="17"/>
        <v>35</v>
      </c>
    </row>
    <row r="518" spans="1:14" x14ac:dyDescent="0.3">
      <c r="A518" t="s">
        <v>34</v>
      </c>
      <c r="B518" s="4">
        <v>275</v>
      </c>
      <c r="C518" t="s">
        <v>29</v>
      </c>
      <c r="D518" s="4">
        <v>388</v>
      </c>
      <c r="E518" t="s">
        <v>20</v>
      </c>
      <c r="F518" t="s">
        <v>14</v>
      </c>
      <c r="G518" t="s">
        <v>15</v>
      </c>
      <c r="H518" t="s">
        <v>26</v>
      </c>
      <c r="I518" t="s">
        <v>17</v>
      </c>
      <c r="J518" t="s">
        <v>18</v>
      </c>
      <c r="K518" s="4">
        <v>16</v>
      </c>
      <c r="L518" s="2">
        <v>4.1237113402061855E-2</v>
      </c>
      <c r="M518">
        <f t="shared" si="16"/>
        <v>372</v>
      </c>
      <c r="N518" s="4">
        <f t="shared" si="17"/>
        <v>16</v>
      </c>
    </row>
    <row r="519" spans="1:14" x14ac:dyDescent="0.3">
      <c r="A519" t="s">
        <v>31</v>
      </c>
      <c r="B519" s="4">
        <v>310</v>
      </c>
      <c r="C519" t="s">
        <v>33</v>
      </c>
      <c r="D519" s="4">
        <v>350</v>
      </c>
      <c r="E519" t="s">
        <v>20</v>
      </c>
      <c r="F519" t="s">
        <v>14</v>
      </c>
      <c r="G519" t="s">
        <v>21</v>
      </c>
      <c r="H519" t="s">
        <v>26</v>
      </c>
      <c r="I519" t="s">
        <v>27</v>
      </c>
      <c r="J519" t="s">
        <v>23</v>
      </c>
      <c r="K519" s="4">
        <v>35</v>
      </c>
      <c r="L519" s="2">
        <v>0.1</v>
      </c>
      <c r="M519">
        <f t="shared" si="16"/>
        <v>315</v>
      </c>
      <c r="N519" s="4">
        <f t="shared" si="17"/>
        <v>35</v>
      </c>
    </row>
    <row r="520" spans="1:14" x14ac:dyDescent="0.3">
      <c r="A520" t="s">
        <v>34</v>
      </c>
      <c r="B520" s="4">
        <v>220</v>
      </c>
      <c r="C520" t="s">
        <v>19</v>
      </c>
      <c r="D520" s="4">
        <v>300</v>
      </c>
      <c r="E520" t="s">
        <v>20</v>
      </c>
      <c r="F520" t="s">
        <v>14</v>
      </c>
      <c r="G520" t="s">
        <v>25</v>
      </c>
      <c r="H520" t="s">
        <v>26</v>
      </c>
      <c r="I520" t="s">
        <v>27</v>
      </c>
      <c r="J520" t="s">
        <v>28</v>
      </c>
      <c r="K520" s="4">
        <v>15</v>
      </c>
      <c r="L520" s="2">
        <v>0.05</v>
      </c>
      <c r="M520">
        <f t="shared" si="16"/>
        <v>285</v>
      </c>
      <c r="N520" s="4">
        <f t="shared" si="17"/>
        <v>15</v>
      </c>
    </row>
    <row r="521" spans="1:14" x14ac:dyDescent="0.3">
      <c r="A521" t="s">
        <v>35</v>
      </c>
      <c r="B521" s="4">
        <v>380</v>
      </c>
      <c r="C521" t="s">
        <v>29</v>
      </c>
      <c r="D521" s="4">
        <v>480</v>
      </c>
      <c r="E521" t="s">
        <v>20</v>
      </c>
      <c r="F521" t="s">
        <v>14</v>
      </c>
      <c r="G521" t="s">
        <v>25</v>
      </c>
      <c r="H521" t="s">
        <v>16</v>
      </c>
      <c r="I521" t="s">
        <v>22</v>
      </c>
      <c r="J521" t="s">
        <v>28</v>
      </c>
      <c r="K521" s="4">
        <v>30</v>
      </c>
      <c r="L521" s="2">
        <v>6.25E-2</v>
      </c>
      <c r="M521">
        <f t="shared" si="16"/>
        <v>450</v>
      </c>
      <c r="N521" s="4">
        <f t="shared" si="17"/>
        <v>30</v>
      </c>
    </row>
    <row r="522" spans="1:14" x14ac:dyDescent="0.3">
      <c r="A522" t="s">
        <v>35</v>
      </c>
      <c r="B522" s="4">
        <v>491</v>
      </c>
      <c r="C522" t="s">
        <v>29</v>
      </c>
      <c r="D522" s="4">
        <v>497</v>
      </c>
      <c r="E522" t="s">
        <v>20</v>
      </c>
      <c r="F522" t="s">
        <v>32</v>
      </c>
      <c r="G522" t="s">
        <v>25</v>
      </c>
      <c r="H522" t="s">
        <v>26</v>
      </c>
      <c r="I522" t="s">
        <v>27</v>
      </c>
      <c r="J522" t="s">
        <v>23</v>
      </c>
      <c r="K522" s="4">
        <v>32</v>
      </c>
      <c r="L522" s="2">
        <v>6.4386317907444673E-2</v>
      </c>
      <c r="M522">
        <f t="shared" si="16"/>
        <v>465</v>
      </c>
      <c r="N522" s="4">
        <f t="shared" si="17"/>
        <v>32</v>
      </c>
    </row>
    <row r="523" spans="1:14" x14ac:dyDescent="0.3">
      <c r="A523" t="s">
        <v>35</v>
      </c>
      <c r="B523" s="4">
        <v>250</v>
      </c>
      <c r="C523" t="s">
        <v>19</v>
      </c>
      <c r="D523" s="4">
        <v>350</v>
      </c>
      <c r="E523" t="s">
        <v>20</v>
      </c>
      <c r="F523" t="s">
        <v>32</v>
      </c>
      <c r="G523" t="s">
        <v>21</v>
      </c>
      <c r="H523" t="s">
        <v>16</v>
      </c>
      <c r="I523" t="s">
        <v>27</v>
      </c>
      <c r="J523" t="s">
        <v>28</v>
      </c>
      <c r="K523" s="4">
        <v>20</v>
      </c>
      <c r="L523" s="2">
        <v>5.7142857142857141E-2</v>
      </c>
      <c r="M523">
        <f t="shared" si="16"/>
        <v>330</v>
      </c>
      <c r="N523" s="4">
        <f t="shared" si="17"/>
        <v>20</v>
      </c>
    </row>
    <row r="524" spans="1:14" x14ac:dyDescent="0.3">
      <c r="A524" t="s">
        <v>24</v>
      </c>
      <c r="B524" s="4">
        <v>250</v>
      </c>
      <c r="C524" t="s">
        <v>12</v>
      </c>
      <c r="D524" s="4">
        <v>350</v>
      </c>
      <c r="E524" t="s">
        <v>13</v>
      </c>
      <c r="F524" t="s">
        <v>32</v>
      </c>
      <c r="G524" t="s">
        <v>25</v>
      </c>
      <c r="H524" t="s">
        <v>30</v>
      </c>
      <c r="I524" t="s">
        <v>22</v>
      </c>
      <c r="J524" t="s">
        <v>23</v>
      </c>
      <c r="K524" s="4">
        <v>40</v>
      </c>
      <c r="L524" s="2">
        <v>0.11428571428571428</v>
      </c>
      <c r="M524">
        <f t="shared" si="16"/>
        <v>310</v>
      </c>
      <c r="N524" s="4">
        <f t="shared" si="17"/>
        <v>40</v>
      </c>
    </row>
    <row r="525" spans="1:14" x14ac:dyDescent="0.3">
      <c r="A525" t="s">
        <v>31</v>
      </c>
      <c r="B525" s="4">
        <v>220</v>
      </c>
      <c r="C525" t="s">
        <v>12</v>
      </c>
      <c r="D525" s="4">
        <v>300</v>
      </c>
      <c r="E525" t="s">
        <v>13</v>
      </c>
      <c r="F525" t="s">
        <v>32</v>
      </c>
      <c r="G525" t="s">
        <v>15</v>
      </c>
      <c r="H525" t="s">
        <v>26</v>
      </c>
      <c r="I525" t="s">
        <v>22</v>
      </c>
      <c r="J525" t="s">
        <v>28</v>
      </c>
      <c r="K525" s="4">
        <v>20</v>
      </c>
      <c r="L525" s="2">
        <v>6.6666666666666666E-2</v>
      </c>
      <c r="M525">
        <f t="shared" si="16"/>
        <v>280</v>
      </c>
      <c r="N525" s="4">
        <f t="shared" si="17"/>
        <v>20</v>
      </c>
    </row>
    <row r="526" spans="1:14" x14ac:dyDescent="0.3">
      <c r="A526" t="s">
        <v>31</v>
      </c>
      <c r="B526" s="4">
        <v>320</v>
      </c>
      <c r="C526" t="s">
        <v>19</v>
      </c>
      <c r="D526" s="4">
        <v>400</v>
      </c>
      <c r="E526" t="s">
        <v>20</v>
      </c>
      <c r="F526" t="s">
        <v>14</v>
      </c>
      <c r="G526" t="s">
        <v>15</v>
      </c>
      <c r="H526" t="s">
        <v>26</v>
      </c>
      <c r="I526" t="s">
        <v>22</v>
      </c>
      <c r="J526" t="s">
        <v>28</v>
      </c>
      <c r="K526" s="4">
        <v>25</v>
      </c>
      <c r="L526" s="2">
        <v>6.25E-2</v>
      </c>
      <c r="M526">
        <f t="shared" si="16"/>
        <v>375</v>
      </c>
      <c r="N526" s="4">
        <f t="shared" si="17"/>
        <v>25</v>
      </c>
    </row>
    <row r="527" spans="1:14" x14ac:dyDescent="0.3">
      <c r="A527" t="s">
        <v>31</v>
      </c>
      <c r="B527" s="4">
        <v>300</v>
      </c>
      <c r="C527" t="s">
        <v>12</v>
      </c>
      <c r="D527" s="4">
        <v>400</v>
      </c>
      <c r="E527" t="s">
        <v>20</v>
      </c>
      <c r="F527" t="s">
        <v>32</v>
      </c>
      <c r="G527" t="s">
        <v>15</v>
      </c>
      <c r="H527" t="s">
        <v>26</v>
      </c>
      <c r="I527" t="s">
        <v>27</v>
      </c>
      <c r="J527" t="s">
        <v>28</v>
      </c>
      <c r="K527" s="4">
        <v>25</v>
      </c>
      <c r="L527" s="2">
        <v>6.25E-2</v>
      </c>
      <c r="M527">
        <f t="shared" si="16"/>
        <v>375</v>
      </c>
      <c r="N527" s="4">
        <f t="shared" si="17"/>
        <v>25</v>
      </c>
    </row>
    <row r="528" spans="1:14" x14ac:dyDescent="0.3">
      <c r="A528" t="s">
        <v>34</v>
      </c>
      <c r="B528" s="4">
        <v>250</v>
      </c>
      <c r="C528" t="s">
        <v>12</v>
      </c>
      <c r="D528" s="4">
        <v>350</v>
      </c>
      <c r="E528" t="s">
        <v>20</v>
      </c>
      <c r="F528" t="s">
        <v>14</v>
      </c>
      <c r="G528" t="s">
        <v>25</v>
      </c>
      <c r="H528" t="s">
        <v>26</v>
      </c>
      <c r="I528" t="s">
        <v>22</v>
      </c>
      <c r="J528" t="s">
        <v>28</v>
      </c>
      <c r="K528" s="4">
        <v>20</v>
      </c>
      <c r="L528" s="2">
        <v>5.7142857142857141E-2</v>
      </c>
      <c r="M528">
        <f t="shared" si="16"/>
        <v>330</v>
      </c>
      <c r="N528" s="4">
        <f t="shared" si="17"/>
        <v>20</v>
      </c>
    </row>
    <row r="529" spans="1:14" x14ac:dyDescent="0.3">
      <c r="A529" t="s">
        <v>11</v>
      </c>
      <c r="B529" s="4">
        <v>300</v>
      </c>
      <c r="C529" t="s">
        <v>33</v>
      </c>
      <c r="D529" s="4">
        <v>400</v>
      </c>
      <c r="E529" t="s">
        <v>20</v>
      </c>
      <c r="F529" t="s">
        <v>14</v>
      </c>
      <c r="G529" t="s">
        <v>21</v>
      </c>
      <c r="H529" t="s">
        <v>26</v>
      </c>
      <c r="I529" t="s">
        <v>22</v>
      </c>
      <c r="J529" t="s">
        <v>28</v>
      </c>
      <c r="K529" s="4">
        <v>15</v>
      </c>
      <c r="L529" s="2">
        <v>3.7499999999999999E-2</v>
      </c>
      <c r="M529">
        <f t="shared" si="16"/>
        <v>385</v>
      </c>
      <c r="N529" s="4">
        <f t="shared" si="17"/>
        <v>15</v>
      </c>
    </row>
    <row r="530" spans="1:14" x14ac:dyDescent="0.3">
      <c r="A530" t="s">
        <v>34</v>
      </c>
      <c r="B530" s="4">
        <v>320</v>
      </c>
      <c r="C530" t="s">
        <v>33</v>
      </c>
      <c r="D530" s="4">
        <v>400</v>
      </c>
      <c r="E530" t="s">
        <v>20</v>
      </c>
      <c r="F530" t="s">
        <v>14</v>
      </c>
      <c r="G530" t="s">
        <v>15</v>
      </c>
      <c r="H530" t="s">
        <v>16</v>
      </c>
      <c r="I530" t="s">
        <v>27</v>
      </c>
      <c r="J530" t="s">
        <v>23</v>
      </c>
      <c r="K530" s="4">
        <v>30</v>
      </c>
      <c r="L530" s="2">
        <v>7.4999999999999997E-2</v>
      </c>
      <c r="M530">
        <f t="shared" si="16"/>
        <v>370</v>
      </c>
      <c r="N530" s="4">
        <f t="shared" si="17"/>
        <v>30</v>
      </c>
    </row>
    <row r="531" spans="1:14" x14ac:dyDescent="0.3">
      <c r="A531" t="s">
        <v>11</v>
      </c>
      <c r="B531" s="4">
        <v>208</v>
      </c>
      <c r="C531" t="s">
        <v>33</v>
      </c>
      <c r="D531" s="4">
        <v>282</v>
      </c>
      <c r="E531" t="s">
        <v>13</v>
      </c>
      <c r="F531" t="s">
        <v>14</v>
      </c>
      <c r="G531" t="s">
        <v>21</v>
      </c>
      <c r="H531" t="s">
        <v>30</v>
      </c>
      <c r="I531" t="s">
        <v>22</v>
      </c>
      <c r="J531" t="s">
        <v>28</v>
      </c>
      <c r="K531" s="4">
        <v>22</v>
      </c>
      <c r="L531" s="2">
        <v>7.8014184397163122E-2</v>
      </c>
      <c r="M531">
        <f t="shared" si="16"/>
        <v>260</v>
      </c>
      <c r="N531" s="4">
        <f t="shared" si="17"/>
        <v>22</v>
      </c>
    </row>
    <row r="532" spans="1:14" x14ac:dyDescent="0.3">
      <c r="A532" t="s">
        <v>34</v>
      </c>
      <c r="B532" s="4">
        <v>438</v>
      </c>
      <c r="C532" t="s">
        <v>12</v>
      </c>
      <c r="D532" s="4">
        <v>493</v>
      </c>
      <c r="E532" t="s">
        <v>20</v>
      </c>
      <c r="F532" t="s">
        <v>14</v>
      </c>
      <c r="G532" t="s">
        <v>21</v>
      </c>
      <c r="H532" t="s">
        <v>30</v>
      </c>
      <c r="I532" t="s">
        <v>17</v>
      </c>
      <c r="J532" t="s">
        <v>28</v>
      </c>
      <c r="K532" s="4">
        <v>35</v>
      </c>
      <c r="L532" s="2">
        <v>7.099391480730223E-2</v>
      </c>
      <c r="M532">
        <f t="shared" si="16"/>
        <v>458</v>
      </c>
      <c r="N532" s="4">
        <f t="shared" si="17"/>
        <v>35</v>
      </c>
    </row>
    <row r="533" spans="1:14" x14ac:dyDescent="0.3">
      <c r="A533" t="s">
        <v>24</v>
      </c>
      <c r="B533" s="4">
        <v>280</v>
      </c>
      <c r="C533" t="s">
        <v>33</v>
      </c>
      <c r="D533" s="4">
        <v>350</v>
      </c>
      <c r="E533" t="s">
        <v>20</v>
      </c>
      <c r="F533" t="s">
        <v>14</v>
      </c>
      <c r="G533" t="s">
        <v>21</v>
      </c>
      <c r="H533" t="s">
        <v>26</v>
      </c>
      <c r="I533" t="s">
        <v>22</v>
      </c>
      <c r="J533" t="s">
        <v>18</v>
      </c>
      <c r="K533" s="4">
        <v>20</v>
      </c>
      <c r="L533" s="2">
        <v>5.7142857142857141E-2</v>
      </c>
      <c r="M533">
        <f t="shared" si="16"/>
        <v>330</v>
      </c>
      <c r="N533" s="4">
        <f t="shared" si="17"/>
        <v>20</v>
      </c>
    </row>
    <row r="534" spans="1:14" x14ac:dyDescent="0.3">
      <c r="A534" t="s">
        <v>34</v>
      </c>
      <c r="B534" s="4">
        <v>207</v>
      </c>
      <c r="C534" t="s">
        <v>12</v>
      </c>
      <c r="D534" s="4">
        <v>280</v>
      </c>
      <c r="E534" t="s">
        <v>20</v>
      </c>
      <c r="F534" t="s">
        <v>14</v>
      </c>
      <c r="G534" t="s">
        <v>15</v>
      </c>
      <c r="H534" t="s">
        <v>26</v>
      </c>
      <c r="I534" t="s">
        <v>22</v>
      </c>
      <c r="J534" t="s">
        <v>23</v>
      </c>
      <c r="K534" s="4">
        <v>20</v>
      </c>
      <c r="L534" s="2">
        <v>7.1428571428571425E-2</v>
      </c>
      <c r="M534">
        <f t="shared" si="16"/>
        <v>260</v>
      </c>
      <c r="N534" s="4">
        <f t="shared" si="17"/>
        <v>20</v>
      </c>
    </row>
    <row r="535" spans="1:14" x14ac:dyDescent="0.3">
      <c r="A535" t="s">
        <v>24</v>
      </c>
      <c r="B535" s="4">
        <v>453</v>
      </c>
      <c r="C535" t="s">
        <v>33</v>
      </c>
      <c r="D535" s="4">
        <v>484</v>
      </c>
      <c r="E535" t="s">
        <v>13</v>
      </c>
      <c r="F535" t="s">
        <v>14</v>
      </c>
      <c r="G535" t="s">
        <v>25</v>
      </c>
      <c r="H535" t="s">
        <v>30</v>
      </c>
      <c r="I535" t="s">
        <v>22</v>
      </c>
      <c r="J535" t="s">
        <v>23</v>
      </c>
      <c r="K535" s="4">
        <v>54</v>
      </c>
      <c r="L535" s="2">
        <v>0.1115702479338843</v>
      </c>
      <c r="M535">
        <f t="shared" si="16"/>
        <v>430</v>
      </c>
      <c r="N535" s="4">
        <f t="shared" si="17"/>
        <v>54</v>
      </c>
    </row>
    <row r="536" spans="1:14" x14ac:dyDescent="0.3">
      <c r="A536" t="s">
        <v>34</v>
      </c>
      <c r="B536" s="4">
        <v>380</v>
      </c>
      <c r="C536" t="s">
        <v>33</v>
      </c>
      <c r="D536" s="4">
        <v>480</v>
      </c>
      <c r="E536" t="s">
        <v>20</v>
      </c>
      <c r="F536" t="s">
        <v>14</v>
      </c>
      <c r="G536" t="s">
        <v>25</v>
      </c>
      <c r="H536" t="s">
        <v>16</v>
      </c>
      <c r="I536" t="s">
        <v>22</v>
      </c>
      <c r="J536" t="s">
        <v>28</v>
      </c>
      <c r="K536" s="4">
        <v>30</v>
      </c>
      <c r="L536" s="2">
        <v>6.25E-2</v>
      </c>
      <c r="M536">
        <f t="shared" si="16"/>
        <v>450</v>
      </c>
      <c r="N536" s="4">
        <f t="shared" si="17"/>
        <v>30</v>
      </c>
    </row>
    <row r="537" spans="1:14" x14ac:dyDescent="0.3">
      <c r="A537" t="s">
        <v>35</v>
      </c>
      <c r="B537" s="4">
        <v>300</v>
      </c>
      <c r="C537" t="s">
        <v>12</v>
      </c>
      <c r="D537" s="4">
        <v>400</v>
      </c>
      <c r="E537" t="s">
        <v>20</v>
      </c>
      <c r="F537" t="s">
        <v>14</v>
      </c>
      <c r="G537" t="s">
        <v>15</v>
      </c>
      <c r="H537" t="s">
        <v>26</v>
      </c>
      <c r="I537" t="s">
        <v>22</v>
      </c>
      <c r="J537" t="s">
        <v>18</v>
      </c>
      <c r="K537" s="4">
        <v>15</v>
      </c>
      <c r="L537" s="2">
        <v>3.7499999999999999E-2</v>
      </c>
      <c r="M537">
        <f t="shared" si="16"/>
        <v>385</v>
      </c>
      <c r="N537" s="4">
        <f t="shared" si="17"/>
        <v>15</v>
      </c>
    </row>
    <row r="538" spans="1:14" x14ac:dyDescent="0.3">
      <c r="A538" t="s">
        <v>24</v>
      </c>
      <c r="B538" s="4">
        <v>280</v>
      </c>
      <c r="C538" t="s">
        <v>12</v>
      </c>
      <c r="D538" s="4">
        <v>350</v>
      </c>
      <c r="E538" t="s">
        <v>13</v>
      </c>
      <c r="F538" t="s">
        <v>32</v>
      </c>
      <c r="G538" t="s">
        <v>15</v>
      </c>
      <c r="H538" t="s">
        <v>26</v>
      </c>
      <c r="I538" t="s">
        <v>22</v>
      </c>
      <c r="J538" t="s">
        <v>28</v>
      </c>
      <c r="K538" s="4">
        <v>20</v>
      </c>
      <c r="L538" s="2">
        <v>5.7142857142857141E-2</v>
      </c>
      <c r="M538">
        <f t="shared" si="16"/>
        <v>330</v>
      </c>
      <c r="N538" s="4">
        <f t="shared" si="17"/>
        <v>20</v>
      </c>
    </row>
    <row r="539" spans="1:14" x14ac:dyDescent="0.3">
      <c r="A539" t="s">
        <v>35</v>
      </c>
      <c r="B539" s="4">
        <v>400</v>
      </c>
      <c r="C539" t="s">
        <v>33</v>
      </c>
      <c r="D539" s="4">
        <v>400</v>
      </c>
      <c r="E539" t="s">
        <v>20</v>
      </c>
      <c r="F539" t="s">
        <v>14</v>
      </c>
      <c r="G539" t="s">
        <v>25</v>
      </c>
      <c r="H539" t="s">
        <v>26</v>
      </c>
      <c r="I539" t="s">
        <v>27</v>
      </c>
      <c r="J539" t="s">
        <v>23</v>
      </c>
      <c r="K539" s="4">
        <v>40</v>
      </c>
      <c r="L539" s="2">
        <v>0.1</v>
      </c>
      <c r="M539">
        <f t="shared" si="16"/>
        <v>360</v>
      </c>
      <c r="N539" s="4">
        <f t="shared" si="17"/>
        <v>40</v>
      </c>
    </row>
    <row r="540" spans="1:14" x14ac:dyDescent="0.3">
      <c r="A540" t="s">
        <v>35</v>
      </c>
      <c r="B540" s="4">
        <v>250</v>
      </c>
      <c r="C540" t="s">
        <v>12</v>
      </c>
      <c r="D540" s="4">
        <v>350</v>
      </c>
      <c r="E540" t="s">
        <v>20</v>
      </c>
      <c r="F540" t="s">
        <v>14</v>
      </c>
      <c r="G540" t="s">
        <v>21</v>
      </c>
      <c r="H540" t="s">
        <v>26</v>
      </c>
      <c r="I540" t="s">
        <v>22</v>
      </c>
      <c r="J540" t="s">
        <v>28</v>
      </c>
      <c r="K540" s="4">
        <v>20</v>
      </c>
      <c r="L540" s="2">
        <v>5.7142857142857141E-2</v>
      </c>
      <c r="M540">
        <f t="shared" si="16"/>
        <v>330</v>
      </c>
      <c r="N540" s="4">
        <f t="shared" si="17"/>
        <v>20</v>
      </c>
    </row>
    <row r="541" spans="1:14" x14ac:dyDescent="0.3">
      <c r="A541" t="s">
        <v>34</v>
      </c>
      <c r="B541" s="4">
        <v>350</v>
      </c>
      <c r="C541" t="s">
        <v>19</v>
      </c>
      <c r="D541" s="4">
        <v>450</v>
      </c>
      <c r="E541" t="s">
        <v>20</v>
      </c>
      <c r="F541" t="s">
        <v>14</v>
      </c>
      <c r="G541" t="s">
        <v>15</v>
      </c>
      <c r="H541" t="s">
        <v>30</v>
      </c>
      <c r="I541" t="s">
        <v>22</v>
      </c>
      <c r="J541" t="s">
        <v>23</v>
      </c>
      <c r="K541" s="4">
        <v>35</v>
      </c>
      <c r="L541" s="2">
        <v>7.7777777777777779E-2</v>
      </c>
      <c r="M541">
        <f t="shared" si="16"/>
        <v>415</v>
      </c>
      <c r="N541" s="4">
        <f t="shared" si="17"/>
        <v>35</v>
      </c>
    </row>
    <row r="542" spans="1:14" x14ac:dyDescent="0.3">
      <c r="A542" t="s">
        <v>34</v>
      </c>
      <c r="B542" s="4">
        <v>250</v>
      </c>
      <c r="C542" t="s">
        <v>33</v>
      </c>
      <c r="D542" s="4">
        <v>350</v>
      </c>
      <c r="E542" t="s">
        <v>20</v>
      </c>
      <c r="F542" t="s">
        <v>14</v>
      </c>
      <c r="G542" t="s">
        <v>15</v>
      </c>
      <c r="H542" t="s">
        <v>16</v>
      </c>
      <c r="I542" t="s">
        <v>27</v>
      </c>
      <c r="J542" t="s">
        <v>28</v>
      </c>
      <c r="K542" s="4">
        <v>20</v>
      </c>
      <c r="L542" s="2">
        <v>5.7142857142857141E-2</v>
      </c>
      <c r="M542">
        <f t="shared" si="16"/>
        <v>330</v>
      </c>
      <c r="N542" s="4">
        <f t="shared" si="17"/>
        <v>20</v>
      </c>
    </row>
    <row r="543" spans="1:14" x14ac:dyDescent="0.3">
      <c r="A543" t="s">
        <v>35</v>
      </c>
      <c r="B543" s="4">
        <v>250</v>
      </c>
      <c r="C543" t="s">
        <v>12</v>
      </c>
      <c r="D543" s="4">
        <v>350</v>
      </c>
      <c r="E543" t="s">
        <v>20</v>
      </c>
      <c r="F543" t="s">
        <v>14</v>
      </c>
      <c r="G543" t="s">
        <v>21</v>
      </c>
      <c r="H543" t="s">
        <v>30</v>
      </c>
      <c r="I543" t="s">
        <v>17</v>
      </c>
      <c r="J543" t="s">
        <v>28</v>
      </c>
      <c r="K543" s="4">
        <v>20</v>
      </c>
      <c r="L543" s="2">
        <v>5.7142857142857141E-2</v>
      </c>
      <c r="M543">
        <f t="shared" si="16"/>
        <v>330</v>
      </c>
      <c r="N543" s="4">
        <f t="shared" si="17"/>
        <v>20</v>
      </c>
    </row>
    <row r="544" spans="1:14" x14ac:dyDescent="0.3">
      <c r="A544" t="s">
        <v>34</v>
      </c>
      <c r="B544" s="4">
        <v>220</v>
      </c>
      <c r="C544" t="s">
        <v>19</v>
      </c>
      <c r="D544" s="4">
        <v>300</v>
      </c>
      <c r="E544" t="s">
        <v>20</v>
      </c>
      <c r="F544" t="s">
        <v>14</v>
      </c>
      <c r="G544" t="s">
        <v>15</v>
      </c>
      <c r="H544" t="s">
        <v>26</v>
      </c>
      <c r="I544" t="s">
        <v>22</v>
      </c>
      <c r="J544" t="s">
        <v>28</v>
      </c>
      <c r="K544" s="4">
        <v>20</v>
      </c>
      <c r="L544" s="2">
        <v>6.6666666666666666E-2</v>
      </c>
      <c r="M544">
        <f t="shared" si="16"/>
        <v>280</v>
      </c>
      <c r="N544" s="4">
        <f t="shared" si="17"/>
        <v>20</v>
      </c>
    </row>
    <row r="545" spans="1:14" x14ac:dyDescent="0.3">
      <c r="A545" t="s">
        <v>31</v>
      </c>
      <c r="B545" s="4">
        <v>280</v>
      </c>
      <c r="C545" t="s">
        <v>33</v>
      </c>
      <c r="D545" s="4">
        <v>350</v>
      </c>
      <c r="E545" t="s">
        <v>20</v>
      </c>
      <c r="F545" t="s">
        <v>14</v>
      </c>
      <c r="G545" t="s">
        <v>15</v>
      </c>
      <c r="H545" t="s">
        <v>26</v>
      </c>
      <c r="I545" t="s">
        <v>22</v>
      </c>
      <c r="J545" t="s">
        <v>28</v>
      </c>
      <c r="K545" s="4">
        <v>20</v>
      </c>
      <c r="L545" s="2">
        <v>5.7142857142857141E-2</v>
      </c>
      <c r="M545">
        <f t="shared" si="16"/>
        <v>330</v>
      </c>
      <c r="N545" s="4">
        <f t="shared" si="17"/>
        <v>20</v>
      </c>
    </row>
    <row r="546" spans="1:14" x14ac:dyDescent="0.3">
      <c r="A546" t="s">
        <v>24</v>
      </c>
      <c r="B546" s="4">
        <v>250</v>
      </c>
      <c r="C546" t="s">
        <v>33</v>
      </c>
      <c r="D546" s="4">
        <v>350</v>
      </c>
      <c r="E546" t="s">
        <v>20</v>
      </c>
      <c r="F546" t="s">
        <v>14</v>
      </c>
      <c r="G546" t="s">
        <v>21</v>
      </c>
      <c r="H546" t="s">
        <v>30</v>
      </c>
      <c r="I546" t="s">
        <v>27</v>
      </c>
      <c r="J546" t="s">
        <v>28</v>
      </c>
      <c r="K546" s="4">
        <v>20</v>
      </c>
      <c r="L546" s="2">
        <v>5.7142857142857141E-2</v>
      </c>
      <c r="M546">
        <f t="shared" si="16"/>
        <v>330</v>
      </c>
      <c r="N546" s="4">
        <f t="shared" si="17"/>
        <v>20</v>
      </c>
    </row>
    <row r="547" spans="1:14" x14ac:dyDescent="0.3">
      <c r="A547" t="s">
        <v>35</v>
      </c>
      <c r="B547" s="4">
        <v>342</v>
      </c>
      <c r="C547" t="s">
        <v>33</v>
      </c>
      <c r="D547" s="4">
        <v>405</v>
      </c>
      <c r="E547" t="s">
        <v>20</v>
      </c>
      <c r="F547" t="s">
        <v>14</v>
      </c>
      <c r="G547" t="s">
        <v>21</v>
      </c>
      <c r="H547" t="s">
        <v>26</v>
      </c>
      <c r="I547" t="s">
        <v>27</v>
      </c>
      <c r="J547" t="s">
        <v>28</v>
      </c>
      <c r="K547" s="4">
        <v>29</v>
      </c>
      <c r="L547" s="2">
        <v>7.160493827160494E-2</v>
      </c>
      <c r="M547">
        <f t="shared" si="16"/>
        <v>376</v>
      </c>
      <c r="N547" s="4">
        <f t="shared" si="17"/>
        <v>29</v>
      </c>
    </row>
    <row r="548" spans="1:14" x14ac:dyDescent="0.3">
      <c r="A548" t="s">
        <v>24</v>
      </c>
      <c r="B548" s="4">
        <v>400</v>
      </c>
      <c r="C548" t="s">
        <v>12</v>
      </c>
      <c r="D548" s="4">
        <v>500</v>
      </c>
      <c r="E548" t="s">
        <v>20</v>
      </c>
      <c r="F548" t="s">
        <v>32</v>
      </c>
      <c r="G548" t="s">
        <v>15</v>
      </c>
      <c r="H548" t="s">
        <v>30</v>
      </c>
      <c r="I548" t="s">
        <v>22</v>
      </c>
      <c r="J548" t="s">
        <v>23</v>
      </c>
      <c r="K548" s="4">
        <v>50</v>
      </c>
      <c r="L548" s="2">
        <v>0.1</v>
      </c>
      <c r="M548">
        <f t="shared" si="16"/>
        <v>450</v>
      </c>
      <c r="N548" s="4">
        <f t="shared" si="17"/>
        <v>50</v>
      </c>
    </row>
    <row r="549" spans="1:14" x14ac:dyDescent="0.3">
      <c r="A549" t="s">
        <v>35</v>
      </c>
      <c r="B549" s="4">
        <v>300</v>
      </c>
      <c r="C549" t="s">
        <v>19</v>
      </c>
      <c r="D549" s="4">
        <v>400</v>
      </c>
      <c r="E549" t="s">
        <v>20</v>
      </c>
      <c r="F549" t="s">
        <v>14</v>
      </c>
      <c r="G549" t="s">
        <v>15</v>
      </c>
      <c r="H549" t="s">
        <v>30</v>
      </c>
      <c r="I549" t="s">
        <v>22</v>
      </c>
      <c r="J549" t="s">
        <v>23</v>
      </c>
      <c r="K549" s="4">
        <v>40</v>
      </c>
      <c r="L549" s="2">
        <v>0.1</v>
      </c>
      <c r="M549">
        <f t="shared" si="16"/>
        <v>360</v>
      </c>
      <c r="N549" s="4">
        <f t="shared" si="17"/>
        <v>40</v>
      </c>
    </row>
    <row r="550" spans="1:14" x14ac:dyDescent="0.3">
      <c r="A550" t="s">
        <v>35</v>
      </c>
      <c r="B550" s="4">
        <v>491</v>
      </c>
      <c r="C550" t="s">
        <v>33</v>
      </c>
      <c r="D550" s="4">
        <v>497</v>
      </c>
      <c r="E550" t="s">
        <v>20</v>
      </c>
      <c r="F550" t="s">
        <v>14</v>
      </c>
      <c r="G550" t="s">
        <v>15</v>
      </c>
      <c r="H550" t="s">
        <v>26</v>
      </c>
      <c r="I550" t="s">
        <v>27</v>
      </c>
      <c r="J550" t="s">
        <v>23</v>
      </c>
      <c r="K550" s="4">
        <v>32</v>
      </c>
      <c r="L550" s="2">
        <v>6.4386317907444673E-2</v>
      </c>
      <c r="M550">
        <f t="shared" si="16"/>
        <v>465</v>
      </c>
      <c r="N550" s="4">
        <f t="shared" si="17"/>
        <v>32</v>
      </c>
    </row>
    <row r="551" spans="1:14" x14ac:dyDescent="0.3">
      <c r="A551" t="s">
        <v>35</v>
      </c>
      <c r="B551" s="4">
        <v>280</v>
      </c>
      <c r="C551" t="s">
        <v>12</v>
      </c>
      <c r="D551" s="4">
        <v>350</v>
      </c>
      <c r="E551" t="s">
        <v>20</v>
      </c>
      <c r="F551" t="s">
        <v>14</v>
      </c>
      <c r="G551" t="s">
        <v>15</v>
      </c>
      <c r="H551" t="s">
        <v>26</v>
      </c>
      <c r="I551" t="s">
        <v>22</v>
      </c>
      <c r="J551" t="s">
        <v>28</v>
      </c>
      <c r="K551" s="4">
        <v>20</v>
      </c>
      <c r="L551" s="2">
        <v>5.7142857142857141E-2</v>
      </c>
      <c r="M551">
        <f t="shared" si="16"/>
        <v>330</v>
      </c>
      <c r="N551" s="4">
        <f t="shared" si="17"/>
        <v>20</v>
      </c>
    </row>
    <row r="552" spans="1:14" x14ac:dyDescent="0.3">
      <c r="A552" t="s">
        <v>35</v>
      </c>
      <c r="B552" s="4">
        <v>380</v>
      </c>
      <c r="C552" t="s">
        <v>33</v>
      </c>
      <c r="D552" s="4">
        <v>500</v>
      </c>
      <c r="E552" t="s">
        <v>20</v>
      </c>
      <c r="F552" t="s">
        <v>14</v>
      </c>
      <c r="G552" t="s">
        <v>21</v>
      </c>
      <c r="H552" t="s">
        <v>30</v>
      </c>
      <c r="I552" t="s">
        <v>22</v>
      </c>
      <c r="J552" t="s">
        <v>23</v>
      </c>
      <c r="K552" s="4">
        <v>35</v>
      </c>
      <c r="L552" s="2">
        <v>7.0000000000000007E-2</v>
      </c>
      <c r="M552">
        <f t="shared" si="16"/>
        <v>464.99999999999994</v>
      </c>
      <c r="N552" s="4">
        <f t="shared" si="17"/>
        <v>35.000000000000057</v>
      </c>
    </row>
    <row r="553" spans="1:14" x14ac:dyDescent="0.3">
      <c r="A553" t="s">
        <v>35</v>
      </c>
      <c r="B553" s="4">
        <v>300</v>
      </c>
      <c r="C553" t="s">
        <v>33</v>
      </c>
      <c r="D553" s="4">
        <v>400</v>
      </c>
      <c r="E553" t="s">
        <v>20</v>
      </c>
      <c r="F553" t="s">
        <v>14</v>
      </c>
      <c r="G553" t="s">
        <v>15</v>
      </c>
      <c r="H553" t="s">
        <v>30</v>
      </c>
      <c r="I553" t="s">
        <v>17</v>
      </c>
      <c r="J553" t="s">
        <v>23</v>
      </c>
      <c r="K553" s="4">
        <v>40</v>
      </c>
      <c r="L553" s="2">
        <v>0.1</v>
      </c>
      <c r="M553">
        <f t="shared" si="16"/>
        <v>360</v>
      </c>
      <c r="N553" s="4">
        <f t="shared" si="17"/>
        <v>40</v>
      </c>
    </row>
    <row r="554" spans="1:14" x14ac:dyDescent="0.3">
      <c r="A554" t="s">
        <v>35</v>
      </c>
      <c r="B554" s="4">
        <v>230</v>
      </c>
      <c r="C554" t="s">
        <v>12</v>
      </c>
      <c r="D554" s="4">
        <v>500</v>
      </c>
      <c r="E554" t="s">
        <v>20</v>
      </c>
      <c r="F554" t="s">
        <v>14</v>
      </c>
      <c r="G554" t="s">
        <v>15</v>
      </c>
      <c r="H554" t="s">
        <v>30</v>
      </c>
      <c r="I554" t="s">
        <v>22</v>
      </c>
      <c r="J554" t="s">
        <v>28</v>
      </c>
      <c r="K554" s="4">
        <v>30</v>
      </c>
      <c r="L554" s="2">
        <v>0.06</v>
      </c>
      <c r="M554">
        <f t="shared" si="16"/>
        <v>470</v>
      </c>
      <c r="N554" s="4">
        <f t="shared" si="17"/>
        <v>30</v>
      </c>
    </row>
    <row r="555" spans="1:14" x14ac:dyDescent="0.3">
      <c r="A555" t="s">
        <v>34</v>
      </c>
      <c r="B555" s="4">
        <v>300</v>
      </c>
      <c r="C555" t="s">
        <v>33</v>
      </c>
      <c r="D555" s="4">
        <v>400</v>
      </c>
      <c r="E555" t="s">
        <v>20</v>
      </c>
      <c r="F555" t="s">
        <v>14</v>
      </c>
      <c r="G555" t="s">
        <v>15</v>
      </c>
      <c r="H555" t="s">
        <v>30</v>
      </c>
      <c r="I555" t="s">
        <v>22</v>
      </c>
      <c r="J555" t="s">
        <v>28</v>
      </c>
      <c r="K555" s="4">
        <v>25</v>
      </c>
      <c r="L555" s="2">
        <v>6.25E-2</v>
      </c>
      <c r="M555">
        <f t="shared" si="16"/>
        <v>375</v>
      </c>
      <c r="N555" s="4">
        <f t="shared" si="17"/>
        <v>25</v>
      </c>
    </row>
    <row r="556" spans="1:14" x14ac:dyDescent="0.3">
      <c r="A556" t="s">
        <v>11</v>
      </c>
      <c r="B556" s="4">
        <v>300</v>
      </c>
      <c r="C556" t="s">
        <v>29</v>
      </c>
      <c r="D556" s="4">
        <v>400</v>
      </c>
      <c r="E556" t="s">
        <v>13</v>
      </c>
      <c r="F556" t="s">
        <v>14</v>
      </c>
      <c r="G556" t="s">
        <v>25</v>
      </c>
      <c r="H556" t="s">
        <v>16</v>
      </c>
      <c r="I556" t="s">
        <v>22</v>
      </c>
      <c r="J556" t="s">
        <v>23</v>
      </c>
      <c r="K556" s="4">
        <v>40</v>
      </c>
      <c r="L556" s="2">
        <v>0.1</v>
      </c>
      <c r="M556">
        <f t="shared" si="16"/>
        <v>360</v>
      </c>
      <c r="N556" s="4">
        <f t="shared" si="17"/>
        <v>40</v>
      </c>
    </row>
    <row r="557" spans="1:14" x14ac:dyDescent="0.3">
      <c r="A557" t="s">
        <v>11</v>
      </c>
      <c r="B557" s="4">
        <v>300</v>
      </c>
      <c r="C557" t="s">
        <v>29</v>
      </c>
      <c r="D557" s="4">
        <v>400</v>
      </c>
      <c r="E557" t="s">
        <v>13</v>
      </c>
      <c r="F557" t="s">
        <v>14</v>
      </c>
      <c r="G557" t="s">
        <v>25</v>
      </c>
      <c r="H557" t="s">
        <v>26</v>
      </c>
      <c r="I557" t="s">
        <v>17</v>
      </c>
      <c r="J557" t="s">
        <v>18</v>
      </c>
      <c r="K557" s="4">
        <v>20</v>
      </c>
      <c r="L557" s="2">
        <v>0.05</v>
      </c>
      <c r="M557">
        <f t="shared" si="16"/>
        <v>380</v>
      </c>
      <c r="N557" s="4">
        <f t="shared" si="17"/>
        <v>20</v>
      </c>
    </row>
    <row r="558" spans="1:14" x14ac:dyDescent="0.3">
      <c r="A558" t="s">
        <v>11</v>
      </c>
      <c r="B558" s="4">
        <v>302</v>
      </c>
      <c r="C558" t="s">
        <v>29</v>
      </c>
      <c r="D558" s="4">
        <v>371</v>
      </c>
      <c r="E558" t="s">
        <v>13</v>
      </c>
      <c r="F558" t="s">
        <v>32</v>
      </c>
      <c r="G558" t="s">
        <v>25</v>
      </c>
      <c r="H558" t="s">
        <v>16</v>
      </c>
      <c r="I558" t="s">
        <v>22</v>
      </c>
      <c r="J558" t="s">
        <v>18</v>
      </c>
      <c r="K558" s="4">
        <v>27</v>
      </c>
      <c r="L558" s="2">
        <v>7.277628032345014E-2</v>
      </c>
      <c r="M558">
        <f t="shared" si="16"/>
        <v>344</v>
      </c>
      <c r="N558" s="4">
        <f t="shared" si="17"/>
        <v>27</v>
      </c>
    </row>
    <row r="559" spans="1:14" x14ac:dyDescent="0.3">
      <c r="A559" t="s">
        <v>24</v>
      </c>
      <c r="B559" s="4">
        <v>472</v>
      </c>
      <c r="C559" t="s">
        <v>19</v>
      </c>
      <c r="D559" s="4">
        <v>489</v>
      </c>
      <c r="E559" t="s">
        <v>13</v>
      </c>
      <c r="F559" t="s">
        <v>14</v>
      </c>
      <c r="G559" t="s">
        <v>25</v>
      </c>
      <c r="H559" t="s">
        <v>16</v>
      </c>
      <c r="I559" t="s">
        <v>17</v>
      </c>
      <c r="J559" t="s">
        <v>18</v>
      </c>
      <c r="K559" s="4">
        <v>36</v>
      </c>
      <c r="L559" s="2">
        <v>7.3619631901840496E-2</v>
      </c>
      <c r="M559">
        <f t="shared" si="16"/>
        <v>453</v>
      </c>
      <c r="N559" s="4">
        <f t="shared" si="17"/>
        <v>36</v>
      </c>
    </row>
    <row r="560" spans="1:14" x14ac:dyDescent="0.3">
      <c r="A560" t="s">
        <v>11</v>
      </c>
      <c r="B560" s="4">
        <v>300</v>
      </c>
      <c r="C560" t="s">
        <v>12</v>
      </c>
      <c r="D560" s="4">
        <v>400</v>
      </c>
      <c r="E560" t="s">
        <v>13</v>
      </c>
      <c r="F560" t="s">
        <v>32</v>
      </c>
      <c r="G560" t="s">
        <v>21</v>
      </c>
      <c r="H560" t="s">
        <v>16</v>
      </c>
      <c r="I560" t="s">
        <v>22</v>
      </c>
      <c r="J560" t="s">
        <v>23</v>
      </c>
      <c r="K560" s="4">
        <v>40</v>
      </c>
      <c r="L560" s="2">
        <v>0.1</v>
      </c>
      <c r="M560">
        <f t="shared" si="16"/>
        <v>360</v>
      </c>
      <c r="N560" s="4">
        <f t="shared" si="17"/>
        <v>40</v>
      </c>
    </row>
    <row r="561" spans="1:14" x14ac:dyDescent="0.3">
      <c r="A561" t="s">
        <v>24</v>
      </c>
      <c r="B561" s="4">
        <v>250</v>
      </c>
      <c r="C561" t="s">
        <v>29</v>
      </c>
      <c r="D561" s="4">
        <v>350</v>
      </c>
      <c r="E561" t="s">
        <v>13</v>
      </c>
      <c r="F561" t="s">
        <v>14</v>
      </c>
      <c r="G561" t="s">
        <v>21</v>
      </c>
      <c r="H561" t="s">
        <v>16</v>
      </c>
      <c r="I561" t="s">
        <v>22</v>
      </c>
      <c r="J561" t="s">
        <v>18</v>
      </c>
      <c r="K561" s="4">
        <v>10</v>
      </c>
      <c r="L561" s="2">
        <v>2.8571428571428571E-2</v>
      </c>
      <c r="M561">
        <f t="shared" si="16"/>
        <v>340</v>
      </c>
      <c r="N561" s="4">
        <f t="shared" si="17"/>
        <v>10</v>
      </c>
    </row>
    <row r="562" spans="1:14" x14ac:dyDescent="0.3">
      <c r="A562" t="s">
        <v>11</v>
      </c>
      <c r="B562" s="4">
        <v>290</v>
      </c>
      <c r="C562" t="s">
        <v>12</v>
      </c>
      <c r="D562" s="4">
        <v>374</v>
      </c>
      <c r="E562" t="s">
        <v>13</v>
      </c>
      <c r="F562" t="s">
        <v>14</v>
      </c>
      <c r="G562" t="s">
        <v>21</v>
      </c>
      <c r="H562" t="s">
        <v>26</v>
      </c>
      <c r="I562" t="s">
        <v>22</v>
      </c>
      <c r="J562" t="s">
        <v>18</v>
      </c>
      <c r="K562" s="4">
        <v>27</v>
      </c>
      <c r="L562" s="2">
        <v>7.2192513368983954E-2</v>
      </c>
      <c r="M562">
        <f t="shared" si="16"/>
        <v>347</v>
      </c>
      <c r="N562" s="4">
        <f t="shared" si="17"/>
        <v>27</v>
      </c>
    </row>
    <row r="563" spans="1:14" x14ac:dyDescent="0.3">
      <c r="A563" t="s">
        <v>11</v>
      </c>
      <c r="B563" s="4">
        <v>434</v>
      </c>
      <c r="C563" t="s">
        <v>12</v>
      </c>
      <c r="D563" s="4">
        <v>495</v>
      </c>
      <c r="E563" t="s">
        <v>13</v>
      </c>
      <c r="F563" t="s">
        <v>14</v>
      </c>
      <c r="G563" t="s">
        <v>25</v>
      </c>
      <c r="H563" t="s">
        <v>30</v>
      </c>
      <c r="I563" t="s">
        <v>17</v>
      </c>
      <c r="J563" t="s">
        <v>18</v>
      </c>
      <c r="K563" s="4">
        <v>36</v>
      </c>
      <c r="L563" s="2">
        <v>7.2727272727272724E-2</v>
      </c>
      <c r="M563">
        <f t="shared" si="16"/>
        <v>459</v>
      </c>
      <c r="N563" s="4">
        <f t="shared" si="17"/>
        <v>36</v>
      </c>
    </row>
    <row r="564" spans="1:14" x14ac:dyDescent="0.3">
      <c r="A564" t="s">
        <v>31</v>
      </c>
      <c r="B564" s="4">
        <v>280</v>
      </c>
      <c r="C564" t="s">
        <v>12</v>
      </c>
      <c r="D564" s="4">
        <v>350</v>
      </c>
      <c r="E564" t="s">
        <v>13</v>
      </c>
      <c r="F564" t="s">
        <v>32</v>
      </c>
      <c r="G564" t="s">
        <v>25</v>
      </c>
      <c r="H564" t="s">
        <v>26</v>
      </c>
      <c r="I564" t="s">
        <v>17</v>
      </c>
      <c r="J564" t="s">
        <v>18</v>
      </c>
      <c r="K564" s="4">
        <v>15</v>
      </c>
      <c r="L564" s="2">
        <v>4.2857142857142858E-2</v>
      </c>
      <c r="M564">
        <f t="shared" si="16"/>
        <v>335</v>
      </c>
      <c r="N564" s="4">
        <f t="shared" si="17"/>
        <v>15</v>
      </c>
    </row>
    <row r="565" spans="1:14" x14ac:dyDescent="0.3">
      <c r="A565" t="s">
        <v>31</v>
      </c>
      <c r="B565" s="4">
        <v>400</v>
      </c>
      <c r="C565" t="s">
        <v>29</v>
      </c>
      <c r="D565" s="4">
        <v>500</v>
      </c>
      <c r="E565" t="s">
        <v>13</v>
      </c>
      <c r="F565" t="s">
        <v>14</v>
      </c>
      <c r="G565" t="s">
        <v>21</v>
      </c>
      <c r="H565" t="s">
        <v>30</v>
      </c>
      <c r="I565" t="s">
        <v>17</v>
      </c>
      <c r="J565" t="s">
        <v>23</v>
      </c>
      <c r="K565" s="4">
        <v>45</v>
      </c>
      <c r="L565" s="2">
        <v>0.09</v>
      </c>
      <c r="M565">
        <f t="shared" si="16"/>
        <v>455</v>
      </c>
      <c r="N565" s="4">
        <f t="shared" si="17"/>
        <v>45</v>
      </c>
    </row>
    <row r="566" spans="1:14" x14ac:dyDescent="0.3">
      <c r="A566" t="s">
        <v>11</v>
      </c>
      <c r="B566" s="4">
        <v>350</v>
      </c>
      <c r="C566" t="s">
        <v>29</v>
      </c>
      <c r="D566" s="4">
        <v>450</v>
      </c>
      <c r="E566" t="s">
        <v>13</v>
      </c>
      <c r="F566" t="s">
        <v>14</v>
      </c>
      <c r="G566" t="s">
        <v>21</v>
      </c>
      <c r="H566" t="s">
        <v>30</v>
      </c>
      <c r="I566" t="s">
        <v>22</v>
      </c>
      <c r="J566" t="s">
        <v>23</v>
      </c>
      <c r="K566" s="4">
        <v>35</v>
      </c>
      <c r="L566" s="2">
        <v>7.7777777777777779E-2</v>
      </c>
      <c r="M566">
        <f t="shared" si="16"/>
        <v>415</v>
      </c>
      <c r="N566" s="4">
        <f t="shared" si="17"/>
        <v>35</v>
      </c>
    </row>
    <row r="567" spans="1:14" x14ac:dyDescent="0.3">
      <c r="A567" t="s">
        <v>11</v>
      </c>
      <c r="B567" s="4">
        <v>250</v>
      </c>
      <c r="C567" t="s">
        <v>12</v>
      </c>
      <c r="D567" s="4">
        <v>350</v>
      </c>
      <c r="E567" t="s">
        <v>20</v>
      </c>
      <c r="F567" t="s">
        <v>14</v>
      </c>
      <c r="G567" t="s">
        <v>21</v>
      </c>
      <c r="H567" t="s">
        <v>26</v>
      </c>
      <c r="I567" t="s">
        <v>22</v>
      </c>
      <c r="J567" t="s">
        <v>23</v>
      </c>
      <c r="K567" s="4">
        <v>30</v>
      </c>
      <c r="L567" s="2">
        <v>8.5714285714285715E-2</v>
      </c>
      <c r="M567">
        <f t="shared" si="16"/>
        <v>320</v>
      </c>
      <c r="N567" s="4">
        <f t="shared" si="17"/>
        <v>30</v>
      </c>
    </row>
    <row r="568" spans="1:14" x14ac:dyDescent="0.3">
      <c r="A568" t="s">
        <v>24</v>
      </c>
      <c r="B568" s="4">
        <v>350</v>
      </c>
      <c r="C568" t="s">
        <v>29</v>
      </c>
      <c r="D568" s="4">
        <v>450</v>
      </c>
      <c r="E568" t="s">
        <v>13</v>
      </c>
      <c r="F568" t="s">
        <v>14</v>
      </c>
      <c r="G568" t="s">
        <v>21</v>
      </c>
      <c r="H568" t="s">
        <v>30</v>
      </c>
      <c r="I568" t="s">
        <v>27</v>
      </c>
      <c r="J568" t="s">
        <v>23</v>
      </c>
      <c r="K568" s="4">
        <v>35</v>
      </c>
      <c r="L568" s="2">
        <v>7.7777777777777779E-2</v>
      </c>
      <c r="M568">
        <f t="shared" si="16"/>
        <v>415</v>
      </c>
      <c r="N568" s="4">
        <f t="shared" si="17"/>
        <v>35</v>
      </c>
    </row>
    <row r="569" spans="1:14" x14ac:dyDescent="0.3">
      <c r="A569" t="s">
        <v>11</v>
      </c>
      <c r="B569" s="4">
        <v>350</v>
      </c>
      <c r="C569" t="s">
        <v>12</v>
      </c>
      <c r="D569" s="4">
        <v>450</v>
      </c>
      <c r="E569" t="s">
        <v>13</v>
      </c>
      <c r="F569" t="s">
        <v>14</v>
      </c>
      <c r="G569" t="s">
        <v>25</v>
      </c>
      <c r="H569" t="s">
        <v>30</v>
      </c>
      <c r="I569" t="s">
        <v>17</v>
      </c>
      <c r="J569" t="s">
        <v>28</v>
      </c>
      <c r="K569" s="4">
        <v>25</v>
      </c>
      <c r="L569" s="2">
        <v>5.5555555555555552E-2</v>
      </c>
      <c r="M569">
        <f t="shared" si="16"/>
        <v>425</v>
      </c>
      <c r="N569" s="4">
        <f t="shared" si="17"/>
        <v>25</v>
      </c>
    </row>
    <row r="570" spans="1:14" x14ac:dyDescent="0.3">
      <c r="A570" t="s">
        <v>24</v>
      </c>
      <c r="B570" s="4">
        <v>280</v>
      </c>
      <c r="C570" t="s">
        <v>29</v>
      </c>
      <c r="D570" s="4">
        <v>350</v>
      </c>
      <c r="E570" t="s">
        <v>13</v>
      </c>
      <c r="F570" t="s">
        <v>14</v>
      </c>
      <c r="G570" t="s">
        <v>25</v>
      </c>
      <c r="H570" t="s">
        <v>26</v>
      </c>
      <c r="I570" t="s">
        <v>17</v>
      </c>
      <c r="J570" t="s">
        <v>28</v>
      </c>
      <c r="K570" s="4">
        <v>20</v>
      </c>
      <c r="L570" s="2">
        <v>5.7142857142857141E-2</v>
      </c>
      <c r="M570">
        <f t="shared" si="16"/>
        <v>330</v>
      </c>
      <c r="N570" s="4">
        <f t="shared" si="17"/>
        <v>20</v>
      </c>
    </row>
    <row r="571" spans="1:14" x14ac:dyDescent="0.3">
      <c r="A571" t="s">
        <v>31</v>
      </c>
      <c r="B571" s="4">
        <v>302</v>
      </c>
      <c r="C571" t="s">
        <v>12</v>
      </c>
      <c r="D571" s="4">
        <v>371</v>
      </c>
      <c r="E571" t="s">
        <v>20</v>
      </c>
      <c r="F571" t="s">
        <v>14</v>
      </c>
      <c r="G571" t="s">
        <v>15</v>
      </c>
      <c r="H571" t="s">
        <v>16</v>
      </c>
      <c r="I571" t="s">
        <v>22</v>
      </c>
      <c r="J571" t="s">
        <v>18</v>
      </c>
      <c r="K571" s="4">
        <v>22</v>
      </c>
      <c r="L571" s="2">
        <v>5.9299191374663072E-2</v>
      </c>
      <c r="M571">
        <f t="shared" si="16"/>
        <v>349</v>
      </c>
      <c r="N571" s="4">
        <f t="shared" si="17"/>
        <v>22</v>
      </c>
    </row>
    <row r="572" spans="1:14" x14ac:dyDescent="0.3">
      <c r="A572" t="s">
        <v>11</v>
      </c>
      <c r="B572" s="4">
        <v>250</v>
      </c>
      <c r="C572" t="s">
        <v>12</v>
      </c>
      <c r="D572" s="4">
        <v>350</v>
      </c>
      <c r="E572" t="s">
        <v>20</v>
      </c>
      <c r="F572" t="s">
        <v>14</v>
      </c>
      <c r="G572" t="s">
        <v>21</v>
      </c>
      <c r="H572" t="s">
        <v>16</v>
      </c>
      <c r="I572" t="s">
        <v>17</v>
      </c>
      <c r="J572" t="s">
        <v>18</v>
      </c>
      <c r="K572" s="4">
        <v>10</v>
      </c>
      <c r="L572" s="2">
        <v>2.8571428571428571E-2</v>
      </c>
      <c r="M572">
        <f t="shared" si="16"/>
        <v>340</v>
      </c>
      <c r="N572" s="4">
        <f t="shared" si="17"/>
        <v>10</v>
      </c>
    </row>
    <row r="573" spans="1:14" x14ac:dyDescent="0.3">
      <c r="A573" t="s">
        <v>11</v>
      </c>
      <c r="B573" s="4">
        <v>280</v>
      </c>
      <c r="C573" t="s">
        <v>19</v>
      </c>
      <c r="D573" s="4">
        <v>350</v>
      </c>
      <c r="E573" t="s">
        <v>13</v>
      </c>
      <c r="F573" t="s">
        <v>14</v>
      </c>
      <c r="G573" t="s">
        <v>25</v>
      </c>
      <c r="H573" t="s">
        <v>26</v>
      </c>
      <c r="I573" t="s">
        <v>27</v>
      </c>
      <c r="J573" t="s">
        <v>18</v>
      </c>
      <c r="K573" s="4">
        <v>20</v>
      </c>
      <c r="L573" s="2">
        <v>5.7142857142857141E-2</v>
      </c>
      <c r="M573">
        <f t="shared" si="16"/>
        <v>330</v>
      </c>
      <c r="N573" s="4">
        <f t="shared" si="17"/>
        <v>20</v>
      </c>
    </row>
    <row r="574" spans="1:14" x14ac:dyDescent="0.3">
      <c r="A574" t="s">
        <v>11</v>
      </c>
      <c r="B574" s="4">
        <v>320</v>
      </c>
      <c r="C574" t="s">
        <v>19</v>
      </c>
      <c r="D574" s="4">
        <v>400</v>
      </c>
      <c r="E574" t="s">
        <v>13</v>
      </c>
      <c r="F574" t="s">
        <v>14</v>
      </c>
      <c r="G574" t="s">
        <v>15</v>
      </c>
      <c r="H574" t="s">
        <v>16</v>
      </c>
      <c r="I574" t="s">
        <v>27</v>
      </c>
      <c r="J574" t="s">
        <v>23</v>
      </c>
      <c r="K574" s="4">
        <v>30</v>
      </c>
      <c r="L574" s="2">
        <v>7.4999999999999997E-2</v>
      </c>
      <c r="M574">
        <f t="shared" si="16"/>
        <v>370</v>
      </c>
      <c r="N574" s="4">
        <f t="shared" si="17"/>
        <v>30</v>
      </c>
    </row>
    <row r="575" spans="1:14" x14ac:dyDescent="0.3">
      <c r="A575" t="s">
        <v>31</v>
      </c>
      <c r="B575" s="4">
        <v>250</v>
      </c>
      <c r="C575" t="s">
        <v>12</v>
      </c>
      <c r="D575" s="4">
        <v>350</v>
      </c>
      <c r="E575" t="s">
        <v>20</v>
      </c>
      <c r="F575" t="s">
        <v>14</v>
      </c>
      <c r="G575" t="s">
        <v>21</v>
      </c>
      <c r="H575" t="s">
        <v>16</v>
      </c>
      <c r="I575" t="s">
        <v>17</v>
      </c>
      <c r="J575" t="s">
        <v>18</v>
      </c>
      <c r="K575" s="4">
        <v>10</v>
      </c>
      <c r="L575" s="2">
        <v>2.8571428571428571E-2</v>
      </c>
      <c r="M575">
        <f t="shared" si="16"/>
        <v>340</v>
      </c>
      <c r="N575" s="4">
        <f t="shared" si="17"/>
        <v>10</v>
      </c>
    </row>
    <row r="576" spans="1:14" x14ac:dyDescent="0.3">
      <c r="A576" t="s">
        <v>11</v>
      </c>
      <c r="B576" s="4">
        <v>380</v>
      </c>
      <c r="C576" t="s">
        <v>19</v>
      </c>
      <c r="D576" s="4">
        <v>480</v>
      </c>
      <c r="E576" t="s">
        <v>13</v>
      </c>
      <c r="F576" t="s">
        <v>14</v>
      </c>
      <c r="G576" t="s">
        <v>21</v>
      </c>
      <c r="H576" t="s">
        <v>16</v>
      </c>
      <c r="I576" t="s">
        <v>22</v>
      </c>
      <c r="J576" t="s">
        <v>28</v>
      </c>
      <c r="K576" s="4">
        <v>30</v>
      </c>
      <c r="L576" s="2">
        <v>6.25E-2</v>
      </c>
      <c r="M576">
        <f t="shared" si="16"/>
        <v>450</v>
      </c>
      <c r="N576" s="4">
        <f t="shared" si="17"/>
        <v>30</v>
      </c>
    </row>
    <row r="577" spans="1:14" x14ac:dyDescent="0.3">
      <c r="A577" t="s">
        <v>11</v>
      </c>
      <c r="B577" s="4">
        <v>380</v>
      </c>
      <c r="C577" t="s">
        <v>12</v>
      </c>
      <c r="D577" s="4">
        <v>480</v>
      </c>
      <c r="E577" t="s">
        <v>20</v>
      </c>
      <c r="F577" t="s">
        <v>32</v>
      </c>
      <c r="G577" t="s">
        <v>25</v>
      </c>
      <c r="H577" t="s">
        <v>16</v>
      </c>
      <c r="I577" t="s">
        <v>22</v>
      </c>
      <c r="J577" t="s">
        <v>28</v>
      </c>
      <c r="K577" s="4">
        <v>30</v>
      </c>
      <c r="L577" s="2">
        <v>6.25E-2</v>
      </c>
      <c r="M577">
        <f t="shared" si="16"/>
        <v>450</v>
      </c>
      <c r="N577" s="4">
        <f t="shared" si="17"/>
        <v>30</v>
      </c>
    </row>
    <row r="578" spans="1:14" x14ac:dyDescent="0.3">
      <c r="A578" t="s">
        <v>11</v>
      </c>
      <c r="B578" s="4">
        <v>280</v>
      </c>
      <c r="C578" t="s">
        <v>12</v>
      </c>
      <c r="D578" s="4">
        <v>350</v>
      </c>
      <c r="E578" t="s">
        <v>13</v>
      </c>
      <c r="F578" t="s">
        <v>32</v>
      </c>
      <c r="G578" t="s">
        <v>21</v>
      </c>
      <c r="H578" t="s">
        <v>26</v>
      </c>
      <c r="I578" t="s">
        <v>22</v>
      </c>
      <c r="J578" t="s">
        <v>28</v>
      </c>
      <c r="K578" s="4">
        <v>20</v>
      </c>
      <c r="L578" s="2">
        <v>5.7142857142857141E-2</v>
      </c>
      <c r="M578">
        <f t="shared" si="16"/>
        <v>330</v>
      </c>
      <c r="N578" s="4">
        <f t="shared" si="17"/>
        <v>20</v>
      </c>
    </row>
    <row r="579" spans="1:14" x14ac:dyDescent="0.3">
      <c r="A579" t="s">
        <v>24</v>
      </c>
      <c r="B579" s="4">
        <v>434</v>
      </c>
      <c r="C579" t="s">
        <v>12</v>
      </c>
      <c r="D579" s="4">
        <v>495</v>
      </c>
      <c r="E579" t="s">
        <v>13</v>
      </c>
      <c r="F579" t="s">
        <v>14</v>
      </c>
      <c r="G579" t="s">
        <v>21</v>
      </c>
      <c r="H579" t="s">
        <v>30</v>
      </c>
      <c r="I579" t="s">
        <v>27</v>
      </c>
      <c r="J579" t="s">
        <v>23</v>
      </c>
      <c r="K579" s="4">
        <v>36</v>
      </c>
      <c r="L579" s="2">
        <v>7.2727272727272724E-2</v>
      </c>
      <c r="M579">
        <f t="shared" ref="M579:M642" si="18">D579 * (1 - L579)</f>
        <v>459</v>
      </c>
      <c r="N579" s="4">
        <f t="shared" ref="N579:N642" si="19">D579-M579</f>
        <v>36</v>
      </c>
    </row>
    <row r="580" spans="1:14" x14ac:dyDescent="0.3">
      <c r="A580" t="s">
        <v>11</v>
      </c>
      <c r="B580" s="4">
        <v>400</v>
      </c>
      <c r="C580" t="s">
        <v>19</v>
      </c>
      <c r="D580" s="4">
        <v>500</v>
      </c>
      <c r="E580" t="s">
        <v>13</v>
      </c>
      <c r="F580" t="s">
        <v>14</v>
      </c>
      <c r="G580" t="s">
        <v>15</v>
      </c>
      <c r="H580" t="s">
        <v>30</v>
      </c>
      <c r="I580" t="s">
        <v>22</v>
      </c>
      <c r="J580" t="s">
        <v>23</v>
      </c>
      <c r="K580" s="4">
        <v>40</v>
      </c>
      <c r="L580" s="2">
        <v>0.08</v>
      </c>
      <c r="M580">
        <f t="shared" si="18"/>
        <v>460</v>
      </c>
      <c r="N580" s="4">
        <f t="shared" si="19"/>
        <v>40</v>
      </c>
    </row>
    <row r="581" spans="1:14" x14ac:dyDescent="0.3">
      <c r="A581" t="s">
        <v>11</v>
      </c>
      <c r="B581" s="4">
        <v>250</v>
      </c>
      <c r="C581" t="s">
        <v>33</v>
      </c>
      <c r="D581" s="4">
        <v>350</v>
      </c>
      <c r="E581" t="s">
        <v>13</v>
      </c>
      <c r="F581" t="s">
        <v>14</v>
      </c>
      <c r="G581" t="s">
        <v>25</v>
      </c>
      <c r="H581" t="s">
        <v>26</v>
      </c>
      <c r="I581" t="s">
        <v>17</v>
      </c>
      <c r="J581" t="s">
        <v>28</v>
      </c>
      <c r="K581" s="4">
        <v>20</v>
      </c>
      <c r="L581" s="2">
        <v>5.7142857142857141E-2</v>
      </c>
      <c r="M581">
        <f t="shared" si="18"/>
        <v>330</v>
      </c>
      <c r="N581" s="4">
        <f t="shared" si="19"/>
        <v>20</v>
      </c>
    </row>
    <row r="582" spans="1:14" x14ac:dyDescent="0.3">
      <c r="A582" t="s">
        <v>24</v>
      </c>
      <c r="B582" s="4">
        <v>320</v>
      </c>
      <c r="C582" t="s">
        <v>33</v>
      </c>
      <c r="D582" s="4">
        <v>480</v>
      </c>
      <c r="E582" t="s">
        <v>13</v>
      </c>
      <c r="F582" t="s">
        <v>32</v>
      </c>
      <c r="G582" t="s">
        <v>21</v>
      </c>
      <c r="H582" t="s">
        <v>16</v>
      </c>
      <c r="I582" t="s">
        <v>27</v>
      </c>
      <c r="J582" t="s">
        <v>23</v>
      </c>
      <c r="K582" s="4">
        <v>40</v>
      </c>
      <c r="L582" s="2">
        <v>8.3333333333333329E-2</v>
      </c>
      <c r="M582">
        <f t="shared" si="18"/>
        <v>440</v>
      </c>
      <c r="N582" s="4">
        <f t="shared" si="19"/>
        <v>40</v>
      </c>
    </row>
    <row r="583" spans="1:14" x14ac:dyDescent="0.3">
      <c r="A583" t="s">
        <v>34</v>
      </c>
      <c r="B583" s="4">
        <v>442</v>
      </c>
      <c r="C583" t="s">
        <v>29</v>
      </c>
      <c r="D583" s="4">
        <v>482</v>
      </c>
      <c r="E583" t="s">
        <v>20</v>
      </c>
      <c r="F583" t="s">
        <v>14</v>
      </c>
      <c r="G583" t="s">
        <v>25</v>
      </c>
      <c r="H583" t="s">
        <v>30</v>
      </c>
      <c r="I583" t="s">
        <v>17</v>
      </c>
      <c r="J583" t="s">
        <v>18</v>
      </c>
      <c r="K583" s="4">
        <v>32</v>
      </c>
      <c r="L583" s="2">
        <v>6.6390041493775934E-2</v>
      </c>
      <c r="M583">
        <f t="shared" si="18"/>
        <v>450</v>
      </c>
      <c r="N583" s="4">
        <f t="shared" si="19"/>
        <v>32</v>
      </c>
    </row>
    <row r="584" spans="1:14" x14ac:dyDescent="0.3">
      <c r="A584" t="s">
        <v>24</v>
      </c>
      <c r="B584" s="4">
        <v>300</v>
      </c>
      <c r="C584" t="s">
        <v>29</v>
      </c>
      <c r="D584" s="4">
        <v>400</v>
      </c>
      <c r="E584" t="s">
        <v>20</v>
      </c>
      <c r="F584" t="s">
        <v>14</v>
      </c>
      <c r="G584" t="s">
        <v>21</v>
      </c>
      <c r="H584" t="s">
        <v>30</v>
      </c>
      <c r="I584" t="s">
        <v>27</v>
      </c>
      <c r="J584" t="s">
        <v>23</v>
      </c>
      <c r="K584" s="4">
        <v>35</v>
      </c>
      <c r="L584" s="2">
        <v>8.7499999999999994E-2</v>
      </c>
      <c r="M584">
        <f t="shared" si="18"/>
        <v>365</v>
      </c>
      <c r="N584" s="4">
        <f t="shared" si="19"/>
        <v>35</v>
      </c>
    </row>
    <row r="585" spans="1:14" x14ac:dyDescent="0.3">
      <c r="A585" t="s">
        <v>24</v>
      </c>
      <c r="B585" s="4">
        <v>280</v>
      </c>
      <c r="C585" t="s">
        <v>19</v>
      </c>
      <c r="D585" s="4">
        <v>350</v>
      </c>
      <c r="E585" t="s">
        <v>13</v>
      </c>
      <c r="F585" t="s">
        <v>14</v>
      </c>
      <c r="G585" t="s">
        <v>25</v>
      </c>
      <c r="H585" t="s">
        <v>26</v>
      </c>
      <c r="I585" t="s">
        <v>22</v>
      </c>
      <c r="J585" t="s">
        <v>28</v>
      </c>
      <c r="K585" s="4">
        <v>20</v>
      </c>
      <c r="L585" s="2">
        <v>5.7142857142857141E-2</v>
      </c>
      <c r="M585">
        <f t="shared" si="18"/>
        <v>330</v>
      </c>
      <c r="N585" s="4">
        <f t="shared" si="19"/>
        <v>20</v>
      </c>
    </row>
    <row r="586" spans="1:14" x14ac:dyDescent="0.3">
      <c r="A586" t="s">
        <v>34</v>
      </c>
      <c r="B586" s="4">
        <v>380</v>
      </c>
      <c r="C586" t="s">
        <v>19</v>
      </c>
      <c r="D586" s="4">
        <v>480</v>
      </c>
      <c r="E586" t="s">
        <v>20</v>
      </c>
      <c r="F586" t="s">
        <v>14</v>
      </c>
      <c r="G586" t="s">
        <v>21</v>
      </c>
      <c r="H586" t="s">
        <v>16</v>
      </c>
      <c r="I586" t="s">
        <v>22</v>
      </c>
      <c r="J586" t="s">
        <v>28</v>
      </c>
      <c r="K586" s="4">
        <v>30</v>
      </c>
      <c r="L586" s="2">
        <v>6.25E-2</v>
      </c>
      <c r="M586">
        <f t="shared" si="18"/>
        <v>450</v>
      </c>
      <c r="N586" s="4">
        <f t="shared" si="19"/>
        <v>30</v>
      </c>
    </row>
    <row r="587" spans="1:14" x14ac:dyDescent="0.3">
      <c r="A587" t="s">
        <v>31</v>
      </c>
      <c r="B587" s="4">
        <v>292</v>
      </c>
      <c r="C587" t="s">
        <v>12</v>
      </c>
      <c r="D587" s="4">
        <v>470</v>
      </c>
      <c r="E587" t="s">
        <v>20</v>
      </c>
      <c r="F587" t="s">
        <v>14</v>
      </c>
      <c r="G587" t="s">
        <v>21</v>
      </c>
      <c r="H587" t="s">
        <v>30</v>
      </c>
      <c r="I587" t="s">
        <v>22</v>
      </c>
      <c r="J587" t="s">
        <v>23</v>
      </c>
      <c r="K587" s="4">
        <v>50</v>
      </c>
      <c r="L587" s="2">
        <v>0.10638297872340426</v>
      </c>
      <c r="M587">
        <f t="shared" si="18"/>
        <v>420</v>
      </c>
      <c r="N587" s="4">
        <f t="shared" si="19"/>
        <v>50</v>
      </c>
    </row>
    <row r="588" spans="1:14" x14ac:dyDescent="0.3">
      <c r="A588" t="s">
        <v>24</v>
      </c>
      <c r="B588" s="4">
        <v>320</v>
      </c>
      <c r="C588" t="s">
        <v>12</v>
      </c>
      <c r="D588" s="4">
        <v>400</v>
      </c>
      <c r="E588" t="s">
        <v>13</v>
      </c>
      <c r="F588" t="s">
        <v>14</v>
      </c>
      <c r="G588" t="s">
        <v>25</v>
      </c>
      <c r="H588" t="s">
        <v>26</v>
      </c>
      <c r="I588" t="s">
        <v>22</v>
      </c>
      <c r="J588" t="s">
        <v>28</v>
      </c>
      <c r="K588" s="4">
        <v>20</v>
      </c>
      <c r="L588" s="2">
        <v>0.05</v>
      </c>
      <c r="M588">
        <f t="shared" si="18"/>
        <v>380</v>
      </c>
      <c r="N588" s="4">
        <f t="shared" si="19"/>
        <v>20</v>
      </c>
    </row>
    <row r="589" spans="1:14" x14ac:dyDescent="0.3">
      <c r="A589" t="s">
        <v>11</v>
      </c>
      <c r="B589" s="4">
        <v>261</v>
      </c>
      <c r="C589" t="s">
        <v>29</v>
      </c>
      <c r="D589" s="4">
        <v>350</v>
      </c>
      <c r="E589" t="s">
        <v>13</v>
      </c>
      <c r="F589" t="s">
        <v>14</v>
      </c>
      <c r="G589" t="s">
        <v>15</v>
      </c>
      <c r="H589" t="s">
        <v>30</v>
      </c>
      <c r="I589" t="s">
        <v>22</v>
      </c>
      <c r="J589" t="s">
        <v>28</v>
      </c>
      <c r="K589" s="4">
        <v>24</v>
      </c>
      <c r="L589" s="2">
        <v>6.8571428571428575E-2</v>
      </c>
      <c r="M589">
        <f t="shared" si="18"/>
        <v>326</v>
      </c>
      <c r="N589" s="4">
        <f t="shared" si="19"/>
        <v>24</v>
      </c>
    </row>
    <row r="590" spans="1:14" x14ac:dyDescent="0.3">
      <c r="A590" t="s">
        <v>31</v>
      </c>
      <c r="B590" s="4">
        <v>300</v>
      </c>
      <c r="C590" t="s">
        <v>12</v>
      </c>
      <c r="D590" s="4">
        <v>400</v>
      </c>
      <c r="E590" t="s">
        <v>13</v>
      </c>
      <c r="F590" t="s">
        <v>14</v>
      </c>
      <c r="G590" t="s">
        <v>15</v>
      </c>
      <c r="H590" t="s">
        <v>26</v>
      </c>
      <c r="I590" t="s">
        <v>22</v>
      </c>
      <c r="J590" t="s">
        <v>28</v>
      </c>
      <c r="K590" s="4">
        <v>15</v>
      </c>
      <c r="L590" s="2">
        <v>3.7499999999999999E-2</v>
      </c>
      <c r="M590">
        <f t="shared" si="18"/>
        <v>385</v>
      </c>
      <c r="N590" s="4">
        <f t="shared" si="19"/>
        <v>15</v>
      </c>
    </row>
    <row r="591" spans="1:14" x14ac:dyDescent="0.3">
      <c r="A591" t="s">
        <v>24</v>
      </c>
      <c r="B591" s="4">
        <v>400</v>
      </c>
      <c r="C591" t="s">
        <v>19</v>
      </c>
      <c r="D591" s="4">
        <v>500</v>
      </c>
      <c r="E591" t="s">
        <v>20</v>
      </c>
      <c r="F591" t="s">
        <v>14</v>
      </c>
      <c r="G591" t="s">
        <v>21</v>
      </c>
      <c r="H591" t="s">
        <v>30</v>
      </c>
      <c r="I591" t="s">
        <v>22</v>
      </c>
      <c r="J591" t="s">
        <v>18</v>
      </c>
      <c r="K591" s="4">
        <v>25</v>
      </c>
      <c r="L591" s="2">
        <v>0.05</v>
      </c>
      <c r="M591">
        <f t="shared" si="18"/>
        <v>475</v>
      </c>
      <c r="N591" s="4">
        <f t="shared" si="19"/>
        <v>25</v>
      </c>
    </row>
    <row r="592" spans="1:14" x14ac:dyDescent="0.3">
      <c r="A592" t="s">
        <v>31</v>
      </c>
      <c r="B592" s="4">
        <v>220</v>
      </c>
      <c r="C592" t="s">
        <v>33</v>
      </c>
      <c r="D592" s="4">
        <v>300</v>
      </c>
      <c r="E592" t="s">
        <v>20</v>
      </c>
      <c r="F592" t="s">
        <v>14</v>
      </c>
      <c r="G592" t="s">
        <v>21</v>
      </c>
      <c r="H592" t="s">
        <v>26</v>
      </c>
      <c r="I592" t="s">
        <v>22</v>
      </c>
      <c r="J592" t="s">
        <v>18</v>
      </c>
      <c r="K592" s="4">
        <v>15</v>
      </c>
      <c r="L592" s="2">
        <v>0.05</v>
      </c>
      <c r="M592">
        <f t="shared" si="18"/>
        <v>285</v>
      </c>
      <c r="N592" s="4">
        <f t="shared" si="19"/>
        <v>15</v>
      </c>
    </row>
    <row r="593" spans="1:14" x14ac:dyDescent="0.3">
      <c r="A593" t="s">
        <v>34</v>
      </c>
      <c r="B593" s="4">
        <v>400</v>
      </c>
      <c r="C593" t="s">
        <v>19</v>
      </c>
      <c r="D593" s="4">
        <v>500</v>
      </c>
      <c r="E593" t="s">
        <v>20</v>
      </c>
      <c r="F593" t="s">
        <v>14</v>
      </c>
      <c r="G593" t="s">
        <v>15</v>
      </c>
      <c r="H593" t="s">
        <v>26</v>
      </c>
      <c r="I593" t="s">
        <v>27</v>
      </c>
      <c r="J593" t="s">
        <v>23</v>
      </c>
      <c r="K593" s="4">
        <v>40</v>
      </c>
      <c r="L593" s="2">
        <v>0.08</v>
      </c>
      <c r="M593">
        <f t="shared" si="18"/>
        <v>460</v>
      </c>
      <c r="N593" s="4">
        <f t="shared" si="19"/>
        <v>40</v>
      </c>
    </row>
    <row r="594" spans="1:14" x14ac:dyDescent="0.3">
      <c r="A594" t="s">
        <v>35</v>
      </c>
      <c r="B594" s="4">
        <v>320</v>
      </c>
      <c r="C594" t="s">
        <v>33</v>
      </c>
      <c r="D594" s="4">
        <v>400</v>
      </c>
      <c r="E594" t="s">
        <v>20</v>
      </c>
      <c r="F594" t="s">
        <v>14</v>
      </c>
      <c r="G594" t="s">
        <v>25</v>
      </c>
      <c r="H594" t="s">
        <v>16</v>
      </c>
      <c r="I594" t="s">
        <v>27</v>
      </c>
      <c r="J594" t="s">
        <v>23</v>
      </c>
      <c r="K594" s="4">
        <v>30</v>
      </c>
      <c r="L594" s="2">
        <v>7.4999999999999997E-2</v>
      </c>
      <c r="M594">
        <f t="shared" si="18"/>
        <v>370</v>
      </c>
      <c r="N594" s="4">
        <f t="shared" si="19"/>
        <v>30</v>
      </c>
    </row>
    <row r="595" spans="1:14" x14ac:dyDescent="0.3">
      <c r="A595" t="s">
        <v>31</v>
      </c>
      <c r="B595" s="4">
        <v>250</v>
      </c>
      <c r="C595" t="s">
        <v>33</v>
      </c>
      <c r="D595" s="4">
        <v>480</v>
      </c>
      <c r="E595" t="s">
        <v>20</v>
      </c>
      <c r="F595" t="s">
        <v>14</v>
      </c>
      <c r="G595" t="s">
        <v>15</v>
      </c>
      <c r="H595" t="s">
        <v>26</v>
      </c>
      <c r="I595" t="s">
        <v>27</v>
      </c>
      <c r="J595" t="s">
        <v>18</v>
      </c>
      <c r="K595" s="4">
        <v>20</v>
      </c>
      <c r="L595" s="2">
        <v>4.1666666666666664E-2</v>
      </c>
      <c r="M595">
        <f t="shared" si="18"/>
        <v>460</v>
      </c>
      <c r="N595" s="4">
        <f t="shared" si="19"/>
        <v>20</v>
      </c>
    </row>
    <row r="596" spans="1:14" x14ac:dyDescent="0.3">
      <c r="A596" t="s">
        <v>24</v>
      </c>
      <c r="B596" s="4">
        <v>280</v>
      </c>
      <c r="C596" t="s">
        <v>29</v>
      </c>
      <c r="D596" s="4">
        <v>480</v>
      </c>
      <c r="E596" t="s">
        <v>13</v>
      </c>
      <c r="F596" t="s">
        <v>14</v>
      </c>
      <c r="G596" t="s">
        <v>15</v>
      </c>
      <c r="H596" t="s">
        <v>30</v>
      </c>
      <c r="I596" t="s">
        <v>27</v>
      </c>
      <c r="J596" t="s">
        <v>28</v>
      </c>
      <c r="K596" s="4">
        <v>15</v>
      </c>
      <c r="L596" s="2">
        <v>3.125E-2</v>
      </c>
      <c r="M596">
        <f t="shared" si="18"/>
        <v>465</v>
      </c>
      <c r="N596" s="4">
        <f t="shared" si="19"/>
        <v>15</v>
      </c>
    </row>
    <row r="597" spans="1:14" x14ac:dyDescent="0.3">
      <c r="A597" t="s">
        <v>34</v>
      </c>
      <c r="B597" s="4">
        <v>300</v>
      </c>
      <c r="C597" t="s">
        <v>29</v>
      </c>
      <c r="D597" s="4">
        <v>400</v>
      </c>
      <c r="E597" t="s">
        <v>20</v>
      </c>
      <c r="F597" t="s">
        <v>14</v>
      </c>
      <c r="G597" t="s">
        <v>25</v>
      </c>
      <c r="H597" t="s">
        <v>30</v>
      </c>
      <c r="I597" t="s">
        <v>27</v>
      </c>
      <c r="J597" t="s">
        <v>18</v>
      </c>
      <c r="K597" s="4">
        <v>20</v>
      </c>
      <c r="L597" s="2">
        <v>0.05</v>
      </c>
      <c r="M597">
        <f t="shared" si="18"/>
        <v>380</v>
      </c>
      <c r="N597" s="4">
        <f t="shared" si="19"/>
        <v>20</v>
      </c>
    </row>
    <row r="598" spans="1:14" x14ac:dyDescent="0.3">
      <c r="A598" t="s">
        <v>31</v>
      </c>
      <c r="B598" s="4">
        <v>280</v>
      </c>
      <c r="C598" t="s">
        <v>19</v>
      </c>
      <c r="D598" s="4">
        <v>350</v>
      </c>
      <c r="E598" t="s">
        <v>20</v>
      </c>
      <c r="F598" t="s">
        <v>14</v>
      </c>
      <c r="G598" t="s">
        <v>25</v>
      </c>
      <c r="H598" t="s">
        <v>26</v>
      </c>
      <c r="I598" t="s">
        <v>22</v>
      </c>
      <c r="J598" t="s">
        <v>28</v>
      </c>
      <c r="K598" s="4">
        <v>20</v>
      </c>
      <c r="L598" s="2">
        <v>5.7142857142857141E-2</v>
      </c>
      <c r="M598">
        <f t="shared" si="18"/>
        <v>330</v>
      </c>
      <c r="N598" s="4">
        <f t="shared" si="19"/>
        <v>20</v>
      </c>
    </row>
    <row r="599" spans="1:14" x14ac:dyDescent="0.3">
      <c r="A599" t="s">
        <v>31</v>
      </c>
      <c r="B599" s="4">
        <v>290</v>
      </c>
      <c r="C599" t="s">
        <v>33</v>
      </c>
      <c r="D599" s="4">
        <v>374</v>
      </c>
      <c r="E599" t="s">
        <v>20</v>
      </c>
      <c r="F599" t="s">
        <v>14</v>
      </c>
      <c r="G599" t="s">
        <v>21</v>
      </c>
      <c r="H599" t="s">
        <v>26</v>
      </c>
      <c r="I599" t="s">
        <v>27</v>
      </c>
      <c r="J599" t="s">
        <v>18</v>
      </c>
      <c r="K599" s="4">
        <v>27</v>
      </c>
      <c r="L599" s="2">
        <v>7.2192513368983954E-2</v>
      </c>
      <c r="M599">
        <f t="shared" si="18"/>
        <v>347</v>
      </c>
      <c r="N599" s="4">
        <f t="shared" si="19"/>
        <v>27</v>
      </c>
    </row>
    <row r="600" spans="1:14" x14ac:dyDescent="0.3">
      <c r="A600" t="s">
        <v>31</v>
      </c>
      <c r="B600" s="4">
        <v>320</v>
      </c>
      <c r="C600" t="s">
        <v>19</v>
      </c>
      <c r="D600" s="4">
        <v>400</v>
      </c>
      <c r="E600" t="s">
        <v>13</v>
      </c>
      <c r="F600" t="s">
        <v>14</v>
      </c>
      <c r="G600" t="s">
        <v>15</v>
      </c>
      <c r="H600" t="s">
        <v>30</v>
      </c>
      <c r="I600" t="s">
        <v>22</v>
      </c>
      <c r="J600" t="s">
        <v>23</v>
      </c>
      <c r="K600" s="4">
        <v>35</v>
      </c>
      <c r="L600" s="2">
        <v>8.7499999999999994E-2</v>
      </c>
      <c r="M600">
        <f t="shared" si="18"/>
        <v>365</v>
      </c>
      <c r="N600" s="4">
        <f t="shared" si="19"/>
        <v>35</v>
      </c>
    </row>
    <row r="601" spans="1:14" x14ac:dyDescent="0.3">
      <c r="A601" t="s">
        <v>35</v>
      </c>
      <c r="B601" s="4">
        <v>250</v>
      </c>
      <c r="C601" t="s">
        <v>12</v>
      </c>
      <c r="D601" s="4">
        <v>350</v>
      </c>
      <c r="E601" t="s">
        <v>20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  <c r="K601" s="4">
        <v>10</v>
      </c>
      <c r="L601" s="2">
        <v>2.8571428571428571E-2</v>
      </c>
      <c r="M601">
        <f t="shared" si="18"/>
        <v>340</v>
      </c>
      <c r="N601" s="4">
        <f t="shared" si="19"/>
        <v>10</v>
      </c>
    </row>
    <row r="602" spans="1:14" x14ac:dyDescent="0.3">
      <c r="A602" t="s">
        <v>31</v>
      </c>
      <c r="B602" s="4">
        <v>261</v>
      </c>
      <c r="C602" t="s">
        <v>19</v>
      </c>
      <c r="D602" s="4">
        <v>350</v>
      </c>
      <c r="E602" t="s">
        <v>13</v>
      </c>
      <c r="F602" t="s">
        <v>14</v>
      </c>
      <c r="G602" t="s">
        <v>15</v>
      </c>
      <c r="H602" t="s">
        <v>30</v>
      </c>
      <c r="I602" t="s">
        <v>22</v>
      </c>
      <c r="J602" t="s">
        <v>28</v>
      </c>
      <c r="K602" s="4">
        <v>23</v>
      </c>
      <c r="L602" s="2">
        <v>6.5714285714285711E-2</v>
      </c>
      <c r="M602">
        <f t="shared" si="18"/>
        <v>327</v>
      </c>
      <c r="N602" s="4">
        <f t="shared" si="19"/>
        <v>23</v>
      </c>
    </row>
    <row r="603" spans="1:14" x14ac:dyDescent="0.3">
      <c r="A603" t="s">
        <v>34</v>
      </c>
      <c r="B603" s="4">
        <v>350</v>
      </c>
      <c r="C603" t="s">
        <v>19</v>
      </c>
      <c r="D603" s="4">
        <v>450</v>
      </c>
      <c r="E603" t="s">
        <v>20</v>
      </c>
      <c r="F603" t="s">
        <v>14</v>
      </c>
      <c r="G603" t="s">
        <v>21</v>
      </c>
      <c r="H603" t="s">
        <v>30</v>
      </c>
      <c r="I603" t="s">
        <v>22</v>
      </c>
      <c r="J603" t="s">
        <v>23</v>
      </c>
      <c r="K603" s="4">
        <v>35</v>
      </c>
      <c r="L603" s="2">
        <v>7.7777777777777779E-2</v>
      </c>
      <c r="M603">
        <f t="shared" si="18"/>
        <v>415</v>
      </c>
      <c r="N603" s="4">
        <f t="shared" si="19"/>
        <v>35</v>
      </c>
    </row>
    <row r="604" spans="1:14" x14ac:dyDescent="0.3">
      <c r="A604" t="s">
        <v>34</v>
      </c>
      <c r="B604" s="4">
        <v>270</v>
      </c>
      <c r="C604" t="s">
        <v>19</v>
      </c>
      <c r="D604" s="4">
        <v>400</v>
      </c>
      <c r="E604" t="s">
        <v>20</v>
      </c>
      <c r="F604" t="s">
        <v>14</v>
      </c>
      <c r="G604" t="s">
        <v>21</v>
      </c>
      <c r="H604" t="s">
        <v>30</v>
      </c>
      <c r="I604" t="s">
        <v>22</v>
      </c>
      <c r="J604" t="s">
        <v>23</v>
      </c>
      <c r="K604" s="4">
        <v>40</v>
      </c>
      <c r="L604" s="2">
        <v>0.1</v>
      </c>
      <c r="M604">
        <f t="shared" si="18"/>
        <v>360</v>
      </c>
      <c r="N604" s="4">
        <f t="shared" si="19"/>
        <v>40</v>
      </c>
    </row>
    <row r="605" spans="1:14" x14ac:dyDescent="0.3">
      <c r="A605" t="s">
        <v>24</v>
      </c>
      <c r="B605" s="4">
        <v>320</v>
      </c>
      <c r="C605" t="s">
        <v>33</v>
      </c>
      <c r="D605" s="4">
        <v>400</v>
      </c>
      <c r="E605" t="s">
        <v>20</v>
      </c>
      <c r="F605" t="s">
        <v>14</v>
      </c>
      <c r="G605" t="s">
        <v>15</v>
      </c>
      <c r="H605" t="s">
        <v>16</v>
      </c>
      <c r="I605" t="s">
        <v>27</v>
      </c>
      <c r="J605" t="s">
        <v>23</v>
      </c>
      <c r="K605" s="4">
        <v>30</v>
      </c>
      <c r="L605" s="2">
        <v>7.4999999999999997E-2</v>
      </c>
      <c r="M605">
        <f t="shared" si="18"/>
        <v>370</v>
      </c>
      <c r="N605" s="4">
        <f t="shared" si="19"/>
        <v>30</v>
      </c>
    </row>
    <row r="606" spans="1:14" x14ac:dyDescent="0.3">
      <c r="A606" t="s">
        <v>34</v>
      </c>
      <c r="B606" s="4">
        <v>380</v>
      </c>
      <c r="C606" t="s">
        <v>12</v>
      </c>
      <c r="D606" s="4">
        <v>500</v>
      </c>
      <c r="E606" t="s">
        <v>20</v>
      </c>
      <c r="F606" t="s">
        <v>14</v>
      </c>
      <c r="G606" t="s">
        <v>25</v>
      </c>
      <c r="H606" t="s">
        <v>30</v>
      </c>
      <c r="I606" t="s">
        <v>22</v>
      </c>
      <c r="J606" t="s">
        <v>23</v>
      </c>
      <c r="K606" s="4">
        <v>35</v>
      </c>
      <c r="L606" s="2">
        <v>7.0000000000000007E-2</v>
      </c>
      <c r="M606">
        <f t="shared" si="18"/>
        <v>464.99999999999994</v>
      </c>
      <c r="N606" s="4">
        <f t="shared" si="19"/>
        <v>35.000000000000057</v>
      </c>
    </row>
    <row r="607" spans="1:14" x14ac:dyDescent="0.3">
      <c r="A607" t="s">
        <v>24</v>
      </c>
      <c r="B607" s="4">
        <v>397</v>
      </c>
      <c r="C607" t="s">
        <v>12</v>
      </c>
      <c r="D607" s="4">
        <v>482</v>
      </c>
      <c r="E607" t="s">
        <v>13</v>
      </c>
      <c r="F607" t="s">
        <v>14</v>
      </c>
      <c r="G607" t="s">
        <v>15</v>
      </c>
      <c r="H607" t="s">
        <v>30</v>
      </c>
      <c r="I607" t="s">
        <v>17</v>
      </c>
      <c r="J607" t="s">
        <v>28</v>
      </c>
      <c r="K607" s="4">
        <v>31</v>
      </c>
      <c r="L607" s="2">
        <v>6.4315352697095429E-2</v>
      </c>
      <c r="M607">
        <f t="shared" si="18"/>
        <v>451</v>
      </c>
      <c r="N607" s="4">
        <f t="shared" si="19"/>
        <v>31</v>
      </c>
    </row>
    <row r="608" spans="1:14" x14ac:dyDescent="0.3">
      <c r="A608" t="s">
        <v>35</v>
      </c>
      <c r="B608" s="4">
        <v>350</v>
      </c>
      <c r="C608" t="s">
        <v>29</v>
      </c>
      <c r="D608" s="4">
        <v>450</v>
      </c>
      <c r="E608" t="s">
        <v>20</v>
      </c>
      <c r="F608" t="s">
        <v>14</v>
      </c>
      <c r="G608" t="s">
        <v>15</v>
      </c>
      <c r="H608" t="s">
        <v>26</v>
      </c>
      <c r="I608" t="s">
        <v>22</v>
      </c>
      <c r="J608" t="s">
        <v>23</v>
      </c>
      <c r="K608" s="4">
        <v>30</v>
      </c>
      <c r="L608" s="2">
        <v>6.6666666666666666E-2</v>
      </c>
      <c r="M608">
        <f t="shared" si="18"/>
        <v>420</v>
      </c>
      <c r="N608" s="4">
        <f t="shared" si="19"/>
        <v>30</v>
      </c>
    </row>
    <row r="609" spans="1:14" x14ac:dyDescent="0.3">
      <c r="A609" t="s">
        <v>35</v>
      </c>
      <c r="B609" s="4">
        <v>220</v>
      </c>
      <c r="C609" t="s">
        <v>19</v>
      </c>
      <c r="D609" s="4">
        <v>300</v>
      </c>
      <c r="E609" t="s">
        <v>20</v>
      </c>
      <c r="F609" t="s">
        <v>14</v>
      </c>
      <c r="G609" t="s">
        <v>21</v>
      </c>
      <c r="H609" t="s">
        <v>26</v>
      </c>
      <c r="I609" t="s">
        <v>22</v>
      </c>
      <c r="J609" t="s">
        <v>28</v>
      </c>
      <c r="K609" s="4">
        <v>15</v>
      </c>
      <c r="L609" s="2">
        <v>0.05</v>
      </c>
      <c r="M609">
        <f t="shared" si="18"/>
        <v>285</v>
      </c>
      <c r="N609" s="4">
        <f t="shared" si="19"/>
        <v>15</v>
      </c>
    </row>
    <row r="610" spans="1:14" x14ac:dyDescent="0.3">
      <c r="A610" t="s">
        <v>24</v>
      </c>
      <c r="B610" s="4">
        <v>250</v>
      </c>
      <c r="C610" t="s">
        <v>19</v>
      </c>
      <c r="D610" s="4">
        <v>350</v>
      </c>
      <c r="E610" t="s">
        <v>13</v>
      </c>
      <c r="F610" t="s">
        <v>14</v>
      </c>
      <c r="G610" t="s">
        <v>15</v>
      </c>
      <c r="H610" t="s">
        <v>30</v>
      </c>
      <c r="I610" t="s">
        <v>22</v>
      </c>
      <c r="J610" t="s">
        <v>28</v>
      </c>
      <c r="K610" s="4">
        <v>20</v>
      </c>
      <c r="L610" s="2">
        <v>5.7142857142857141E-2</v>
      </c>
      <c r="M610">
        <f t="shared" si="18"/>
        <v>330</v>
      </c>
      <c r="N610" s="4">
        <f t="shared" si="19"/>
        <v>20</v>
      </c>
    </row>
    <row r="611" spans="1:14" x14ac:dyDescent="0.3">
      <c r="A611" t="s">
        <v>35</v>
      </c>
      <c r="B611" s="4">
        <v>220</v>
      </c>
      <c r="C611" t="s">
        <v>12</v>
      </c>
      <c r="D611" s="4">
        <v>300</v>
      </c>
      <c r="E611" t="s">
        <v>20</v>
      </c>
      <c r="F611" t="s">
        <v>14</v>
      </c>
      <c r="G611" t="s">
        <v>15</v>
      </c>
      <c r="H611" t="s">
        <v>26</v>
      </c>
      <c r="I611" t="s">
        <v>22</v>
      </c>
      <c r="J611" t="s">
        <v>18</v>
      </c>
      <c r="K611" s="4">
        <v>15</v>
      </c>
      <c r="L611" s="2">
        <v>0.05</v>
      </c>
      <c r="M611">
        <f t="shared" si="18"/>
        <v>285</v>
      </c>
      <c r="N611" s="4">
        <f t="shared" si="19"/>
        <v>15</v>
      </c>
    </row>
    <row r="612" spans="1:14" x14ac:dyDescent="0.3">
      <c r="A612" t="s">
        <v>11</v>
      </c>
      <c r="B612" s="4">
        <v>267</v>
      </c>
      <c r="C612" t="s">
        <v>29</v>
      </c>
      <c r="D612" s="4">
        <v>393</v>
      </c>
      <c r="E612" t="s">
        <v>13</v>
      </c>
      <c r="F612" t="s">
        <v>14</v>
      </c>
      <c r="G612" t="s">
        <v>25</v>
      </c>
      <c r="H612" t="s">
        <v>30</v>
      </c>
      <c r="I612" t="s">
        <v>17</v>
      </c>
      <c r="J612" t="s">
        <v>18</v>
      </c>
      <c r="K612" s="4">
        <v>24</v>
      </c>
      <c r="L612" s="2">
        <v>6.1068702290076333E-2</v>
      </c>
      <c r="M612">
        <f t="shared" si="18"/>
        <v>369</v>
      </c>
      <c r="N612" s="4">
        <f t="shared" si="19"/>
        <v>24</v>
      </c>
    </row>
    <row r="613" spans="1:14" x14ac:dyDescent="0.3">
      <c r="A613" t="s">
        <v>11</v>
      </c>
      <c r="B613" s="4">
        <v>280</v>
      </c>
      <c r="C613" t="s">
        <v>29</v>
      </c>
      <c r="D613" s="4">
        <v>350</v>
      </c>
      <c r="E613" t="s">
        <v>13</v>
      </c>
      <c r="F613" t="s">
        <v>14</v>
      </c>
      <c r="G613" t="s">
        <v>15</v>
      </c>
      <c r="H613" t="s">
        <v>26</v>
      </c>
      <c r="I613" t="s">
        <v>17</v>
      </c>
      <c r="J613" t="s">
        <v>18</v>
      </c>
      <c r="K613" s="4">
        <v>20</v>
      </c>
      <c r="L613" s="2">
        <v>5.7142857142857141E-2</v>
      </c>
      <c r="M613">
        <f t="shared" si="18"/>
        <v>330</v>
      </c>
      <c r="N613" s="4">
        <f t="shared" si="19"/>
        <v>20</v>
      </c>
    </row>
    <row r="614" spans="1:14" x14ac:dyDescent="0.3">
      <c r="A614" t="s">
        <v>31</v>
      </c>
      <c r="B614" s="4">
        <v>220</v>
      </c>
      <c r="C614" t="s">
        <v>12</v>
      </c>
      <c r="D614" s="4">
        <v>300</v>
      </c>
      <c r="E614" t="s">
        <v>13</v>
      </c>
      <c r="F614" t="s">
        <v>32</v>
      </c>
      <c r="G614" t="s">
        <v>21</v>
      </c>
      <c r="H614" t="s">
        <v>26</v>
      </c>
      <c r="I614" t="s">
        <v>17</v>
      </c>
      <c r="J614" t="s">
        <v>18</v>
      </c>
      <c r="K614" s="4">
        <v>15</v>
      </c>
      <c r="L614" s="2">
        <v>0.05</v>
      </c>
      <c r="M614">
        <f t="shared" si="18"/>
        <v>285</v>
      </c>
      <c r="N614" s="4">
        <f t="shared" si="19"/>
        <v>15</v>
      </c>
    </row>
    <row r="615" spans="1:14" x14ac:dyDescent="0.3">
      <c r="A615" t="s">
        <v>24</v>
      </c>
      <c r="B615" s="4">
        <v>280</v>
      </c>
      <c r="C615" t="s">
        <v>19</v>
      </c>
      <c r="D615" s="4">
        <v>350</v>
      </c>
      <c r="E615" t="s">
        <v>13</v>
      </c>
      <c r="F615" t="s">
        <v>14</v>
      </c>
      <c r="G615" t="s">
        <v>21</v>
      </c>
      <c r="H615" t="s">
        <v>26</v>
      </c>
      <c r="I615" t="s">
        <v>27</v>
      </c>
      <c r="J615" t="s">
        <v>18</v>
      </c>
      <c r="K615" s="4">
        <v>20</v>
      </c>
      <c r="L615" s="2">
        <v>5.7142857142857141E-2</v>
      </c>
      <c r="M615">
        <f t="shared" si="18"/>
        <v>330</v>
      </c>
      <c r="N615" s="4">
        <f t="shared" si="19"/>
        <v>20</v>
      </c>
    </row>
    <row r="616" spans="1:14" x14ac:dyDescent="0.3">
      <c r="A616" t="s">
        <v>24</v>
      </c>
      <c r="B616" s="4">
        <v>250</v>
      </c>
      <c r="C616" t="s">
        <v>12</v>
      </c>
      <c r="D616" s="4">
        <v>350</v>
      </c>
      <c r="E616" t="s">
        <v>13</v>
      </c>
      <c r="F616" t="s">
        <v>14</v>
      </c>
      <c r="G616" t="s">
        <v>21</v>
      </c>
      <c r="H616" t="s">
        <v>26</v>
      </c>
      <c r="I616" t="s">
        <v>27</v>
      </c>
      <c r="J616" t="s">
        <v>23</v>
      </c>
      <c r="K616" s="4">
        <v>30</v>
      </c>
      <c r="L616" s="2">
        <v>8.5714285714285715E-2</v>
      </c>
      <c r="M616">
        <f t="shared" si="18"/>
        <v>320</v>
      </c>
      <c r="N616" s="4">
        <f t="shared" si="19"/>
        <v>30</v>
      </c>
    </row>
    <row r="617" spans="1:14" x14ac:dyDescent="0.3">
      <c r="A617" t="s">
        <v>34</v>
      </c>
      <c r="B617" s="4">
        <v>280</v>
      </c>
      <c r="C617" t="s">
        <v>19</v>
      </c>
      <c r="D617" s="4">
        <v>350</v>
      </c>
      <c r="E617" t="s">
        <v>20</v>
      </c>
      <c r="F617" t="s">
        <v>14</v>
      </c>
      <c r="G617" t="s">
        <v>15</v>
      </c>
      <c r="H617" t="s">
        <v>26</v>
      </c>
      <c r="I617" t="s">
        <v>22</v>
      </c>
      <c r="J617" t="s">
        <v>28</v>
      </c>
      <c r="K617" s="4">
        <v>20</v>
      </c>
      <c r="L617" s="2">
        <v>5.7142857142857141E-2</v>
      </c>
      <c r="M617">
        <f t="shared" si="18"/>
        <v>330</v>
      </c>
      <c r="N617" s="4">
        <f t="shared" si="19"/>
        <v>20</v>
      </c>
    </row>
    <row r="618" spans="1:14" x14ac:dyDescent="0.3">
      <c r="A618" t="s">
        <v>35</v>
      </c>
      <c r="B618" s="4">
        <v>300</v>
      </c>
      <c r="C618" t="s">
        <v>33</v>
      </c>
      <c r="D618" s="4">
        <v>450</v>
      </c>
      <c r="E618" t="s">
        <v>20</v>
      </c>
      <c r="F618" t="s">
        <v>14</v>
      </c>
      <c r="G618" t="s">
        <v>21</v>
      </c>
      <c r="H618" t="s">
        <v>26</v>
      </c>
      <c r="I618" t="s">
        <v>22</v>
      </c>
      <c r="J618" t="s">
        <v>23</v>
      </c>
      <c r="K618" s="4">
        <v>35</v>
      </c>
      <c r="L618" s="2">
        <v>7.7777777777777779E-2</v>
      </c>
      <c r="M618">
        <f t="shared" si="18"/>
        <v>415</v>
      </c>
      <c r="N618" s="4">
        <f t="shared" si="19"/>
        <v>35</v>
      </c>
    </row>
    <row r="619" spans="1:14" x14ac:dyDescent="0.3">
      <c r="A619" t="s">
        <v>31</v>
      </c>
      <c r="B619" s="4">
        <v>300</v>
      </c>
      <c r="C619" t="s">
        <v>33</v>
      </c>
      <c r="D619" s="4">
        <v>400</v>
      </c>
      <c r="E619" t="s">
        <v>20</v>
      </c>
      <c r="F619" t="s">
        <v>14</v>
      </c>
      <c r="G619" t="s">
        <v>21</v>
      </c>
      <c r="H619" t="s">
        <v>30</v>
      </c>
      <c r="I619" t="s">
        <v>22</v>
      </c>
      <c r="J619" t="s">
        <v>28</v>
      </c>
      <c r="K619" s="4">
        <v>25</v>
      </c>
      <c r="L619" s="2">
        <v>6.25E-2</v>
      </c>
      <c r="M619">
        <f t="shared" si="18"/>
        <v>375</v>
      </c>
      <c r="N619" s="4">
        <f t="shared" si="19"/>
        <v>25</v>
      </c>
    </row>
    <row r="620" spans="1:14" x14ac:dyDescent="0.3">
      <c r="A620" t="s">
        <v>35</v>
      </c>
      <c r="B620" s="4">
        <v>292</v>
      </c>
      <c r="C620" t="s">
        <v>33</v>
      </c>
      <c r="D620" s="4">
        <v>470</v>
      </c>
      <c r="E620" t="s">
        <v>20</v>
      </c>
      <c r="F620" t="s">
        <v>14</v>
      </c>
      <c r="G620" t="s">
        <v>21</v>
      </c>
      <c r="H620" t="s">
        <v>30</v>
      </c>
      <c r="I620" t="s">
        <v>17</v>
      </c>
      <c r="J620" t="s">
        <v>23</v>
      </c>
      <c r="K620" s="4">
        <v>50</v>
      </c>
      <c r="L620" s="2">
        <v>0.10638297872340426</v>
      </c>
      <c r="M620">
        <f t="shared" si="18"/>
        <v>420</v>
      </c>
      <c r="N620" s="4">
        <f t="shared" si="19"/>
        <v>50</v>
      </c>
    </row>
    <row r="621" spans="1:14" x14ac:dyDescent="0.3">
      <c r="A621" t="s">
        <v>34</v>
      </c>
      <c r="B621" s="4">
        <v>320</v>
      </c>
      <c r="C621" t="s">
        <v>33</v>
      </c>
      <c r="D621" s="4">
        <v>400</v>
      </c>
      <c r="E621" t="s">
        <v>20</v>
      </c>
      <c r="F621" t="s">
        <v>14</v>
      </c>
      <c r="G621" t="s">
        <v>25</v>
      </c>
      <c r="H621" t="s">
        <v>26</v>
      </c>
      <c r="I621" t="s">
        <v>22</v>
      </c>
      <c r="J621" t="s">
        <v>28</v>
      </c>
      <c r="K621" s="4">
        <v>25</v>
      </c>
      <c r="L621" s="2">
        <v>6.25E-2</v>
      </c>
      <c r="M621">
        <f t="shared" si="18"/>
        <v>375</v>
      </c>
      <c r="N621" s="4">
        <f t="shared" si="19"/>
        <v>25</v>
      </c>
    </row>
    <row r="622" spans="1:14" x14ac:dyDescent="0.3">
      <c r="A622" t="s">
        <v>31</v>
      </c>
      <c r="B622" s="4">
        <v>220</v>
      </c>
      <c r="C622" t="s">
        <v>29</v>
      </c>
      <c r="D622" s="4">
        <v>300</v>
      </c>
      <c r="E622" t="s">
        <v>13</v>
      </c>
      <c r="F622" t="s">
        <v>14</v>
      </c>
      <c r="G622" t="s">
        <v>21</v>
      </c>
      <c r="H622" t="s">
        <v>26</v>
      </c>
      <c r="I622" t="s">
        <v>22</v>
      </c>
      <c r="J622" t="s">
        <v>28</v>
      </c>
      <c r="K622" s="4">
        <v>15</v>
      </c>
      <c r="L622" s="2">
        <v>0.05</v>
      </c>
      <c r="M622">
        <f t="shared" si="18"/>
        <v>285</v>
      </c>
      <c r="N622" s="4">
        <f t="shared" si="19"/>
        <v>15</v>
      </c>
    </row>
    <row r="623" spans="1:14" x14ac:dyDescent="0.3">
      <c r="A623" t="s">
        <v>35</v>
      </c>
      <c r="B623" s="4">
        <v>367</v>
      </c>
      <c r="C623" t="s">
        <v>19</v>
      </c>
      <c r="D623" s="4">
        <v>420</v>
      </c>
      <c r="E623" t="s">
        <v>20</v>
      </c>
      <c r="F623" t="s">
        <v>14</v>
      </c>
      <c r="G623" t="s">
        <v>21</v>
      </c>
      <c r="H623" t="s">
        <v>16</v>
      </c>
      <c r="I623" t="s">
        <v>17</v>
      </c>
      <c r="J623" t="s">
        <v>18</v>
      </c>
      <c r="K623" s="4">
        <v>40</v>
      </c>
      <c r="L623" s="2">
        <v>9.5238095238095233E-2</v>
      </c>
      <c r="M623">
        <f t="shared" si="18"/>
        <v>380</v>
      </c>
      <c r="N623" s="4">
        <f t="shared" si="19"/>
        <v>40</v>
      </c>
    </row>
    <row r="624" spans="1:14" x14ac:dyDescent="0.3">
      <c r="A624" t="s">
        <v>24</v>
      </c>
      <c r="B624" s="4">
        <v>220</v>
      </c>
      <c r="C624" t="s">
        <v>19</v>
      </c>
      <c r="D624" s="4">
        <v>300</v>
      </c>
      <c r="E624" t="s">
        <v>13</v>
      </c>
      <c r="F624" t="s">
        <v>14</v>
      </c>
      <c r="G624" t="s">
        <v>21</v>
      </c>
      <c r="H624" t="s">
        <v>26</v>
      </c>
      <c r="I624" t="s">
        <v>22</v>
      </c>
      <c r="J624" t="s">
        <v>18</v>
      </c>
      <c r="K624" s="4">
        <v>15</v>
      </c>
      <c r="L624" s="2">
        <v>0.05</v>
      </c>
      <c r="M624">
        <f t="shared" si="18"/>
        <v>285</v>
      </c>
      <c r="N624" s="4">
        <f t="shared" si="19"/>
        <v>15</v>
      </c>
    </row>
    <row r="625" spans="1:14" x14ac:dyDescent="0.3">
      <c r="A625" t="s">
        <v>31</v>
      </c>
      <c r="B625" s="4">
        <v>300</v>
      </c>
      <c r="C625" t="s">
        <v>19</v>
      </c>
      <c r="D625" s="4">
        <v>400</v>
      </c>
      <c r="E625" t="s">
        <v>20</v>
      </c>
      <c r="F625" t="s">
        <v>14</v>
      </c>
      <c r="G625" t="s">
        <v>15</v>
      </c>
      <c r="H625" t="s">
        <v>16</v>
      </c>
      <c r="I625" t="s">
        <v>17</v>
      </c>
      <c r="J625" t="s">
        <v>28</v>
      </c>
      <c r="K625" s="4">
        <v>30</v>
      </c>
      <c r="L625" s="2">
        <v>7.4999999999999997E-2</v>
      </c>
      <c r="M625">
        <f t="shared" si="18"/>
        <v>370</v>
      </c>
      <c r="N625" s="4">
        <f t="shared" si="19"/>
        <v>30</v>
      </c>
    </row>
    <row r="626" spans="1:14" x14ac:dyDescent="0.3">
      <c r="A626" t="s">
        <v>24</v>
      </c>
      <c r="B626" s="4">
        <v>250</v>
      </c>
      <c r="C626" t="s">
        <v>12</v>
      </c>
      <c r="D626" s="4">
        <v>350</v>
      </c>
      <c r="E626" t="s">
        <v>13</v>
      </c>
      <c r="F626" t="s">
        <v>14</v>
      </c>
      <c r="G626" t="s">
        <v>25</v>
      </c>
      <c r="H626" t="s">
        <v>26</v>
      </c>
      <c r="I626" t="s">
        <v>22</v>
      </c>
      <c r="J626" t="s">
        <v>23</v>
      </c>
      <c r="K626" s="4">
        <v>35</v>
      </c>
      <c r="L626" s="2">
        <v>0.1</v>
      </c>
      <c r="M626">
        <f t="shared" si="18"/>
        <v>315</v>
      </c>
      <c r="N626" s="4">
        <f t="shared" si="19"/>
        <v>35</v>
      </c>
    </row>
    <row r="627" spans="1:14" x14ac:dyDescent="0.3">
      <c r="A627" t="s">
        <v>35</v>
      </c>
      <c r="B627" s="4">
        <v>400</v>
      </c>
      <c r="C627" t="s">
        <v>12</v>
      </c>
      <c r="D627" s="4">
        <v>500</v>
      </c>
      <c r="E627" t="s">
        <v>20</v>
      </c>
      <c r="F627" t="s">
        <v>14</v>
      </c>
      <c r="G627" t="s">
        <v>15</v>
      </c>
      <c r="H627" t="s">
        <v>30</v>
      </c>
      <c r="I627" t="s">
        <v>22</v>
      </c>
      <c r="J627" t="s">
        <v>23</v>
      </c>
      <c r="K627" s="4">
        <v>45</v>
      </c>
      <c r="L627" s="2">
        <v>0.09</v>
      </c>
      <c r="M627">
        <f t="shared" si="18"/>
        <v>455</v>
      </c>
      <c r="N627" s="4">
        <f t="shared" si="19"/>
        <v>45</v>
      </c>
    </row>
    <row r="628" spans="1:14" x14ac:dyDescent="0.3">
      <c r="A628" t="s">
        <v>35</v>
      </c>
      <c r="B628" s="4">
        <v>300</v>
      </c>
      <c r="C628" t="s">
        <v>12</v>
      </c>
      <c r="D628" s="4">
        <v>400</v>
      </c>
      <c r="E628" t="s">
        <v>20</v>
      </c>
      <c r="F628" t="s">
        <v>14</v>
      </c>
      <c r="G628" t="s">
        <v>15</v>
      </c>
      <c r="H628" t="s">
        <v>30</v>
      </c>
      <c r="I628" t="s">
        <v>22</v>
      </c>
      <c r="J628" t="s">
        <v>23</v>
      </c>
      <c r="K628" s="4">
        <v>35</v>
      </c>
      <c r="L628" s="2">
        <v>8.7499999999999994E-2</v>
      </c>
      <c r="M628">
        <f t="shared" si="18"/>
        <v>365</v>
      </c>
      <c r="N628" s="4">
        <f t="shared" si="19"/>
        <v>35</v>
      </c>
    </row>
    <row r="629" spans="1:14" x14ac:dyDescent="0.3">
      <c r="A629" t="s">
        <v>34</v>
      </c>
      <c r="B629" s="4">
        <v>250</v>
      </c>
      <c r="C629" t="s">
        <v>33</v>
      </c>
      <c r="D629" s="4">
        <v>500</v>
      </c>
      <c r="E629" t="s">
        <v>20</v>
      </c>
      <c r="F629" t="s">
        <v>14</v>
      </c>
      <c r="G629" t="s">
        <v>15</v>
      </c>
      <c r="H629" t="s">
        <v>26</v>
      </c>
      <c r="I629" t="s">
        <v>22</v>
      </c>
      <c r="J629" t="s">
        <v>23</v>
      </c>
      <c r="K629" s="4">
        <v>40</v>
      </c>
      <c r="L629" s="2">
        <v>0.08</v>
      </c>
      <c r="M629">
        <f t="shared" si="18"/>
        <v>460</v>
      </c>
      <c r="N629" s="4">
        <f t="shared" si="19"/>
        <v>40</v>
      </c>
    </row>
    <row r="630" spans="1:14" x14ac:dyDescent="0.3">
      <c r="A630" t="s">
        <v>35</v>
      </c>
      <c r="B630" s="4">
        <v>300</v>
      </c>
      <c r="C630" t="s">
        <v>12</v>
      </c>
      <c r="D630" s="4">
        <v>400</v>
      </c>
      <c r="E630" t="s">
        <v>20</v>
      </c>
      <c r="F630" t="s">
        <v>32</v>
      </c>
      <c r="G630" t="s">
        <v>15</v>
      </c>
      <c r="H630" t="s">
        <v>26</v>
      </c>
      <c r="I630" t="s">
        <v>22</v>
      </c>
      <c r="J630" t="s">
        <v>28</v>
      </c>
      <c r="K630" s="4">
        <v>25</v>
      </c>
      <c r="L630" s="2">
        <v>6.25E-2</v>
      </c>
      <c r="M630">
        <f t="shared" si="18"/>
        <v>375</v>
      </c>
      <c r="N630" s="4">
        <f t="shared" si="19"/>
        <v>25</v>
      </c>
    </row>
    <row r="631" spans="1:14" x14ac:dyDescent="0.3">
      <c r="A631" t="s">
        <v>35</v>
      </c>
      <c r="B631" s="4">
        <v>240</v>
      </c>
      <c r="C631" t="s">
        <v>33</v>
      </c>
      <c r="D631" s="4">
        <v>450</v>
      </c>
      <c r="E631" t="s">
        <v>20</v>
      </c>
      <c r="F631" t="s">
        <v>14</v>
      </c>
      <c r="G631" t="s">
        <v>15</v>
      </c>
      <c r="H631" t="s">
        <v>30</v>
      </c>
      <c r="I631" t="s">
        <v>22</v>
      </c>
      <c r="J631" t="s">
        <v>18</v>
      </c>
      <c r="K631" s="4">
        <v>20</v>
      </c>
      <c r="L631" s="2">
        <v>4.4444444444444446E-2</v>
      </c>
      <c r="M631">
        <f t="shared" si="18"/>
        <v>430</v>
      </c>
      <c r="N631" s="4">
        <f t="shared" si="19"/>
        <v>20</v>
      </c>
    </row>
    <row r="632" spans="1:14" x14ac:dyDescent="0.3">
      <c r="A632" t="s">
        <v>24</v>
      </c>
      <c r="B632" s="4">
        <v>220</v>
      </c>
      <c r="C632" t="s">
        <v>12</v>
      </c>
      <c r="D632" s="4">
        <v>300</v>
      </c>
      <c r="E632" t="s">
        <v>13</v>
      </c>
      <c r="F632" t="s">
        <v>14</v>
      </c>
      <c r="G632" t="s">
        <v>25</v>
      </c>
      <c r="H632" t="s">
        <v>26</v>
      </c>
      <c r="I632" t="s">
        <v>17</v>
      </c>
      <c r="J632" t="s">
        <v>28</v>
      </c>
      <c r="K632" s="4">
        <v>15</v>
      </c>
      <c r="L632" s="2">
        <v>0.05</v>
      </c>
      <c r="M632">
        <f t="shared" si="18"/>
        <v>285</v>
      </c>
      <c r="N632" s="4">
        <f t="shared" si="19"/>
        <v>15</v>
      </c>
    </row>
    <row r="633" spans="1:14" x14ac:dyDescent="0.3">
      <c r="A633" t="s">
        <v>11</v>
      </c>
      <c r="B633" s="4">
        <v>220</v>
      </c>
      <c r="C633" t="s">
        <v>19</v>
      </c>
      <c r="D633" s="4">
        <v>300</v>
      </c>
      <c r="E633" t="s">
        <v>20</v>
      </c>
      <c r="F633" t="s">
        <v>14</v>
      </c>
      <c r="G633" t="s">
        <v>21</v>
      </c>
      <c r="H633" t="s">
        <v>26</v>
      </c>
      <c r="I633" t="s">
        <v>22</v>
      </c>
      <c r="J633" t="s">
        <v>28</v>
      </c>
      <c r="K633" s="4">
        <v>15</v>
      </c>
      <c r="L633" s="2">
        <v>0.05</v>
      </c>
      <c r="M633">
        <f t="shared" si="18"/>
        <v>285</v>
      </c>
      <c r="N633" s="4">
        <f t="shared" si="19"/>
        <v>15</v>
      </c>
    </row>
    <row r="634" spans="1:14" x14ac:dyDescent="0.3">
      <c r="A634" t="s">
        <v>34</v>
      </c>
      <c r="B634" s="4">
        <v>280</v>
      </c>
      <c r="C634" t="s">
        <v>12</v>
      </c>
      <c r="D634" s="4">
        <v>350</v>
      </c>
      <c r="E634" t="s">
        <v>20</v>
      </c>
      <c r="F634" t="s">
        <v>14</v>
      </c>
      <c r="G634" t="s">
        <v>21</v>
      </c>
      <c r="H634" t="s">
        <v>26</v>
      </c>
      <c r="I634" t="s">
        <v>17</v>
      </c>
      <c r="J634" t="s">
        <v>18</v>
      </c>
      <c r="K634" s="4">
        <v>20</v>
      </c>
      <c r="L634" s="2">
        <v>5.7142857142857141E-2</v>
      </c>
      <c r="M634">
        <f t="shared" si="18"/>
        <v>330</v>
      </c>
      <c r="N634" s="4">
        <f t="shared" si="19"/>
        <v>20</v>
      </c>
    </row>
    <row r="635" spans="1:14" x14ac:dyDescent="0.3">
      <c r="A635" t="s">
        <v>11</v>
      </c>
      <c r="B635" s="4">
        <v>220</v>
      </c>
      <c r="C635" t="s">
        <v>33</v>
      </c>
      <c r="D635" s="4">
        <v>300</v>
      </c>
      <c r="E635" t="s">
        <v>20</v>
      </c>
      <c r="F635" t="s">
        <v>14</v>
      </c>
      <c r="G635" t="s">
        <v>25</v>
      </c>
      <c r="H635" t="s">
        <v>26</v>
      </c>
      <c r="I635" t="s">
        <v>27</v>
      </c>
      <c r="J635" t="s">
        <v>18</v>
      </c>
      <c r="K635" s="4">
        <v>15</v>
      </c>
      <c r="L635" s="2">
        <v>0.05</v>
      </c>
      <c r="M635">
        <f t="shared" si="18"/>
        <v>285</v>
      </c>
      <c r="N635" s="4">
        <f t="shared" si="19"/>
        <v>15</v>
      </c>
    </row>
    <row r="636" spans="1:14" x14ac:dyDescent="0.3">
      <c r="A636" t="s">
        <v>31</v>
      </c>
      <c r="B636" s="4">
        <v>280</v>
      </c>
      <c r="C636" t="s">
        <v>19</v>
      </c>
      <c r="D636" s="4">
        <v>350</v>
      </c>
      <c r="E636" t="s">
        <v>13</v>
      </c>
      <c r="F636" t="s">
        <v>14</v>
      </c>
      <c r="G636" t="s">
        <v>15</v>
      </c>
      <c r="H636" t="s">
        <v>26</v>
      </c>
      <c r="I636" t="s">
        <v>17</v>
      </c>
      <c r="J636" t="s">
        <v>28</v>
      </c>
      <c r="K636" s="4">
        <v>20</v>
      </c>
      <c r="L636" s="2">
        <v>5.7142857142857141E-2</v>
      </c>
      <c r="M636">
        <f t="shared" si="18"/>
        <v>330</v>
      </c>
      <c r="N636" s="4">
        <f t="shared" si="19"/>
        <v>20</v>
      </c>
    </row>
    <row r="637" spans="1:14" x14ac:dyDescent="0.3">
      <c r="A637" t="s">
        <v>31</v>
      </c>
      <c r="B637" s="4">
        <v>250</v>
      </c>
      <c r="C637" t="s">
        <v>29</v>
      </c>
      <c r="D637" s="4">
        <v>350</v>
      </c>
      <c r="E637" t="s">
        <v>20</v>
      </c>
      <c r="F637" t="s">
        <v>14</v>
      </c>
      <c r="G637" t="s">
        <v>25</v>
      </c>
      <c r="H637" t="s">
        <v>26</v>
      </c>
      <c r="I637" t="s">
        <v>22</v>
      </c>
      <c r="J637" t="s">
        <v>28</v>
      </c>
      <c r="K637" s="4">
        <v>20</v>
      </c>
      <c r="L637" s="2">
        <v>5.7142857142857141E-2</v>
      </c>
      <c r="M637">
        <f t="shared" si="18"/>
        <v>330</v>
      </c>
      <c r="N637" s="4">
        <f t="shared" si="19"/>
        <v>20</v>
      </c>
    </row>
    <row r="638" spans="1:14" x14ac:dyDescent="0.3">
      <c r="A638" t="s">
        <v>31</v>
      </c>
      <c r="B638" s="4">
        <v>320</v>
      </c>
      <c r="C638" t="s">
        <v>33</v>
      </c>
      <c r="D638" s="4">
        <v>400</v>
      </c>
      <c r="E638" t="s">
        <v>13</v>
      </c>
      <c r="F638" t="s">
        <v>14</v>
      </c>
      <c r="G638" t="s">
        <v>15</v>
      </c>
      <c r="H638" t="s">
        <v>16</v>
      </c>
      <c r="I638" t="s">
        <v>22</v>
      </c>
      <c r="J638" t="s">
        <v>23</v>
      </c>
      <c r="K638" s="4">
        <v>30</v>
      </c>
      <c r="L638" s="2">
        <v>7.4999999999999997E-2</v>
      </c>
      <c r="M638">
        <f t="shared" si="18"/>
        <v>370</v>
      </c>
      <c r="N638" s="4">
        <f t="shared" si="19"/>
        <v>30</v>
      </c>
    </row>
    <row r="639" spans="1:14" x14ac:dyDescent="0.3">
      <c r="A639" t="s">
        <v>24</v>
      </c>
      <c r="B639" s="4">
        <v>230</v>
      </c>
      <c r="C639" t="s">
        <v>12</v>
      </c>
      <c r="D639" s="4">
        <v>500</v>
      </c>
      <c r="E639" t="s">
        <v>13</v>
      </c>
      <c r="F639" t="s">
        <v>14</v>
      </c>
      <c r="G639" t="s">
        <v>21</v>
      </c>
      <c r="H639" t="s">
        <v>30</v>
      </c>
      <c r="I639" t="s">
        <v>22</v>
      </c>
      <c r="J639" t="s">
        <v>18</v>
      </c>
      <c r="K639" s="4">
        <v>20</v>
      </c>
      <c r="L639" s="2">
        <v>0.04</v>
      </c>
      <c r="M639">
        <f t="shared" si="18"/>
        <v>480</v>
      </c>
      <c r="N639" s="4">
        <f t="shared" si="19"/>
        <v>20</v>
      </c>
    </row>
    <row r="640" spans="1:14" x14ac:dyDescent="0.3">
      <c r="A640" t="s">
        <v>31</v>
      </c>
      <c r="B640" s="4">
        <v>250</v>
      </c>
      <c r="C640" t="s">
        <v>19</v>
      </c>
      <c r="D640" s="4">
        <v>350</v>
      </c>
      <c r="E640" t="s">
        <v>20</v>
      </c>
      <c r="F640" t="s">
        <v>14</v>
      </c>
      <c r="G640" t="s">
        <v>15</v>
      </c>
      <c r="H640" t="s">
        <v>26</v>
      </c>
      <c r="I640" t="s">
        <v>22</v>
      </c>
      <c r="J640" t="s">
        <v>23</v>
      </c>
      <c r="K640" s="4">
        <v>35</v>
      </c>
      <c r="L640" s="2">
        <v>0.1</v>
      </c>
      <c r="M640">
        <f t="shared" si="18"/>
        <v>315</v>
      </c>
      <c r="N640" s="4">
        <f t="shared" si="19"/>
        <v>35</v>
      </c>
    </row>
    <row r="641" spans="1:14" x14ac:dyDescent="0.3">
      <c r="A641" t="s">
        <v>34</v>
      </c>
      <c r="B641" s="4">
        <v>300</v>
      </c>
      <c r="C641" t="s">
        <v>19</v>
      </c>
      <c r="D641" s="4">
        <v>450</v>
      </c>
      <c r="E641" t="s">
        <v>20</v>
      </c>
      <c r="F641" t="s">
        <v>14</v>
      </c>
      <c r="G641" t="s">
        <v>25</v>
      </c>
      <c r="H641" t="s">
        <v>26</v>
      </c>
      <c r="I641" t="s">
        <v>22</v>
      </c>
      <c r="J641" t="s">
        <v>23</v>
      </c>
      <c r="K641" s="4">
        <v>35</v>
      </c>
      <c r="L641" s="2">
        <v>7.7777777777777779E-2</v>
      </c>
      <c r="M641">
        <f t="shared" si="18"/>
        <v>415</v>
      </c>
      <c r="N641" s="4">
        <f t="shared" si="19"/>
        <v>35</v>
      </c>
    </row>
    <row r="642" spans="1:14" x14ac:dyDescent="0.3">
      <c r="A642" t="s">
        <v>11</v>
      </c>
      <c r="B642" s="4">
        <v>280</v>
      </c>
      <c r="C642" t="s">
        <v>33</v>
      </c>
      <c r="D642" s="4">
        <v>350</v>
      </c>
      <c r="E642" t="s">
        <v>13</v>
      </c>
      <c r="F642" t="s">
        <v>14</v>
      </c>
      <c r="G642" t="s">
        <v>25</v>
      </c>
      <c r="H642" t="s">
        <v>26</v>
      </c>
      <c r="I642" t="s">
        <v>22</v>
      </c>
      <c r="J642" t="s">
        <v>28</v>
      </c>
      <c r="K642" s="4">
        <v>20</v>
      </c>
      <c r="L642" s="2">
        <v>5.7142857142857141E-2</v>
      </c>
      <c r="M642">
        <f t="shared" si="18"/>
        <v>330</v>
      </c>
      <c r="N642" s="4">
        <f t="shared" si="19"/>
        <v>20</v>
      </c>
    </row>
    <row r="643" spans="1:14" x14ac:dyDescent="0.3">
      <c r="A643" t="s">
        <v>24</v>
      </c>
      <c r="B643" s="4">
        <v>208</v>
      </c>
      <c r="C643" t="s">
        <v>12</v>
      </c>
      <c r="D643" s="4">
        <v>282</v>
      </c>
      <c r="E643" t="s">
        <v>13</v>
      </c>
      <c r="F643" t="s">
        <v>14</v>
      </c>
      <c r="G643" t="s">
        <v>21</v>
      </c>
      <c r="H643" t="s">
        <v>30</v>
      </c>
      <c r="I643" t="s">
        <v>17</v>
      </c>
      <c r="J643" t="s">
        <v>28</v>
      </c>
      <c r="K643" s="4">
        <v>22</v>
      </c>
      <c r="L643" s="2">
        <v>7.8014184397163122E-2</v>
      </c>
      <c r="M643">
        <f t="shared" ref="M643:M706" si="20">D643 * (1 - L643)</f>
        <v>260</v>
      </c>
      <c r="N643" s="4">
        <f t="shared" ref="N643:N706" si="21">D643-M643</f>
        <v>22</v>
      </c>
    </row>
    <row r="644" spans="1:14" x14ac:dyDescent="0.3">
      <c r="A644" t="s">
        <v>11</v>
      </c>
      <c r="B644" s="4">
        <v>250</v>
      </c>
      <c r="C644" t="s">
        <v>33</v>
      </c>
      <c r="D644" s="4">
        <v>350</v>
      </c>
      <c r="E644" t="s">
        <v>13</v>
      </c>
      <c r="F644" t="s">
        <v>14</v>
      </c>
      <c r="G644" t="s">
        <v>25</v>
      </c>
      <c r="H644" t="s">
        <v>26</v>
      </c>
      <c r="I644" t="s">
        <v>22</v>
      </c>
      <c r="J644" t="s">
        <v>28</v>
      </c>
      <c r="K644" s="4">
        <v>20</v>
      </c>
      <c r="L644" s="2">
        <v>5.7142857142857141E-2</v>
      </c>
      <c r="M644">
        <f t="shared" si="20"/>
        <v>330</v>
      </c>
      <c r="N644" s="4">
        <f t="shared" si="21"/>
        <v>20</v>
      </c>
    </row>
    <row r="645" spans="1:14" x14ac:dyDescent="0.3">
      <c r="A645" t="s">
        <v>24</v>
      </c>
      <c r="B645" s="4">
        <v>208</v>
      </c>
      <c r="C645" t="s">
        <v>29</v>
      </c>
      <c r="D645" s="4">
        <v>282</v>
      </c>
      <c r="E645" t="s">
        <v>13</v>
      </c>
      <c r="F645" t="s">
        <v>32</v>
      </c>
      <c r="G645" t="s">
        <v>25</v>
      </c>
      <c r="H645" t="s">
        <v>30</v>
      </c>
      <c r="I645" t="s">
        <v>27</v>
      </c>
      <c r="J645" t="s">
        <v>28</v>
      </c>
      <c r="K645" s="4">
        <v>22</v>
      </c>
      <c r="L645" s="2">
        <v>7.8014184397163122E-2</v>
      </c>
      <c r="M645">
        <f t="shared" si="20"/>
        <v>260</v>
      </c>
      <c r="N645" s="4">
        <f t="shared" si="21"/>
        <v>22</v>
      </c>
    </row>
    <row r="646" spans="1:14" x14ac:dyDescent="0.3">
      <c r="A646" t="s">
        <v>34</v>
      </c>
      <c r="B646" s="4">
        <v>300</v>
      </c>
      <c r="C646" t="s">
        <v>12</v>
      </c>
      <c r="D646" s="4">
        <v>450</v>
      </c>
      <c r="E646" t="s">
        <v>20</v>
      </c>
      <c r="F646" t="s">
        <v>14</v>
      </c>
      <c r="G646" t="s">
        <v>21</v>
      </c>
      <c r="H646" t="s">
        <v>30</v>
      </c>
      <c r="I646" t="s">
        <v>17</v>
      </c>
      <c r="J646" t="s">
        <v>23</v>
      </c>
      <c r="K646" s="4">
        <v>35</v>
      </c>
      <c r="L646" s="2">
        <v>7.7777777777777779E-2</v>
      </c>
      <c r="M646">
        <f t="shared" si="20"/>
        <v>415</v>
      </c>
      <c r="N646" s="4">
        <f t="shared" si="21"/>
        <v>35</v>
      </c>
    </row>
    <row r="647" spans="1:14" x14ac:dyDescent="0.3">
      <c r="A647" t="s">
        <v>35</v>
      </c>
      <c r="B647" s="4">
        <v>302</v>
      </c>
      <c r="C647" t="s">
        <v>12</v>
      </c>
      <c r="D647" s="4">
        <v>371</v>
      </c>
      <c r="E647" t="s">
        <v>20</v>
      </c>
      <c r="F647" t="s">
        <v>14</v>
      </c>
      <c r="G647" t="s">
        <v>15</v>
      </c>
      <c r="H647" t="s">
        <v>16</v>
      </c>
      <c r="I647" t="s">
        <v>22</v>
      </c>
      <c r="J647" t="s">
        <v>18</v>
      </c>
      <c r="K647" s="4">
        <v>27</v>
      </c>
      <c r="L647" s="2">
        <v>7.277628032345014E-2</v>
      </c>
      <c r="M647">
        <f t="shared" si="20"/>
        <v>344</v>
      </c>
      <c r="N647" s="4">
        <f t="shared" si="21"/>
        <v>27</v>
      </c>
    </row>
    <row r="648" spans="1:14" x14ac:dyDescent="0.3">
      <c r="A648" t="s">
        <v>34</v>
      </c>
      <c r="B648" s="4">
        <v>380</v>
      </c>
      <c r="C648" t="s">
        <v>29</v>
      </c>
      <c r="D648" s="4">
        <v>500</v>
      </c>
      <c r="E648" t="s">
        <v>20</v>
      </c>
      <c r="F648" t="s">
        <v>14</v>
      </c>
      <c r="G648" t="s">
        <v>21</v>
      </c>
      <c r="H648" t="s">
        <v>30</v>
      </c>
      <c r="I648" t="s">
        <v>22</v>
      </c>
      <c r="J648" t="s">
        <v>23</v>
      </c>
      <c r="K648" s="4">
        <v>35</v>
      </c>
      <c r="L648" s="2">
        <v>7.0000000000000007E-2</v>
      </c>
      <c r="M648">
        <f t="shared" si="20"/>
        <v>464.99999999999994</v>
      </c>
      <c r="N648" s="4">
        <f t="shared" si="21"/>
        <v>35.000000000000057</v>
      </c>
    </row>
    <row r="649" spans="1:14" x14ac:dyDescent="0.3">
      <c r="A649" t="s">
        <v>34</v>
      </c>
      <c r="B649" s="4">
        <v>367</v>
      </c>
      <c r="C649" t="s">
        <v>33</v>
      </c>
      <c r="D649" s="4">
        <v>420</v>
      </c>
      <c r="E649" t="s">
        <v>20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 s="4">
        <v>40</v>
      </c>
      <c r="L649" s="2">
        <v>9.5238095238095233E-2</v>
      </c>
      <c r="M649">
        <f t="shared" si="20"/>
        <v>380</v>
      </c>
      <c r="N649" s="4">
        <f t="shared" si="21"/>
        <v>40</v>
      </c>
    </row>
    <row r="650" spans="1:14" x14ac:dyDescent="0.3">
      <c r="A650" t="s">
        <v>34</v>
      </c>
      <c r="B650" s="4">
        <v>280</v>
      </c>
      <c r="C650" t="s">
        <v>33</v>
      </c>
      <c r="D650" s="4">
        <v>350</v>
      </c>
      <c r="E650" t="s">
        <v>20</v>
      </c>
      <c r="F650" t="s">
        <v>14</v>
      </c>
      <c r="G650" t="s">
        <v>21</v>
      </c>
      <c r="H650" t="s">
        <v>26</v>
      </c>
      <c r="I650" t="s">
        <v>27</v>
      </c>
      <c r="J650" t="s">
        <v>18</v>
      </c>
      <c r="K650" s="4">
        <v>20</v>
      </c>
      <c r="L650" s="2">
        <v>5.7142857142857141E-2</v>
      </c>
      <c r="M650">
        <f t="shared" si="20"/>
        <v>330</v>
      </c>
      <c r="N650" s="4">
        <f t="shared" si="21"/>
        <v>20</v>
      </c>
    </row>
    <row r="651" spans="1:14" x14ac:dyDescent="0.3">
      <c r="A651" t="s">
        <v>24</v>
      </c>
      <c r="B651" s="4">
        <v>350</v>
      </c>
      <c r="C651" t="s">
        <v>29</v>
      </c>
      <c r="D651" s="4">
        <v>450</v>
      </c>
      <c r="E651" t="s">
        <v>13</v>
      </c>
      <c r="F651" t="s">
        <v>14</v>
      </c>
      <c r="G651" t="s">
        <v>15</v>
      </c>
      <c r="H651" t="s">
        <v>30</v>
      </c>
      <c r="I651" t="s">
        <v>17</v>
      </c>
      <c r="J651" t="s">
        <v>28</v>
      </c>
      <c r="K651" s="4">
        <v>25</v>
      </c>
      <c r="L651" s="2">
        <v>5.5555555555555552E-2</v>
      </c>
      <c r="M651">
        <f t="shared" si="20"/>
        <v>425</v>
      </c>
      <c r="N651" s="4">
        <f t="shared" si="21"/>
        <v>25</v>
      </c>
    </row>
    <row r="652" spans="1:14" x14ac:dyDescent="0.3">
      <c r="A652" t="s">
        <v>31</v>
      </c>
      <c r="B652" s="4">
        <v>400</v>
      </c>
      <c r="C652" t="s">
        <v>33</v>
      </c>
      <c r="D652" s="4">
        <v>500</v>
      </c>
      <c r="E652" t="s">
        <v>20</v>
      </c>
      <c r="F652" t="s">
        <v>14</v>
      </c>
      <c r="G652" t="s">
        <v>21</v>
      </c>
      <c r="H652" t="s">
        <v>30</v>
      </c>
      <c r="I652" t="s">
        <v>17</v>
      </c>
      <c r="J652" t="s">
        <v>23</v>
      </c>
      <c r="K652" s="4">
        <v>50</v>
      </c>
      <c r="L652" s="2">
        <v>0.1</v>
      </c>
      <c r="M652">
        <f t="shared" si="20"/>
        <v>450</v>
      </c>
      <c r="N652" s="4">
        <f t="shared" si="21"/>
        <v>50</v>
      </c>
    </row>
    <row r="653" spans="1:14" x14ac:dyDescent="0.3">
      <c r="A653" t="s">
        <v>11</v>
      </c>
      <c r="B653" s="4">
        <v>280</v>
      </c>
      <c r="C653" t="s">
        <v>33</v>
      </c>
      <c r="D653" s="4">
        <v>480</v>
      </c>
      <c r="E653" t="s">
        <v>20</v>
      </c>
      <c r="F653" t="s">
        <v>14</v>
      </c>
      <c r="G653" t="s">
        <v>21</v>
      </c>
      <c r="H653" t="s">
        <v>30</v>
      </c>
      <c r="I653" t="s">
        <v>22</v>
      </c>
      <c r="J653" t="s">
        <v>18</v>
      </c>
      <c r="K653" s="4">
        <v>15</v>
      </c>
      <c r="L653" s="2">
        <v>3.125E-2</v>
      </c>
      <c r="M653">
        <f t="shared" si="20"/>
        <v>465</v>
      </c>
      <c r="N653" s="4">
        <f t="shared" si="21"/>
        <v>15</v>
      </c>
    </row>
    <row r="654" spans="1:14" x14ac:dyDescent="0.3">
      <c r="A654" t="s">
        <v>24</v>
      </c>
      <c r="B654" s="4">
        <v>280</v>
      </c>
      <c r="C654" t="s">
        <v>33</v>
      </c>
      <c r="D654" s="4">
        <v>350</v>
      </c>
      <c r="E654" t="s">
        <v>13</v>
      </c>
      <c r="F654" t="s">
        <v>14</v>
      </c>
      <c r="G654" t="s">
        <v>21</v>
      </c>
      <c r="H654" t="s">
        <v>26</v>
      </c>
      <c r="I654" t="s">
        <v>27</v>
      </c>
      <c r="J654" t="s">
        <v>28</v>
      </c>
      <c r="K654" s="4">
        <v>20</v>
      </c>
      <c r="L654" s="2">
        <v>5.7142857142857141E-2</v>
      </c>
      <c r="M654">
        <f t="shared" si="20"/>
        <v>330</v>
      </c>
      <c r="N654" s="4">
        <f t="shared" si="21"/>
        <v>20</v>
      </c>
    </row>
    <row r="655" spans="1:14" x14ac:dyDescent="0.3">
      <c r="A655" t="s">
        <v>35</v>
      </c>
      <c r="B655" s="4">
        <v>400</v>
      </c>
      <c r="C655" t="s">
        <v>29</v>
      </c>
      <c r="D655" s="4">
        <v>500</v>
      </c>
      <c r="E655" t="s">
        <v>13</v>
      </c>
      <c r="F655" t="s">
        <v>14</v>
      </c>
      <c r="G655" t="s">
        <v>15</v>
      </c>
      <c r="H655" t="s">
        <v>30</v>
      </c>
      <c r="I655" t="s">
        <v>17</v>
      </c>
      <c r="J655" t="s">
        <v>23</v>
      </c>
      <c r="K655" s="4">
        <v>40</v>
      </c>
      <c r="L655" s="2">
        <v>0.08</v>
      </c>
      <c r="M655">
        <f t="shared" si="20"/>
        <v>460</v>
      </c>
      <c r="N655" s="4">
        <f t="shared" si="21"/>
        <v>40</v>
      </c>
    </row>
    <row r="656" spans="1:14" x14ac:dyDescent="0.3">
      <c r="A656" t="s">
        <v>34</v>
      </c>
      <c r="B656" s="4">
        <v>310</v>
      </c>
      <c r="C656" t="s">
        <v>33</v>
      </c>
      <c r="D656" s="4">
        <v>350</v>
      </c>
      <c r="E656" t="s">
        <v>20</v>
      </c>
      <c r="F656" t="s">
        <v>14</v>
      </c>
      <c r="G656" t="s">
        <v>25</v>
      </c>
      <c r="H656" t="s">
        <v>26</v>
      </c>
      <c r="I656" t="s">
        <v>27</v>
      </c>
      <c r="J656" t="s">
        <v>23</v>
      </c>
      <c r="K656" s="4">
        <v>35</v>
      </c>
      <c r="L656" s="2">
        <v>0.1</v>
      </c>
      <c r="M656">
        <f t="shared" si="20"/>
        <v>315</v>
      </c>
      <c r="N656" s="4">
        <f t="shared" si="21"/>
        <v>35</v>
      </c>
    </row>
    <row r="657" spans="1:14" x14ac:dyDescent="0.3">
      <c r="A657" t="s">
        <v>34</v>
      </c>
      <c r="B657" s="4">
        <v>320</v>
      </c>
      <c r="C657" t="s">
        <v>29</v>
      </c>
      <c r="D657" s="4">
        <v>400</v>
      </c>
      <c r="E657" t="s">
        <v>20</v>
      </c>
      <c r="F657" t="s">
        <v>14</v>
      </c>
      <c r="G657" t="s">
        <v>15</v>
      </c>
      <c r="H657" t="s">
        <v>26</v>
      </c>
      <c r="I657" t="s">
        <v>27</v>
      </c>
      <c r="J657" t="s">
        <v>28</v>
      </c>
      <c r="K657" s="4">
        <v>25</v>
      </c>
      <c r="L657" s="2">
        <v>6.25E-2</v>
      </c>
      <c r="M657">
        <f t="shared" si="20"/>
        <v>375</v>
      </c>
      <c r="N657" s="4">
        <f t="shared" si="21"/>
        <v>25</v>
      </c>
    </row>
    <row r="658" spans="1:14" x14ac:dyDescent="0.3">
      <c r="A658" t="s">
        <v>11</v>
      </c>
      <c r="B658" s="4">
        <v>220</v>
      </c>
      <c r="C658" t="s">
        <v>33</v>
      </c>
      <c r="D658" s="4">
        <v>300</v>
      </c>
      <c r="E658" t="s">
        <v>20</v>
      </c>
      <c r="F658" t="s">
        <v>14</v>
      </c>
      <c r="G658" t="s">
        <v>25</v>
      </c>
      <c r="H658" t="s">
        <v>26</v>
      </c>
      <c r="I658" t="s">
        <v>22</v>
      </c>
      <c r="J658" t="s">
        <v>28</v>
      </c>
      <c r="K658" s="4">
        <v>15</v>
      </c>
      <c r="L658" s="2">
        <v>0.05</v>
      </c>
      <c r="M658">
        <f t="shared" si="20"/>
        <v>285</v>
      </c>
      <c r="N658" s="4">
        <f t="shared" si="21"/>
        <v>15</v>
      </c>
    </row>
    <row r="659" spans="1:14" x14ac:dyDescent="0.3">
      <c r="A659" t="s">
        <v>35</v>
      </c>
      <c r="B659" s="4">
        <v>400</v>
      </c>
      <c r="C659" t="s">
        <v>29</v>
      </c>
      <c r="D659" s="4">
        <v>350</v>
      </c>
      <c r="E659" t="s">
        <v>20</v>
      </c>
      <c r="F659" t="s">
        <v>14</v>
      </c>
      <c r="G659" t="s">
        <v>21</v>
      </c>
      <c r="H659" t="s">
        <v>30</v>
      </c>
      <c r="I659" t="s">
        <v>22</v>
      </c>
      <c r="J659" t="s">
        <v>23</v>
      </c>
      <c r="K659" s="4">
        <v>35</v>
      </c>
      <c r="L659" s="2">
        <v>0.1</v>
      </c>
      <c r="M659">
        <f t="shared" si="20"/>
        <v>315</v>
      </c>
      <c r="N659" s="4">
        <f t="shared" si="21"/>
        <v>35</v>
      </c>
    </row>
    <row r="660" spans="1:14" x14ac:dyDescent="0.3">
      <c r="A660" t="s">
        <v>35</v>
      </c>
      <c r="B660" s="4">
        <v>310</v>
      </c>
      <c r="C660" t="s">
        <v>12</v>
      </c>
      <c r="D660" s="4">
        <v>350</v>
      </c>
      <c r="E660" t="s">
        <v>20</v>
      </c>
      <c r="F660" t="s">
        <v>14</v>
      </c>
      <c r="G660" t="s">
        <v>15</v>
      </c>
      <c r="H660" t="s">
        <v>26</v>
      </c>
      <c r="I660" t="s">
        <v>17</v>
      </c>
      <c r="J660" t="s">
        <v>23</v>
      </c>
      <c r="K660" s="4">
        <v>35</v>
      </c>
      <c r="L660" s="2">
        <v>0.1</v>
      </c>
      <c r="M660">
        <f t="shared" si="20"/>
        <v>315</v>
      </c>
      <c r="N660" s="4">
        <f t="shared" si="21"/>
        <v>35</v>
      </c>
    </row>
    <row r="661" spans="1:14" x14ac:dyDescent="0.3">
      <c r="A661" t="s">
        <v>31</v>
      </c>
      <c r="B661" s="4">
        <v>250</v>
      </c>
      <c r="C661" t="s">
        <v>33</v>
      </c>
      <c r="D661" s="4">
        <v>350</v>
      </c>
      <c r="E661" t="s">
        <v>20</v>
      </c>
      <c r="F661" t="s">
        <v>14</v>
      </c>
      <c r="G661" t="s">
        <v>25</v>
      </c>
      <c r="H661" t="s">
        <v>26</v>
      </c>
      <c r="I661" t="s">
        <v>22</v>
      </c>
      <c r="J661" t="s">
        <v>28</v>
      </c>
      <c r="K661" s="4">
        <v>20</v>
      </c>
      <c r="L661" s="2">
        <v>5.7142857142857141E-2</v>
      </c>
      <c r="M661">
        <f t="shared" si="20"/>
        <v>330</v>
      </c>
      <c r="N661" s="4">
        <f t="shared" si="21"/>
        <v>20</v>
      </c>
    </row>
    <row r="662" spans="1:14" x14ac:dyDescent="0.3">
      <c r="A662" t="s">
        <v>31</v>
      </c>
      <c r="B662" s="4">
        <v>220</v>
      </c>
      <c r="C662" t="s">
        <v>33</v>
      </c>
      <c r="D662" s="4">
        <v>300</v>
      </c>
      <c r="E662" t="s">
        <v>20</v>
      </c>
      <c r="F662" t="s">
        <v>14</v>
      </c>
      <c r="G662" t="s">
        <v>21</v>
      </c>
      <c r="H662" t="s">
        <v>26</v>
      </c>
      <c r="I662" t="s">
        <v>22</v>
      </c>
      <c r="J662" t="s">
        <v>28</v>
      </c>
      <c r="K662" s="4">
        <v>15</v>
      </c>
      <c r="L662" s="2">
        <v>0.05</v>
      </c>
      <c r="M662">
        <f t="shared" si="20"/>
        <v>285</v>
      </c>
      <c r="N662" s="4">
        <f t="shared" si="21"/>
        <v>15</v>
      </c>
    </row>
    <row r="663" spans="1:14" x14ac:dyDescent="0.3">
      <c r="A663" t="s">
        <v>35</v>
      </c>
      <c r="B663" s="4">
        <v>300</v>
      </c>
      <c r="C663" t="s">
        <v>19</v>
      </c>
      <c r="D663" s="4">
        <v>450</v>
      </c>
      <c r="E663" t="s">
        <v>20</v>
      </c>
      <c r="F663" t="s">
        <v>14</v>
      </c>
      <c r="G663" t="s">
        <v>15</v>
      </c>
      <c r="H663" t="s">
        <v>26</v>
      </c>
      <c r="I663" t="s">
        <v>22</v>
      </c>
      <c r="J663" t="s">
        <v>23</v>
      </c>
      <c r="K663" s="4">
        <v>35</v>
      </c>
      <c r="L663" s="2">
        <v>7.7777777777777779E-2</v>
      </c>
      <c r="M663">
        <f t="shared" si="20"/>
        <v>415</v>
      </c>
      <c r="N663" s="4">
        <f t="shared" si="21"/>
        <v>35</v>
      </c>
    </row>
    <row r="664" spans="1:14" x14ac:dyDescent="0.3">
      <c r="A664" t="s">
        <v>35</v>
      </c>
      <c r="B664" s="4">
        <v>270</v>
      </c>
      <c r="C664" t="s">
        <v>12</v>
      </c>
      <c r="D664" s="4">
        <v>400</v>
      </c>
      <c r="E664" t="s">
        <v>20</v>
      </c>
      <c r="F664" t="s">
        <v>14</v>
      </c>
      <c r="G664" t="s">
        <v>21</v>
      </c>
      <c r="H664" t="s">
        <v>30</v>
      </c>
      <c r="I664" t="s">
        <v>22</v>
      </c>
      <c r="J664" t="s">
        <v>23</v>
      </c>
      <c r="K664" s="4">
        <v>40</v>
      </c>
      <c r="L664" s="2">
        <v>0.1</v>
      </c>
      <c r="M664">
        <f t="shared" si="20"/>
        <v>360</v>
      </c>
      <c r="N664" s="4">
        <f t="shared" si="21"/>
        <v>40</v>
      </c>
    </row>
    <row r="665" spans="1:14" x14ac:dyDescent="0.3">
      <c r="A665" t="s">
        <v>34</v>
      </c>
      <c r="B665" s="4">
        <v>400</v>
      </c>
      <c r="C665" t="s">
        <v>33</v>
      </c>
      <c r="D665" s="4">
        <v>500</v>
      </c>
      <c r="E665" t="s">
        <v>20</v>
      </c>
      <c r="F665" t="s">
        <v>14</v>
      </c>
      <c r="G665" t="s">
        <v>25</v>
      </c>
      <c r="H665" t="s">
        <v>30</v>
      </c>
      <c r="I665" t="s">
        <v>27</v>
      </c>
      <c r="J665" t="s">
        <v>23</v>
      </c>
      <c r="K665" s="4">
        <v>40</v>
      </c>
      <c r="L665" s="2">
        <v>0.08</v>
      </c>
      <c r="M665">
        <f t="shared" si="20"/>
        <v>460</v>
      </c>
      <c r="N665" s="4">
        <f t="shared" si="21"/>
        <v>40</v>
      </c>
    </row>
    <row r="666" spans="1:14" x14ac:dyDescent="0.3">
      <c r="A666" t="s">
        <v>34</v>
      </c>
      <c r="B666" s="4">
        <v>380</v>
      </c>
      <c r="C666" t="s">
        <v>33</v>
      </c>
      <c r="D666" s="4">
        <v>500</v>
      </c>
      <c r="E666" t="s">
        <v>20</v>
      </c>
      <c r="F666" t="s">
        <v>14</v>
      </c>
      <c r="G666" t="s">
        <v>25</v>
      </c>
      <c r="H666" t="s">
        <v>30</v>
      </c>
      <c r="I666" t="s">
        <v>17</v>
      </c>
      <c r="J666" t="s">
        <v>23</v>
      </c>
      <c r="K666" s="4">
        <v>35</v>
      </c>
      <c r="L666" s="2">
        <v>7.0000000000000007E-2</v>
      </c>
      <c r="M666">
        <f t="shared" si="20"/>
        <v>464.99999999999994</v>
      </c>
      <c r="N666" s="4">
        <f t="shared" si="21"/>
        <v>35.000000000000057</v>
      </c>
    </row>
    <row r="667" spans="1:14" x14ac:dyDescent="0.3">
      <c r="A667" t="s">
        <v>34</v>
      </c>
      <c r="B667" s="4">
        <v>300</v>
      </c>
      <c r="C667" t="s">
        <v>33</v>
      </c>
      <c r="D667" s="4">
        <v>400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28</v>
      </c>
      <c r="K667" s="4">
        <v>30</v>
      </c>
      <c r="L667" s="2">
        <v>7.4999999999999997E-2</v>
      </c>
      <c r="M667">
        <f t="shared" si="20"/>
        <v>370</v>
      </c>
      <c r="N667" s="4">
        <f t="shared" si="21"/>
        <v>30</v>
      </c>
    </row>
    <row r="668" spans="1:14" x14ac:dyDescent="0.3">
      <c r="A668" t="s">
        <v>35</v>
      </c>
      <c r="B668" s="4">
        <v>434</v>
      </c>
      <c r="C668" t="s">
        <v>33</v>
      </c>
      <c r="D668" s="4">
        <v>495</v>
      </c>
      <c r="E668" t="s">
        <v>20</v>
      </c>
      <c r="F668" t="s">
        <v>14</v>
      </c>
      <c r="G668" t="s">
        <v>21</v>
      </c>
      <c r="H668" t="s">
        <v>30</v>
      </c>
      <c r="I668" t="s">
        <v>27</v>
      </c>
      <c r="J668" t="s">
        <v>18</v>
      </c>
      <c r="K668" s="4">
        <v>36</v>
      </c>
      <c r="L668" s="2">
        <v>7.2727272727272724E-2</v>
      </c>
      <c r="M668">
        <f t="shared" si="20"/>
        <v>459</v>
      </c>
      <c r="N668" s="4">
        <f t="shared" si="21"/>
        <v>36</v>
      </c>
    </row>
    <row r="669" spans="1:14" x14ac:dyDescent="0.3">
      <c r="A669" t="s">
        <v>34</v>
      </c>
      <c r="B669" s="4">
        <v>350</v>
      </c>
      <c r="C669" t="s">
        <v>19</v>
      </c>
      <c r="D669" s="4">
        <v>450</v>
      </c>
      <c r="E669" t="s">
        <v>20</v>
      </c>
      <c r="F669" t="s">
        <v>32</v>
      </c>
      <c r="G669" t="s">
        <v>21</v>
      </c>
      <c r="H669" t="s">
        <v>30</v>
      </c>
      <c r="I669" t="s">
        <v>22</v>
      </c>
      <c r="J669" t="s">
        <v>28</v>
      </c>
      <c r="K669" s="4">
        <v>25</v>
      </c>
      <c r="L669" s="2">
        <v>5.5555555555555552E-2</v>
      </c>
      <c r="M669">
        <f t="shared" si="20"/>
        <v>425</v>
      </c>
      <c r="N669" s="4">
        <f t="shared" si="21"/>
        <v>25</v>
      </c>
    </row>
    <row r="670" spans="1:14" x14ac:dyDescent="0.3">
      <c r="A670" t="s">
        <v>35</v>
      </c>
      <c r="B670" s="4">
        <v>434</v>
      </c>
      <c r="C670" t="s">
        <v>12</v>
      </c>
      <c r="D670" s="4">
        <v>495</v>
      </c>
      <c r="E670" t="s">
        <v>20</v>
      </c>
      <c r="F670" t="s">
        <v>14</v>
      </c>
      <c r="G670" t="s">
        <v>15</v>
      </c>
      <c r="H670" t="s">
        <v>30</v>
      </c>
      <c r="I670" t="s">
        <v>22</v>
      </c>
      <c r="J670" t="s">
        <v>18</v>
      </c>
      <c r="K670" s="4">
        <v>36</v>
      </c>
      <c r="L670" s="2">
        <v>7.2727272727272724E-2</v>
      </c>
      <c r="M670">
        <f t="shared" si="20"/>
        <v>459</v>
      </c>
      <c r="N670" s="4">
        <f t="shared" si="21"/>
        <v>36</v>
      </c>
    </row>
    <row r="671" spans="1:14" x14ac:dyDescent="0.3">
      <c r="A671" t="s">
        <v>35</v>
      </c>
      <c r="B671" s="4">
        <v>350</v>
      </c>
      <c r="C671" t="s">
        <v>19</v>
      </c>
      <c r="D671" s="4">
        <v>450</v>
      </c>
      <c r="E671" t="s">
        <v>20</v>
      </c>
      <c r="F671" t="s">
        <v>14</v>
      </c>
      <c r="G671" t="s">
        <v>15</v>
      </c>
      <c r="H671" t="s">
        <v>30</v>
      </c>
      <c r="I671" t="s">
        <v>22</v>
      </c>
      <c r="J671" t="s">
        <v>23</v>
      </c>
      <c r="K671" s="4">
        <v>35</v>
      </c>
      <c r="L671" s="2">
        <v>7.7777777777777779E-2</v>
      </c>
      <c r="M671">
        <f t="shared" si="20"/>
        <v>415</v>
      </c>
      <c r="N671" s="4">
        <f t="shared" si="21"/>
        <v>35</v>
      </c>
    </row>
    <row r="672" spans="1:14" x14ac:dyDescent="0.3">
      <c r="A672" t="s">
        <v>34</v>
      </c>
      <c r="B672" s="4">
        <v>400</v>
      </c>
      <c r="C672" t="s">
        <v>33</v>
      </c>
      <c r="D672" s="4">
        <v>500</v>
      </c>
      <c r="E672" t="s">
        <v>20</v>
      </c>
      <c r="F672" t="s">
        <v>14</v>
      </c>
      <c r="G672" t="s">
        <v>25</v>
      </c>
      <c r="H672" t="s">
        <v>30</v>
      </c>
      <c r="I672" t="s">
        <v>22</v>
      </c>
      <c r="J672" t="s">
        <v>23</v>
      </c>
      <c r="K672" s="4">
        <v>50</v>
      </c>
      <c r="L672" s="2">
        <v>0.1</v>
      </c>
      <c r="M672">
        <f t="shared" si="20"/>
        <v>450</v>
      </c>
      <c r="N672" s="4">
        <f t="shared" si="21"/>
        <v>50</v>
      </c>
    </row>
    <row r="673" spans="1:14" x14ac:dyDescent="0.3">
      <c r="A673" t="s">
        <v>35</v>
      </c>
      <c r="B673" s="4">
        <v>320</v>
      </c>
      <c r="C673" t="s">
        <v>33</v>
      </c>
      <c r="D673" s="4">
        <v>400</v>
      </c>
      <c r="E673" t="s">
        <v>20</v>
      </c>
      <c r="F673" t="s">
        <v>14</v>
      </c>
      <c r="G673" t="s">
        <v>15</v>
      </c>
      <c r="H673" t="s">
        <v>26</v>
      </c>
      <c r="I673" t="s">
        <v>22</v>
      </c>
      <c r="J673" t="s">
        <v>18</v>
      </c>
      <c r="K673" s="4">
        <v>15</v>
      </c>
      <c r="L673" s="2">
        <v>3.7499999999999999E-2</v>
      </c>
      <c r="M673">
        <f t="shared" si="20"/>
        <v>385</v>
      </c>
      <c r="N673" s="4">
        <f t="shared" si="21"/>
        <v>15</v>
      </c>
    </row>
    <row r="674" spans="1:14" x14ac:dyDescent="0.3">
      <c r="A674" t="s">
        <v>34</v>
      </c>
      <c r="B674" s="4">
        <v>250</v>
      </c>
      <c r="C674" t="s">
        <v>33</v>
      </c>
      <c r="D674" s="4">
        <v>350</v>
      </c>
      <c r="E674" t="s">
        <v>20</v>
      </c>
      <c r="F674" t="s">
        <v>14</v>
      </c>
      <c r="G674" t="s">
        <v>21</v>
      </c>
      <c r="H674" t="s">
        <v>30</v>
      </c>
      <c r="I674" t="s">
        <v>22</v>
      </c>
      <c r="J674" t="s">
        <v>28</v>
      </c>
      <c r="K674" s="4">
        <v>20</v>
      </c>
      <c r="L674" s="2">
        <v>5.7142857142857141E-2</v>
      </c>
      <c r="M674">
        <f t="shared" si="20"/>
        <v>330</v>
      </c>
      <c r="N674" s="4">
        <f t="shared" si="21"/>
        <v>20</v>
      </c>
    </row>
    <row r="675" spans="1:14" x14ac:dyDescent="0.3">
      <c r="A675" t="s">
        <v>34</v>
      </c>
      <c r="B675" s="4">
        <v>320</v>
      </c>
      <c r="C675" t="s">
        <v>33</v>
      </c>
      <c r="D675" s="4">
        <v>400</v>
      </c>
      <c r="E675" t="s">
        <v>20</v>
      </c>
      <c r="F675" t="s">
        <v>14</v>
      </c>
      <c r="G675" t="s">
        <v>15</v>
      </c>
      <c r="H675" t="s">
        <v>26</v>
      </c>
      <c r="I675" t="s">
        <v>22</v>
      </c>
      <c r="J675" t="s">
        <v>28</v>
      </c>
      <c r="K675" s="4">
        <v>25</v>
      </c>
      <c r="L675" s="2">
        <v>6.25E-2</v>
      </c>
      <c r="M675">
        <f t="shared" si="20"/>
        <v>375</v>
      </c>
      <c r="N675" s="4">
        <f t="shared" si="21"/>
        <v>25</v>
      </c>
    </row>
    <row r="676" spans="1:14" x14ac:dyDescent="0.3">
      <c r="A676" t="s">
        <v>35</v>
      </c>
      <c r="B676" s="4">
        <v>280</v>
      </c>
      <c r="C676" t="s">
        <v>33</v>
      </c>
      <c r="D676" s="4">
        <v>350</v>
      </c>
      <c r="E676" t="s">
        <v>20</v>
      </c>
      <c r="F676" t="s">
        <v>14</v>
      </c>
      <c r="G676" t="s">
        <v>15</v>
      </c>
      <c r="H676" t="s">
        <v>26</v>
      </c>
      <c r="I676" t="s">
        <v>22</v>
      </c>
      <c r="J676" t="s">
        <v>18</v>
      </c>
      <c r="K676" s="4">
        <v>20</v>
      </c>
      <c r="L676" s="2">
        <v>5.7142857142857141E-2</v>
      </c>
      <c r="M676">
        <f t="shared" si="20"/>
        <v>330</v>
      </c>
      <c r="N676" s="4">
        <f t="shared" si="21"/>
        <v>20</v>
      </c>
    </row>
    <row r="677" spans="1:14" x14ac:dyDescent="0.3">
      <c r="A677" t="s">
        <v>34</v>
      </c>
      <c r="B677" s="4">
        <v>438</v>
      </c>
      <c r="C677" t="s">
        <v>33</v>
      </c>
      <c r="D677" s="4">
        <v>493</v>
      </c>
      <c r="E677" t="s">
        <v>20</v>
      </c>
      <c r="F677" t="s">
        <v>14</v>
      </c>
      <c r="G677" t="s">
        <v>15</v>
      </c>
      <c r="H677" t="s">
        <v>30</v>
      </c>
      <c r="I677" t="s">
        <v>17</v>
      </c>
      <c r="J677" t="s">
        <v>28</v>
      </c>
      <c r="K677" s="4">
        <v>35</v>
      </c>
      <c r="L677" s="2">
        <v>7.099391480730223E-2</v>
      </c>
      <c r="M677">
        <f t="shared" si="20"/>
        <v>458</v>
      </c>
      <c r="N677" s="4">
        <f t="shared" si="21"/>
        <v>35</v>
      </c>
    </row>
    <row r="678" spans="1:14" x14ac:dyDescent="0.3">
      <c r="A678" t="s">
        <v>35</v>
      </c>
      <c r="B678" s="4">
        <v>300</v>
      </c>
      <c r="C678" t="s">
        <v>33</v>
      </c>
      <c r="D678" s="4">
        <v>400</v>
      </c>
      <c r="E678" t="s">
        <v>20</v>
      </c>
      <c r="F678" t="s">
        <v>14</v>
      </c>
      <c r="G678" t="s">
        <v>15</v>
      </c>
      <c r="H678" t="s">
        <v>30</v>
      </c>
      <c r="I678" t="s">
        <v>22</v>
      </c>
      <c r="J678" t="s">
        <v>23</v>
      </c>
      <c r="K678" s="4">
        <v>40</v>
      </c>
      <c r="L678" s="2">
        <v>0.1</v>
      </c>
      <c r="M678">
        <f t="shared" si="20"/>
        <v>360</v>
      </c>
      <c r="N678" s="4">
        <f t="shared" si="21"/>
        <v>40</v>
      </c>
    </row>
    <row r="679" spans="1:14" x14ac:dyDescent="0.3">
      <c r="A679" t="s">
        <v>11</v>
      </c>
      <c r="B679" s="4">
        <v>280</v>
      </c>
      <c r="C679" t="s">
        <v>19</v>
      </c>
      <c r="D679" s="4">
        <v>350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 s="4">
        <v>20</v>
      </c>
      <c r="L679" s="2">
        <v>5.7142857142857141E-2</v>
      </c>
      <c r="M679">
        <f t="shared" si="20"/>
        <v>330</v>
      </c>
      <c r="N679" s="4">
        <f t="shared" si="21"/>
        <v>20</v>
      </c>
    </row>
    <row r="680" spans="1:14" x14ac:dyDescent="0.3">
      <c r="A680" t="s">
        <v>11</v>
      </c>
      <c r="B680" s="4">
        <v>320</v>
      </c>
      <c r="C680" t="s">
        <v>19</v>
      </c>
      <c r="D680" s="4">
        <v>400</v>
      </c>
      <c r="E680" t="s">
        <v>13</v>
      </c>
      <c r="F680" t="s">
        <v>14</v>
      </c>
      <c r="G680" t="s">
        <v>15</v>
      </c>
      <c r="H680" t="s">
        <v>16</v>
      </c>
      <c r="I680" t="s">
        <v>27</v>
      </c>
      <c r="J680" t="s">
        <v>23</v>
      </c>
      <c r="K680" s="4">
        <v>30</v>
      </c>
      <c r="L680" s="2">
        <v>7.4999999999999997E-2</v>
      </c>
      <c r="M680">
        <f t="shared" si="20"/>
        <v>370</v>
      </c>
      <c r="N680" s="4">
        <f t="shared" si="21"/>
        <v>30</v>
      </c>
    </row>
    <row r="681" spans="1:14" x14ac:dyDescent="0.3">
      <c r="A681" t="s">
        <v>31</v>
      </c>
      <c r="B681" s="4">
        <v>400</v>
      </c>
      <c r="C681" t="s">
        <v>12</v>
      </c>
      <c r="D681" s="4">
        <v>500</v>
      </c>
      <c r="E681" t="s">
        <v>20</v>
      </c>
      <c r="F681" t="s">
        <v>14</v>
      </c>
      <c r="G681" t="s">
        <v>25</v>
      </c>
      <c r="H681" t="s">
        <v>16</v>
      </c>
      <c r="I681" t="s">
        <v>27</v>
      </c>
      <c r="J681" t="s">
        <v>23</v>
      </c>
      <c r="K681" s="4">
        <v>30</v>
      </c>
      <c r="L681" s="2">
        <v>0.06</v>
      </c>
      <c r="M681">
        <f t="shared" si="20"/>
        <v>470</v>
      </c>
      <c r="N681" s="4">
        <f t="shared" si="21"/>
        <v>30</v>
      </c>
    </row>
    <row r="682" spans="1:14" x14ac:dyDescent="0.3">
      <c r="A682" t="s">
        <v>11</v>
      </c>
      <c r="B682" s="4">
        <v>292</v>
      </c>
      <c r="C682" t="s">
        <v>19</v>
      </c>
      <c r="D682" s="4">
        <v>470</v>
      </c>
      <c r="E682" t="s">
        <v>13</v>
      </c>
      <c r="F682" t="s">
        <v>14</v>
      </c>
      <c r="G682" t="s">
        <v>21</v>
      </c>
      <c r="H682" t="s">
        <v>30</v>
      </c>
      <c r="I682" t="s">
        <v>17</v>
      </c>
      <c r="J682" t="s">
        <v>23</v>
      </c>
      <c r="K682" s="4">
        <v>50</v>
      </c>
      <c r="L682" s="2">
        <v>0.10638297872340426</v>
      </c>
      <c r="M682">
        <f t="shared" si="20"/>
        <v>420</v>
      </c>
      <c r="N682" s="4">
        <f t="shared" si="21"/>
        <v>50</v>
      </c>
    </row>
    <row r="683" spans="1:14" x14ac:dyDescent="0.3">
      <c r="A683" t="s">
        <v>11</v>
      </c>
      <c r="B683" s="4">
        <v>220</v>
      </c>
      <c r="C683" t="s">
        <v>12</v>
      </c>
      <c r="D683" s="4">
        <v>300</v>
      </c>
      <c r="E683" t="s">
        <v>13</v>
      </c>
      <c r="F683" t="s">
        <v>14</v>
      </c>
      <c r="G683" t="s">
        <v>21</v>
      </c>
      <c r="H683" t="s">
        <v>30</v>
      </c>
      <c r="I683" t="s">
        <v>17</v>
      </c>
      <c r="J683" t="s">
        <v>18</v>
      </c>
      <c r="K683" s="4">
        <v>15</v>
      </c>
      <c r="L683" s="2">
        <v>0.05</v>
      </c>
      <c r="M683">
        <f t="shared" si="20"/>
        <v>285</v>
      </c>
      <c r="N683" s="4">
        <f t="shared" si="21"/>
        <v>15</v>
      </c>
    </row>
    <row r="684" spans="1:14" x14ac:dyDescent="0.3">
      <c r="A684" t="s">
        <v>31</v>
      </c>
      <c r="B684" s="4">
        <v>280</v>
      </c>
      <c r="C684" t="s">
        <v>12</v>
      </c>
      <c r="D684" s="4">
        <v>480</v>
      </c>
      <c r="E684" t="s">
        <v>13</v>
      </c>
      <c r="F684" t="s">
        <v>14</v>
      </c>
      <c r="G684" t="s">
        <v>21</v>
      </c>
      <c r="H684" t="s">
        <v>30</v>
      </c>
      <c r="I684" t="s">
        <v>17</v>
      </c>
      <c r="J684" t="s">
        <v>18</v>
      </c>
      <c r="K684" s="4">
        <v>15</v>
      </c>
      <c r="L684" s="2">
        <v>3.125E-2</v>
      </c>
      <c r="M684">
        <f t="shared" si="20"/>
        <v>465</v>
      </c>
      <c r="N684" s="4">
        <f t="shared" si="21"/>
        <v>15</v>
      </c>
    </row>
    <row r="685" spans="1:14" x14ac:dyDescent="0.3">
      <c r="A685" t="s">
        <v>34</v>
      </c>
      <c r="B685" s="4">
        <v>320</v>
      </c>
      <c r="C685" t="s">
        <v>19</v>
      </c>
      <c r="D685" s="4">
        <v>400</v>
      </c>
      <c r="E685" t="s">
        <v>20</v>
      </c>
      <c r="F685" t="s">
        <v>14</v>
      </c>
      <c r="G685" t="s">
        <v>21</v>
      </c>
      <c r="H685" t="s">
        <v>16</v>
      </c>
      <c r="I685" t="s">
        <v>27</v>
      </c>
      <c r="J685" t="s">
        <v>23</v>
      </c>
      <c r="K685" s="4">
        <v>30</v>
      </c>
      <c r="L685" s="2">
        <v>7.4999999999999997E-2</v>
      </c>
      <c r="M685">
        <f t="shared" si="20"/>
        <v>370</v>
      </c>
      <c r="N685" s="4">
        <f t="shared" si="21"/>
        <v>30</v>
      </c>
    </row>
    <row r="686" spans="1:14" x14ac:dyDescent="0.3">
      <c r="A686" t="s">
        <v>34</v>
      </c>
      <c r="B686" s="4">
        <v>350</v>
      </c>
      <c r="C686" t="s">
        <v>12</v>
      </c>
      <c r="D686" s="4">
        <v>450</v>
      </c>
      <c r="E686" t="s">
        <v>20</v>
      </c>
      <c r="F686" t="s">
        <v>14</v>
      </c>
      <c r="G686" t="s">
        <v>21</v>
      </c>
      <c r="H686" t="s">
        <v>16</v>
      </c>
      <c r="I686" t="s">
        <v>17</v>
      </c>
      <c r="J686" t="s">
        <v>23</v>
      </c>
      <c r="K686" s="4">
        <v>40</v>
      </c>
      <c r="L686" s="2">
        <v>8.8888888888888892E-2</v>
      </c>
      <c r="M686">
        <f t="shared" si="20"/>
        <v>410</v>
      </c>
      <c r="N686" s="4">
        <f t="shared" si="21"/>
        <v>40</v>
      </c>
    </row>
    <row r="687" spans="1:14" x14ac:dyDescent="0.3">
      <c r="A687" t="s">
        <v>31</v>
      </c>
      <c r="B687" s="4">
        <v>439</v>
      </c>
      <c r="C687" t="s">
        <v>33</v>
      </c>
      <c r="D687" s="4">
        <v>459</v>
      </c>
      <c r="E687" t="s">
        <v>13</v>
      </c>
      <c r="F687" t="s">
        <v>14</v>
      </c>
      <c r="G687" t="s">
        <v>25</v>
      </c>
      <c r="H687" t="s">
        <v>16</v>
      </c>
      <c r="I687" t="s">
        <v>22</v>
      </c>
      <c r="J687" t="s">
        <v>18</v>
      </c>
      <c r="K687" s="4">
        <v>26</v>
      </c>
      <c r="L687" s="2">
        <v>5.6644880174291937E-2</v>
      </c>
      <c r="M687">
        <f t="shared" si="20"/>
        <v>433</v>
      </c>
      <c r="N687" s="4">
        <f t="shared" si="21"/>
        <v>26</v>
      </c>
    </row>
    <row r="688" spans="1:14" x14ac:dyDescent="0.3">
      <c r="A688" t="s">
        <v>31</v>
      </c>
      <c r="B688" s="4">
        <v>400</v>
      </c>
      <c r="C688" t="s">
        <v>12</v>
      </c>
      <c r="D688" s="4">
        <v>500</v>
      </c>
      <c r="E688" t="s">
        <v>13</v>
      </c>
      <c r="F688" t="s">
        <v>14</v>
      </c>
      <c r="G688" t="s">
        <v>25</v>
      </c>
      <c r="H688" t="s">
        <v>30</v>
      </c>
      <c r="I688" t="s">
        <v>27</v>
      </c>
      <c r="J688" t="s">
        <v>23</v>
      </c>
      <c r="K688" s="4">
        <v>50</v>
      </c>
      <c r="L688" s="2">
        <v>0.1</v>
      </c>
      <c r="M688">
        <f t="shared" si="20"/>
        <v>450</v>
      </c>
      <c r="N688" s="4">
        <f t="shared" si="21"/>
        <v>50</v>
      </c>
    </row>
    <row r="689" spans="1:14" x14ac:dyDescent="0.3">
      <c r="A689" t="s">
        <v>31</v>
      </c>
      <c r="B689" s="4">
        <v>400</v>
      </c>
      <c r="C689" t="s">
        <v>12</v>
      </c>
      <c r="D689" s="4">
        <v>500</v>
      </c>
      <c r="E689" t="s">
        <v>13</v>
      </c>
      <c r="F689" t="s">
        <v>14</v>
      </c>
      <c r="G689" t="s">
        <v>15</v>
      </c>
      <c r="H689" t="s">
        <v>26</v>
      </c>
      <c r="I689" t="s">
        <v>17</v>
      </c>
      <c r="J689" t="s">
        <v>23</v>
      </c>
      <c r="K689" s="4">
        <v>40</v>
      </c>
      <c r="L689" s="2">
        <v>0.08</v>
      </c>
      <c r="M689">
        <f t="shared" si="20"/>
        <v>460</v>
      </c>
      <c r="N689" s="4">
        <f t="shared" si="21"/>
        <v>40</v>
      </c>
    </row>
    <row r="690" spans="1:14" x14ac:dyDescent="0.3">
      <c r="A690" t="s">
        <v>31</v>
      </c>
      <c r="B690" s="4">
        <v>367</v>
      </c>
      <c r="C690" t="s">
        <v>33</v>
      </c>
      <c r="D690" s="4">
        <v>420</v>
      </c>
      <c r="E690" t="s">
        <v>20</v>
      </c>
      <c r="F690" t="s">
        <v>14</v>
      </c>
      <c r="G690" t="s">
        <v>25</v>
      </c>
      <c r="H690" t="s">
        <v>16</v>
      </c>
      <c r="I690" t="s">
        <v>17</v>
      </c>
      <c r="J690" t="s">
        <v>18</v>
      </c>
      <c r="K690" s="4">
        <v>40</v>
      </c>
      <c r="L690" s="2">
        <v>9.5238095238095233E-2</v>
      </c>
      <c r="M690">
        <f t="shared" si="20"/>
        <v>380</v>
      </c>
      <c r="N690" s="4">
        <f t="shared" si="21"/>
        <v>40</v>
      </c>
    </row>
    <row r="691" spans="1:14" x14ac:dyDescent="0.3">
      <c r="A691" t="s">
        <v>31</v>
      </c>
      <c r="B691" s="4">
        <v>380</v>
      </c>
      <c r="C691" t="s">
        <v>29</v>
      </c>
      <c r="D691" s="4">
        <v>400</v>
      </c>
      <c r="E691" t="s">
        <v>20</v>
      </c>
      <c r="F691" t="s">
        <v>14</v>
      </c>
      <c r="G691" t="s">
        <v>21</v>
      </c>
      <c r="H691" t="s">
        <v>26</v>
      </c>
      <c r="I691" t="s">
        <v>17</v>
      </c>
      <c r="J691" t="s">
        <v>28</v>
      </c>
      <c r="K691" s="4">
        <v>25</v>
      </c>
      <c r="L691" s="2">
        <v>6.25E-2</v>
      </c>
      <c r="M691">
        <f t="shared" si="20"/>
        <v>375</v>
      </c>
      <c r="N691" s="4">
        <f t="shared" si="21"/>
        <v>25</v>
      </c>
    </row>
    <row r="692" spans="1:14" x14ac:dyDescent="0.3">
      <c r="A692" t="s">
        <v>24</v>
      </c>
      <c r="B692" s="4">
        <v>250</v>
      </c>
      <c r="C692" t="s">
        <v>29</v>
      </c>
      <c r="D692" s="4">
        <v>350</v>
      </c>
      <c r="E692" t="s">
        <v>13</v>
      </c>
      <c r="F692" t="s">
        <v>14</v>
      </c>
      <c r="G692" t="s">
        <v>25</v>
      </c>
      <c r="H692" t="s">
        <v>30</v>
      </c>
      <c r="I692" t="s">
        <v>27</v>
      </c>
      <c r="J692" t="s">
        <v>23</v>
      </c>
      <c r="K692" s="4">
        <v>40</v>
      </c>
      <c r="L692" s="2">
        <v>0.11428571428571428</v>
      </c>
      <c r="M692">
        <f t="shared" si="20"/>
        <v>310</v>
      </c>
      <c r="N692" s="4">
        <f t="shared" si="21"/>
        <v>40</v>
      </c>
    </row>
    <row r="693" spans="1:14" x14ac:dyDescent="0.3">
      <c r="A693" t="s">
        <v>24</v>
      </c>
      <c r="B693" s="4">
        <v>380</v>
      </c>
      <c r="C693" t="s">
        <v>29</v>
      </c>
      <c r="D693" s="4">
        <v>400</v>
      </c>
      <c r="E693" t="s">
        <v>13</v>
      </c>
      <c r="F693" t="s">
        <v>14</v>
      </c>
      <c r="G693" t="s">
        <v>21</v>
      </c>
      <c r="H693" t="s">
        <v>26</v>
      </c>
      <c r="I693" t="s">
        <v>17</v>
      </c>
      <c r="J693" t="s">
        <v>28</v>
      </c>
      <c r="K693" s="4">
        <v>25</v>
      </c>
      <c r="L693" s="2">
        <v>6.25E-2</v>
      </c>
      <c r="M693">
        <f t="shared" si="20"/>
        <v>375</v>
      </c>
      <c r="N693" s="4">
        <f t="shared" si="21"/>
        <v>25</v>
      </c>
    </row>
    <row r="694" spans="1:14" x14ac:dyDescent="0.3">
      <c r="A694" t="s">
        <v>34</v>
      </c>
      <c r="B694" s="4">
        <v>250</v>
      </c>
      <c r="C694" t="s">
        <v>29</v>
      </c>
      <c r="D694" s="4">
        <v>350</v>
      </c>
      <c r="E694" t="s">
        <v>20</v>
      </c>
      <c r="F694" t="s">
        <v>14</v>
      </c>
      <c r="G694" t="s">
        <v>21</v>
      </c>
      <c r="H694" t="s">
        <v>26</v>
      </c>
      <c r="I694" t="s">
        <v>27</v>
      </c>
      <c r="J694" t="s">
        <v>23</v>
      </c>
      <c r="K694" s="4">
        <v>35</v>
      </c>
      <c r="L694" s="2">
        <v>0.1</v>
      </c>
      <c r="M694">
        <f t="shared" si="20"/>
        <v>315</v>
      </c>
      <c r="N694" s="4">
        <f t="shared" si="21"/>
        <v>35</v>
      </c>
    </row>
    <row r="695" spans="1:14" x14ac:dyDescent="0.3">
      <c r="A695" t="s">
        <v>11</v>
      </c>
      <c r="B695" s="4">
        <v>400</v>
      </c>
      <c r="C695" t="s">
        <v>12</v>
      </c>
      <c r="D695" s="4">
        <v>500</v>
      </c>
      <c r="E695" t="s">
        <v>13</v>
      </c>
      <c r="F695" t="s">
        <v>14</v>
      </c>
      <c r="G695" t="s">
        <v>15</v>
      </c>
      <c r="H695" t="s">
        <v>30</v>
      </c>
      <c r="I695" t="s">
        <v>27</v>
      </c>
      <c r="J695" t="s">
        <v>23</v>
      </c>
      <c r="K695" s="4">
        <v>45</v>
      </c>
      <c r="L695" s="2">
        <v>0.09</v>
      </c>
      <c r="M695">
        <f t="shared" si="20"/>
        <v>455</v>
      </c>
      <c r="N695" s="4">
        <f t="shared" si="21"/>
        <v>45</v>
      </c>
    </row>
    <row r="696" spans="1:14" x14ac:dyDescent="0.3">
      <c r="A696" t="s">
        <v>11</v>
      </c>
      <c r="B696" s="4">
        <v>380</v>
      </c>
      <c r="C696" t="s">
        <v>12</v>
      </c>
      <c r="D696" s="4">
        <v>500</v>
      </c>
      <c r="E696" t="s">
        <v>13</v>
      </c>
      <c r="F696" t="s">
        <v>14</v>
      </c>
      <c r="G696" t="s">
        <v>15</v>
      </c>
      <c r="H696" t="s">
        <v>30</v>
      </c>
      <c r="I696" t="s">
        <v>17</v>
      </c>
      <c r="J696" t="s">
        <v>23</v>
      </c>
      <c r="K696" s="4">
        <v>35</v>
      </c>
      <c r="L696" s="2">
        <v>7.0000000000000007E-2</v>
      </c>
      <c r="M696">
        <f t="shared" si="20"/>
        <v>464.99999999999994</v>
      </c>
      <c r="N696" s="4">
        <f t="shared" si="21"/>
        <v>35.000000000000057</v>
      </c>
    </row>
    <row r="697" spans="1:14" x14ac:dyDescent="0.3">
      <c r="A697" t="s">
        <v>11</v>
      </c>
      <c r="B697" s="4">
        <v>400</v>
      </c>
      <c r="C697" t="s">
        <v>12</v>
      </c>
      <c r="D697" s="4">
        <v>500</v>
      </c>
      <c r="E697" t="s">
        <v>13</v>
      </c>
      <c r="F697" t="s">
        <v>14</v>
      </c>
      <c r="G697" t="s">
        <v>15</v>
      </c>
      <c r="H697" t="s">
        <v>30</v>
      </c>
      <c r="I697" t="s">
        <v>17</v>
      </c>
      <c r="J697" t="s">
        <v>23</v>
      </c>
      <c r="K697" s="4">
        <v>45</v>
      </c>
      <c r="L697" s="2">
        <v>0.09</v>
      </c>
      <c r="M697">
        <f t="shared" si="20"/>
        <v>455</v>
      </c>
      <c r="N697" s="4">
        <f t="shared" si="21"/>
        <v>45</v>
      </c>
    </row>
    <row r="698" spans="1:14" x14ac:dyDescent="0.3">
      <c r="A698" t="s">
        <v>31</v>
      </c>
      <c r="B698" s="4">
        <v>350</v>
      </c>
      <c r="C698" t="s">
        <v>12</v>
      </c>
      <c r="D698" s="4">
        <v>450</v>
      </c>
      <c r="E698" t="s">
        <v>20</v>
      </c>
      <c r="F698" t="s">
        <v>14</v>
      </c>
      <c r="G698" t="s">
        <v>25</v>
      </c>
      <c r="H698" t="s">
        <v>30</v>
      </c>
      <c r="I698" t="s">
        <v>17</v>
      </c>
      <c r="J698" t="s">
        <v>23</v>
      </c>
      <c r="K698" s="4">
        <v>35</v>
      </c>
      <c r="L698" s="2">
        <v>7.7777777777777779E-2</v>
      </c>
      <c r="M698">
        <f t="shared" si="20"/>
        <v>415</v>
      </c>
      <c r="N698" s="4">
        <f t="shared" si="21"/>
        <v>35</v>
      </c>
    </row>
    <row r="699" spans="1:14" x14ac:dyDescent="0.3">
      <c r="A699" t="s">
        <v>24</v>
      </c>
      <c r="B699" s="4">
        <v>250</v>
      </c>
      <c r="C699" t="s">
        <v>19</v>
      </c>
      <c r="D699" s="4">
        <v>350</v>
      </c>
      <c r="E699" t="s">
        <v>13</v>
      </c>
      <c r="F699" t="s">
        <v>14</v>
      </c>
      <c r="G699" t="s">
        <v>25</v>
      </c>
      <c r="H699" t="s">
        <v>26</v>
      </c>
      <c r="I699" t="s">
        <v>22</v>
      </c>
      <c r="J699" t="s">
        <v>28</v>
      </c>
      <c r="K699" s="4">
        <v>20</v>
      </c>
      <c r="L699" s="2">
        <v>5.7142857142857141E-2</v>
      </c>
      <c r="M699">
        <f t="shared" si="20"/>
        <v>330</v>
      </c>
      <c r="N699" s="4">
        <f t="shared" si="21"/>
        <v>20</v>
      </c>
    </row>
    <row r="700" spans="1:14" x14ac:dyDescent="0.3">
      <c r="A700" t="s">
        <v>24</v>
      </c>
      <c r="B700" s="4">
        <v>400</v>
      </c>
      <c r="C700" t="s">
        <v>29</v>
      </c>
      <c r="D700" s="4">
        <v>400</v>
      </c>
      <c r="E700" t="s">
        <v>20</v>
      </c>
      <c r="F700" t="s">
        <v>14</v>
      </c>
      <c r="G700" t="s">
        <v>21</v>
      </c>
      <c r="H700" t="s">
        <v>30</v>
      </c>
      <c r="I700" t="s">
        <v>27</v>
      </c>
      <c r="J700" t="s">
        <v>23</v>
      </c>
      <c r="K700" s="4">
        <v>40</v>
      </c>
      <c r="L700" s="2">
        <v>0.1</v>
      </c>
      <c r="M700">
        <f t="shared" si="20"/>
        <v>360</v>
      </c>
      <c r="N700" s="4">
        <f t="shared" si="21"/>
        <v>40</v>
      </c>
    </row>
    <row r="701" spans="1:14" x14ac:dyDescent="0.3">
      <c r="A701" t="s">
        <v>31</v>
      </c>
      <c r="B701" s="4">
        <v>400</v>
      </c>
      <c r="C701" t="s">
        <v>19</v>
      </c>
      <c r="D701" s="4">
        <v>350</v>
      </c>
      <c r="E701" t="s">
        <v>20</v>
      </c>
      <c r="F701" t="s">
        <v>14</v>
      </c>
      <c r="G701" t="s">
        <v>25</v>
      </c>
      <c r="H701" t="s">
        <v>30</v>
      </c>
      <c r="I701" t="s">
        <v>22</v>
      </c>
      <c r="J701" t="s">
        <v>23</v>
      </c>
      <c r="K701" s="4">
        <v>35</v>
      </c>
      <c r="L701" s="2">
        <v>0.1</v>
      </c>
      <c r="M701">
        <f t="shared" si="20"/>
        <v>315</v>
      </c>
      <c r="N701" s="4">
        <f t="shared" si="21"/>
        <v>35</v>
      </c>
    </row>
    <row r="702" spans="1:14" x14ac:dyDescent="0.3">
      <c r="A702" t="s">
        <v>35</v>
      </c>
      <c r="B702" s="4">
        <v>320</v>
      </c>
      <c r="C702" t="s">
        <v>19</v>
      </c>
      <c r="D702" s="4">
        <v>400</v>
      </c>
      <c r="E702" t="s">
        <v>20</v>
      </c>
      <c r="F702" t="s">
        <v>14</v>
      </c>
      <c r="G702" t="s">
        <v>15</v>
      </c>
      <c r="H702" t="s">
        <v>16</v>
      </c>
      <c r="I702" t="s">
        <v>27</v>
      </c>
      <c r="J702" t="s">
        <v>23</v>
      </c>
      <c r="K702" s="4">
        <v>30</v>
      </c>
      <c r="L702" s="2">
        <v>7.4999999999999997E-2</v>
      </c>
      <c r="M702">
        <f t="shared" si="20"/>
        <v>370</v>
      </c>
      <c r="N702" s="4">
        <f t="shared" si="21"/>
        <v>30</v>
      </c>
    </row>
    <row r="703" spans="1:14" x14ac:dyDescent="0.3">
      <c r="A703" t="s">
        <v>35</v>
      </c>
      <c r="B703" s="4">
        <v>300</v>
      </c>
      <c r="C703" t="s">
        <v>12</v>
      </c>
      <c r="D703" s="4">
        <v>400</v>
      </c>
      <c r="E703" t="s">
        <v>20</v>
      </c>
      <c r="F703" t="s">
        <v>14</v>
      </c>
      <c r="G703" t="s">
        <v>25</v>
      </c>
      <c r="H703" t="s">
        <v>26</v>
      </c>
      <c r="I703" t="s">
        <v>17</v>
      </c>
      <c r="J703" t="s">
        <v>18</v>
      </c>
      <c r="K703" s="4">
        <v>20</v>
      </c>
      <c r="L703" s="2">
        <v>0.05</v>
      </c>
      <c r="M703">
        <f t="shared" si="20"/>
        <v>380</v>
      </c>
      <c r="N703" s="4">
        <f t="shared" si="21"/>
        <v>20</v>
      </c>
    </row>
    <row r="704" spans="1:14" x14ac:dyDescent="0.3">
      <c r="A704" t="s">
        <v>11</v>
      </c>
      <c r="B704" s="4">
        <v>280</v>
      </c>
      <c r="C704" t="s">
        <v>12</v>
      </c>
      <c r="D704" s="4">
        <v>350</v>
      </c>
      <c r="E704" t="s">
        <v>13</v>
      </c>
      <c r="F704" t="s">
        <v>32</v>
      </c>
      <c r="G704" t="s">
        <v>15</v>
      </c>
      <c r="H704" t="s">
        <v>26</v>
      </c>
      <c r="I704" t="s">
        <v>22</v>
      </c>
      <c r="J704" t="s">
        <v>28</v>
      </c>
      <c r="K704" s="4">
        <v>20</v>
      </c>
      <c r="L704" s="2">
        <v>5.7142857142857141E-2</v>
      </c>
      <c r="M704">
        <f t="shared" si="20"/>
        <v>330</v>
      </c>
      <c r="N704" s="4">
        <f t="shared" si="21"/>
        <v>20</v>
      </c>
    </row>
    <row r="705" spans="1:14" x14ac:dyDescent="0.3">
      <c r="A705" t="s">
        <v>31</v>
      </c>
      <c r="B705" s="4">
        <v>220</v>
      </c>
      <c r="C705" t="s">
        <v>12</v>
      </c>
      <c r="D705" s="4">
        <v>300</v>
      </c>
      <c r="E705" t="s">
        <v>20</v>
      </c>
      <c r="F705" t="s">
        <v>14</v>
      </c>
      <c r="G705" t="s">
        <v>15</v>
      </c>
      <c r="H705" t="s">
        <v>26</v>
      </c>
      <c r="I705" t="s">
        <v>17</v>
      </c>
      <c r="J705" t="s">
        <v>28</v>
      </c>
      <c r="K705" s="4">
        <v>15</v>
      </c>
      <c r="L705" s="2">
        <v>0.05</v>
      </c>
      <c r="M705">
        <f t="shared" si="20"/>
        <v>285</v>
      </c>
      <c r="N705" s="4">
        <f t="shared" si="21"/>
        <v>15</v>
      </c>
    </row>
    <row r="706" spans="1:14" x14ac:dyDescent="0.3">
      <c r="A706" t="s">
        <v>11</v>
      </c>
      <c r="B706" s="4">
        <v>320</v>
      </c>
      <c r="C706" t="s">
        <v>33</v>
      </c>
      <c r="D706" s="4">
        <v>400</v>
      </c>
      <c r="E706" t="s">
        <v>20</v>
      </c>
      <c r="F706" t="s">
        <v>14</v>
      </c>
      <c r="G706" t="s">
        <v>21</v>
      </c>
      <c r="H706" t="s">
        <v>26</v>
      </c>
      <c r="I706" t="s">
        <v>17</v>
      </c>
      <c r="J706" t="s">
        <v>28</v>
      </c>
      <c r="K706" s="4">
        <v>25</v>
      </c>
      <c r="L706" s="2">
        <v>6.25E-2</v>
      </c>
      <c r="M706">
        <f t="shared" si="20"/>
        <v>375</v>
      </c>
      <c r="N706" s="4">
        <f t="shared" si="21"/>
        <v>25</v>
      </c>
    </row>
    <row r="707" spans="1:14" x14ac:dyDescent="0.3">
      <c r="A707" t="s">
        <v>34</v>
      </c>
      <c r="B707" s="4">
        <v>350</v>
      </c>
      <c r="C707" t="s">
        <v>12</v>
      </c>
      <c r="D707" s="4">
        <v>450</v>
      </c>
      <c r="E707" t="s">
        <v>20</v>
      </c>
      <c r="F707" t="s">
        <v>14</v>
      </c>
      <c r="G707" t="s">
        <v>25</v>
      </c>
      <c r="H707" t="s">
        <v>26</v>
      </c>
      <c r="I707" t="s">
        <v>17</v>
      </c>
      <c r="J707" t="s">
        <v>28</v>
      </c>
      <c r="K707" s="4">
        <v>20</v>
      </c>
      <c r="L707" s="2">
        <v>4.4444444444444446E-2</v>
      </c>
      <c r="M707">
        <f t="shared" ref="M707:M770" si="22">D707 * (1 - L707)</f>
        <v>430</v>
      </c>
      <c r="N707" s="4">
        <f t="shared" ref="N707:N770" si="23">D707-M707</f>
        <v>20</v>
      </c>
    </row>
    <row r="708" spans="1:14" x14ac:dyDescent="0.3">
      <c r="A708" t="s">
        <v>24</v>
      </c>
      <c r="B708" s="4">
        <v>300</v>
      </c>
      <c r="C708" t="s">
        <v>19</v>
      </c>
      <c r="D708" s="4">
        <v>400</v>
      </c>
      <c r="E708" t="s">
        <v>20</v>
      </c>
      <c r="F708" t="s">
        <v>14</v>
      </c>
      <c r="G708" t="s">
        <v>25</v>
      </c>
      <c r="H708" t="s">
        <v>26</v>
      </c>
      <c r="I708" t="s">
        <v>22</v>
      </c>
      <c r="J708" t="s">
        <v>28</v>
      </c>
      <c r="K708" s="4">
        <v>25</v>
      </c>
      <c r="L708" s="2">
        <v>6.25E-2</v>
      </c>
      <c r="M708">
        <f t="shared" si="22"/>
        <v>375</v>
      </c>
      <c r="N708" s="4">
        <f t="shared" si="23"/>
        <v>25</v>
      </c>
    </row>
    <row r="709" spans="1:14" x14ac:dyDescent="0.3">
      <c r="A709" t="s">
        <v>24</v>
      </c>
      <c r="B709" s="4">
        <v>320</v>
      </c>
      <c r="C709" t="s">
        <v>19</v>
      </c>
      <c r="D709" s="4">
        <v>400</v>
      </c>
      <c r="E709" t="s">
        <v>20</v>
      </c>
      <c r="F709" t="s">
        <v>14</v>
      </c>
      <c r="G709" t="s">
        <v>25</v>
      </c>
      <c r="H709" t="s">
        <v>26</v>
      </c>
      <c r="I709" t="s">
        <v>22</v>
      </c>
      <c r="J709" t="s">
        <v>28</v>
      </c>
      <c r="K709" s="4">
        <v>25</v>
      </c>
      <c r="L709" s="2">
        <v>6.25E-2</v>
      </c>
      <c r="M709">
        <f t="shared" si="22"/>
        <v>375</v>
      </c>
      <c r="N709" s="4">
        <f t="shared" si="23"/>
        <v>25</v>
      </c>
    </row>
    <row r="710" spans="1:14" x14ac:dyDescent="0.3">
      <c r="A710" t="s">
        <v>31</v>
      </c>
      <c r="B710" s="4">
        <v>220</v>
      </c>
      <c r="C710" t="s">
        <v>12</v>
      </c>
      <c r="D710" s="4">
        <v>300</v>
      </c>
      <c r="E710" t="s">
        <v>13</v>
      </c>
      <c r="F710" t="s">
        <v>32</v>
      </c>
      <c r="G710" t="s">
        <v>15</v>
      </c>
      <c r="H710" t="s">
        <v>26</v>
      </c>
      <c r="I710" t="s">
        <v>22</v>
      </c>
      <c r="J710" t="s">
        <v>28</v>
      </c>
      <c r="K710" s="4">
        <v>15</v>
      </c>
      <c r="L710" s="2">
        <v>0.05</v>
      </c>
      <c r="M710">
        <f t="shared" si="22"/>
        <v>285</v>
      </c>
      <c r="N710" s="4">
        <f t="shared" si="23"/>
        <v>15</v>
      </c>
    </row>
    <row r="711" spans="1:14" x14ac:dyDescent="0.3">
      <c r="A711" t="s">
        <v>31</v>
      </c>
      <c r="B711" s="4">
        <v>220</v>
      </c>
      <c r="C711" t="s">
        <v>12</v>
      </c>
      <c r="D711" s="4">
        <v>300</v>
      </c>
      <c r="E711" t="s">
        <v>20</v>
      </c>
      <c r="F711" t="s">
        <v>14</v>
      </c>
      <c r="G711" t="s">
        <v>15</v>
      </c>
      <c r="H711" t="s">
        <v>30</v>
      </c>
      <c r="I711" t="s">
        <v>22</v>
      </c>
      <c r="J711" t="s">
        <v>18</v>
      </c>
      <c r="K711" s="4">
        <v>15</v>
      </c>
      <c r="L711" s="2">
        <v>0.05</v>
      </c>
      <c r="M711">
        <f t="shared" si="22"/>
        <v>285</v>
      </c>
      <c r="N711" s="4">
        <f t="shared" si="23"/>
        <v>15</v>
      </c>
    </row>
    <row r="712" spans="1:14" x14ac:dyDescent="0.3">
      <c r="A712" t="s">
        <v>35</v>
      </c>
      <c r="B712" s="4">
        <v>220</v>
      </c>
      <c r="C712" t="s">
        <v>19</v>
      </c>
      <c r="D712" s="4">
        <v>300</v>
      </c>
      <c r="E712" t="s">
        <v>20</v>
      </c>
      <c r="F712" t="s">
        <v>14</v>
      </c>
      <c r="G712" t="s">
        <v>15</v>
      </c>
      <c r="H712" t="s">
        <v>26</v>
      </c>
      <c r="I712" t="s">
        <v>27</v>
      </c>
      <c r="J712" t="s">
        <v>18</v>
      </c>
      <c r="K712" s="4">
        <v>15</v>
      </c>
      <c r="L712" s="2">
        <v>0.05</v>
      </c>
      <c r="M712">
        <f t="shared" si="22"/>
        <v>285</v>
      </c>
      <c r="N712" s="4">
        <f t="shared" si="23"/>
        <v>15</v>
      </c>
    </row>
    <row r="713" spans="1:14" x14ac:dyDescent="0.3">
      <c r="A713" t="s">
        <v>34</v>
      </c>
      <c r="B713" s="4">
        <v>400</v>
      </c>
      <c r="C713" t="s">
        <v>19</v>
      </c>
      <c r="D713" s="4">
        <v>500</v>
      </c>
      <c r="E713" t="s">
        <v>20</v>
      </c>
      <c r="F713" t="s">
        <v>14</v>
      </c>
      <c r="G713" t="s">
        <v>25</v>
      </c>
      <c r="H713" t="s">
        <v>30</v>
      </c>
      <c r="I713" t="s">
        <v>22</v>
      </c>
      <c r="J713" t="s">
        <v>23</v>
      </c>
      <c r="K713" s="4">
        <v>45</v>
      </c>
      <c r="L713" s="2">
        <v>0.09</v>
      </c>
      <c r="M713">
        <f t="shared" si="22"/>
        <v>455</v>
      </c>
      <c r="N713" s="4">
        <f t="shared" si="23"/>
        <v>45</v>
      </c>
    </row>
    <row r="714" spans="1:14" x14ac:dyDescent="0.3">
      <c r="A714" t="s">
        <v>35</v>
      </c>
      <c r="B714" s="4">
        <v>400</v>
      </c>
      <c r="C714" t="s">
        <v>12</v>
      </c>
      <c r="D714" s="4">
        <v>500</v>
      </c>
      <c r="E714" t="s">
        <v>20</v>
      </c>
      <c r="F714" t="s">
        <v>14</v>
      </c>
      <c r="G714" t="s">
        <v>25</v>
      </c>
      <c r="H714" t="s">
        <v>30</v>
      </c>
      <c r="I714" t="s">
        <v>27</v>
      </c>
      <c r="J714" t="s">
        <v>23</v>
      </c>
      <c r="K714" s="4">
        <v>40</v>
      </c>
      <c r="L714" s="2">
        <v>0.08</v>
      </c>
      <c r="M714">
        <f t="shared" si="22"/>
        <v>460</v>
      </c>
      <c r="N714" s="4">
        <f t="shared" si="23"/>
        <v>40</v>
      </c>
    </row>
    <row r="715" spans="1:14" x14ac:dyDescent="0.3">
      <c r="A715" t="s">
        <v>35</v>
      </c>
      <c r="B715" s="4">
        <v>400</v>
      </c>
      <c r="C715" t="s">
        <v>12</v>
      </c>
      <c r="D715" s="4">
        <v>500</v>
      </c>
      <c r="E715" t="s">
        <v>20</v>
      </c>
      <c r="F715" t="s">
        <v>14</v>
      </c>
      <c r="G715" t="s">
        <v>25</v>
      </c>
      <c r="H715" t="s">
        <v>30</v>
      </c>
      <c r="I715" t="s">
        <v>17</v>
      </c>
      <c r="J715" t="s">
        <v>23</v>
      </c>
      <c r="K715" s="4">
        <v>50</v>
      </c>
      <c r="L715" s="2">
        <v>0.1</v>
      </c>
      <c r="M715">
        <f t="shared" si="22"/>
        <v>450</v>
      </c>
      <c r="N715" s="4">
        <f t="shared" si="23"/>
        <v>50</v>
      </c>
    </row>
    <row r="716" spans="1:14" x14ac:dyDescent="0.3">
      <c r="A716" t="s">
        <v>35</v>
      </c>
      <c r="B716" s="4">
        <v>220</v>
      </c>
      <c r="C716" t="s">
        <v>19</v>
      </c>
      <c r="D716" s="4">
        <v>300</v>
      </c>
      <c r="E716" t="s">
        <v>20</v>
      </c>
      <c r="F716" t="s">
        <v>14</v>
      </c>
      <c r="G716" t="s">
        <v>21</v>
      </c>
      <c r="H716" t="s">
        <v>26</v>
      </c>
      <c r="I716" t="s">
        <v>22</v>
      </c>
      <c r="J716" t="s">
        <v>28</v>
      </c>
      <c r="K716" s="4">
        <v>15</v>
      </c>
      <c r="L716" s="2">
        <v>0.05</v>
      </c>
      <c r="M716">
        <f t="shared" si="22"/>
        <v>285</v>
      </c>
      <c r="N716" s="4">
        <f t="shared" si="23"/>
        <v>15</v>
      </c>
    </row>
    <row r="717" spans="1:14" x14ac:dyDescent="0.3">
      <c r="A717" t="s">
        <v>34</v>
      </c>
      <c r="B717" s="4">
        <v>400</v>
      </c>
      <c r="C717" t="s">
        <v>12</v>
      </c>
      <c r="D717" s="4">
        <v>500</v>
      </c>
      <c r="E717" t="s">
        <v>20</v>
      </c>
      <c r="F717" t="s">
        <v>14</v>
      </c>
      <c r="G717" t="s">
        <v>15</v>
      </c>
      <c r="H717" t="s">
        <v>30</v>
      </c>
      <c r="I717" t="s">
        <v>17</v>
      </c>
      <c r="J717" t="s">
        <v>23</v>
      </c>
      <c r="K717" s="4">
        <v>40</v>
      </c>
      <c r="L717" s="2">
        <v>0.08</v>
      </c>
      <c r="M717">
        <f t="shared" si="22"/>
        <v>460</v>
      </c>
      <c r="N717" s="4">
        <f t="shared" si="23"/>
        <v>40</v>
      </c>
    </row>
    <row r="718" spans="1:14" x14ac:dyDescent="0.3">
      <c r="A718" t="s">
        <v>35</v>
      </c>
      <c r="B718" s="4">
        <v>434</v>
      </c>
      <c r="C718" t="s">
        <v>12</v>
      </c>
      <c r="D718" s="4">
        <v>495</v>
      </c>
      <c r="E718" t="s">
        <v>20</v>
      </c>
      <c r="F718" t="s">
        <v>14</v>
      </c>
      <c r="G718" t="s">
        <v>25</v>
      </c>
      <c r="H718" t="s">
        <v>30</v>
      </c>
      <c r="I718" t="s">
        <v>22</v>
      </c>
      <c r="J718" t="s">
        <v>18</v>
      </c>
      <c r="K718" s="4">
        <v>36</v>
      </c>
      <c r="L718" s="2">
        <v>7.2727272727272724E-2</v>
      </c>
      <c r="M718">
        <f t="shared" si="22"/>
        <v>459</v>
      </c>
      <c r="N718" s="4">
        <f t="shared" si="23"/>
        <v>36</v>
      </c>
    </row>
    <row r="719" spans="1:14" x14ac:dyDescent="0.3">
      <c r="A719" t="s">
        <v>34</v>
      </c>
      <c r="B719" s="4">
        <v>350</v>
      </c>
      <c r="C719" t="s">
        <v>29</v>
      </c>
      <c r="D719" s="4">
        <v>450</v>
      </c>
      <c r="E719" t="s">
        <v>20</v>
      </c>
      <c r="F719" t="s">
        <v>14</v>
      </c>
      <c r="G719" t="s">
        <v>21</v>
      </c>
      <c r="H719" t="s">
        <v>30</v>
      </c>
      <c r="I719" t="s">
        <v>22</v>
      </c>
      <c r="J719" t="s">
        <v>28</v>
      </c>
      <c r="K719" s="4">
        <v>25</v>
      </c>
      <c r="L719" s="2">
        <v>5.5555555555555552E-2</v>
      </c>
      <c r="M719">
        <f t="shared" si="22"/>
        <v>425</v>
      </c>
      <c r="N719" s="4">
        <f t="shared" si="23"/>
        <v>25</v>
      </c>
    </row>
    <row r="720" spans="1:14" x14ac:dyDescent="0.3">
      <c r="A720" t="s">
        <v>34</v>
      </c>
      <c r="B720" s="4">
        <v>220</v>
      </c>
      <c r="C720" t="s">
        <v>19</v>
      </c>
      <c r="D720" s="4">
        <v>300</v>
      </c>
      <c r="E720" t="s">
        <v>20</v>
      </c>
      <c r="F720" t="s">
        <v>14</v>
      </c>
      <c r="G720" t="s">
        <v>15</v>
      </c>
      <c r="H720" t="s">
        <v>30</v>
      </c>
      <c r="I720" t="s">
        <v>22</v>
      </c>
      <c r="J720" t="s">
        <v>18</v>
      </c>
      <c r="K720" s="4">
        <v>15</v>
      </c>
      <c r="L720" s="2">
        <v>0.05</v>
      </c>
      <c r="M720">
        <f t="shared" si="22"/>
        <v>285</v>
      </c>
      <c r="N720" s="4">
        <f t="shared" si="23"/>
        <v>15</v>
      </c>
    </row>
    <row r="721" spans="1:14" x14ac:dyDescent="0.3">
      <c r="A721" t="s">
        <v>34</v>
      </c>
      <c r="B721" s="4">
        <v>400</v>
      </c>
      <c r="C721" t="s">
        <v>33</v>
      </c>
      <c r="D721" s="4">
        <v>500</v>
      </c>
      <c r="E721" t="s">
        <v>20</v>
      </c>
      <c r="F721" t="s">
        <v>14</v>
      </c>
      <c r="G721" t="s">
        <v>21</v>
      </c>
      <c r="H721" t="s">
        <v>30</v>
      </c>
      <c r="I721" t="s">
        <v>17</v>
      </c>
      <c r="J721" t="s">
        <v>23</v>
      </c>
      <c r="K721" s="4">
        <v>40</v>
      </c>
      <c r="L721" s="2">
        <v>0.08</v>
      </c>
      <c r="M721">
        <f t="shared" si="22"/>
        <v>460</v>
      </c>
      <c r="N721" s="4">
        <f t="shared" si="23"/>
        <v>40</v>
      </c>
    </row>
    <row r="722" spans="1:14" x14ac:dyDescent="0.3">
      <c r="A722" t="s">
        <v>35</v>
      </c>
      <c r="B722" s="4">
        <v>250</v>
      </c>
      <c r="C722" t="s">
        <v>12</v>
      </c>
      <c r="D722" s="4">
        <v>350</v>
      </c>
      <c r="E722" t="s">
        <v>20</v>
      </c>
      <c r="F722" t="s">
        <v>14</v>
      </c>
      <c r="G722" t="s">
        <v>15</v>
      </c>
      <c r="H722" t="s">
        <v>26</v>
      </c>
      <c r="I722" t="s">
        <v>22</v>
      </c>
      <c r="J722" t="s">
        <v>23</v>
      </c>
      <c r="K722" s="4">
        <v>30</v>
      </c>
      <c r="L722" s="2">
        <v>8.5714285714285715E-2</v>
      </c>
      <c r="M722">
        <f t="shared" si="22"/>
        <v>320</v>
      </c>
      <c r="N722" s="4">
        <f t="shared" si="23"/>
        <v>30</v>
      </c>
    </row>
    <row r="723" spans="1:14" x14ac:dyDescent="0.3">
      <c r="A723" t="s">
        <v>34</v>
      </c>
      <c r="B723" s="4">
        <v>350</v>
      </c>
      <c r="C723" t="s">
        <v>19</v>
      </c>
      <c r="D723" s="4">
        <v>450</v>
      </c>
      <c r="E723" t="s">
        <v>20</v>
      </c>
      <c r="F723" t="s">
        <v>14</v>
      </c>
      <c r="G723" t="s">
        <v>15</v>
      </c>
      <c r="H723" t="s">
        <v>30</v>
      </c>
      <c r="I723" t="s">
        <v>22</v>
      </c>
      <c r="J723" t="s">
        <v>23</v>
      </c>
      <c r="K723" s="4">
        <v>35</v>
      </c>
      <c r="L723" s="2">
        <v>7.7777777777777779E-2</v>
      </c>
      <c r="M723">
        <f t="shared" si="22"/>
        <v>415</v>
      </c>
      <c r="N723" s="4">
        <f t="shared" si="23"/>
        <v>35</v>
      </c>
    </row>
    <row r="724" spans="1:14" x14ac:dyDescent="0.3">
      <c r="A724" t="s">
        <v>34</v>
      </c>
      <c r="B724" s="4">
        <v>453</v>
      </c>
      <c r="C724" t="s">
        <v>33</v>
      </c>
      <c r="D724" s="4">
        <v>484</v>
      </c>
      <c r="E724" t="s">
        <v>20</v>
      </c>
      <c r="F724" t="s">
        <v>14</v>
      </c>
      <c r="G724" t="s">
        <v>21</v>
      </c>
      <c r="H724" t="s">
        <v>30</v>
      </c>
      <c r="I724" t="s">
        <v>17</v>
      </c>
      <c r="J724" t="s">
        <v>23</v>
      </c>
      <c r="K724" s="4">
        <v>54</v>
      </c>
      <c r="L724" s="2">
        <v>0.1115702479338843</v>
      </c>
      <c r="M724">
        <f t="shared" si="22"/>
        <v>430</v>
      </c>
      <c r="N724" s="4">
        <f t="shared" si="23"/>
        <v>54</v>
      </c>
    </row>
    <row r="725" spans="1:14" x14ac:dyDescent="0.3">
      <c r="A725" t="s">
        <v>35</v>
      </c>
      <c r="B725" s="4">
        <v>350</v>
      </c>
      <c r="C725" t="s">
        <v>29</v>
      </c>
      <c r="D725" s="4">
        <v>450</v>
      </c>
      <c r="E725" t="s">
        <v>20</v>
      </c>
      <c r="F725" t="s">
        <v>14</v>
      </c>
      <c r="G725" t="s">
        <v>21</v>
      </c>
      <c r="H725" t="s">
        <v>30</v>
      </c>
      <c r="I725" t="s">
        <v>22</v>
      </c>
      <c r="J725" t="s">
        <v>28</v>
      </c>
      <c r="K725" s="4">
        <v>25</v>
      </c>
      <c r="L725" s="2">
        <v>5.5555555555555552E-2</v>
      </c>
      <c r="M725">
        <f t="shared" si="22"/>
        <v>425</v>
      </c>
      <c r="N725" s="4">
        <f t="shared" si="23"/>
        <v>25</v>
      </c>
    </row>
    <row r="726" spans="1:14" x14ac:dyDescent="0.3">
      <c r="A726" t="s">
        <v>35</v>
      </c>
      <c r="B726" s="4">
        <v>260</v>
      </c>
      <c r="C726" t="s">
        <v>33</v>
      </c>
      <c r="D726" s="4">
        <v>400</v>
      </c>
      <c r="E726" t="s">
        <v>20</v>
      </c>
      <c r="F726" t="s">
        <v>14</v>
      </c>
      <c r="G726" t="s">
        <v>21</v>
      </c>
      <c r="H726" t="s">
        <v>30</v>
      </c>
      <c r="I726" t="s">
        <v>17</v>
      </c>
      <c r="J726" t="s">
        <v>18</v>
      </c>
      <c r="K726" s="4">
        <v>20</v>
      </c>
      <c r="L726" s="2">
        <v>0.05</v>
      </c>
      <c r="M726">
        <f t="shared" si="22"/>
        <v>380</v>
      </c>
      <c r="N726" s="4">
        <f t="shared" si="23"/>
        <v>20</v>
      </c>
    </row>
    <row r="727" spans="1:14" x14ac:dyDescent="0.3">
      <c r="A727" t="s">
        <v>24</v>
      </c>
      <c r="B727" s="4">
        <v>350</v>
      </c>
      <c r="C727" t="s">
        <v>33</v>
      </c>
      <c r="D727" s="4">
        <v>450</v>
      </c>
      <c r="E727" t="s">
        <v>20</v>
      </c>
      <c r="F727" t="s">
        <v>14</v>
      </c>
      <c r="G727" t="s">
        <v>25</v>
      </c>
      <c r="H727" t="s">
        <v>26</v>
      </c>
      <c r="I727" t="s">
        <v>22</v>
      </c>
      <c r="J727" t="s">
        <v>28</v>
      </c>
      <c r="K727" s="4">
        <v>20</v>
      </c>
      <c r="L727" s="2">
        <v>4.4444444444444446E-2</v>
      </c>
      <c r="M727">
        <f t="shared" si="22"/>
        <v>430</v>
      </c>
      <c r="N727" s="4">
        <f t="shared" si="23"/>
        <v>20</v>
      </c>
    </row>
    <row r="728" spans="1:14" x14ac:dyDescent="0.3">
      <c r="A728" t="s">
        <v>31</v>
      </c>
      <c r="B728" s="4">
        <v>350</v>
      </c>
      <c r="C728" t="s">
        <v>33</v>
      </c>
      <c r="D728" s="4">
        <v>450</v>
      </c>
      <c r="E728" t="s">
        <v>20</v>
      </c>
      <c r="F728" t="s">
        <v>14</v>
      </c>
      <c r="G728" t="s">
        <v>21</v>
      </c>
      <c r="H728" t="s">
        <v>30</v>
      </c>
      <c r="I728" t="s">
        <v>22</v>
      </c>
      <c r="J728" t="s">
        <v>28</v>
      </c>
      <c r="K728" s="4">
        <v>25</v>
      </c>
      <c r="L728" s="2">
        <v>5.5555555555555552E-2</v>
      </c>
      <c r="M728">
        <f t="shared" si="22"/>
        <v>425</v>
      </c>
      <c r="N728" s="4">
        <f t="shared" si="23"/>
        <v>25</v>
      </c>
    </row>
    <row r="729" spans="1:14" x14ac:dyDescent="0.3">
      <c r="A729" t="s">
        <v>35</v>
      </c>
      <c r="B729" s="4">
        <v>250</v>
      </c>
      <c r="C729" t="s">
        <v>19</v>
      </c>
      <c r="D729" s="4">
        <v>350</v>
      </c>
      <c r="E729" t="s">
        <v>20</v>
      </c>
      <c r="F729" t="s">
        <v>14</v>
      </c>
      <c r="G729" t="s">
        <v>21</v>
      </c>
      <c r="H729" t="s">
        <v>30</v>
      </c>
      <c r="I729" t="s">
        <v>22</v>
      </c>
      <c r="J729" t="s">
        <v>28</v>
      </c>
      <c r="K729" s="4">
        <v>15</v>
      </c>
      <c r="L729" s="2">
        <v>4.2857142857142858E-2</v>
      </c>
      <c r="M729">
        <f t="shared" si="22"/>
        <v>335</v>
      </c>
      <c r="N729" s="4">
        <f t="shared" si="23"/>
        <v>15</v>
      </c>
    </row>
    <row r="730" spans="1:14" x14ac:dyDescent="0.3">
      <c r="A730" t="s">
        <v>34</v>
      </c>
      <c r="B730" s="4">
        <v>400</v>
      </c>
      <c r="C730" t="s">
        <v>33</v>
      </c>
      <c r="D730" s="4">
        <v>500</v>
      </c>
      <c r="E730" t="s">
        <v>20</v>
      </c>
      <c r="F730" t="s">
        <v>14</v>
      </c>
      <c r="G730" t="s">
        <v>21</v>
      </c>
      <c r="H730" t="s">
        <v>30</v>
      </c>
      <c r="I730" t="s">
        <v>22</v>
      </c>
      <c r="J730" t="s">
        <v>23</v>
      </c>
      <c r="K730" s="4">
        <v>45</v>
      </c>
      <c r="L730" s="2">
        <v>0.09</v>
      </c>
      <c r="M730">
        <f t="shared" si="22"/>
        <v>455</v>
      </c>
      <c r="N730" s="4">
        <f t="shared" si="23"/>
        <v>45</v>
      </c>
    </row>
    <row r="731" spans="1:14" x14ac:dyDescent="0.3">
      <c r="A731" t="s">
        <v>35</v>
      </c>
      <c r="B731" s="4">
        <v>320</v>
      </c>
      <c r="C731" t="s">
        <v>33</v>
      </c>
      <c r="D731" s="4">
        <v>400</v>
      </c>
      <c r="E731" t="s">
        <v>20</v>
      </c>
      <c r="F731" t="s">
        <v>14</v>
      </c>
      <c r="G731" t="s">
        <v>21</v>
      </c>
      <c r="H731" t="s">
        <v>26</v>
      </c>
      <c r="I731" t="s">
        <v>27</v>
      </c>
      <c r="J731" t="s">
        <v>28</v>
      </c>
      <c r="K731" s="4">
        <v>25</v>
      </c>
      <c r="L731" s="2">
        <v>6.25E-2</v>
      </c>
      <c r="M731">
        <f t="shared" si="22"/>
        <v>375</v>
      </c>
      <c r="N731" s="4">
        <f t="shared" si="23"/>
        <v>25</v>
      </c>
    </row>
    <row r="732" spans="1:14" x14ac:dyDescent="0.3">
      <c r="A732" t="s">
        <v>34</v>
      </c>
      <c r="B732" s="4">
        <v>400</v>
      </c>
      <c r="C732" t="s">
        <v>33</v>
      </c>
      <c r="D732" s="4">
        <v>500</v>
      </c>
      <c r="E732" t="s">
        <v>20</v>
      </c>
      <c r="F732" t="s">
        <v>14</v>
      </c>
      <c r="G732" t="s">
        <v>21</v>
      </c>
      <c r="H732" t="s">
        <v>30</v>
      </c>
      <c r="I732" t="s">
        <v>22</v>
      </c>
      <c r="J732" t="s">
        <v>23</v>
      </c>
      <c r="K732" s="4">
        <v>45</v>
      </c>
      <c r="L732" s="2">
        <v>0.09</v>
      </c>
      <c r="M732">
        <f t="shared" si="22"/>
        <v>455</v>
      </c>
      <c r="N732" s="4">
        <f t="shared" si="23"/>
        <v>45</v>
      </c>
    </row>
    <row r="733" spans="1:14" x14ac:dyDescent="0.3">
      <c r="A733" t="s">
        <v>34</v>
      </c>
      <c r="B733" s="4">
        <v>350</v>
      </c>
      <c r="C733" t="s">
        <v>33</v>
      </c>
      <c r="D733" s="4">
        <v>400</v>
      </c>
      <c r="E733" t="s">
        <v>20</v>
      </c>
      <c r="F733" t="s">
        <v>14</v>
      </c>
      <c r="G733" t="s">
        <v>21</v>
      </c>
      <c r="H733" t="s">
        <v>26</v>
      </c>
      <c r="I733" t="s">
        <v>22</v>
      </c>
      <c r="J733" t="s">
        <v>28</v>
      </c>
      <c r="K733" s="4">
        <v>25</v>
      </c>
      <c r="L733" s="2">
        <v>6.25E-2</v>
      </c>
      <c r="M733">
        <f t="shared" si="22"/>
        <v>375</v>
      </c>
      <c r="N733" s="4">
        <f t="shared" si="23"/>
        <v>25</v>
      </c>
    </row>
    <row r="734" spans="1:14" x14ac:dyDescent="0.3">
      <c r="A734" t="s">
        <v>34</v>
      </c>
      <c r="B734" s="4">
        <v>350</v>
      </c>
      <c r="C734" t="s">
        <v>33</v>
      </c>
      <c r="D734" s="4">
        <v>450</v>
      </c>
      <c r="E734" t="s">
        <v>20</v>
      </c>
      <c r="F734" t="s">
        <v>14</v>
      </c>
      <c r="G734" t="s">
        <v>25</v>
      </c>
      <c r="H734" t="s">
        <v>26</v>
      </c>
      <c r="I734" t="s">
        <v>22</v>
      </c>
      <c r="J734" t="s">
        <v>28</v>
      </c>
      <c r="K734" s="4">
        <v>20</v>
      </c>
      <c r="L734" s="2">
        <v>4.4444444444444446E-2</v>
      </c>
      <c r="M734">
        <f t="shared" si="22"/>
        <v>430</v>
      </c>
      <c r="N734" s="4">
        <f t="shared" si="23"/>
        <v>20</v>
      </c>
    </row>
    <row r="735" spans="1:14" x14ac:dyDescent="0.3">
      <c r="A735" t="s">
        <v>34</v>
      </c>
      <c r="B735" s="4">
        <v>400</v>
      </c>
      <c r="C735" t="s">
        <v>33</v>
      </c>
      <c r="D735" s="4">
        <v>500</v>
      </c>
      <c r="E735" t="s">
        <v>20</v>
      </c>
      <c r="F735" t="s">
        <v>14</v>
      </c>
      <c r="G735" t="s">
        <v>15</v>
      </c>
      <c r="H735" t="s">
        <v>30</v>
      </c>
      <c r="I735" t="s">
        <v>27</v>
      </c>
      <c r="J735" t="s">
        <v>23</v>
      </c>
      <c r="K735" s="4">
        <v>40</v>
      </c>
      <c r="L735" s="2">
        <v>0.08</v>
      </c>
      <c r="M735">
        <f t="shared" si="22"/>
        <v>460</v>
      </c>
      <c r="N735" s="4">
        <f t="shared" si="23"/>
        <v>40</v>
      </c>
    </row>
    <row r="736" spans="1:14" x14ac:dyDescent="0.3">
      <c r="A736" t="s">
        <v>35</v>
      </c>
      <c r="B736" s="4">
        <v>300</v>
      </c>
      <c r="C736" t="s">
        <v>12</v>
      </c>
      <c r="D736" s="4">
        <v>400</v>
      </c>
      <c r="E736" t="s">
        <v>20</v>
      </c>
      <c r="F736" t="s">
        <v>14</v>
      </c>
      <c r="G736" t="s">
        <v>15</v>
      </c>
      <c r="H736" t="s">
        <v>30</v>
      </c>
      <c r="I736" t="s">
        <v>17</v>
      </c>
      <c r="J736" t="s">
        <v>28</v>
      </c>
      <c r="K736" s="4">
        <v>25</v>
      </c>
      <c r="L736" s="2">
        <v>6.25E-2</v>
      </c>
      <c r="M736">
        <f t="shared" si="22"/>
        <v>375</v>
      </c>
      <c r="N736" s="4">
        <f t="shared" si="23"/>
        <v>25</v>
      </c>
    </row>
    <row r="737" spans="1:14" x14ac:dyDescent="0.3">
      <c r="A737" t="s">
        <v>34</v>
      </c>
      <c r="B737" s="4">
        <v>250</v>
      </c>
      <c r="C737" t="s">
        <v>33</v>
      </c>
      <c r="D737" s="4">
        <v>350</v>
      </c>
      <c r="E737" t="s">
        <v>20</v>
      </c>
      <c r="F737" t="s">
        <v>14</v>
      </c>
      <c r="G737" t="s">
        <v>25</v>
      </c>
      <c r="H737" t="s">
        <v>30</v>
      </c>
      <c r="I737" t="s">
        <v>22</v>
      </c>
      <c r="J737" t="s">
        <v>28</v>
      </c>
      <c r="K737" s="4">
        <v>20</v>
      </c>
      <c r="L737" s="2">
        <v>5.7142857142857141E-2</v>
      </c>
      <c r="M737">
        <f t="shared" si="22"/>
        <v>330</v>
      </c>
      <c r="N737" s="4">
        <f t="shared" si="23"/>
        <v>20</v>
      </c>
    </row>
    <row r="738" spans="1:14" x14ac:dyDescent="0.3">
      <c r="A738" t="s">
        <v>31</v>
      </c>
      <c r="B738" s="4">
        <v>320</v>
      </c>
      <c r="C738" t="s">
        <v>33</v>
      </c>
      <c r="D738" s="4">
        <v>400</v>
      </c>
      <c r="E738" t="s">
        <v>20</v>
      </c>
      <c r="F738" t="s">
        <v>32</v>
      </c>
      <c r="G738" t="s">
        <v>15</v>
      </c>
      <c r="H738" t="s">
        <v>26</v>
      </c>
      <c r="I738" t="s">
        <v>22</v>
      </c>
      <c r="J738" t="s">
        <v>28</v>
      </c>
      <c r="K738" s="4">
        <v>25</v>
      </c>
      <c r="L738" s="2">
        <v>6.25E-2</v>
      </c>
      <c r="M738">
        <f t="shared" si="22"/>
        <v>375</v>
      </c>
      <c r="N738" s="4">
        <f t="shared" si="23"/>
        <v>25</v>
      </c>
    </row>
    <row r="739" spans="1:14" x14ac:dyDescent="0.3">
      <c r="A739" t="s">
        <v>35</v>
      </c>
      <c r="B739" s="4">
        <v>250</v>
      </c>
      <c r="C739" t="s">
        <v>33</v>
      </c>
      <c r="D739" s="4">
        <v>350</v>
      </c>
      <c r="E739" t="s">
        <v>20</v>
      </c>
      <c r="F739" t="s">
        <v>14</v>
      </c>
      <c r="G739" t="s">
        <v>15</v>
      </c>
      <c r="H739" t="s">
        <v>30</v>
      </c>
      <c r="I739" t="s">
        <v>27</v>
      </c>
      <c r="J739" t="s">
        <v>28</v>
      </c>
      <c r="K739" s="4">
        <v>20</v>
      </c>
      <c r="L739" s="2">
        <v>5.7142857142857141E-2</v>
      </c>
      <c r="M739">
        <f t="shared" si="22"/>
        <v>330</v>
      </c>
      <c r="N739" s="4">
        <f t="shared" si="23"/>
        <v>20</v>
      </c>
    </row>
    <row r="740" spans="1:14" x14ac:dyDescent="0.3">
      <c r="A740" t="s">
        <v>11</v>
      </c>
      <c r="B740" s="4">
        <v>400</v>
      </c>
      <c r="C740" t="s">
        <v>29</v>
      </c>
      <c r="D740" s="4">
        <v>500</v>
      </c>
      <c r="E740" t="s">
        <v>13</v>
      </c>
      <c r="F740" t="s">
        <v>32</v>
      </c>
      <c r="G740" t="s">
        <v>25</v>
      </c>
      <c r="H740" t="s">
        <v>16</v>
      </c>
      <c r="I740" t="s">
        <v>27</v>
      </c>
      <c r="J740" t="s">
        <v>23</v>
      </c>
      <c r="K740" s="4">
        <v>30</v>
      </c>
      <c r="L740" s="2">
        <v>0.06</v>
      </c>
      <c r="M740">
        <f t="shared" si="22"/>
        <v>470</v>
      </c>
      <c r="N740" s="4">
        <f t="shared" si="23"/>
        <v>30</v>
      </c>
    </row>
    <row r="741" spans="1:14" x14ac:dyDescent="0.3">
      <c r="A741" t="s">
        <v>11</v>
      </c>
      <c r="B741" s="4">
        <v>320</v>
      </c>
      <c r="C741" t="s">
        <v>12</v>
      </c>
      <c r="D741" s="4">
        <v>400</v>
      </c>
      <c r="E741" t="s">
        <v>20</v>
      </c>
      <c r="F741" t="s">
        <v>14</v>
      </c>
      <c r="G741" t="s">
        <v>21</v>
      </c>
      <c r="H741" t="s">
        <v>16</v>
      </c>
      <c r="I741" t="s">
        <v>17</v>
      </c>
      <c r="J741" t="s">
        <v>23</v>
      </c>
      <c r="K741" s="4">
        <v>45</v>
      </c>
      <c r="L741" s="2">
        <v>0.1125</v>
      </c>
      <c r="M741">
        <f t="shared" si="22"/>
        <v>355</v>
      </c>
      <c r="N741" s="4">
        <f t="shared" si="23"/>
        <v>45</v>
      </c>
    </row>
    <row r="742" spans="1:14" x14ac:dyDescent="0.3">
      <c r="A742" t="s">
        <v>11</v>
      </c>
      <c r="B742" s="4">
        <v>400</v>
      </c>
      <c r="C742" t="s">
        <v>29</v>
      </c>
      <c r="D742" s="4">
        <v>500</v>
      </c>
      <c r="E742" t="s">
        <v>13</v>
      </c>
      <c r="F742" t="s">
        <v>32</v>
      </c>
      <c r="G742" t="s">
        <v>21</v>
      </c>
      <c r="H742" t="s">
        <v>30</v>
      </c>
      <c r="I742" t="s">
        <v>27</v>
      </c>
      <c r="J742" t="s">
        <v>18</v>
      </c>
      <c r="K742" s="4">
        <v>25</v>
      </c>
      <c r="L742" s="2">
        <v>0.05</v>
      </c>
      <c r="M742">
        <f t="shared" si="22"/>
        <v>475</v>
      </c>
      <c r="N742" s="4">
        <f t="shared" si="23"/>
        <v>25</v>
      </c>
    </row>
    <row r="743" spans="1:14" x14ac:dyDescent="0.3">
      <c r="A743" t="s">
        <v>31</v>
      </c>
      <c r="B743" s="4">
        <v>400</v>
      </c>
      <c r="C743" t="s">
        <v>29</v>
      </c>
      <c r="D743" s="4">
        <v>500</v>
      </c>
      <c r="E743" t="s">
        <v>13</v>
      </c>
      <c r="F743" t="s">
        <v>14</v>
      </c>
      <c r="G743" t="s">
        <v>21</v>
      </c>
      <c r="H743" t="s">
        <v>30</v>
      </c>
      <c r="I743" t="s">
        <v>17</v>
      </c>
      <c r="J743" t="s">
        <v>23</v>
      </c>
      <c r="K743" s="4">
        <v>50</v>
      </c>
      <c r="L743" s="2">
        <v>0.1</v>
      </c>
      <c r="M743">
        <f t="shared" si="22"/>
        <v>450</v>
      </c>
      <c r="N743" s="4">
        <f t="shared" si="23"/>
        <v>50</v>
      </c>
    </row>
    <row r="744" spans="1:14" x14ac:dyDescent="0.3">
      <c r="A744" t="s">
        <v>31</v>
      </c>
      <c r="B744" s="4">
        <v>380</v>
      </c>
      <c r="C744" t="s">
        <v>29</v>
      </c>
      <c r="D744" s="4">
        <v>500</v>
      </c>
      <c r="E744" t="s">
        <v>13</v>
      </c>
      <c r="F744" t="s">
        <v>14</v>
      </c>
      <c r="G744" t="s">
        <v>25</v>
      </c>
      <c r="H744" t="s">
        <v>30</v>
      </c>
      <c r="I744" t="s">
        <v>17</v>
      </c>
      <c r="J744" t="s">
        <v>23</v>
      </c>
      <c r="K744" s="4">
        <v>35</v>
      </c>
      <c r="L744" s="2">
        <v>7.0000000000000007E-2</v>
      </c>
      <c r="M744">
        <f t="shared" si="22"/>
        <v>464.99999999999994</v>
      </c>
      <c r="N744" s="4">
        <f t="shared" si="23"/>
        <v>35.000000000000057</v>
      </c>
    </row>
    <row r="745" spans="1:14" x14ac:dyDescent="0.3">
      <c r="A745" t="s">
        <v>11</v>
      </c>
      <c r="B745" s="4">
        <v>300</v>
      </c>
      <c r="C745" t="s">
        <v>29</v>
      </c>
      <c r="D745" s="4">
        <v>400</v>
      </c>
      <c r="E745" t="s">
        <v>13</v>
      </c>
      <c r="F745" t="s">
        <v>14</v>
      </c>
      <c r="G745" t="s">
        <v>25</v>
      </c>
      <c r="H745" t="s">
        <v>30</v>
      </c>
      <c r="I745" t="s">
        <v>22</v>
      </c>
      <c r="J745" t="s">
        <v>23</v>
      </c>
      <c r="K745" s="4">
        <v>40</v>
      </c>
      <c r="L745" s="2">
        <v>0.1</v>
      </c>
      <c r="M745">
        <f t="shared" si="22"/>
        <v>360</v>
      </c>
      <c r="N745" s="4">
        <f t="shared" si="23"/>
        <v>40</v>
      </c>
    </row>
    <row r="746" spans="1:14" x14ac:dyDescent="0.3">
      <c r="A746" t="s">
        <v>11</v>
      </c>
      <c r="B746" s="4">
        <v>400</v>
      </c>
      <c r="C746" t="s">
        <v>29</v>
      </c>
      <c r="D746" s="4">
        <v>500</v>
      </c>
      <c r="E746" t="s">
        <v>20</v>
      </c>
      <c r="F746" t="s">
        <v>14</v>
      </c>
      <c r="G746" t="s">
        <v>21</v>
      </c>
      <c r="H746" t="s">
        <v>30</v>
      </c>
      <c r="I746" t="s">
        <v>17</v>
      </c>
      <c r="J746" t="s">
        <v>18</v>
      </c>
      <c r="K746" s="4">
        <v>25</v>
      </c>
      <c r="L746" s="2">
        <v>0.05</v>
      </c>
      <c r="M746">
        <f t="shared" si="22"/>
        <v>475</v>
      </c>
      <c r="N746" s="4">
        <f t="shared" si="23"/>
        <v>25</v>
      </c>
    </row>
    <row r="747" spans="1:14" x14ac:dyDescent="0.3">
      <c r="A747" t="s">
        <v>31</v>
      </c>
      <c r="B747" s="4">
        <v>320</v>
      </c>
      <c r="C747" t="s">
        <v>12</v>
      </c>
      <c r="D747" s="4">
        <v>400</v>
      </c>
      <c r="E747" t="s">
        <v>13</v>
      </c>
      <c r="F747" t="s">
        <v>14</v>
      </c>
      <c r="G747" t="s">
        <v>21</v>
      </c>
      <c r="H747" t="s">
        <v>30</v>
      </c>
      <c r="I747" t="s">
        <v>17</v>
      </c>
      <c r="J747" t="s">
        <v>23</v>
      </c>
      <c r="K747" s="4">
        <v>35</v>
      </c>
      <c r="L747" s="2">
        <v>8.7499999999999994E-2</v>
      </c>
      <c r="M747">
        <f t="shared" si="22"/>
        <v>365</v>
      </c>
      <c r="N747" s="4">
        <f t="shared" si="23"/>
        <v>35</v>
      </c>
    </row>
    <row r="748" spans="1:14" x14ac:dyDescent="0.3">
      <c r="A748" t="s">
        <v>11</v>
      </c>
      <c r="B748" s="4">
        <v>380</v>
      </c>
      <c r="C748" t="s">
        <v>19</v>
      </c>
      <c r="D748" s="4">
        <v>480</v>
      </c>
      <c r="E748" t="s">
        <v>13</v>
      </c>
      <c r="F748" t="s">
        <v>14</v>
      </c>
      <c r="G748" t="s">
        <v>15</v>
      </c>
      <c r="H748" t="s">
        <v>16</v>
      </c>
      <c r="I748" t="s">
        <v>22</v>
      </c>
      <c r="J748" t="s">
        <v>28</v>
      </c>
      <c r="K748" s="4">
        <v>30</v>
      </c>
      <c r="L748" s="2">
        <v>6.25E-2</v>
      </c>
      <c r="M748">
        <f t="shared" si="22"/>
        <v>450</v>
      </c>
      <c r="N748" s="4">
        <f t="shared" si="23"/>
        <v>30</v>
      </c>
    </row>
    <row r="749" spans="1:14" x14ac:dyDescent="0.3">
      <c r="A749" t="s">
        <v>31</v>
      </c>
      <c r="B749" s="4">
        <v>380</v>
      </c>
      <c r="C749" t="s">
        <v>12</v>
      </c>
      <c r="D749" s="4">
        <v>480</v>
      </c>
      <c r="E749" t="s">
        <v>13</v>
      </c>
      <c r="F749" t="s">
        <v>32</v>
      </c>
      <c r="G749" t="s">
        <v>21</v>
      </c>
      <c r="H749" t="s">
        <v>16</v>
      </c>
      <c r="I749" t="s">
        <v>22</v>
      </c>
      <c r="J749" t="s">
        <v>28</v>
      </c>
      <c r="K749" s="4">
        <v>30</v>
      </c>
      <c r="L749" s="2">
        <v>6.25E-2</v>
      </c>
      <c r="M749">
        <f t="shared" si="22"/>
        <v>450</v>
      </c>
      <c r="N749" s="4">
        <f t="shared" si="23"/>
        <v>30</v>
      </c>
    </row>
    <row r="750" spans="1:14" x14ac:dyDescent="0.3">
      <c r="A750" t="s">
        <v>11</v>
      </c>
      <c r="B750" s="4">
        <v>300</v>
      </c>
      <c r="C750" t="s">
        <v>29</v>
      </c>
      <c r="D750" s="4">
        <v>400</v>
      </c>
      <c r="E750" t="s">
        <v>13</v>
      </c>
      <c r="F750" t="s">
        <v>14</v>
      </c>
      <c r="G750" t="s">
        <v>15</v>
      </c>
      <c r="H750" t="s">
        <v>26</v>
      </c>
      <c r="I750" t="s">
        <v>27</v>
      </c>
      <c r="J750" t="s">
        <v>28</v>
      </c>
      <c r="K750" s="4">
        <v>15</v>
      </c>
      <c r="L750" s="2">
        <v>3.7499999999999999E-2</v>
      </c>
      <c r="M750">
        <f t="shared" si="22"/>
        <v>385</v>
      </c>
      <c r="N750" s="4">
        <f t="shared" si="23"/>
        <v>15</v>
      </c>
    </row>
    <row r="751" spans="1:14" x14ac:dyDescent="0.3">
      <c r="A751" t="s">
        <v>24</v>
      </c>
      <c r="B751" s="4">
        <v>380</v>
      </c>
      <c r="C751" t="s">
        <v>19</v>
      </c>
      <c r="D751" s="4">
        <v>480</v>
      </c>
      <c r="E751" t="s">
        <v>13</v>
      </c>
      <c r="F751" t="s">
        <v>14</v>
      </c>
      <c r="G751" t="s">
        <v>25</v>
      </c>
      <c r="H751" t="s">
        <v>16</v>
      </c>
      <c r="I751" t="s">
        <v>22</v>
      </c>
      <c r="J751" t="s">
        <v>28</v>
      </c>
      <c r="K751" s="4">
        <v>30</v>
      </c>
      <c r="L751" s="2">
        <v>6.25E-2</v>
      </c>
      <c r="M751">
        <f t="shared" si="22"/>
        <v>450</v>
      </c>
      <c r="N751" s="4">
        <f t="shared" si="23"/>
        <v>30</v>
      </c>
    </row>
    <row r="752" spans="1:14" x14ac:dyDescent="0.3">
      <c r="A752" t="s">
        <v>11</v>
      </c>
      <c r="B752" s="4">
        <v>280</v>
      </c>
      <c r="C752" t="s">
        <v>12</v>
      </c>
      <c r="D752" s="4">
        <v>350</v>
      </c>
      <c r="E752" t="s">
        <v>13</v>
      </c>
      <c r="F752" t="s">
        <v>14</v>
      </c>
      <c r="G752" t="s">
        <v>25</v>
      </c>
      <c r="H752" t="s">
        <v>26</v>
      </c>
      <c r="I752" t="s">
        <v>22</v>
      </c>
      <c r="J752" t="s">
        <v>28</v>
      </c>
      <c r="K752" s="4">
        <v>20</v>
      </c>
      <c r="L752" s="2">
        <v>5.7142857142857141E-2</v>
      </c>
      <c r="M752">
        <f t="shared" si="22"/>
        <v>330</v>
      </c>
      <c r="N752" s="4">
        <f t="shared" si="23"/>
        <v>20</v>
      </c>
    </row>
    <row r="753" spans="1:14" x14ac:dyDescent="0.3">
      <c r="A753" t="s">
        <v>34</v>
      </c>
      <c r="B753" s="4">
        <v>300</v>
      </c>
      <c r="C753" t="s">
        <v>29</v>
      </c>
      <c r="D753" s="4">
        <v>400</v>
      </c>
      <c r="E753" t="s">
        <v>20</v>
      </c>
      <c r="F753" t="s">
        <v>14</v>
      </c>
      <c r="G753" t="s">
        <v>25</v>
      </c>
      <c r="H753" t="s">
        <v>26</v>
      </c>
      <c r="I753" t="s">
        <v>27</v>
      </c>
      <c r="J753" t="s">
        <v>18</v>
      </c>
      <c r="K753" s="4">
        <v>15</v>
      </c>
      <c r="L753" s="2">
        <v>3.7499999999999999E-2</v>
      </c>
      <c r="M753">
        <f t="shared" si="22"/>
        <v>385</v>
      </c>
      <c r="N753" s="4">
        <f t="shared" si="23"/>
        <v>15</v>
      </c>
    </row>
    <row r="754" spans="1:14" x14ac:dyDescent="0.3">
      <c r="A754" t="s">
        <v>11</v>
      </c>
      <c r="B754" s="4">
        <v>400</v>
      </c>
      <c r="C754" t="s">
        <v>12</v>
      </c>
      <c r="D754" s="4">
        <v>350</v>
      </c>
      <c r="E754" t="s">
        <v>20</v>
      </c>
      <c r="F754" t="s">
        <v>14</v>
      </c>
      <c r="G754" t="s">
        <v>25</v>
      </c>
      <c r="H754" t="s">
        <v>30</v>
      </c>
      <c r="I754" t="s">
        <v>17</v>
      </c>
      <c r="J754" t="s">
        <v>23</v>
      </c>
      <c r="K754" s="4">
        <v>35</v>
      </c>
      <c r="L754" s="2">
        <v>0.1</v>
      </c>
      <c r="M754">
        <f t="shared" si="22"/>
        <v>315</v>
      </c>
      <c r="N754" s="4">
        <f t="shared" si="23"/>
        <v>35</v>
      </c>
    </row>
    <row r="755" spans="1:14" x14ac:dyDescent="0.3">
      <c r="A755" t="s">
        <v>11</v>
      </c>
      <c r="B755" s="4">
        <v>220</v>
      </c>
      <c r="C755" t="s">
        <v>12</v>
      </c>
      <c r="D755" s="4">
        <v>300</v>
      </c>
      <c r="E755" t="s">
        <v>20</v>
      </c>
      <c r="F755" t="s">
        <v>14</v>
      </c>
      <c r="G755" t="s">
        <v>25</v>
      </c>
      <c r="H755" t="s">
        <v>26</v>
      </c>
      <c r="I755" t="s">
        <v>17</v>
      </c>
      <c r="J755" t="s">
        <v>28</v>
      </c>
      <c r="K755" s="4">
        <v>15</v>
      </c>
      <c r="L755" s="2">
        <v>0.05</v>
      </c>
      <c r="M755">
        <f t="shared" si="22"/>
        <v>285</v>
      </c>
      <c r="N755" s="4">
        <f t="shared" si="23"/>
        <v>15</v>
      </c>
    </row>
    <row r="756" spans="1:14" x14ac:dyDescent="0.3">
      <c r="A756" t="s">
        <v>34</v>
      </c>
      <c r="B756" s="4">
        <v>290</v>
      </c>
      <c r="C756" t="s">
        <v>19</v>
      </c>
      <c r="D756" s="4">
        <v>374</v>
      </c>
      <c r="E756" t="s">
        <v>20</v>
      </c>
      <c r="F756" t="s">
        <v>14</v>
      </c>
      <c r="G756" t="s">
        <v>25</v>
      </c>
      <c r="H756" t="s">
        <v>26</v>
      </c>
      <c r="I756" t="s">
        <v>27</v>
      </c>
      <c r="J756" t="s">
        <v>18</v>
      </c>
      <c r="K756" s="4">
        <v>27</v>
      </c>
      <c r="L756" s="2">
        <v>7.2192513368983954E-2</v>
      </c>
      <c r="M756">
        <f t="shared" si="22"/>
        <v>347</v>
      </c>
      <c r="N756" s="4">
        <f t="shared" si="23"/>
        <v>27</v>
      </c>
    </row>
    <row r="757" spans="1:14" x14ac:dyDescent="0.3">
      <c r="A757" t="s">
        <v>31</v>
      </c>
      <c r="B757" s="4">
        <v>400</v>
      </c>
      <c r="C757" t="s">
        <v>19</v>
      </c>
      <c r="D757" s="4">
        <v>450</v>
      </c>
      <c r="E757" t="s">
        <v>20</v>
      </c>
      <c r="F757" t="s">
        <v>14</v>
      </c>
      <c r="G757" t="s">
        <v>15</v>
      </c>
      <c r="H757" t="s">
        <v>16</v>
      </c>
      <c r="I757" t="s">
        <v>17</v>
      </c>
      <c r="J757" t="s">
        <v>28</v>
      </c>
      <c r="K757" s="4">
        <v>30</v>
      </c>
      <c r="L757" s="2">
        <v>6.6666666666666666E-2</v>
      </c>
      <c r="M757">
        <f t="shared" si="22"/>
        <v>420</v>
      </c>
      <c r="N757" s="4">
        <f t="shared" si="23"/>
        <v>30</v>
      </c>
    </row>
    <row r="758" spans="1:14" x14ac:dyDescent="0.3">
      <c r="A758" t="s">
        <v>11</v>
      </c>
      <c r="B758" s="4">
        <v>240</v>
      </c>
      <c r="C758" t="s">
        <v>29</v>
      </c>
      <c r="D758" s="4">
        <v>450</v>
      </c>
      <c r="E758" t="s">
        <v>13</v>
      </c>
      <c r="F758" t="s">
        <v>14</v>
      </c>
      <c r="G758" t="s">
        <v>15</v>
      </c>
      <c r="H758" t="s">
        <v>30</v>
      </c>
      <c r="I758" t="s">
        <v>22</v>
      </c>
      <c r="J758" t="s">
        <v>18</v>
      </c>
      <c r="K758" s="4">
        <v>20</v>
      </c>
      <c r="L758" s="2">
        <v>4.4444444444444446E-2</v>
      </c>
      <c r="M758">
        <f t="shared" si="22"/>
        <v>430</v>
      </c>
      <c r="N758" s="4">
        <f t="shared" si="23"/>
        <v>20</v>
      </c>
    </row>
    <row r="759" spans="1:14" x14ac:dyDescent="0.3">
      <c r="A759" t="s">
        <v>11</v>
      </c>
      <c r="B759" s="4">
        <v>250</v>
      </c>
      <c r="C759" t="s">
        <v>29</v>
      </c>
      <c r="D759" s="4">
        <v>350</v>
      </c>
      <c r="E759" t="s">
        <v>13</v>
      </c>
      <c r="F759" t="s">
        <v>32</v>
      </c>
      <c r="G759" t="s">
        <v>21</v>
      </c>
      <c r="H759" t="s">
        <v>30</v>
      </c>
      <c r="I759" t="s">
        <v>27</v>
      </c>
      <c r="J759" t="s">
        <v>28</v>
      </c>
      <c r="K759" s="4">
        <v>20</v>
      </c>
      <c r="L759" s="2">
        <v>5.7142857142857141E-2</v>
      </c>
      <c r="M759">
        <f t="shared" si="22"/>
        <v>330</v>
      </c>
      <c r="N759" s="4">
        <f t="shared" si="23"/>
        <v>20</v>
      </c>
    </row>
    <row r="760" spans="1:14" x14ac:dyDescent="0.3">
      <c r="A760" t="s">
        <v>11</v>
      </c>
      <c r="B760" s="4">
        <v>320</v>
      </c>
      <c r="C760" t="s">
        <v>12</v>
      </c>
      <c r="D760" s="4">
        <v>400</v>
      </c>
      <c r="E760" t="s">
        <v>13</v>
      </c>
      <c r="F760" t="s">
        <v>32</v>
      </c>
      <c r="G760" t="s">
        <v>21</v>
      </c>
      <c r="H760" t="s">
        <v>26</v>
      </c>
      <c r="I760" t="s">
        <v>22</v>
      </c>
      <c r="J760" t="s">
        <v>28</v>
      </c>
      <c r="K760" s="4">
        <v>25</v>
      </c>
      <c r="L760" s="2">
        <v>6.25E-2</v>
      </c>
      <c r="M760">
        <f t="shared" si="22"/>
        <v>375</v>
      </c>
      <c r="N760" s="4">
        <f t="shared" si="23"/>
        <v>25</v>
      </c>
    </row>
    <row r="761" spans="1:14" x14ac:dyDescent="0.3">
      <c r="A761" t="s">
        <v>34</v>
      </c>
      <c r="B761" s="4">
        <v>450</v>
      </c>
      <c r="C761" t="s">
        <v>19</v>
      </c>
      <c r="D761" s="4">
        <v>500</v>
      </c>
      <c r="E761" t="s">
        <v>20</v>
      </c>
      <c r="F761" t="s">
        <v>14</v>
      </c>
      <c r="G761" t="s">
        <v>25</v>
      </c>
      <c r="H761" t="s">
        <v>26</v>
      </c>
      <c r="I761" t="s">
        <v>27</v>
      </c>
      <c r="J761" t="s">
        <v>23</v>
      </c>
      <c r="K761" s="4">
        <v>30</v>
      </c>
      <c r="L761" s="2">
        <v>0.06</v>
      </c>
      <c r="M761">
        <f t="shared" si="22"/>
        <v>470</v>
      </c>
      <c r="N761" s="4">
        <f t="shared" si="23"/>
        <v>30</v>
      </c>
    </row>
    <row r="762" spans="1:14" x14ac:dyDescent="0.3">
      <c r="A762" t="s">
        <v>34</v>
      </c>
      <c r="B762" s="4">
        <v>439</v>
      </c>
      <c r="C762" t="s">
        <v>12</v>
      </c>
      <c r="D762" s="4">
        <v>459</v>
      </c>
      <c r="E762" t="s">
        <v>20</v>
      </c>
      <c r="F762" t="s">
        <v>32</v>
      </c>
      <c r="G762" t="s">
        <v>21</v>
      </c>
      <c r="H762" t="s">
        <v>16</v>
      </c>
      <c r="I762" t="s">
        <v>22</v>
      </c>
      <c r="J762" t="s">
        <v>18</v>
      </c>
      <c r="K762" s="4">
        <v>36</v>
      </c>
      <c r="L762" s="2">
        <v>7.8431372549019607E-2</v>
      </c>
      <c r="M762">
        <f t="shared" si="22"/>
        <v>423</v>
      </c>
      <c r="N762" s="4">
        <f t="shared" si="23"/>
        <v>36</v>
      </c>
    </row>
    <row r="763" spans="1:14" x14ac:dyDescent="0.3">
      <c r="A763" t="s">
        <v>34</v>
      </c>
      <c r="B763" s="4">
        <v>280</v>
      </c>
      <c r="C763" t="s">
        <v>29</v>
      </c>
      <c r="D763" s="4">
        <v>350</v>
      </c>
      <c r="E763" t="s">
        <v>20</v>
      </c>
      <c r="F763" t="s">
        <v>32</v>
      </c>
      <c r="G763" t="s">
        <v>15</v>
      </c>
      <c r="H763" t="s">
        <v>16</v>
      </c>
      <c r="I763" t="s">
        <v>17</v>
      </c>
      <c r="J763" t="s">
        <v>18</v>
      </c>
      <c r="K763" s="4">
        <v>20</v>
      </c>
      <c r="L763" s="2">
        <v>5.7142857142857141E-2</v>
      </c>
      <c r="M763">
        <f t="shared" si="22"/>
        <v>330</v>
      </c>
      <c r="N763" s="4">
        <f t="shared" si="23"/>
        <v>20</v>
      </c>
    </row>
    <row r="764" spans="1:14" x14ac:dyDescent="0.3">
      <c r="A764" t="s">
        <v>31</v>
      </c>
      <c r="B764" s="4">
        <v>310</v>
      </c>
      <c r="C764" t="s">
        <v>12</v>
      </c>
      <c r="D764" s="4">
        <v>350</v>
      </c>
      <c r="E764" t="s">
        <v>20</v>
      </c>
      <c r="F764" t="s">
        <v>14</v>
      </c>
      <c r="G764" t="s">
        <v>15</v>
      </c>
      <c r="H764" t="s">
        <v>26</v>
      </c>
      <c r="I764" t="s">
        <v>27</v>
      </c>
      <c r="J764" t="s">
        <v>23</v>
      </c>
      <c r="K764" s="4">
        <v>35</v>
      </c>
      <c r="L764" s="2">
        <v>0.1</v>
      </c>
      <c r="M764">
        <f t="shared" si="22"/>
        <v>315</v>
      </c>
      <c r="N764" s="4">
        <f t="shared" si="23"/>
        <v>35</v>
      </c>
    </row>
    <row r="765" spans="1:14" x14ac:dyDescent="0.3">
      <c r="A765" t="s">
        <v>24</v>
      </c>
      <c r="B765" s="4">
        <v>208</v>
      </c>
      <c r="C765" t="s">
        <v>29</v>
      </c>
      <c r="D765" s="4">
        <v>282</v>
      </c>
      <c r="E765" t="s">
        <v>13</v>
      </c>
      <c r="F765" t="s">
        <v>14</v>
      </c>
      <c r="G765" t="s">
        <v>21</v>
      </c>
      <c r="H765" t="s">
        <v>30</v>
      </c>
      <c r="I765" t="s">
        <v>17</v>
      </c>
      <c r="J765" t="s">
        <v>28</v>
      </c>
      <c r="K765" s="4">
        <v>22</v>
      </c>
      <c r="L765" s="2">
        <v>7.8014184397163122E-2</v>
      </c>
      <c r="M765">
        <f t="shared" si="22"/>
        <v>260</v>
      </c>
      <c r="N765" s="4">
        <f t="shared" si="23"/>
        <v>22</v>
      </c>
    </row>
    <row r="766" spans="1:14" x14ac:dyDescent="0.3">
      <c r="A766" t="s">
        <v>31</v>
      </c>
      <c r="B766" s="4">
        <v>208</v>
      </c>
      <c r="C766" t="s">
        <v>29</v>
      </c>
      <c r="D766" s="4">
        <v>282</v>
      </c>
      <c r="E766" t="s">
        <v>13</v>
      </c>
      <c r="F766" t="s">
        <v>14</v>
      </c>
      <c r="G766" t="s">
        <v>15</v>
      </c>
      <c r="H766" t="s">
        <v>30</v>
      </c>
      <c r="I766" t="s">
        <v>17</v>
      </c>
      <c r="J766" t="s">
        <v>28</v>
      </c>
      <c r="K766" s="4">
        <v>22</v>
      </c>
      <c r="L766" s="2">
        <v>7.8014184397163122E-2</v>
      </c>
      <c r="M766">
        <f t="shared" si="22"/>
        <v>260</v>
      </c>
      <c r="N766" s="4">
        <f t="shared" si="23"/>
        <v>22</v>
      </c>
    </row>
    <row r="767" spans="1:14" x14ac:dyDescent="0.3">
      <c r="A767" t="s">
        <v>24</v>
      </c>
      <c r="B767" s="4">
        <v>250</v>
      </c>
      <c r="C767" t="s">
        <v>19</v>
      </c>
      <c r="D767" s="4">
        <v>350</v>
      </c>
      <c r="E767" t="s">
        <v>20</v>
      </c>
      <c r="F767" t="s">
        <v>14</v>
      </c>
      <c r="G767" t="s">
        <v>25</v>
      </c>
      <c r="H767" t="s">
        <v>26</v>
      </c>
      <c r="I767" t="s">
        <v>27</v>
      </c>
      <c r="J767" t="s">
        <v>28</v>
      </c>
      <c r="K767" s="4">
        <v>20</v>
      </c>
      <c r="L767" s="2">
        <v>5.7142857142857141E-2</v>
      </c>
      <c r="M767">
        <f t="shared" si="22"/>
        <v>330</v>
      </c>
      <c r="N767" s="4">
        <f t="shared" si="23"/>
        <v>20</v>
      </c>
    </row>
    <row r="768" spans="1:14" x14ac:dyDescent="0.3">
      <c r="A768" t="s">
        <v>34</v>
      </c>
      <c r="B768" s="4">
        <v>300</v>
      </c>
      <c r="C768" t="s">
        <v>29</v>
      </c>
      <c r="D768" s="4">
        <v>400</v>
      </c>
      <c r="E768" t="s">
        <v>20</v>
      </c>
      <c r="F768" t="s">
        <v>14</v>
      </c>
      <c r="G768" t="s">
        <v>25</v>
      </c>
      <c r="H768" t="s">
        <v>26</v>
      </c>
      <c r="I768" t="s">
        <v>17</v>
      </c>
      <c r="J768" t="s">
        <v>28</v>
      </c>
      <c r="K768" s="4">
        <v>15</v>
      </c>
      <c r="L768" s="2">
        <v>3.7499999999999999E-2</v>
      </c>
      <c r="M768">
        <f t="shared" si="22"/>
        <v>385</v>
      </c>
      <c r="N768" s="4">
        <f t="shared" si="23"/>
        <v>15</v>
      </c>
    </row>
    <row r="769" spans="1:14" x14ac:dyDescent="0.3">
      <c r="A769" t="s">
        <v>31</v>
      </c>
      <c r="B769" s="4">
        <v>250</v>
      </c>
      <c r="C769" t="s">
        <v>12</v>
      </c>
      <c r="D769" s="4">
        <v>350</v>
      </c>
      <c r="E769" t="s">
        <v>13</v>
      </c>
      <c r="F769" t="s">
        <v>14</v>
      </c>
      <c r="G769" t="s">
        <v>21</v>
      </c>
      <c r="H769" t="s">
        <v>30</v>
      </c>
      <c r="I769" t="s">
        <v>22</v>
      </c>
      <c r="J769" t="s">
        <v>28</v>
      </c>
      <c r="K769" s="4">
        <v>20</v>
      </c>
      <c r="L769" s="2">
        <v>5.7142857142857141E-2</v>
      </c>
      <c r="M769">
        <f t="shared" si="22"/>
        <v>330</v>
      </c>
      <c r="N769" s="4">
        <f t="shared" si="23"/>
        <v>20</v>
      </c>
    </row>
    <row r="770" spans="1:14" x14ac:dyDescent="0.3">
      <c r="A770" t="s">
        <v>34</v>
      </c>
      <c r="B770" s="4">
        <v>290</v>
      </c>
      <c r="C770" t="s">
        <v>19</v>
      </c>
      <c r="D770" s="4">
        <v>374</v>
      </c>
      <c r="E770" t="s">
        <v>20</v>
      </c>
      <c r="F770" t="s">
        <v>14</v>
      </c>
      <c r="G770" t="s">
        <v>15</v>
      </c>
      <c r="H770" t="s">
        <v>26</v>
      </c>
      <c r="I770" t="s">
        <v>27</v>
      </c>
      <c r="J770" t="s">
        <v>18</v>
      </c>
      <c r="K770" s="4">
        <v>27</v>
      </c>
      <c r="L770" s="2">
        <v>7.2192513368983954E-2</v>
      </c>
      <c r="M770">
        <f t="shared" si="22"/>
        <v>347</v>
      </c>
      <c r="N770" s="4">
        <f t="shared" si="23"/>
        <v>27</v>
      </c>
    </row>
    <row r="771" spans="1:14" x14ac:dyDescent="0.3">
      <c r="A771" t="s">
        <v>31</v>
      </c>
      <c r="B771" s="4">
        <v>342</v>
      </c>
      <c r="C771" t="s">
        <v>12</v>
      </c>
      <c r="D771" s="4">
        <v>405</v>
      </c>
      <c r="E771" t="s">
        <v>13</v>
      </c>
      <c r="F771" t="s">
        <v>32</v>
      </c>
      <c r="G771" t="s">
        <v>15</v>
      </c>
      <c r="H771" t="s">
        <v>26</v>
      </c>
      <c r="I771" t="s">
        <v>17</v>
      </c>
      <c r="J771" t="s">
        <v>28</v>
      </c>
      <c r="K771" s="4">
        <v>29</v>
      </c>
      <c r="L771" s="2">
        <v>7.160493827160494E-2</v>
      </c>
      <c r="M771">
        <f t="shared" ref="M771:M834" si="24">D771 * (1 - L771)</f>
        <v>376</v>
      </c>
      <c r="N771" s="4">
        <f t="shared" ref="N771:N834" si="25">D771-M771</f>
        <v>29</v>
      </c>
    </row>
    <row r="772" spans="1:14" x14ac:dyDescent="0.3">
      <c r="A772" t="s">
        <v>35</v>
      </c>
      <c r="B772" s="4">
        <v>280</v>
      </c>
      <c r="C772" t="s">
        <v>29</v>
      </c>
      <c r="D772" s="4">
        <v>480</v>
      </c>
      <c r="E772" t="s">
        <v>20</v>
      </c>
      <c r="F772" t="s">
        <v>14</v>
      </c>
      <c r="G772" t="s">
        <v>21</v>
      </c>
      <c r="H772" t="s">
        <v>30</v>
      </c>
      <c r="I772" t="s">
        <v>17</v>
      </c>
      <c r="J772" t="s">
        <v>18</v>
      </c>
      <c r="K772" s="4">
        <v>15</v>
      </c>
      <c r="L772" s="2">
        <v>3.125E-2</v>
      </c>
      <c r="M772">
        <f t="shared" si="24"/>
        <v>465</v>
      </c>
      <c r="N772" s="4">
        <f t="shared" si="25"/>
        <v>15</v>
      </c>
    </row>
    <row r="773" spans="1:14" x14ac:dyDescent="0.3">
      <c r="A773" t="s">
        <v>24</v>
      </c>
      <c r="B773" s="4">
        <v>434</v>
      </c>
      <c r="C773" t="s">
        <v>29</v>
      </c>
      <c r="D773" s="4">
        <v>495</v>
      </c>
      <c r="E773" t="s">
        <v>13</v>
      </c>
      <c r="F773" t="s">
        <v>32</v>
      </c>
      <c r="G773" t="s">
        <v>15</v>
      </c>
      <c r="H773" t="s">
        <v>30</v>
      </c>
      <c r="I773" t="s">
        <v>17</v>
      </c>
      <c r="J773" t="s">
        <v>18</v>
      </c>
      <c r="K773" s="4">
        <v>36</v>
      </c>
      <c r="L773" s="2">
        <v>7.2727272727272724E-2</v>
      </c>
      <c r="M773">
        <f t="shared" si="24"/>
        <v>459</v>
      </c>
      <c r="N773" s="4">
        <f t="shared" si="25"/>
        <v>36</v>
      </c>
    </row>
    <row r="774" spans="1:14" x14ac:dyDescent="0.3">
      <c r="A774" t="s">
        <v>11</v>
      </c>
      <c r="B774" s="4">
        <v>230</v>
      </c>
      <c r="C774" t="s">
        <v>33</v>
      </c>
      <c r="D774" s="4">
        <v>500</v>
      </c>
      <c r="E774" t="s">
        <v>13</v>
      </c>
      <c r="F774" t="s">
        <v>14</v>
      </c>
      <c r="G774" t="s">
        <v>15</v>
      </c>
      <c r="H774" t="s">
        <v>30</v>
      </c>
      <c r="I774" t="s">
        <v>17</v>
      </c>
      <c r="J774" t="s">
        <v>18</v>
      </c>
      <c r="K774" s="4">
        <v>20</v>
      </c>
      <c r="L774" s="2">
        <v>0.04</v>
      </c>
      <c r="M774">
        <f t="shared" si="24"/>
        <v>480</v>
      </c>
      <c r="N774" s="4">
        <f t="shared" si="25"/>
        <v>20</v>
      </c>
    </row>
    <row r="775" spans="1:14" x14ac:dyDescent="0.3">
      <c r="A775" t="s">
        <v>34</v>
      </c>
      <c r="B775" s="4">
        <v>491</v>
      </c>
      <c r="C775" t="s">
        <v>19</v>
      </c>
      <c r="D775" s="4">
        <v>497</v>
      </c>
      <c r="E775" t="s">
        <v>20</v>
      </c>
      <c r="F775" t="s">
        <v>14</v>
      </c>
      <c r="G775" t="s">
        <v>15</v>
      </c>
      <c r="H775" t="s">
        <v>26</v>
      </c>
      <c r="I775" t="s">
        <v>27</v>
      </c>
      <c r="J775" t="s">
        <v>23</v>
      </c>
      <c r="K775" s="4">
        <v>32</v>
      </c>
      <c r="L775" s="2">
        <v>6.4386317907444673E-2</v>
      </c>
      <c r="M775">
        <f t="shared" si="24"/>
        <v>465</v>
      </c>
      <c r="N775" s="4">
        <f t="shared" si="25"/>
        <v>32</v>
      </c>
    </row>
    <row r="776" spans="1:14" x14ac:dyDescent="0.3">
      <c r="A776" t="s">
        <v>35</v>
      </c>
      <c r="B776" s="4">
        <v>250</v>
      </c>
      <c r="C776" t="s">
        <v>33</v>
      </c>
      <c r="D776" s="4">
        <v>500</v>
      </c>
      <c r="E776" t="s">
        <v>20</v>
      </c>
      <c r="F776" t="s">
        <v>14</v>
      </c>
      <c r="G776" t="s">
        <v>21</v>
      </c>
      <c r="H776" t="s">
        <v>16</v>
      </c>
      <c r="I776" t="s">
        <v>17</v>
      </c>
      <c r="J776" t="s">
        <v>23</v>
      </c>
      <c r="K776" s="4">
        <v>40</v>
      </c>
      <c r="L776" s="2">
        <v>0.08</v>
      </c>
      <c r="M776">
        <f t="shared" si="24"/>
        <v>460</v>
      </c>
      <c r="N776" s="4">
        <f t="shared" si="25"/>
        <v>40</v>
      </c>
    </row>
    <row r="777" spans="1:14" x14ac:dyDescent="0.3">
      <c r="A777" t="s">
        <v>31</v>
      </c>
      <c r="B777" s="4">
        <v>320</v>
      </c>
      <c r="C777" t="s">
        <v>33</v>
      </c>
      <c r="D777" s="4">
        <v>480</v>
      </c>
      <c r="E777" t="s">
        <v>20</v>
      </c>
      <c r="F777" t="s">
        <v>14</v>
      </c>
      <c r="G777" t="s">
        <v>15</v>
      </c>
      <c r="H777" t="s">
        <v>16</v>
      </c>
      <c r="I777" t="s">
        <v>22</v>
      </c>
      <c r="J777" t="s">
        <v>23</v>
      </c>
      <c r="K777" s="4">
        <v>40</v>
      </c>
      <c r="L777" s="2">
        <v>8.3333333333333329E-2</v>
      </c>
      <c r="M777">
        <f t="shared" si="24"/>
        <v>440</v>
      </c>
      <c r="N777" s="4">
        <f t="shared" si="25"/>
        <v>40</v>
      </c>
    </row>
    <row r="778" spans="1:14" x14ac:dyDescent="0.3">
      <c r="A778" t="s">
        <v>31</v>
      </c>
      <c r="B778" s="4">
        <v>400</v>
      </c>
      <c r="C778" t="s">
        <v>12</v>
      </c>
      <c r="D778" s="4">
        <v>500</v>
      </c>
      <c r="E778" t="s">
        <v>20</v>
      </c>
      <c r="F778" t="s">
        <v>32</v>
      </c>
      <c r="G778" t="s">
        <v>25</v>
      </c>
      <c r="H778" t="s">
        <v>30</v>
      </c>
      <c r="I778" t="s">
        <v>22</v>
      </c>
      <c r="J778" t="s">
        <v>23</v>
      </c>
      <c r="K778" s="4">
        <v>50</v>
      </c>
      <c r="L778" s="2">
        <v>0.1</v>
      </c>
      <c r="M778">
        <f t="shared" si="24"/>
        <v>450</v>
      </c>
      <c r="N778" s="4">
        <f t="shared" si="25"/>
        <v>50</v>
      </c>
    </row>
    <row r="779" spans="1:14" x14ac:dyDescent="0.3">
      <c r="A779" t="s">
        <v>31</v>
      </c>
      <c r="B779" s="4">
        <v>230</v>
      </c>
      <c r="C779" t="s">
        <v>12</v>
      </c>
      <c r="D779" s="4">
        <v>500</v>
      </c>
      <c r="E779" t="s">
        <v>20</v>
      </c>
      <c r="F779" t="s">
        <v>14</v>
      </c>
      <c r="G779" t="s">
        <v>15</v>
      </c>
      <c r="H779" t="s">
        <v>30</v>
      </c>
      <c r="I779" t="s">
        <v>22</v>
      </c>
      <c r="J779" t="s">
        <v>18</v>
      </c>
      <c r="K779" s="4">
        <v>20</v>
      </c>
      <c r="L779" s="2">
        <v>0.04</v>
      </c>
      <c r="M779">
        <f t="shared" si="24"/>
        <v>480</v>
      </c>
      <c r="N779" s="4">
        <f t="shared" si="25"/>
        <v>20</v>
      </c>
    </row>
    <row r="780" spans="1:14" x14ac:dyDescent="0.3">
      <c r="A780" t="s">
        <v>31</v>
      </c>
      <c r="B780" s="4">
        <v>208</v>
      </c>
      <c r="C780" t="s">
        <v>29</v>
      </c>
      <c r="D780" s="4">
        <v>282</v>
      </c>
      <c r="E780" t="s">
        <v>20</v>
      </c>
      <c r="F780" t="s">
        <v>14</v>
      </c>
      <c r="G780" t="s">
        <v>15</v>
      </c>
      <c r="H780" t="s">
        <v>30</v>
      </c>
      <c r="I780" t="s">
        <v>17</v>
      </c>
      <c r="J780" t="s">
        <v>28</v>
      </c>
      <c r="K780" s="4">
        <v>22</v>
      </c>
      <c r="L780" s="2">
        <v>7.8014184397163122E-2</v>
      </c>
      <c r="M780">
        <f t="shared" si="24"/>
        <v>260</v>
      </c>
      <c r="N780" s="4">
        <f t="shared" si="25"/>
        <v>22</v>
      </c>
    </row>
    <row r="781" spans="1:14" x14ac:dyDescent="0.3">
      <c r="A781" t="s">
        <v>35</v>
      </c>
      <c r="B781" s="4">
        <v>220</v>
      </c>
      <c r="C781" t="s">
        <v>19</v>
      </c>
      <c r="D781" s="4">
        <v>300</v>
      </c>
      <c r="E781" t="s">
        <v>20</v>
      </c>
      <c r="F781" t="s">
        <v>14</v>
      </c>
      <c r="G781" t="s">
        <v>21</v>
      </c>
      <c r="H781" t="s">
        <v>26</v>
      </c>
      <c r="I781" t="s">
        <v>27</v>
      </c>
      <c r="J781" t="s">
        <v>28</v>
      </c>
      <c r="K781" s="4">
        <v>15</v>
      </c>
      <c r="L781" s="2">
        <v>0.05</v>
      </c>
      <c r="M781">
        <f t="shared" si="24"/>
        <v>285</v>
      </c>
      <c r="N781" s="4">
        <f t="shared" si="25"/>
        <v>15</v>
      </c>
    </row>
    <row r="782" spans="1:14" x14ac:dyDescent="0.3">
      <c r="A782" t="s">
        <v>31</v>
      </c>
      <c r="B782" s="4">
        <v>300</v>
      </c>
      <c r="C782" t="s">
        <v>33</v>
      </c>
      <c r="D782" s="4">
        <v>400</v>
      </c>
      <c r="E782" t="s">
        <v>20</v>
      </c>
      <c r="F782" t="s">
        <v>14</v>
      </c>
      <c r="G782" t="s">
        <v>15</v>
      </c>
      <c r="H782" t="s">
        <v>16</v>
      </c>
      <c r="I782" t="s">
        <v>17</v>
      </c>
      <c r="J782" t="s">
        <v>28</v>
      </c>
      <c r="K782" s="4">
        <v>30</v>
      </c>
      <c r="L782" s="2">
        <v>7.4999999999999997E-2</v>
      </c>
      <c r="M782">
        <f t="shared" si="24"/>
        <v>370</v>
      </c>
      <c r="N782" s="4">
        <f t="shared" si="25"/>
        <v>30</v>
      </c>
    </row>
    <row r="783" spans="1:14" x14ac:dyDescent="0.3">
      <c r="A783" t="s">
        <v>34</v>
      </c>
      <c r="B783" s="4">
        <v>453</v>
      </c>
      <c r="C783" t="s">
        <v>19</v>
      </c>
      <c r="D783" s="4">
        <v>484</v>
      </c>
      <c r="E783" t="s">
        <v>20</v>
      </c>
      <c r="F783" t="s">
        <v>14</v>
      </c>
      <c r="G783" t="s">
        <v>25</v>
      </c>
      <c r="H783" t="s">
        <v>30</v>
      </c>
      <c r="I783" t="s">
        <v>22</v>
      </c>
      <c r="J783" t="s">
        <v>23</v>
      </c>
      <c r="K783" s="4">
        <v>54</v>
      </c>
      <c r="L783" s="2">
        <v>0.1115702479338843</v>
      </c>
      <c r="M783">
        <f t="shared" si="24"/>
        <v>430</v>
      </c>
      <c r="N783" s="4">
        <f t="shared" si="25"/>
        <v>54</v>
      </c>
    </row>
    <row r="784" spans="1:14" x14ac:dyDescent="0.3">
      <c r="A784" t="s">
        <v>34</v>
      </c>
      <c r="B784" s="4">
        <v>300</v>
      </c>
      <c r="C784" t="s">
        <v>33</v>
      </c>
      <c r="D784" s="4">
        <v>400</v>
      </c>
      <c r="E784" t="s">
        <v>20</v>
      </c>
      <c r="F784" t="s">
        <v>14</v>
      </c>
      <c r="G784" t="s">
        <v>15</v>
      </c>
      <c r="H784" t="s">
        <v>16</v>
      </c>
      <c r="I784" t="s">
        <v>27</v>
      </c>
      <c r="J784" t="s">
        <v>23</v>
      </c>
      <c r="K784" s="4">
        <v>40</v>
      </c>
      <c r="L784" s="2">
        <v>0.1</v>
      </c>
      <c r="M784">
        <f t="shared" si="24"/>
        <v>360</v>
      </c>
      <c r="N784" s="4">
        <f t="shared" si="25"/>
        <v>40</v>
      </c>
    </row>
    <row r="785" spans="1:14" x14ac:dyDescent="0.3">
      <c r="A785" t="s">
        <v>35</v>
      </c>
      <c r="B785" s="4">
        <v>220</v>
      </c>
      <c r="C785" t="s">
        <v>12</v>
      </c>
      <c r="D785" s="4">
        <v>300</v>
      </c>
      <c r="E785" t="s">
        <v>20</v>
      </c>
      <c r="F785" t="s">
        <v>14</v>
      </c>
      <c r="G785" t="s">
        <v>15</v>
      </c>
      <c r="H785" t="s">
        <v>26</v>
      </c>
      <c r="I785" t="s">
        <v>17</v>
      </c>
      <c r="J785" t="s">
        <v>18</v>
      </c>
      <c r="K785" s="4">
        <v>15</v>
      </c>
      <c r="L785" s="2">
        <v>0.05</v>
      </c>
      <c r="M785">
        <f t="shared" si="24"/>
        <v>285</v>
      </c>
      <c r="N785" s="4">
        <f t="shared" si="25"/>
        <v>15</v>
      </c>
    </row>
    <row r="786" spans="1:14" x14ac:dyDescent="0.3">
      <c r="A786" t="s">
        <v>31</v>
      </c>
      <c r="B786" s="4">
        <v>450</v>
      </c>
      <c r="C786" t="s">
        <v>33</v>
      </c>
      <c r="D786" s="4">
        <v>500</v>
      </c>
      <c r="E786" t="s">
        <v>20</v>
      </c>
      <c r="F786" t="s">
        <v>14</v>
      </c>
      <c r="G786" t="s">
        <v>15</v>
      </c>
      <c r="H786" t="s">
        <v>26</v>
      </c>
      <c r="I786" t="s">
        <v>17</v>
      </c>
      <c r="J786" t="s">
        <v>23</v>
      </c>
      <c r="K786" s="4">
        <v>30</v>
      </c>
      <c r="L786" s="2">
        <v>0.06</v>
      </c>
      <c r="M786">
        <f t="shared" si="24"/>
        <v>470</v>
      </c>
      <c r="N786" s="4">
        <f t="shared" si="25"/>
        <v>30</v>
      </c>
    </row>
    <row r="787" spans="1:14" x14ac:dyDescent="0.3">
      <c r="A787" t="s">
        <v>11</v>
      </c>
      <c r="B787" s="4">
        <v>400</v>
      </c>
      <c r="C787" t="s">
        <v>33</v>
      </c>
      <c r="D787" s="4">
        <v>500</v>
      </c>
      <c r="E787" t="s">
        <v>20</v>
      </c>
      <c r="F787" t="s">
        <v>14</v>
      </c>
      <c r="G787" t="s">
        <v>21</v>
      </c>
      <c r="H787" t="s">
        <v>30</v>
      </c>
      <c r="I787" t="s">
        <v>22</v>
      </c>
      <c r="J787" t="s">
        <v>23</v>
      </c>
      <c r="K787" s="4">
        <v>50</v>
      </c>
      <c r="L787" s="2">
        <v>0.1</v>
      </c>
      <c r="M787">
        <f t="shared" si="24"/>
        <v>450</v>
      </c>
      <c r="N787" s="4">
        <f t="shared" si="25"/>
        <v>50</v>
      </c>
    </row>
    <row r="788" spans="1:14" x14ac:dyDescent="0.3">
      <c r="A788" t="s">
        <v>35</v>
      </c>
      <c r="B788" s="4">
        <v>220</v>
      </c>
      <c r="C788" t="s">
        <v>12</v>
      </c>
      <c r="D788" s="4">
        <v>300</v>
      </c>
      <c r="E788" t="s">
        <v>20</v>
      </c>
      <c r="F788" t="s">
        <v>14</v>
      </c>
      <c r="G788" t="s">
        <v>15</v>
      </c>
      <c r="H788" t="s">
        <v>26</v>
      </c>
      <c r="I788" t="s">
        <v>27</v>
      </c>
      <c r="J788" t="s">
        <v>18</v>
      </c>
      <c r="K788" s="4">
        <v>15</v>
      </c>
      <c r="L788" s="2">
        <v>0.05</v>
      </c>
      <c r="M788">
        <f t="shared" si="24"/>
        <v>285</v>
      </c>
      <c r="N788" s="4">
        <f t="shared" si="25"/>
        <v>15</v>
      </c>
    </row>
    <row r="789" spans="1:14" x14ac:dyDescent="0.3">
      <c r="A789" t="s">
        <v>34</v>
      </c>
      <c r="B789" s="4">
        <v>208</v>
      </c>
      <c r="C789" t="s">
        <v>12</v>
      </c>
      <c r="D789" s="4">
        <v>282</v>
      </c>
      <c r="E789" t="s">
        <v>20</v>
      </c>
      <c r="F789" t="s">
        <v>14</v>
      </c>
      <c r="G789" t="s">
        <v>21</v>
      </c>
      <c r="H789" t="s">
        <v>30</v>
      </c>
      <c r="I789" t="s">
        <v>17</v>
      </c>
      <c r="J789" t="s">
        <v>28</v>
      </c>
      <c r="K789" s="4">
        <v>22</v>
      </c>
      <c r="L789" s="2">
        <v>7.8014184397163122E-2</v>
      </c>
      <c r="M789">
        <f t="shared" si="24"/>
        <v>260</v>
      </c>
      <c r="N789" s="4">
        <f t="shared" si="25"/>
        <v>22</v>
      </c>
    </row>
    <row r="790" spans="1:14" x14ac:dyDescent="0.3">
      <c r="A790" t="s">
        <v>11</v>
      </c>
      <c r="B790" s="4">
        <v>280</v>
      </c>
      <c r="C790" t="s">
        <v>33</v>
      </c>
      <c r="D790" s="4">
        <v>350</v>
      </c>
      <c r="E790" t="s">
        <v>13</v>
      </c>
      <c r="F790" t="s">
        <v>32</v>
      </c>
      <c r="G790" t="s">
        <v>15</v>
      </c>
      <c r="H790" t="s">
        <v>26</v>
      </c>
      <c r="I790" t="s">
        <v>27</v>
      </c>
      <c r="J790" t="s">
        <v>28</v>
      </c>
      <c r="K790" s="4">
        <v>20</v>
      </c>
      <c r="L790" s="2">
        <v>5.7142857142857141E-2</v>
      </c>
      <c r="M790">
        <f t="shared" si="24"/>
        <v>330</v>
      </c>
      <c r="N790" s="4">
        <f t="shared" si="25"/>
        <v>20</v>
      </c>
    </row>
    <row r="791" spans="1:14" x14ac:dyDescent="0.3">
      <c r="A791" t="s">
        <v>35</v>
      </c>
      <c r="B791" s="4">
        <v>350</v>
      </c>
      <c r="C791" t="s">
        <v>29</v>
      </c>
      <c r="D791" s="4">
        <v>450</v>
      </c>
      <c r="E791" t="s">
        <v>20</v>
      </c>
      <c r="F791" t="s">
        <v>14</v>
      </c>
      <c r="G791" t="s">
        <v>15</v>
      </c>
      <c r="H791" t="s">
        <v>30</v>
      </c>
      <c r="I791" t="s">
        <v>17</v>
      </c>
      <c r="J791" t="s">
        <v>23</v>
      </c>
      <c r="K791" s="4">
        <v>35</v>
      </c>
      <c r="L791" s="2">
        <v>7.7777777777777779E-2</v>
      </c>
      <c r="M791">
        <f t="shared" si="24"/>
        <v>415</v>
      </c>
      <c r="N791" s="4">
        <f t="shared" si="25"/>
        <v>35</v>
      </c>
    </row>
    <row r="792" spans="1:14" x14ac:dyDescent="0.3">
      <c r="A792" t="s">
        <v>31</v>
      </c>
      <c r="B792" s="4">
        <v>280</v>
      </c>
      <c r="C792" t="s">
        <v>33</v>
      </c>
      <c r="D792" s="4">
        <v>350</v>
      </c>
      <c r="E792" t="s">
        <v>20</v>
      </c>
      <c r="F792" t="s">
        <v>14</v>
      </c>
      <c r="G792" t="s">
        <v>15</v>
      </c>
      <c r="H792" t="s">
        <v>26</v>
      </c>
      <c r="I792" t="s">
        <v>27</v>
      </c>
      <c r="J792" t="s">
        <v>28</v>
      </c>
      <c r="K792" s="4">
        <v>20</v>
      </c>
      <c r="L792" s="2">
        <v>5.7142857142857141E-2</v>
      </c>
      <c r="M792">
        <f t="shared" si="24"/>
        <v>330</v>
      </c>
      <c r="N792" s="4">
        <f t="shared" si="25"/>
        <v>20</v>
      </c>
    </row>
    <row r="793" spans="1:14" x14ac:dyDescent="0.3">
      <c r="A793" t="s">
        <v>34</v>
      </c>
      <c r="B793" s="4">
        <v>350</v>
      </c>
      <c r="C793" t="s">
        <v>33</v>
      </c>
      <c r="D793" s="4">
        <v>450</v>
      </c>
      <c r="E793" t="s">
        <v>20</v>
      </c>
      <c r="F793" t="s">
        <v>14</v>
      </c>
      <c r="G793" t="s">
        <v>25</v>
      </c>
      <c r="H793" t="s">
        <v>30</v>
      </c>
      <c r="I793" t="s">
        <v>22</v>
      </c>
      <c r="J793" t="s">
        <v>23</v>
      </c>
      <c r="K793" s="4">
        <v>45</v>
      </c>
      <c r="L793" s="2">
        <v>0.1</v>
      </c>
      <c r="M793">
        <f t="shared" si="24"/>
        <v>405</v>
      </c>
      <c r="N793" s="4">
        <f t="shared" si="25"/>
        <v>45</v>
      </c>
    </row>
    <row r="794" spans="1:14" x14ac:dyDescent="0.3">
      <c r="A794" t="s">
        <v>34</v>
      </c>
      <c r="B794" s="4">
        <v>400</v>
      </c>
      <c r="C794" t="s">
        <v>33</v>
      </c>
      <c r="D794" s="4">
        <v>500</v>
      </c>
      <c r="E794" t="s">
        <v>20</v>
      </c>
      <c r="F794" t="s">
        <v>14</v>
      </c>
      <c r="G794" t="s">
        <v>25</v>
      </c>
      <c r="H794" t="s">
        <v>30</v>
      </c>
      <c r="I794" t="s">
        <v>22</v>
      </c>
      <c r="J794" t="s">
        <v>23</v>
      </c>
      <c r="K794" s="4">
        <v>50</v>
      </c>
      <c r="L794" s="2">
        <v>0.1</v>
      </c>
      <c r="M794">
        <f t="shared" si="24"/>
        <v>450</v>
      </c>
      <c r="N794" s="4">
        <f t="shared" si="25"/>
        <v>50</v>
      </c>
    </row>
    <row r="795" spans="1:14" x14ac:dyDescent="0.3">
      <c r="A795" t="s">
        <v>34</v>
      </c>
      <c r="B795" s="4">
        <v>300</v>
      </c>
      <c r="C795" t="s">
        <v>33</v>
      </c>
      <c r="D795" s="4">
        <v>400</v>
      </c>
      <c r="E795" t="s">
        <v>20</v>
      </c>
      <c r="F795" t="s">
        <v>14</v>
      </c>
      <c r="G795" t="s">
        <v>25</v>
      </c>
      <c r="H795" t="s">
        <v>30</v>
      </c>
      <c r="I795" t="s">
        <v>22</v>
      </c>
      <c r="J795" t="s">
        <v>23</v>
      </c>
      <c r="K795" s="4">
        <v>40</v>
      </c>
      <c r="L795" s="2">
        <v>0.1</v>
      </c>
      <c r="M795">
        <f t="shared" si="24"/>
        <v>360</v>
      </c>
      <c r="N795" s="4">
        <f t="shared" si="25"/>
        <v>40</v>
      </c>
    </row>
    <row r="796" spans="1:14" x14ac:dyDescent="0.3">
      <c r="A796" t="s">
        <v>34</v>
      </c>
      <c r="B796" s="4">
        <v>230</v>
      </c>
      <c r="C796" t="s">
        <v>33</v>
      </c>
      <c r="D796" s="4">
        <v>500</v>
      </c>
      <c r="E796" t="s">
        <v>20</v>
      </c>
      <c r="F796" t="s">
        <v>14</v>
      </c>
      <c r="G796" t="s">
        <v>25</v>
      </c>
      <c r="H796" t="s">
        <v>30</v>
      </c>
      <c r="I796" t="s">
        <v>17</v>
      </c>
      <c r="J796" t="s">
        <v>28</v>
      </c>
      <c r="K796" s="4">
        <v>30</v>
      </c>
      <c r="L796" s="2">
        <v>0.06</v>
      </c>
      <c r="M796">
        <f t="shared" si="24"/>
        <v>470</v>
      </c>
      <c r="N796" s="4">
        <f t="shared" si="25"/>
        <v>30</v>
      </c>
    </row>
    <row r="797" spans="1:14" x14ac:dyDescent="0.3">
      <c r="A797" t="s">
        <v>35</v>
      </c>
      <c r="B797" s="4">
        <v>400</v>
      </c>
      <c r="C797" t="s">
        <v>12</v>
      </c>
      <c r="D797" s="4">
        <v>500</v>
      </c>
      <c r="E797" t="s">
        <v>20</v>
      </c>
      <c r="F797" t="s">
        <v>14</v>
      </c>
      <c r="G797" t="s">
        <v>15</v>
      </c>
      <c r="H797" t="s">
        <v>30</v>
      </c>
      <c r="I797" t="s">
        <v>22</v>
      </c>
      <c r="J797" t="s">
        <v>23</v>
      </c>
      <c r="K797" s="4">
        <v>50</v>
      </c>
      <c r="L797" s="2">
        <v>0.1</v>
      </c>
      <c r="M797">
        <f t="shared" si="24"/>
        <v>450</v>
      </c>
      <c r="N797" s="4">
        <f t="shared" si="25"/>
        <v>50</v>
      </c>
    </row>
    <row r="798" spans="1:14" x14ac:dyDescent="0.3">
      <c r="A798" t="s">
        <v>35</v>
      </c>
      <c r="B798" s="4">
        <v>300</v>
      </c>
      <c r="C798" t="s">
        <v>33</v>
      </c>
      <c r="D798" s="4">
        <v>400</v>
      </c>
      <c r="E798" t="s">
        <v>20</v>
      </c>
      <c r="F798" t="s">
        <v>14</v>
      </c>
      <c r="G798" t="s">
        <v>21</v>
      </c>
      <c r="H798" t="s">
        <v>26</v>
      </c>
      <c r="I798" t="s">
        <v>22</v>
      </c>
      <c r="J798" t="s">
        <v>28</v>
      </c>
      <c r="K798" s="4">
        <v>15</v>
      </c>
      <c r="L798" s="2">
        <v>3.7499999999999999E-2</v>
      </c>
      <c r="M798">
        <f t="shared" si="24"/>
        <v>385</v>
      </c>
      <c r="N798" s="4">
        <f t="shared" si="25"/>
        <v>15</v>
      </c>
    </row>
    <row r="799" spans="1:14" x14ac:dyDescent="0.3">
      <c r="A799" t="s">
        <v>34</v>
      </c>
      <c r="B799" s="4">
        <v>350</v>
      </c>
      <c r="C799" t="s">
        <v>33</v>
      </c>
      <c r="D799" s="4">
        <v>450</v>
      </c>
      <c r="E799" t="s">
        <v>20</v>
      </c>
      <c r="F799" t="s">
        <v>14</v>
      </c>
      <c r="G799" t="s">
        <v>21</v>
      </c>
      <c r="H799" t="s">
        <v>30</v>
      </c>
      <c r="I799" t="s">
        <v>22</v>
      </c>
      <c r="J799" t="s">
        <v>28</v>
      </c>
      <c r="K799" s="4">
        <v>25</v>
      </c>
      <c r="L799" s="2">
        <v>5.5555555555555552E-2</v>
      </c>
      <c r="M799">
        <f t="shared" si="24"/>
        <v>425</v>
      </c>
      <c r="N799" s="4">
        <f t="shared" si="25"/>
        <v>25</v>
      </c>
    </row>
    <row r="800" spans="1:14" x14ac:dyDescent="0.3">
      <c r="A800" t="s">
        <v>35</v>
      </c>
      <c r="B800" s="4">
        <v>261</v>
      </c>
      <c r="C800" t="s">
        <v>19</v>
      </c>
      <c r="D800" s="4">
        <v>350</v>
      </c>
      <c r="E800" t="s">
        <v>20</v>
      </c>
      <c r="F800" t="s">
        <v>14</v>
      </c>
      <c r="G800" t="s">
        <v>15</v>
      </c>
      <c r="H800" t="s">
        <v>30</v>
      </c>
      <c r="I800" t="s">
        <v>22</v>
      </c>
      <c r="J800" t="s">
        <v>28</v>
      </c>
      <c r="K800" s="4">
        <v>23</v>
      </c>
      <c r="L800" s="2">
        <v>6.5714285714285711E-2</v>
      </c>
      <c r="M800">
        <f t="shared" si="24"/>
        <v>327</v>
      </c>
      <c r="N800" s="4">
        <f t="shared" si="25"/>
        <v>23</v>
      </c>
    </row>
    <row r="801" spans="1:14" x14ac:dyDescent="0.3">
      <c r="A801" t="s">
        <v>35</v>
      </c>
      <c r="B801" s="4">
        <v>438</v>
      </c>
      <c r="C801" t="s">
        <v>33</v>
      </c>
      <c r="D801" s="4">
        <v>493</v>
      </c>
      <c r="E801" t="s">
        <v>20</v>
      </c>
      <c r="F801" t="s">
        <v>14</v>
      </c>
      <c r="G801" t="s">
        <v>15</v>
      </c>
      <c r="H801" t="s">
        <v>30</v>
      </c>
      <c r="I801" t="s">
        <v>22</v>
      </c>
      <c r="J801" t="s">
        <v>28</v>
      </c>
      <c r="K801" s="4">
        <v>35</v>
      </c>
      <c r="L801" s="2">
        <v>7.099391480730223E-2</v>
      </c>
      <c r="M801">
        <f t="shared" si="24"/>
        <v>458</v>
      </c>
      <c r="N801" s="4">
        <f t="shared" si="25"/>
        <v>35</v>
      </c>
    </row>
    <row r="802" spans="1:14" x14ac:dyDescent="0.3">
      <c r="A802" t="s">
        <v>11</v>
      </c>
      <c r="B802" s="4">
        <v>491</v>
      </c>
      <c r="C802" t="s">
        <v>19</v>
      </c>
      <c r="D802" s="4">
        <v>497</v>
      </c>
      <c r="E802" t="s">
        <v>13</v>
      </c>
      <c r="F802" t="s">
        <v>14</v>
      </c>
      <c r="G802" t="s">
        <v>25</v>
      </c>
      <c r="H802" t="s">
        <v>26</v>
      </c>
      <c r="I802" t="s">
        <v>17</v>
      </c>
      <c r="J802" t="s">
        <v>23</v>
      </c>
      <c r="K802" s="4">
        <v>32</v>
      </c>
      <c r="L802" s="2">
        <v>6.4386317907444673E-2</v>
      </c>
      <c r="M802">
        <f t="shared" si="24"/>
        <v>465</v>
      </c>
      <c r="N802" s="4">
        <f t="shared" si="25"/>
        <v>32</v>
      </c>
    </row>
    <row r="803" spans="1:14" x14ac:dyDescent="0.3">
      <c r="A803" t="s">
        <v>11</v>
      </c>
      <c r="B803" s="4">
        <v>300</v>
      </c>
      <c r="C803" t="s">
        <v>19</v>
      </c>
      <c r="D803" s="4">
        <v>400</v>
      </c>
      <c r="E803" t="s">
        <v>13</v>
      </c>
      <c r="F803" t="s">
        <v>14</v>
      </c>
      <c r="G803" t="s">
        <v>21</v>
      </c>
      <c r="H803" t="s">
        <v>26</v>
      </c>
      <c r="I803" t="s">
        <v>22</v>
      </c>
      <c r="J803" t="s">
        <v>18</v>
      </c>
      <c r="K803" s="4">
        <v>15</v>
      </c>
      <c r="L803" s="2">
        <v>3.7499999999999999E-2</v>
      </c>
      <c r="M803">
        <f t="shared" si="24"/>
        <v>385</v>
      </c>
      <c r="N803" s="4">
        <f t="shared" si="25"/>
        <v>15</v>
      </c>
    </row>
    <row r="804" spans="1:14" x14ac:dyDescent="0.3">
      <c r="A804" t="s">
        <v>11</v>
      </c>
      <c r="B804" s="4">
        <v>300</v>
      </c>
      <c r="C804" t="s">
        <v>29</v>
      </c>
      <c r="D804" s="4">
        <v>400</v>
      </c>
      <c r="E804" t="s">
        <v>13</v>
      </c>
      <c r="F804" t="s">
        <v>14</v>
      </c>
      <c r="G804" t="s">
        <v>21</v>
      </c>
      <c r="H804" t="s">
        <v>30</v>
      </c>
      <c r="I804" t="s">
        <v>17</v>
      </c>
      <c r="J804" t="s">
        <v>23</v>
      </c>
      <c r="K804" s="4">
        <v>40</v>
      </c>
      <c r="L804" s="2">
        <v>0.1</v>
      </c>
      <c r="M804">
        <f t="shared" si="24"/>
        <v>360</v>
      </c>
      <c r="N804" s="4">
        <f t="shared" si="25"/>
        <v>40</v>
      </c>
    </row>
    <row r="805" spans="1:14" x14ac:dyDescent="0.3">
      <c r="A805" t="s">
        <v>11</v>
      </c>
      <c r="B805" s="4">
        <v>350</v>
      </c>
      <c r="C805" t="s">
        <v>29</v>
      </c>
      <c r="D805" s="4">
        <v>450</v>
      </c>
      <c r="E805" t="s">
        <v>13</v>
      </c>
      <c r="F805" t="s">
        <v>14</v>
      </c>
      <c r="G805" t="s">
        <v>25</v>
      </c>
      <c r="H805" t="s">
        <v>30</v>
      </c>
      <c r="I805" t="s">
        <v>17</v>
      </c>
      <c r="J805" t="s">
        <v>23</v>
      </c>
      <c r="K805" s="4">
        <v>35</v>
      </c>
      <c r="L805" s="2">
        <v>7.7777777777777779E-2</v>
      </c>
      <c r="M805">
        <f t="shared" si="24"/>
        <v>415</v>
      </c>
      <c r="N805" s="4">
        <f t="shared" si="25"/>
        <v>35</v>
      </c>
    </row>
    <row r="806" spans="1:14" x14ac:dyDescent="0.3">
      <c r="A806" t="s">
        <v>11</v>
      </c>
      <c r="B806" s="4">
        <v>292</v>
      </c>
      <c r="C806" t="s">
        <v>12</v>
      </c>
      <c r="D806" s="4">
        <v>470</v>
      </c>
      <c r="E806" t="s">
        <v>13</v>
      </c>
      <c r="F806" t="s">
        <v>14</v>
      </c>
      <c r="G806" t="s">
        <v>25</v>
      </c>
      <c r="H806" t="s">
        <v>30</v>
      </c>
      <c r="I806" t="s">
        <v>17</v>
      </c>
      <c r="J806" t="s">
        <v>23</v>
      </c>
      <c r="K806" s="4">
        <v>50</v>
      </c>
      <c r="L806" s="2">
        <v>0.10638297872340426</v>
      </c>
      <c r="M806">
        <f t="shared" si="24"/>
        <v>420</v>
      </c>
      <c r="N806" s="4">
        <f t="shared" si="25"/>
        <v>50</v>
      </c>
    </row>
    <row r="807" spans="1:14" x14ac:dyDescent="0.3">
      <c r="A807" t="s">
        <v>11</v>
      </c>
      <c r="B807" s="4">
        <v>300</v>
      </c>
      <c r="C807" t="s">
        <v>29</v>
      </c>
      <c r="D807" s="4">
        <v>400</v>
      </c>
      <c r="E807" t="s">
        <v>13</v>
      </c>
      <c r="F807" t="s">
        <v>14</v>
      </c>
      <c r="G807" t="s">
        <v>21</v>
      </c>
      <c r="H807" t="s">
        <v>26</v>
      </c>
      <c r="I807" t="s">
        <v>22</v>
      </c>
      <c r="J807" t="s">
        <v>28</v>
      </c>
      <c r="K807" s="4">
        <v>25</v>
      </c>
      <c r="L807" s="2">
        <v>6.25E-2</v>
      </c>
      <c r="M807">
        <f t="shared" si="24"/>
        <v>375</v>
      </c>
      <c r="N807" s="4">
        <f t="shared" si="25"/>
        <v>25</v>
      </c>
    </row>
    <row r="808" spans="1:14" x14ac:dyDescent="0.3">
      <c r="A808" t="s">
        <v>34</v>
      </c>
      <c r="B808" s="4">
        <v>430</v>
      </c>
      <c r="C808" t="s">
        <v>12</v>
      </c>
      <c r="D808" s="4">
        <v>477</v>
      </c>
      <c r="E808" t="s">
        <v>20</v>
      </c>
      <c r="F808" t="s">
        <v>14</v>
      </c>
      <c r="G808" t="s">
        <v>25</v>
      </c>
      <c r="H808" t="s">
        <v>16</v>
      </c>
      <c r="I808" t="s">
        <v>17</v>
      </c>
      <c r="J808" t="s">
        <v>18</v>
      </c>
      <c r="K808" s="4">
        <v>29</v>
      </c>
      <c r="L808" s="2">
        <v>6.0796645702306078E-2</v>
      </c>
      <c r="M808">
        <f t="shared" si="24"/>
        <v>448</v>
      </c>
      <c r="N808" s="4">
        <f t="shared" si="25"/>
        <v>29</v>
      </c>
    </row>
    <row r="809" spans="1:14" x14ac:dyDescent="0.3">
      <c r="A809" t="s">
        <v>31</v>
      </c>
      <c r="B809" s="4">
        <v>220</v>
      </c>
      <c r="C809" t="s">
        <v>12</v>
      </c>
      <c r="D809" s="4">
        <v>300</v>
      </c>
      <c r="E809" t="s">
        <v>20</v>
      </c>
      <c r="F809" t="s">
        <v>14</v>
      </c>
      <c r="G809" t="s">
        <v>25</v>
      </c>
      <c r="H809" t="s">
        <v>26</v>
      </c>
      <c r="I809" t="s">
        <v>17</v>
      </c>
      <c r="J809" t="s">
        <v>18</v>
      </c>
      <c r="K809" s="4">
        <v>15</v>
      </c>
      <c r="L809" s="2">
        <v>0.05</v>
      </c>
      <c r="M809">
        <f t="shared" si="24"/>
        <v>285</v>
      </c>
      <c r="N809" s="4">
        <f t="shared" si="25"/>
        <v>15</v>
      </c>
    </row>
    <row r="810" spans="1:14" x14ac:dyDescent="0.3">
      <c r="A810" t="s">
        <v>11</v>
      </c>
      <c r="B810" s="4">
        <v>320</v>
      </c>
      <c r="C810" t="s">
        <v>29</v>
      </c>
      <c r="D810" s="4">
        <v>400</v>
      </c>
      <c r="E810" t="s">
        <v>13</v>
      </c>
      <c r="F810" t="s">
        <v>14</v>
      </c>
      <c r="G810" t="s">
        <v>21</v>
      </c>
      <c r="H810" t="s">
        <v>30</v>
      </c>
      <c r="I810" t="s">
        <v>22</v>
      </c>
      <c r="J810" t="s">
        <v>23</v>
      </c>
      <c r="K810" s="4">
        <v>35</v>
      </c>
      <c r="L810" s="2">
        <v>8.7499999999999994E-2</v>
      </c>
      <c r="M810">
        <f t="shared" si="24"/>
        <v>365</v>
      </c>
      <c r="N810" s="4">
        <f t="shared" si="25"/>
        <v>35</v>
      </c>
    </row>
    <row r="811" spans="1:14" x14ac:dyDescent="0.3">
      <c r="A811" t="s">
        <v>31</v>
      </c>
      <c r="B811" s="4">
        <v>300</v>
      </c>
      <c r="C811" t="s">
        <v>12</v>
      </c>
      <c r="D811" s="4">
        <v>400</v>
      </c>
      <c r="E811" t="s">
        <v>13</v>
      </c>
      <c r="F811" t="s">
        <v>14</v>
      </c>
      <c r="G811" t="s">
        <v>21</v>
      </c>
      <c r="H811" t="s">
        <v>26</v>
      </c>
      <c r="I811" t="s">
        <v>27</v>
      </c>
      <c r="J811" t="s">
        <v>28</v>
      </c>
      <c r="K811" s="4">
        <v>15</v>
      </c>
      <c r="L811" s="2">
        <v>3.7499999999999999E-2</v>
      </c>
      <c r="M811">
        <f t="shared" si="24"/>
        <v>385</v>
      </c>
      <c r="N811" s="4">
        <f t="shared" si="25"/>
        <v>15</v>
      </c>
    </row>
    <row r="812" spans="1:14" x14ac:dyDescent="0.3">
      <c r="A812" t="s">
        <v>11</v>
      </c>
      <c r="B812" s="4">
        <v>350</v>
      </c>
      <c r="C812" t="s">
        <v>29</v>
      </c>
      <c r="D812" s="4">
        <v>450</v>
      </c>
      <c r="E812" t="s">
        <v>13</v>
      </c>
      <c r="F812" t="s">
        <v>14</v>
      </c>
      <c r="G812" t="s">
        <v>15</v>
      </c>
      <c r="H812" t="s">
        <v>30</v>
      </c>
      <c r="I812" t="s">
        <v>17</v>
      </c>
      <c r="J812" t="s">
        <v>23</v>
      </c>
      <c r="K812" s="4">
        <v>35</v>
      </c>
      <c r="L812" s="2">
        <v>7.7777777777777779E-2</v>
      </c>
      <c r="M812">
        <f t="shared" si="24"/>
        <v>415</v>
      </c>
      <c r="N812" s="4">
        <f t="shared" si="25"/>
        <v>35</v>
      </c>
    </row>
    <row r="813" spans="1:14" x14ac:dyDescent="0.3">
      <c r="A813" t="s">
        <v>11</v>
      </c>
      <c r="B813" s="4">
        <v>320</v>
      </c>
      <c r="C813" t="s">
        <v>12</v>
      </c>
      <c r="D813" s="4">
        <v>400</v>
      </c>
      <c r="E813" t="s">
        <v>13</v>
      </c>
      <c r="F813" t="s">
        <v>14</v>
      </c>
      <c r="G813" t="s">
        <v>21</v>
      </c>
      <c r="H813" t="s">
        <v>26</v>
      </c>
      <c r="I813" t="s">
        <v>22</v>
      </c>
      <c r="J813" t="s">
        <v>28</v>
      </c>
      <c r="K813" s="4">
        <v>25</v>
      </c>
      <c r="L813" s="2">
        <v>6.25E-2</v>
      </c>
      <c r="M813">
        <f t="shared" si="24"/>
        <v>375</v>
      </c>
      <c r="N813" s="4">
        <f t="shared" si="25"/>
        <v>25</v>
      </c>
    </row>
    <row r="814" spans="1:14" x14ac:dyDescent="0.3">
      <c r="A814" t="s">
        <v>31</v>
      </c>
      <c r="B814" s="4">
        <v>400</v>
      </c>
      <c r="C814" t="s">
        <v>19</v>
      </c>
      <c r="D814" s="4">
        <v>500</v>
      </c>
      <c r="E814" t="s">
        <v>13</v>
      </c>
      <c r="F814" t="s">
        <v>14</v>
      </c>
      <c r="G814" t="s">
        <v>25</v>
      </c>
      <c r="H814" t="s">
        <v>30</v>
      </c>
      <c r="I814" t="s">
        <v>22</v>
      </c>
      <c r="J814" t="s">
        <v>23</v>
      </c>
      <c r="K814" s="4">
        <v>50</v>
      </c>
      <c r="L814" s="2">
        <v>0.1</v>
      </c>
      <c r="M814">
        <f t="shared" si="24"/>
        <v>450</v>
      </c>
      <c r="N814" s="4">
        <f t="shared" si="25"/>
        <v>50</v>
      </c>
    </row>
    <row r="815" spans="1:14" x14ac:dyDescent="0.3">
      <c r="A815" t="s">
        <v>34</v>
      </c>
      <c r="B815" s="4">
        <v>250</v>
      </c>
      <c r="C815" t="s">
        <v>33</v>
      </c>
      <c r="D815" s="4">
        <v>350</v>
      </c>
      <c r="E815" t="s">
        <v>20</v>
      </c>
      <c r="F815" t="s">
        <v>14</v>
      </c>
      <c r="G815" t="s">
        <v>15</v>
      </c>
      <c r="H815" t="s">
        <v>30</v>
      </c>
      <c r="I815" t="s">
        <v>17</v>
      </c>
      <c r="J815" t="s">
        <v>28</v>
      </c>
      <c r="K815" s="4">
        <v>25</v>
      </c>
      <c r="L815" s="2">
        <v>7.1428571428571425E-2</v>
      </c>
      <c r="M815">
        <f t="shared" si="24"/>
        <v>325</v>
      </c>
      <c r="N815" s="4">
        <f t="shared" si="25"/>
        <v>25</v>
      </c>
    </row>
    <row r="816" spans="1:14" x14ac:dyDescent="0.3">
      <c r="A816" t="s">
        <v>35</v>
      </c>
      <c r="B816" s="4">
        <v>261</v>
      </c>
      <c r="C816" t="s">
        <v>33</v>
      </c>
      <c r="D816" s="4">
        <v>350</v>
      </c>
      <c r="E816" t="s">
        <v>20</v>
      </c>
      <c r="F816" t="s">
        <v>14</v>
      </c>
      <c r="G816" t="s">
        <v>15</v>
      </c>
      <c r="H816" t="s">
        <v>30</v>
      </c>
      <c r="I816" t="s">
        <v>22</v>
      </c>
      <c r="J816" t="s">
        <v>28</v>
      </c>
      <c r="K816" s="4">
        <v>23</v>
      </c>
      <c r="L816" s="2">
        <v>6.5714285714285711E-2</v>
      </c>
      <c r="M816">
        <f t="shared" si="24"/>
        <v>327</v>
      </c>
      <c r="N816" s="4">
        <f t="shared" si="25"/>
        <v>23</v>
      </c>
    </row>
    <row r="817" spans="1:14" x14ac:dyDescent="0.3">
      <c r="A817" t="s">
        <v>31</v>
      </c>
      <c r="B817" s="4">
        <v>220</v>
      </c>
      <c r="C817" t="s">
        <v>12</v>
      </c>
      <c r="D817" s="4">
        <v>300</v>
      </c>
      <c r="E817" t="s">
        <v>13</v>
      </c>
      <c r="F817" t="s">
        <v>14</v>
      </c>
      <c r="G817" t="s">
        <v>21</v>
      </c>
      <c r="H817" t="s">
        <v>26</v>
      </c>
      <c r="I817" t="s">
        <v>27</v>
      </c>
      <c r="J817" t="s">
        <v>18</v>
      </c>
      <c r="K817" s="4">
        <v>15</v>
      </c>
      <c r="L817" s="2">
        <v>0.05</v>
      </c>
      <c r="M817">
        <f t="shared" si="24"/>
        <v>285</v>
      </c>
      <c r="N817" s="4">
        <f t="shared" si="25"/>
        <v>15</v>
      </c>
    </row>
    <row r="818" spans="1:14" x14ac:dyDescent="0.3">
      <c r="A818" t="s">
        <v>11</v>
      </c>
      <c r="B818" s="4">
        <v>400</v>
      </c>
      <c r="C818" t="s">
        <v>29</v>
      </c>
      <c r="D818" s="4">
        <v>500</v>
      </c>
      <c r="E818" t="s">
        <v>13</v>
      </c>
      <c r="F818" t="s">
        <v>14</v>
      </c>
      <c r="G818" t="s">
        <v>21</v>
      </c>
      <c r="H818" t="s">
        <v>30</v>
      </c>
      <c r="I818" t="s">
        <v>27</v>
      </c>
      <c r="J818" t="s">
        <v>23</v>
      </c>
      <c r="K818" s="4">
        <v>45</v>
      </c>
      <c r="L818" s="2">
        <v>0.09</v>
      </c>
      <c r="M818">
        <f t="shared" si="24"/>
        <v>455</v>
      </c>
      <c r="N818" s="4">
        <f t="shared" si="25"/>
        <v>45</v>
      </c>
    </row>
    <row r="819" spans="1:14" x14ac:dyDescent="0.3">
      <c r="A819" t="s">
        <v>11</v>
      </c>
      <c r="B819" s="4">
        <v>280</v>
      </c>
      <c r="C819" t="s">
        <v>12</v>
      </c>
      <c r="D819" s="4">
        <v>350</v>
      </c>
      <c r="E819" t="s">
        <v>20</v>
      </c>
      <c r="F819" t="s">
        <v>14</v>
      </c>
      <c r="G819" t="s">
        <v>21</v>
      </c>
      <c r="H819" t="s">
        <v>26</v>
      </c>
      <c r="I819" t="s">
        <v>17</v>
      </c>
      <c r="J819" t="s">
        <v>18</v>
      </c>
      <c r="K819" s="4">
        <v>15</v>
      </c>
      <c r="L819" s="2">
        <v>4.2857142857142858E-2</v>
      </c>
      <c r="M819">
        <f t="shared" si="24"/>
        <v>335</v>
      </c>
      <c r="N819" s="4">
        <f t="shared" si="25"/>
        <v>15</v>
      </c>
    </row>
    <row r="820" spans="1:14" x14ac:dyDescent="0.3">
      <c r="A820" t="s">
        <v>24</v>
      </c>
      <c r="B820" s="4">
        <v>320</v>
      </c>
      <c r="C820" t="s">
        <v>29</v>
      </c>
      <c r="D820" s="4">
        <v>400</v>
      </c>
      <c r="E820" t="s">
        <v>20</v>
      </c>
      <c r="F820" t="s">
        <v>14</v>
      </c>
      <c r="G820" t="s">
        <v>25</v>
      </c>
      <c r="H820" t="s">
        <v>16</v>
      </c>
      <c r="I820" t="s">
        <v>27</v>
      </c>
      <c r="J820" t="s">
        <v>23</v>
      </c>
      <c r="K820" s="4">
        <v>35</v>
      </c>
      <c r="L820" s="2">
        <v>8.7499999999999994E-2</v>
      </c>
      <c r="M820">
        <f t="shared" si="24"/>
        <v>365</v>
      </c>
      <c r="N820" s="4">
        <f t="shared" si="25"/>
        <v>35</v>
      </c>
    </row>
    <row r="821" spans="1:14" x14ac:dyDescent="0.3">
      <c r="A821" t="s">
        <v>31</v>
      </c>
      <c r="B821" s="4">
        <v>320</v>
      </c>
      <c r="C821" t="s">
        <v>29</v>
      </c>
      <c r="D821" s="4">
        <v>400</v>
      </c>
      <c r="E821" t="s">
        <v>13</v>
      </c>
      <c r="F821" t="s">
        <v>14</v>
      </c>
      <c r="G821" t="s">
        <v>25</v>
      </c>
      <c r="H821" t="s">
        <v>30</v>
      </c>
      <c r="I821" t="s">
        <v>17</v>
      </c>
      <c r="J821" t="s">
        <v>23</v>
      </c>
      <c r="K821" s="4">
        <v>35</v>
      </c>
      <c r="L821" s="2">
        <v>8.7499999999999994E-2</v>
      </c>
      <c r="M821">
        <f t="shared" si="24"/>
        <v>365</v>
      </c>
      <c r="N821" s="4">
        <f t="shared" si="25"/>
        <v>35</v>
      </c>
    </row>
    <row r="822" spans="1:14" x14ac:dyDescent="0.3">
      <c r="A822" t="s">
        <v>11</v>
      </c>
      <c r="B822" s="4">
        <v>250</v>
      </c>
      <c r="C822" t="s">
        <v>12</v>
      </c>
      <c r="D822" s="4">
        <v>350</v>
      </c>
      <c r="E822" t="s">
        <v>13</v>
      </c>
      <c r="F822" t="s">
        <v>14</v>
      </c>
      <c r="G822" t="s">
        <v>21</v>
      </c>
      <c r="H822" t="s">
        <v>26</v>
      </c>
      <c r="I822" t="s">
        <v>27</v>
      </c>
      <c r="J822" t="s">
        <v>28</v>
      </c>
      <c r="K822" s="4">
        <v>20</v>
      </c>
      <c r="L822" s="2">
        <v>5.7142857142857141E-2</v>
      </c>
      <c r="M822">
        <f t="shared" si="24"/>
        <v>330</v>
      </c>
      <c r="N822" s="4">
        <f t="shared" si="25"/>
        <v>20</v>
      </c>
    </row>
    <row r="823" spans="1:14" x14ac:dyDescent="0.3">
      <c r="A823" t="s">
        <v>24</v>
      </c>
      <c r="B823" s="4">
        <v>280</v>
      </c>
      <c r="C823" t="s">
        <v>19</v>
      </c>
      <c r="D823" s="4">
        <v>350</v>
      </c>
      <c r="E823" t="s">
        <v>13</v>
      </c>
      <c r="F823" t="s">
        <v>14</v>
      </c>
      <c r="G823" t="s">
        <v>21</v>
      </c>
      <c r="H823" t="s">
        <v>26</v>
      </c>
      <c r="I823" t="s">
        <v>27</v>
      </c>
      <c r="J823" t="s">
        <v>18</v>
      </c>
      <c r="K823" s="4">
        <v>20</v>
      </c>
      <c r="L823" s="2">
        <v>5.7142857142857141E-2</v>
      </c>
      <c r="M823">
        <f t="shared" si="24"/>
        <v>330</v>
      </c>
      <c r="N823" s="4">
        <f t="shared" si="25"/>
        <v>20</v>
      </c>
    </row>
    <row r="824" spans="1:14" x14ac:dyDescent="0.3">
      <c r="A824" t="s">
        <v>11</v>
      </c>
      <c r="B824" s="4">
        <v>300</v>
      </c>
      <c r="C824" t="s">
        <v>19</v>
      </c>
      <c r="D824" s="4">
        <v>400</v>
      </c>
      <c r="E824" t="s">
        <v>13</v>
      </c>
      <c r="F824" t="s">
        <v>14</v>
      </c>
      <c r="G824" t="s">
        <v>21</v>
      </c>
      <c r="H824" t="s">
        <v>30</v>
      </c>
      <c r="I824" t="s">
        <v>22</v>
      </c>
      <c r="J824" t="s">
        <v>18</v>
      </c>
      <c r="K824" s="4">
        <v>15</v>
      </c>
      <c r="L824" s="2">
        <v>3.7499999999999999E-2</v>
      </c>
      <c r="M824">
        <f t="shared" si="24"/>
        <v>385</v>
      </c>
      <c r="N824" s="4">
        <f t="shared" si="25"/>
        <v>15</v>
      </c>
    </row>
    <row r="825" spans="1:14" x14ac:dyDescent="0.3">
      <c r="A825" t="s">
        <v>11</v>
      </c>
      <c r="B825" s="4">
        <v>300</v>
      </c>
      <c r="C825" t="s">
        <v>12</v>
      </c>
      <c r="D825" s="4">
        <v>400</v>
      </c>
      <c r="E825" t="s">
        <v>13</v>
      </c>
      <c r="F825" t="s">
        <v>14</v>
      </c>
      <c r="G825" t="s">
        <v>25</v>
      </c>
      <c r="H825" t="s">
        <v>26</v>
      </c>
      <c r="I825" t="s">
        <v>22</v>
      </c>
      <c r="J825" t="s">
        <v>28</v>
      </c>
      <c r="K825" s="4">
        <v>15</v>
      </c>
      <c r="L825" s="2">
        <v>3.7499999999999999E-2</v>
      </c>
      <c r="M825">
        <f t="shared" si="24"/>
        <v>385</v>
      </c>
      <c r="N825" s="4">
        <f t="shared" si="25"/>
        <v>15</v>
      </c>
    </row>
    <row r="826" spans="1:14" x14ac:dyDescent="0.3">
      <c r="A826" t="s">
        <v>11</v>
      </c>
      <c r="B826" s="4">
        <v>350</v>
      </c>
      <c r="C826" t="s">
        <v>12</v>
      </c>
      <c r="D826" s="4">
        <v>450</v>
      </c>
      <c r="E826" t="s">
        <v>13</v>
      </c>
      <c r="F826" t="s">
        <v>14</v>
      </c>
      <c r="G826" t="s">
        <v>21</v>
      </c>
      <c r="H826" t="s">
        <v>26</v>
      </c>
      <c r="I826" t="s">
        <v>22</v>
      </c>
      <c r="J826" t="s">
        <v>28</v>
      </c>
      <c r="K826" s="4">
        <v>20</v>
      </c>
      <c r="L826" s="2">
        <v>4.4444444444444446E-2</v>
      </c>
      <c r="M826">
        <f t="shared" si="24"/>
        <v>430</v>
      </c>
      <c r="N826" s="4">
        <f t="shared" si="25"/>
        <v>20</v>
      </c>
    </row>
    <row r="827" spans="1:14" x14ac:dyDescent="0.3">
      <c r="A827" t="s">
        <v>11</v>
      </c>
      <c r="B827" s="4">
        <v>220</v>
      </c>
      <c r="C827" t="s">
        <v>12</v>
      </c>
      <c r="D827" s="4">
        <v>450</v>
      </c>
      <c r="E827" t="s">
        <v>13</v>
      </c>
      <c r="F827" t="s">
        <v>32</v>
      </c>
      <c r="G827" t="s">
        <v>21</v>
      </c>
      <c r="H827" t="s">
        <v>26</v>
      </c>
      <c r="I827" t="s">
        <v>17</v>
      </c>
      <c r="J827" t="s">
        <v>28</v>
      </c>
      <c r="K827" s="4">
        <v>30</v>
      </c>
      <c r="L827" s="2">
        <v>6.6666666666666666E-2</v>
      </c>
      <c r="M827">
        <f t="shared" si="24"/>
        <v>420</v>
      </c>
      <c r="N827" s="4">
        <f t="shared" si="25"/>
        <v>30</v>
      </c>
    </row>
    <row r="828" spans="1:14" x14ac:dyDescent="0.3">
      <c r="A828" t="s">
        <v>24</v>
      </c>
      <c r="B828" s="4">
        <v>280</v>
      </c>
      <c r="C828" t="s">
        <v>12</v>
      </c>
      <c r="D828" s="4">
        <v>350</v>
      </c>
      <c r="E828" t="s">
        <v>13</v>
      </c>
      <c r="F828" t="s">
        <v>32</v>
      </c>
      <c r="G828" t="s">
        <v>25</v>
      </c>
      <c r="H828" t="s">
        <v>26</v>
      </c>
      <c r="I828" t="s">
        <v>27</v>
      </c>
      <c r="J828" t="s">
        <v>18</v>
      </c>
      <c r="K828" s="4">
        <v>20</v>
      </c>
      <c r="L828" s="2">
        <v>5.7142857142857141E-2</v>
      </c>
      <c r="M828">
        <f t="shared" si="24"/>
        <v>330</v>
      </c>
      <c r="N828" s="4">
        <f t="shared" si="25"/>
        <v>20</v>
      </c>
    </row>
    <row r="829" spans="1:14" x14ac:dyDescent="0.3">
      <c r="A829" t="s">
        <v>11</v>
      </c>
      <c r="B829" s="4">
        <v>400</v>
      </c>
      <c r="C829" t="s">
        <v>12</v>
      </c>
      <c r="D829" s="4">
        <v>500</v>
      </c>
      <c r="E829" t="s">
        <v>20</v>
      </c>
      <c r="F829" t="s">
        <v>14</v>
      </c>
      <c r="G829" t="s">
        <v>21</v>
      </c>
      <c r="H829" t="s">
        <v>30</v>
      </c>
      <c r="I829" t="s">
        <v>17</v>
      </c>
      <c r="J829" t="s">
        <v>23</v>
      </c>
      <c r="K829" s="4">
        <v>40</v>
      </c>
      <c r="L829" s="2">
        <v>0.08</v>
      </c>
      <c r="M829">
        <f t="shared" si="24"/>
        <v>460</v>
      </c>
      <c r="N829" s="4">
        <f t="shared" si="25"/>
        <v>40</v>
      </c>
    </row>
    <row r="830" spans="1:14" x14ac:dyDescent="0.3">
      <c r="A830" t="s">
        <v>24</v>
      </c>
      <c r="B830" s="4">
        <v>320</v>
      </c>
      <c r="C830" t="s">
        <v>19</v>
      </c>
      <c r="D830" s="4">
        <v>400</v>
      </c>
      <c r="E830" t="s">
        <v>13</v>
      </c>
      <c r="F830" t="s">
        <v>14</v>
      </c>
      <c r="G830" t="s">
        <v>25</v>
      </c>
      <c r="H830" t="s">
        <v>30</v>
      </c>
      <c r="I830" t="s">
        <v>27</v>
      </c>
      <c r="J830" t="s">
        <v>23</v>
      </c>
      <c r="K830" s="4">
        <v>40</v>
      </c>
      <c r="L830" s="2">
        <v>0.1</v>
      </c>
      <c r="M830">
        <f t="shared" si="24"/>
        <v>360</v>
      </c>
      <c r="N830" s="4">
        <f t="shared" si="25"/>
        <v>40</v>
      </c>
    </row>
    <row r="831" spans="1:14" x14ac:dyDescent="0.3">
      <c r="A831" t="s">
        <v>35</v>
      </c>
      <c r="B831" s="4">
        <v>250</v>
      </c>
      <c r="C831" t="s">
        <v>12</v>
      </c>
      <c r="D831" s="4">
        <v>500</v>
      </c>
      <c r="E831" t="s">
        <v>20</v>
      </c>
      <c r="F831" t="s">
        <v>14</v>
      </c>
      <c r="G831" t="s">
        <v>21</v>
      </c>
      <c r="H831" t="s">
        <v>16</v>
      </c>
      <c r="I831" t="s">
        <v>17</v>
      </c>
      <c r="J831" t="s">
        <v>23</v>
      </c>
      <c r="K831" s="4">
        <v>40</v>
      </c>
      <c r="L831" s="2">
        <v>0.08</v>
      </c>
      <c r="M831">
        <f t="shared" si="24"/>
        <v>460</v>
      </c>
      <c r="N831" s="4">
        <f t="shared" si="25"/>
        <v>40</v>
      </c>
    </row>
    <row r="832" spans="1:14" x14ac:dyDescent="0.3">
      <c r="A832" t="s">
        <v>34</v>
      </c>
      <c r="B832" s="4">
        <v>310</v>
      </c>
      <c r="C832" t="s">
        <v>19</v>
      </c>
      <c r="D832" s="4">
        <v>450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 s="4">
        <v>25</v>
      </c>
      <c r="L832" s="2">
        <v>5.5555555555555552E-2</v>
      </c>
      <c r="M832">
        <f t="shared" si="24"/>
        <v>425</v>
      </c>
      <c r="N832" s="4">
        <f t="shared" si="25"/>
        <v>25</v>
      </c>
    </row>
    <row r="833" spans="1:14" x14ac:dyDescent="0.3">
      <c r="A833" t="s">
        <v>24</v>
      </c>
      <c r="B833" s="4">
        <v>220</v>
      </c>
      <c r="C833" t="s">
        <v>12</v>
      </c>
      <c r="D833" s="4">
        <v>300</v>
      </c>
      <c r="E833" t="s">
        <v>13</v>
      </c>
      <c r="F833" t="s">
        <v>14</v>
      </c>
      <c r="G833" t="s">
        <v>25</v>
      </c>
      <c r="H833" t="s">
        <v>26</v>
      </c>
      <c r="I833" t="s">
        <v>27</v>
      </c>
      <c r="J833" t="s">
        <v>28</v>
      </c>
      <c r="K833" s="4">
        <v>20</v>
      </c>
      <c r="L833" s="2">
        <v>6.6666666666666666E-2</v>
      </c>
      <c r="M833">
        <f t="shared" si="24"/>
        <v>280</v>
      </c>
      <c r="N833" s="4">
        <f t="shared" si="25"/>
        <v>20</v>
      </c>
    </row>
    <row r="834" spans="1:14" x14ac:dyDescent="0.3">
      <c r="A834" t="s">
        <v>34</v>
      </c>
      <c r="B834" s="4">
        <v>220</v>
      </c>
      <c r="C834" t="s">
        <v>12</v>
      </c>
      <c r="D834" s="4">
        <v>300</v>
      </c>
      <c r="E834" t="s">
        <v>20</v>
      </c>
      <c r="F834" t="s">
        <v>14</v>
      </c>
      <c r="G834" t="s">
        <v>21</v>
      </c>
      <c r="H834" t="s">
        <v>26</v>
      </c>
      <c r="I834" t="s">
        <v>17</v>
      </c>
      <c r="J834" t="s">
        <v>18</v>
      </c>
      <c r="K834" s="4">
        <v>15</v>
      </c>
      <c r="L834" s="2">
        <v>0.05</v>
      </c>
      <c r="M834">
        <f t="shared" si="24"/>
        <v>285</v>
      </c>
      <c r="N834" s="4">
        <f t="shared" si="25"/>
        <v>15</v>
      </c>
    </row>
    <row r="835" spans="1:14" x14ac:dyDescent="0.3">
      <c r="A835" t="s">
        <v>31</v>
      </c>
      <c r="B835" s="4">
        <v>350</v>
      </c>
      <c r="C835" t="s">
        <v>29</v>
      </c>
      <c r="D835" s="4">
        <v>450</v>
      </c>
      <c r="E835" t="s">
        <v>20</v>
      </c>
      <c r="F835" t="s">
        <v>14</v>
      </c>
      <c r="G835" t="s">
        <v>25</v>
      </c>
      <c r="H835" t="s">
        <v>30</v>
      </c>
      <c r="I835" t="s">
        <v>22</v>
      </c>
      <c r="J835" t="s">
        <v>23</v>
      </c>
      <c r="K835" s="4">
        <v>40</v>
      </c>
      <c r="L835" s="2">
        <v>8.8888888888888892E-2</v>
      </c>
      <c r="M835">
        <f t="shared" ref="M835:M898" si="26">D835 * (1 - L835)</f>
        <v>410</v>
      </c>
      <c r="N835" s="4">
        <f t="shared" ref="N835:N898" si="27">D835-M835</f>
        <v>40</v>
      </c>
    </row>
    <row r="836" spans="1:14" x14ac:dyDescent="0.3">
      <c r="A836" t="s">
        <v>11</v>
      </c>
      <c r="B836" s="4">
        <v>320</v>
      </c>
      <c r="C836" t="s">
        <v>12</v>
      </c>
      <c r="D836" s="4">
        <v>400</v>
      </c>
      <c r="E836" t="s">
        <v>20</v>
      </c>
      <c r="F836" t="s">
        <v>14</v>
      </c>
      <c r="G836" t="s">
        <v>21</v>
      </c>
      <c r="H836" t="s">
        <v>26</v>
      </c>
      <c r="I836" t="s">
        <v>22</v>
      </c>
      <c r="J836" t="s">
        <v>28</v>
      </c>
      <c r="K836" s="4">
        <v>25</v>
      </c>
      <c r="L836" s="2">
        <v>6.25E-2</v>
      </c>
      <c r="M836">
        <f t="shared" si="26"/>
        <v>375</v>
      </c>
      <c r="N836" s="4">
        <f t="shared" si="27"/>
        <v>25</v>
      </c>
    </row>
    <row r="837" spans="1:14" x14ac:dyDescent="0.3">
      <c r="A837" t="s">
        <v>31</v>
      </c>
      <c r="B837" s="4">
        <v>300</v>
      </c>
      <c r="C837" t="s">
        <v>29</v>
      </c>
      <c r="D837" s="4">
        <v>400</v>
      </c>
      <c r="E837" t="s">
        <v>20</v>
      </c>
      <c r="F837" t="s">
        <v>14</v>
      </c>
      <c r="G837" t="s">
        <v>25</v>
      </c>
      <c r="H837" t="s">
        <v>30</v>
      </c>
      <c r="I837" t="s">
        <v>22</v>
      </c>
      <c r="J837" t="s">
        <v>23</v>
      </c>
      <c r="K837" s="4">
        <v>35</v>
      </c>
      <c r="L837" s="2">
        <v>8.7499999999999994E-2</v>
      </c>
      <c r="M837">
        <f t="shared" si="26"/>
        <v>365</v>
      </c>
      <c r="N837" s="4">
        <f t="shared" si="27"/>
        <v>35</v>
      </c>
    </row>
    <row r="838" spans="1:14" x14ac:dyDescent="0.3">
      <c r="A838" t="s">
        <v>24</v>
      </c>
      <c r="B838" s="4">
        <v>320</v>
      </c>
      <c r="C838" t="s">
        <v>29</v>
      </c>
      <c r="D838" s="4">
        <v>400</v>
      </c>
      <c r="E838" t="s">
        <v>13</v>
      </c>
      <c r="F838" t="s">
        <v>14</v>
      </c>
      <c r="G838" t="s">
        <v>25</v>
      </c>
      <c r="H838" t="s">
        <v>30</v>
      </c>
      <c r="I838" t="s">
        <v>22</v>
      </c>
      <c r="J838" t="s">
        <v>23</v>
      </c>
      <c r="K838" s="4">
        <v>35</v>
      </c>
      <c r="L838" s="2">
        <v>8.7499999999999994E-2</v>
      </c>
      <c r="M838">
        <f t="shared" si="26"/>
        <v>365</v>
      </c>
      <c r="N838" s="4">
        <f t="shared" si="27"/>
        <v>35</v>
      </c>
    </row>
    <row r="839" spans="1:14" x14ac:dyDescent="0.3">
      <c r="A839" t="s">
        <v>31</v>
      </c>
      <c r="B839" s="4">
        <v>320</v>
      </c>
      <c r="C839" t="s">
        <v>33</v>
      </c>
      <c r="D839" s="4">
        <v>400</v>
      </c>
      <c r="E839" t="s">
        <v>13</v>
      </c>
      <c r="F839" t="s">
        <v>14</v>
      </c>
      <c r="G839" t="s">
        <v>15</v>
      </c>
      <c r="H839" t="s">
        <v>16</v>
      </c>
      <c r="I839" t="s">
        <v>27</v>
      </c>
      <c r="J839" t="s">
        <v>23</v>
      </c>
      <c r="K839" s="4">
        <v>30</v>
      </c>
      <c r="L839" s="2">
        <v>7.4999999999999997E-2</v>
      </c>
      <c r="M839">
        <f t="shared" si="26"/>
        <v>370</v>
      </c>
      <c r="N839" s="4">
        <f t="shared" si="27"/>
        <v>30</v>
      </c>
    </row>
    <row r="840" spans="1:14" x14ac:dyDescent="0.3">
      <c r="A840" t="s">
        <v>31</v>
      </c>
      <c r="B840" s="4">
        <v>320</v>
      </c>
      <c r="C840" t="s">
        <v>33</v>
      </c>
      <c r="D840" s="4">
        <v>400</v>
      </c>
      <c r="E840" t="s">
        <v>13</v>
      </c>
      <c r="F840" t="s">
        <v>14</v>
      </c>
      <c r="G840" t="s">
        <v>15</v>
      </c>
      <c r="H840" t="s">
        <v>16</v>
      </c>
      <c r="I840" t="s">
        <v>27</v>
      </c>
      <c r="J840" t="s">
        <v>23</v>
      </c>
      <c r="K840" s="4">
        <v>30</v>
      </c>
      <c r="L840" s="2">
        <v>7.4999999999999997E-2</v>
      </c>
      <c r="M840">
        <f t="shared" si="26"/>
        <v>370</v>
      </c>
      <c r="N840" s="4">
        <f t="shared" si="27"/>
        <v>30</v>
      </c>
    </row>
    <row r="841" spans="1:14" x14ac:dyDescent="0.3">
      <c r="A841" t="s">
        <v>35</v>
      </c>
      <c r="B841" s="4">
        <v>310</v>
      </c>
      <c r="C841" t="s">
        <v>12</v>
      </c>
      <c r="D841" s="4">
        <v>450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 s="4">
        <v>25</v>
      </c>
      <c r="L841" s="2">
        <v>5.5555555555555552E-2</v>
      </c>
      <c r="M841">
        <f t="shared" si="26"/>
        <v>425</v>
      </c>
      <c r="N841" s="4">
        <f t="shared" si="27"/>
        <v>25</v>
      </c>
    </row>
    <row r="842" spans="1:14" x14ac:dyDescent="0.3">
      <c r="A842" t="s">
        <v>11</v>
      </c>
      <c r="B842" s="4">
        <v>300</v>
      </c>
      <c r="C842" t="s">
        <v>12</v>
      </c>
      <c r="D842" s="4">
        <v>400</v>
      </c>
      <c r="E842" t="s">
        <v>13</v>
      </c>
      <c r="F842" t="s">
        <v>14</v>
      </c>
      <c r="G842" t="s">
        <v>15</v>
      </c>
      <c r="H842" t="s">
        <v>30</v>
      </c>
      <c r="I842" t="s">
        <v>17</v>
      </c>
      <c r="J842" t="s">
        <v>23</v>
      </c>
      <c r="K842" s="4">
        <v>35</v>
      </c>
      <c r="L842" s="2">
        <v>8.7499999999999994E-2</v>
      </c>
      <c r="M842">
        <f t="shared" si="26"/>
        <v>365</v>
      </c>
      <c r="N842" s="4">
        <f t="shared" si="27"/>
        <v>35</v>
      </c>
    </row>
    <row r="843" spans="1:14" x14ac:dyDescent="0.3">
      <c r="A843" t="s">
        <v>24</v>
      </c>
      <c r="B843" s="4">
        <v>250</v>
      </c>
      <c r="C843" t="s">
        <v>12</v>
      </c>
      <c r="D843" s="4">
        <v>350</v>
      </c>
      <c r="E843" t="s">
        <v>13</v>
      </c>
      <c r="F843" t="s">
        <v>14</v>
      </c>
      <c r="G843" t="s">
        <v>21</v>
      </c>
      <c r="H843" t="s">
        <v>30</v>
      </c>
      <c r="I843" t="s">
        <v>27</v>
      </c>
      <c r="J843" t="s">
        <v>23</v>
      </c>
      <c r="K843" s="4">
        <v>40</v>
      </c>
      <c r="L843" s="2">
        <v>0.11428571428571428</v>
      </c>
      <c r="M843">
        <f t="shared" si="26"/>
        <v>310</v>
      </c>
      <c r="N843" s="4">
        <f t="shared" si="27"/>
        <v>40</v>
      </c>
    </row>
    <row r="844" spans="1:14" x14ac:dyDescent="0.3">
      <c r="A844" t="s">
        <v>31</v>
      </c>
      <c r="B844" s="4">
        <v>220</v>
      </c>
      <c r="C844" t="s">
        <v>29</v>
      </c>
      <c r="D844" s="4">
        <v>300</v>
      </c>
      <c r="E844" t="s">
        <v>13</v>
      </c>
      <c r="F844" t="s">
        <v>32</v>
      </c>
      <c r="G844" t="s">
        <v>25</v>
      </c>
      <c r="H844" t="s">
        <v>26</v>
      </c>
      <c r="I844" t="s">
        <v>22</v>
      </c>
      <c r="J844" t="s">
        <v>28</v>
      </c>
      <c r="K844" s="4">
        <v>15</v>
      </c>
      <c r="L844" s="2">
        <v>0.05</v>
      </c>
      <c r="M844">
        <f t="shared" si="26"/>
        <v>285</v>
      </c>
      <c r="N844" s="4">
        <f t="shared" si="27"/>
        <v>15</v>
      </c>
    </row>
    <row r="845" spans="1:14" x14ac:dyDescent="0.3">
      <c r="A845" t="s">
        <v>11</v>
      </c>
      <c r="B845" s="4">
        <v>350</v>
      </c>
      <c r="C845" t="s">
        <v>29</v>
      </c>
      <c r="D845" s="4">
        <v>450</v>
      </c>
      <c r="E845" t="s">
        <v>13</v>
      </c>
      <c r="F845" t="s">
        <v>14</v>
      </c>
      <c r="G845" t="s">
        <v>15</v>
      </c>
      <c r="H845" t="s">
        <v>30</v>
      </c>
      <c r="I845" t="s">
        <v>17</v>
      </c>
      <c r="J845" t="s">
        <v>28</v>
      </c>
      <c r="K845" s="4">
        <v>25</v>
      </c>
      <c r="L845" s="2">
        <v>5.5555555555555552E-2</v>
      </c>
      <c r="M845">
        <f t="shared" si="26"/>
        <v>425</v>
      </c>
      <c r="N845" s="4">
        <f t="shared" si="27"/>
        <v>25</v>
      </c>
    </row>
    <row r="846" spans="1:14" x14ac:dyDescent="0.3">
      <c r="A846" t="s">
        <v>34</v>
      </c>
      <c r="B846" s="4">
        <v>400</v>
      </c>
      <c r="C846" t="s">
        <v>12</v>
      </c>
      <c r="D846" s="4">
        <v>500</v>
      </c>
      <c r="E846" t="s">
        <v>20</v>
      </c>
      <c r="F846" t="s">
        <v>14</v>
      </c>
      <c r="G846" t="s">
        <v>25</v>
      </c>
      <c r="H846" t="s">
        <v>26</v>
      </c>
      <c r="I846" t="s">
        <v>17</v>
      </c>
      <c r="J846" t="s">
        <v>23</v>
      </c>
      <c r="K846" s="4">
        <v>40</v>
      </c>
      <c r="L846" s="2">
        <v>0.08</v>
      </c>
      <c r="M846">
        <f t="shared" si="26"/>
        <v>460</v>
      </c>
      <c r="N846" s="4">
        <f t="shared" si="27"/>
        <v>40</v>
      </c>
    </row>
    <row r="847" spans="1:14" x14ac:dyDescent="0.3">
      <c r="A847" t="s">
        <v>35</v>
      </c>
      <c r="B847" s="4">
        <v>250</v>
      </c>
      <c r="C847" t="s">
        <v>29</v>
      </c>
      <c r="D847" s="4">
        <v>350</v>
      </c>
      <c r="E847" t="s">
        <v>20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 s="4">
        <v>10</v>
      </c>
      <c r="L847" s="2">
        <v>2.8571428571428571E-2</v>
      </c>
      <c r="M847">
        <f t="shared" si="26"/>
        <v>340</v>
      </c>
      <c r="N847" s="4">
        <f t="shared" si="27"/>
        <v>10</v>
      </c>
    </row>
    <row r="848" spans="1:14" x14ac:dyDescent="0.3">
      <c r="A848" t="s">
        <v>24</v>
      </c>
      <c r="B848" s="4">
        <v>302</v>
      </c>
      <c r="C848" t="s">
        <v>12</v>
      </c>
      <c r="D848" s="4">
        <v>371</v>
      </c>
      <c r="E848" t="s">
        <v>20</v>
      </c>
      <c r="F848" t="s">
        <v>14</v>
      </c>
      <c r="G848" t="s">
        <v>15</v>
      </c>
      <c r="H848" t="s">
        <v>16</v>
      </c>
      <c r="I848" t="s">
        <v>22</v>
      </c>
      <c r="J848" t="s">
        <v>18</v>
      </c>
      <c r="K848" s="4">
        <v>27</v>
      </c>
      <c r="L848" s="2">
        <v>7.277628032345014E-2</v>
      </c>
      <c r="M848">
        <f t="shared" si="26"/>
        <v>344</v>
      </c>
      <c r="N848" s="4">
        <f t="shared" si="27"/>
        <v>27</v>
      </c>
    </row>
    <row r="849" spans="1:14" x14ac:dyDescent="0.3">
      <c r="A849" t="s">
        <v>34</v>
      </c>
      <c r="B849" s="4">
        <v>350</v>
      </c>
      <c r="C849" t="s">
        <v>29</v>
      </c>
      <c r="D849" s="4">
        <v>450</v>
      </c>
      <c r="E849" t="s">
        <v>20</v>
      </c>
      <c r="F849" t="s">
        <v>14</v>
      </c>
      <c r="G849" t="s">
        <v>21</v>
      </c>
      <c r="H849" t="s">
        <v>30</v>
      </c>
      <c r="I849" t="s">
        <v>17</v>
      </c>
      <c r="J849" t="s">
        <v>18</v>
      </c>
      <c r="K849" s="4">
        <v>25</v>
      </c>
      <c r="L849" s="2">
        <v>5.5555555555555552E-2</v>
      </c>
      <c r="M849">
        <f t="shared" si="26"/>
        <v>425</v>
      </c>
      <c r="N849" s="4">
        <f t="shared" si="27"/>
        <v>25</v>
      </c>
    </row>
    <row r="850" spans="1:14" x14ac:dyDescent="0.3">
      <c r="A850" t="s">
        <v>34</v>
      </c>
      <c r="B850" s="4">
        <v>220</v>
      </c>
      <c r="C850" t="s">
        <v>19</v>
      </c>
      <c r="D850" s="4">
        <v>300</v>
      </c>
      <c r="E850" t="s">
        <v>20</v>
      </c>
      <c r="F850" t="s">
        <v>14</v>
      </c>
      <c r="G850" t="s">
        <v>25</v>
      </c>
      <c r="H850" t="s">
        <v>26</v>
      </c>
      <c r="I850" t="s">
        <v>22</v>
      </c>
      <c r="J850" t="s">
        <v>18</v>
      </c>
      <c r="K850" s="4">
        <v>15</v>
      </c>
      <c r="L850" s="2">
        <v>0.05</v>
      </c>
      <c r="M850">
        <f t="shared" si="26"/>
        <v>285</v>
      </c>
      <c r="N850" s="4">
        <f t="shared" si="27"/>
        <v>15</v>
      </c>
    </row>
    <row r="851" spans="1:14" x14ac:dyDescent="0.3">
      <c r="A851" t="s">
        <v>31</v>
      </c>
      <c r="B851" s="4">
        <v>250</v>
      </c>
      <c r="C851" t="s">
        <v>19</v>
      </c>
      <c r="D851" s="4">
        <v>350</v>
      </c>
      <c r="E851" t="s">
        <v>20</v>
      </c>
      <c r="F851" t="s">
        <v>14</v>
      </c>
      <c r="G851" t="s">
        <v>21</v>
      </c>
      <c r="H851" t="s">
        <v>26</v>
      </c>
      <c r="I851" t="s">
        <v>22</v>
      </c>
      <c r="J851" t="s">
        <v>28</v>
      </c>
      <c r="K851" s="4">
        <v>20</v>
      </c>
      <c r="L851" s="2">
        <v>5.7142857142857141E-2</v>
      </c>
      <c r="M851">
        <f t="shared" si="26"/>
        <v>330</v>
      </c>
      <c r="N851" s="4">
        <f t="shared" si="27"/>
        <v>20</v>
      </c>
    </row>
    <row r="852" spans="1:14" x14ac:dyDescent="0.3">
      <c r="A852" t="s">
        <v>34</v>
      </c>
      <c r="B852" s="4">
        <v>220</v>
      </c>
      <c r="C852" t="s">
        <v>29</v>
      </c>
      <c r="D852" s="4">
        <v>300</v>
      </c>
      <c r="E852" t="s">
        <v>20</v>
      </c>
      <c r="F852" t="s">
        <v>14</v>
      </c>
      <c r="G852" t="s">
        <v>21</v>
      </c>
      <c r="H852" t="s">
        <v>26</v>
      </c>
      <c r="I852" t="s">
        <v>27</v>
      </c>
      <c r="J852" t="s">
        <v>28</v>
      </c>
      <c r="K852" s="4">
        <v>15</v>
      </c>
      <c r="L852" s="2">
        <v>0.05</v>
      </c>
      <c r="M852">
        <f t="shared" si="26"/>
        <v>285</v>
      </c>
      <c r="N852" s="4">
        <f t="shared" si="27"/>
        <v>15</v>
      </c>
    </row>
    <row r="853" spans="1:14" x14ac:dyDescent="0.3">
      <c r="A853" t="s">
        <v>35</v>
      </c>
      <c r="B853" s="4">
        <v>280</v>
      </c>
      <c r="C853" t="s">
        <v>12</v>
      </c>
      <c r="D853" s="4">
        <v>350</v>
      </c>
      <c r="E853" t="s">
        <v>20</v>
      </c>
      <c r="F853" t="s">
        <v>14</v>
      </c>
      <c r="G853" t="s">
        <v>21</v>
      </c>
      <c r="H853" t="s">
        <v>26</v>
      </c>
      <c r="I853" t="s">
        <v>17</v>
      </c>
      <c r="J853" t="s">
        <v>18</v>
      </c>
      <c r="K853" s="4">
        <v>20</v>
      </c>
      <c r="L853" s="2">
        <v>5.7142857142857141E-2</v>
      </c>
      <c r="M853">
        <f t="shared" si="26"/>
        <v>330</v>
      </c>
      <c r="N853" s="4">
        <f t="shared" si="27"/>
        <v>20</v>
      </c>
    </row>
    <row r="854" spans="1:14" x14ac:dyDescent="0.3">
      <c r="A854" t="s">
        <v>11</v>
      </c>
      <c r="B854" s="4">
        <v>488</v>
      </c>
      <c r="C854" t="s">
        <v>33</v>
      </c>
      <c r="D854" s="4">
        <v>498</v>
      </c>
      <c r="E854" t="s">
        <v>13</v>
      </c>
      <c r="F854" t="s">
        <v>14</v>
      </c>
      <c r="G854" t="s">
        <v>15</v>
      </c>
      <c r="H854" t="s">
        <v>26</v>
      </c>
      <c r="I854" t="s">
        <v>27</v>
      </c>
      <c r="J854" t="s">
        <v>23</v>
      </c>
      <c r="K854" s="4">
        <v>63</v>
      </c>
      <c r="L854" s="2">
        <v>0.12650602409638553</v>
      </c>
      <c r="M854">
        <f t="shared" si="26"/>
        <v>435</v>
      </c>
      <c r="N854" s="4">
        <f t="shared" si="27"/>
        <v>63</v>
      </c>
    </row>
    <row r="855" spans="1:14" x14ac:dyDescent="0.3">
      <c r="A855" t="s">
        <v>31</v>
      </c>
      <c r="B855" s="4">
        <v>220</v>
      </c>
      <c r="C855" t="s">
        <v>33</v>
      </c>
      <c r="D855" s="4">
        <v>300</v>
      </c>
      <c r="E855" t="s">
        <v>20</v>
      </c>
      <c r="F855" t="s">
        <v>14</v>
      </c>
      <c r="G855" t="s">
        <v>21</v>
      </c>
      <c r="H855" t="s">
        <v>26</v>
      </c>
      <c r="I855" t="s">
        <v>27</v>
      </c>
      <c r="J855" t="s">
        <v>18</v>
      </c>
      <c r="K855" s="4">
        <v>15</v>
      </c>
      <c r="L855" s="2">
        <v>0.05</v>
      </c>
      <c r="M855">
        <f t="shared" si="26"/>
        <v>285</v>
      </c>
      <c r="N855" s="4">
        <f t="shared" si="27"/>
        <v>15</v>
      </c>
    </row>
    <row r="856" spans="1:14" x14ac:dyDescent="0.3">
      <c r="A856" t="s">
        <v>31</v>
      </c>
      <c r="B856" s="4">
        <v>320</v>
      </c>
      <c r="C856" t="s">
        <v>33</v>
      </c>
      <c r="D856" s="4">
        <v>400</v>
      </c>
      <c r="E856" t="s">
        <v>13</v>
      </c>
      <c r="F856" t="s">
        <v>14</v>
      </c>
      <c r="G856" t="s">
        <v>15</v>
      </c>
      <c r="H856" t="s">
        <v>16</v>
      </c>
      <c r="I856" t="s">
        <v>22</v>
      </c>
      <c r="J856" t="s">
        <v>23</v>
      </c>
      <c r="K856" s="4">
        <v>45</v>
      </c>
      <c r="L856" s="2">
        <v>0.1125</v>
      </c>
      <c r="M856">
        <f t="shared" si="26"/>
        <v>355</v>
      </c>
      <c r="N856" s="4">
        <f t="shared" si="27"/>
        <v>45</v>
      </c>
    </row>
    <row r="857" spans="1:14" x14ac:dyDescent="0.3">
      <c r="A857" t="s">
        <v>11</v>
      </c>
      <c r="B857" s="4">
        <v>320</v>
      </c>
      <c r="C857" t="s">
        <v>12</v>
      </c>
      <c r="D857" s="4">
        <v>400</v>
      </c>
      <c r="E857" t="s">
        <v>13</v>
      </c>
      <c r="F857" t="s">
        <v>14</v>
      </c>
      <c r="G857" t="s">
        <v>15</v>
      </c>
      <c r="H857" t="s">
        <v>26</v>
      </c>
      <c r="I857" t="s">
        <v>22</v>
      </c>
      <c r="J857" t="s">
        <v>28</v>
      </c>
      <c r="K857" s="4">
        <v>25</v>
      </c>
      <c r="L857" s="2">
        <v>6.25E-2</v>
      </c>
      <c r="M857">
        <f t="shared" si="26"/>
        <v>375</v>
      </c>
      <c r="N857" s="4">
        <f t="shared" si="27"/>
        <v>25</v>
      </c>
    </row>
    <row r="858" spans="1:14" x14ac:dyDescent="0.3">
      <c r="A858" t="s">
        <v>35</v>
      </c>
      <c r="B858" s="4">
        <v>207</v>
      </c>
      <c r="C858" t="s">
        <v>19</v>
      </c>
      <c r="D858" s="4">
        <v>280</v>
      </c>
      <c r="E858" t="s">
        <v>20</v>
      </c>
      <c r="F858" t="s">
        <v>14</v>
      </c>
      <c r="G858" t="s">
        <v>25</v>
      </c>
      <c r="H858" t="s">
        <v>26</v>
      </c>
      <c r="I858" t="s">
        <v>27</v>
      </c>
      <c r="J858" t="s">
        <v>23</v>
      </c>
      <c r="K858" s="4">
        <v>20</v>
      </c>
      <c r="L858" s="2">
        <v>7.1428571428571425E-2</v>
      </c>
      <c r="M858">
        <f t="shared" si="26"/>
        <v>260</v>
      </c>
      <c r="N858" s="4">
        <f t="shared" si="27"/>
        <v>20</v>
      </c>
    </row>
    <row r="859" spans="1:14" x14ac:dyDescent="0.3">
      <c r="A859" t="s">
        <v>31</v>
      </c>
      <c r="B859" s="4">
        <v>280</v>
      </c>
      <c r="C859" t="s">
        <v>29</v>
      </c>
      <c r="D859" s="4">
        <v>350</v>
      </c>
      <c r="E859" t="s">
        <v>20</v>
      </c>
      <c r="F859" t="s">
        <v>14</v>
      </c>
      <c r="G859" t="s">
        <v>15</v>
      </c>
      <c r="H859" t="s">
        <v>26</v>
      </c>
      <c r="I859" t="s">
        <v>27</v>
      </c>
      <c r="J859" t="s">
        <v>28</v>
      </c>
      <c r="K859" s="4">
        <v>20</v>
      </c>
      <c r="L859" s="2">
        <v>5.7142857142857141E-2</v>
      </c>
      <c r="M859">
        <f t="shared" si="26"/>
        <v>330</v>
      </c>
      <c r="N859" s="4">
        <f t="shared" si="27"/>
        <v>20</v>
      </c>
    </row>
    <row r="860" spans="1:14" x14ac:dyDescent="0.3">
      <c r="A860" t="s">
        <v>34</v>
      </c>
      <c r="B860" s="4">
        <v>300</v>
      </c>
      <c r="C860" t="s">
        <v>12</v>
      </c>
      <c r="D860" s="4">
        <v>400</v>
      </c>
      <c r="E860" t="s">
        <v>20</v>
      </c>
      <c r="F860" t="s">
        <v>14</v>
      </c>
      <c r="G860" t="s">
        <v>21</v>
      </c>
      <c r="H860" t="s">
        <v>30</v>
      </c>
      <c r="I860" t="s">
        <v>17</v>
      </c>
      <c r="J860" t="s">
        <v>18</v>
      </c>
      <c r="K860" s="4">
        <v>20</v>
      </c>
      <c r="L860" s="2">
        <v>0.05</v>
      </c>
      <c r="M860">
        <f t="shared" si="26"/>
        <v>380</v>
      </c>
      <c r="N860" s="4">
        <f t="shared" si="27"/>
        <v>20</v>
      </c>
    </row>
    <row r="861" spans="1:14" x14ac:dyDescent="0.3">
      <c r="A861" t="s">
        <v>34</v>
      </c>
      <c r="B861" s="4">
        <v>310</v>
      </c>
      <c r="C861" t="s">
        <v>12</v>
      </c>
      <c r="D861" s="4">
        <v>350</v>
      </c>
      <c r="E861" t="s">
        <v>20</v>
      </c>
      <c r="F861" t="s">
        <v>14</v>
      </c>
      <c r="G861" t="s">
        <v>21</v>
      </c>
      <c r="H861" t="s">
        <v>26</v>
      </c>
      <c r="I861" t="s">
        <v>22</v>
      </c>
      <c r="J861" t="s">
        <v>23</v>
      </c>
      <c r="K861" s="4">
        <v>35</v>
      </c>
      <c r="L861" s="2">
        <v>0.1</v>
      </c>
      <c r="M861">
        <f t="shared" si="26"/>
        <v>315</v>
      </c>
      <c r="N861" s="4">
        <f t="shared" si="27"/>
        <v>35</v>
      </c>
    </row>
    <row r="862" spans="1:14" x14ac:dyDescent="0.3">
      <c r="A862" t="s">
        <v>31</v>
      </c>
      <c r="B862" s="4">
        <v>400</v>
      </c>
      <c r="C862" t="s">
        <v>33</v>
      </c>
      <c r="D862" s="4">
        <v>500</v>
      </c>
      <c r="E862" t="s">
        <v>13</v>
      </c>
      <c r="F862" t="s">
        <v>14</v>
      </c>
      <c r="G862" t="s">
        <v>25</v>
      </c>
      <c r="H862" t="s">
        <v>30</v>
      </c>
      <c r="I862" t="s">
        <v>22</v>
      </c>
      <c r="J862" t="s">
        <v>23</v>
      </c>
      <c r="K862" s="4">
        <v>45</v>
      </c>
      <c r="L862" s="2">
        <v>0.09</v>
      </c>
      <c r="M862">
        <f t="shared" si="26"/>
        <v>455</v>
      </c>
      <c r="N862" s="4">
        <f t="shared" si="27"/>
        <v>45</v>
      </c>
    </row>
    <row r="863" spans="1:14" x14ac:dyDescent="0.3">
      <c r="A863" t="s">
        <v>31</v>
      </c>
      <c r="B863" s="4">
        <v>400</v>
      </c>
      <c r="C863" t="s">
        <v>19</v>
      </c>
      <c r="D863" s="4">
        <v>500</v>
      </c>
      <c r="E863" t="s">
        <v>20</v>
      </c>
      <c r="F863" t="s">
        <v>14</v>
      </c>
      <c r="G863" t="s">
        <v>15</v>
      </c>
      <c r="H863" t="s">
        <v>30</v>
      </c>
      <c r="I863" t="s">
        <v>22</v>
      </c>
      <c r="J863" t="s">
        <v>18</v>
      </c>
      <c r="K863" s="4">
        <v>25</v>
      </c>
      <c r="L863" s="2">
        <v>0.05</v>
      </c>
      <c r="M863">
        <f t="shared" si="26"/>
        <v>475</v>
      </c>
      <c r="N863" s="4">
        <f t="shared" si="27"/>
        <v>25</v>
      </c>
    </row>
    <row r="864" spans="1:14" x14ac:dyDescent="0.3">
      <c r="A864" t="s">
        <v>31</v>
      </c>
      <c r="B864" s="4">
        <v>491</v>
      </c>
      <c r="C864" t="s">
        <v>33</v>
      </c>
      <c r="D864" s="4">
        <v>497</v>
      </c>
      <c r="E864" t="s">
        <v>20</v>
      </c>
      <c r="F864" t="s">
        <v>14</v>
      </c>
      <c r="G864" t="s">
        <v>25</v>
      </c>
      <c r="H864" t="s">
        <v>26</v>
      </c>
      <c r="I864" t="s">
        <v>17</v>
      </c>
      <c r="J864" t="s">
        <v>23</v>
      </c>
      <c r="K864" s="4">
        <v>32</v>
      </c>
      <c r="L864" s="2">
        <v>6.4386317907444673E-2</v>
      </c>
      <c r="M864">
        <f t="shared" si="26"/>
        <v>465</v>
      </c>
      <c r="N864" s="4">
        <f t="shared" si="27"/>
        <v>32</v>
      </c>
    </row>
    <row r="865" spans="1:14" x14ac:dyDescent="0.3">
      <c r="A865" t="s">
        <v>34</v>
      </c>
      <c r="B865" s="4">
        <v>220</v>
      </c>
      <c r="C865" t="s">
        <v>29</v>
      </c>
      <c r="D865" s="4">
        <v>300</v>
      </c>
      <c r="E865" t="s">
        <v>20</v>
      </c>
      <c r="F865" t="s">
        <v>14</v>
      </c>
      <c r="G865" t="s">
        <v>21</v>
      </c>
      <c r="H865" t="s">
        <v>26</v>
      </c>
      <c r="I865" t="s">
        <v>27</v>
      </c>
      <c r="J865" t="s">
        <v>28</v>
      </c>
      <c r="K865" s="4">
        <v>15</v>
      </c>
      <c r="L865" s="2">
        <v>0.05</v>
      </c>
      <c r="M865">
        <f t="shared" si="26"/>
        <v>285</v>
      </c>
      <c r="N865" s="4">
        <f t="shared" si="27"/>
        <v>15</v>
      </c>
    </row>
    <row r="866" spans="1:14" x14ac:dyDescent="0.3">
      <c r="A866" t="s">
        <v>34</v>
      </c>
      <c r="B866" s="4">
        <v>220</v>
      </c>
      <c r="C866" t="s">
        <v>29</v>
      </c>
      <c r="D866" s="4">
        <v>300</v>
      </c>
      <c r="E866" t="s">
        <v>20</v>
      </c>
      <c r="F866" t="s">
        <v>14</v>
      </c>
      <c r="G866" t="s">
        <v>25</v>
      </c>
      <c r="H866" t="s">
        <v>26</v>
      </c>
      <c r="I866" t="s">
        <v>27</v>
      </c>
      <c r="J866" t="s">
        <v>28</v>
      </c>
      <c r="K866" s="4">
        <v>15</v>
      </c>
      <c r="L866" s="2">
        <v>0.05</v>
      </c>
      <c r="M866">
        <f t="shared" si="26"/>
        <v>285</v>
      </c>
      <c r="N866" s="4">
        <f t="shared" si="27"/>
        <v>15</v>
      </c>
    </row>
    <row r="867" spans="1:14" x14ac:dyDescent="0.3">
      <c r="A867" t="s">
        <v>24</v>
      </c>
      <c r="B867" s="4">
        <v>320</v>
      </c>
      <c r="C867" t="s">
        <v>12</v>
      </c>
      <c r="D867" s="4">
        <v>400</v>
      </c>
      <c r="E867" t="s">
        <v>13</v>
      </c>
      <c r="F867" t="s">
        <v>32</v>
      </c>
      <c r="G867" t="s">
        <v>21</v>
      </c>
      <c r="H867" t="s">
        <v>30</v>
      </c>
      <c r="I867" t="s">
        <v>17</v>
      </c>
      <c r="J867" t="s">
        <v>23</v>
      </c>
      <c r="K867" s="4">
        <v>35</v>
      </c>
      <c r="L867" s="2">
        <v>8.7499999999999994E-2</v>
      </c>
      <c r="M867">
        <f t="shared" si="26"/>
        <v>365</v>
      </c>
      <c r="N867" s="4">
        <f t="shared" si="27"/>
        <v>35</v>
      </c>
    </row>
    <row r="868" spans="1:14" x14ac:dyDescent="0.3">
      <c r="A868" t="s">
        <v>24</v>
      </c>
      <c r="B868" s="4">
        <v>350</v>
      </c>
      <c r="C868" t="s">
        <v>12</v>
      </c>
      <c r="D868" s="4">
        <v>450</v>
      </c>
      <c r="E868" t="s">
        <v>13</v>
      </c>
      <c r="F868" t="s">
        <v>14</v>
      </c>
      <c r="G868" t="s">
        <v>21</v>
      </c>
      <c r="H868" t="s">
        <v>30</v>
      </c>
      <c r="I868" t="s">
        <v>17</v>
      </c>
      <c r="J868" t="s">
        <v>28</v>
      </c>
      <c r="K868" s="4">
        <v>25</v>
      </c>
      <c r="L868" s="2">
        <v>5.5555555555555552E-2</v>
      </c>
      <c r="M868">
        <f t="shared" si="26"/>
        <v>425</v>
      </c>
      <c r="N868" s="4">
        <f t="shared" si="27"/>
        <v>25</v>
      </c>
    </row>
    <row r="869" spans="1:14" x14ac:dyDescent="0.3">
      <c r="A869" t="s">
        <v>34</v>
      </c>
      <c r="B869" s="4">
        <v>400</v>
      </c>
      <c r="C869" t="s">
        <v>29</v>
      </c>
      <c r="D869" s="4">
        <v>500</v>
      </c>
      <c r="E869" t="s">
        <v>20</v>
      </c>
      <c r="F869" t="s">
        <v>14</v>
      </c>
      <c r="G869" t="s">
        <v>25</v>
      </c>
      <c r="H869" t="s">
        <v>30</v>
      </c>
      <c r="I869" t="s">
        <v>22</v>
      </c>
      <c r="J869" t="s">
        <v>23</v>
      </c>
      <c r="K869" s="4">
        <v>50</v>
      </c>
      <c r="L869" s="2">
        <v>0.1</v>
      </c>
      <c r="M869">
        <f t="shared" si="26"/>
        <v>450</v>
      </c>
      <c r="N869" s="4">
        <f t="shared" si="27"/>
        <v>50</v>
      </c>
    </row>
    <row r="870" spans="1:14" x14ac:dyDescent="0.3">
      <c r="A870" t="s">
        <v>34</v>
      </c>
      <c r="B870" s="4">
        <v>320</v>
      </c>
      <c r="C870" t="s">
        <v>29</v>
      </c>
      <c r="D870" s="4">
        <v>400</v>
      </c>
      <c r="E870" t="s">
        <v>20</v>
      </c>
      <c r="F870" t="s">
        <v>14</v>
      </c>
      <c r="G870" t="s">
        <v>25</v>
      </c>
      <c r="H870" t="s">
        <v>26</v>
      </c>
      <c r="I870" t="s">
        <v>22</v>
      </c>
      <c r="J870" t="s">
        <v>28</v>
      </c>
      <c r="K870" s="4">
        <v>25</v>
      </c>
      <c r="L870" s="2">
        <v>6.25E-2</v>
      </c>
      <c r="M870">
        <f t="shared" si="26"/>
        <v>375</v>
      </c>
      <c r="N870" s="4">
        <f t="shared" si="27"/>
        <v>25</v>
      </c>
    </row>
    <row r="871" spans="1:14" x14ac:dyDescent="0.3">
      <c r="A871" t="s">
        <v>35</v>
      </c>
      <c r="B871" s="4">
        <v>300</v>
      </c>
      <c r="C871" t="s">
        <v>12</v>
      </c>
      <c r="D871" s="4">
        <v>400</v>
      </c>
      <c r="E871" t="s">
        <v>20</v>
      </c>
      <c r="F871" t="s">
        <v>14</v>
      </c>
      <c r="G871" t="s">
        <v>15</v>
      </c>
      <c r="H871" t="s">
        <v>16</v>
      </c>
      <c r="I871" t="s">
        <v>22</v>
      </c>
      <c r="J871" t="s">
        <v>18</v>
      </c>
      <c r="K871" s="4">
        <v>20</v>
      </c>
      <c r="L871" s="2">
        <v>0.05</v>
      </c>
      <c r="M871">
        <f t="shared" si="26"/>
        <v>380</v>
      </c>
      <c r="N871" s="4">
        <f t="shared" si="27"/>
        <v>20</v>
      </c>
    </row>
    <row r="872" spans="1:14" x14ac:dyDescent="0.3">
      <c r="A872" t="s">
        <v>34</v>
      </c>
      <c r="B872" s="4">
        <v>250</v>
      </c>
      <c r="C872" t="s">
        <v>29</v>
      </c>
      <c r="D872" s="4">
        <v>350</v>
      </c>
      <c r="E872" t="s">
        <v>20</v>
      </c>
      <c r="F872" t="s">
        <v>14</v>
      </c>
      <c r="G872" t="s">
        <v>25</v>
      </c>
      <c r="H872" t="s">
        <v>30</v>
      </c>
      <c r="I872" t="s">
        <v>22</v>
      </c>
      <c r="J872" t="s">
        <v>23</v>
      </c>
      <c r="K872" s="4">
        <v>40</v>
      </c>
      <c r="L872" s="2">
        <v>0.11428571428571428</v>
      </c>
      <c r="M872">
        <f t="shared" si="26"/>
        <v>310</v>
      </c>
      <c r="N872" s="4">
        <f t="shared" si="27"/>
        <v>40</v>
      </c>
    </row>
    <row r="873" spans="1:14" x14ac:dyDescent="0.3">
      <c r="A873" t="s">
        <v>34</v>
      </c>
      <c r="B873" s="4">
        <v>280</v>
      </c>
      <c r="C873" t="s">
        <v>29</v>
      </c>
      <c r="D873" s="4">
        <v>350</v>
      </c>
      <c r="E873" t="s">
        <v>20</v>
      </c>
      <c r="F873" t="s">
        <v>14</v>
      </c>
      <c r="G873" t="s">
        <v>15</v>
      </c>
      <c r="H873" t="s">
        <v>30</v>
      </c>
      <c r="I873" t="s">
        <v>17</v>
      </c>
      <c r="J873" t="s">
        <v>18</v>
      </c>
      <c r="K873" s="4">
        <v>25</v>
      </c>
      <c r="L873" s="2">
        <v>7.1428571428571425E-2</v>
      </c>
      <c r="M873">
        <f t="shared" si="26"/>
        <v>325</v>
      </c>
      <c r="N873" s="4">
        <f t="shared" si="27"/>
        <v>25</v>
      </c>
    </row>
    <row r="874" spans="1:14" x14ac:dyDescent="0.3">
      <c r="A874" t="s">
        <v>35</v>
      </c>
      <c r="B874" s="4">
        <v>320</v>
      </c>
      <c r="C874" t="s">
        <v>12</v>
      </c>
      <c r="D874" s="4">
        <v>400</v>
      </c>
      <c r="E874" t="s">
        <v>20</v>
      </c>
      <c r="F874" t="s">
        <v>14</v>
      </c>
      <c r="G874" t="s">
        <v>15</v>
      </c>
      <c r="H874" t="s">
        <v>16</v>
      </c>
      <c r="I874" t="s">
        <v>17</v>
      </c>
      <c r="J874" t="s">
        <v>23</v>
      </c>
      <c r="K874" s="4">
        <v>45</v>
      </c>
      <c r="L874" s="2">
        <v>0.1125</v>
      </c>
      <c r="M874">
        <f t="shared" si="26"/>
        <v>355</v>
      </c>
      <c r="N874" s="4">
        <f t="shared" si="27"/>
        <v>45</v>
      </c>
    </row>
    <row r="875" spans="1:14" x14ac:dyDescent="0.3">
      <c r="A875" t="s">
        <v>11</v>
      </c>
      <c r="B875" s="4">
        <v>250</v>
      </c>
      <c r="C875" t="s">
        <v>12</v>
      </c>
      <c r="D875" s="4">
        <v>350</v>
      </c>
      <c r="E875" t="s">
        <v>13</v>
      </c>
      <c r="F875" t="s">
        <v>32</v>
      </c>
      <c r="G875" t="s">
        <v>21</v>
      </c>
      <c r="H875" t="s">
        <v>30</v>
      </c>
      <c r="I875" t="s">
        <v>22</v>
      </c>
      <c r="J875" t="s">
        <v>28</v>
      </c>
      <c r="K875" s="4">
        <v>20</v>
      </c>
      <c r="L875" s="2">
        <v>5.7142857142857141E-2</v>
      </c>
      <c r="M875">
        <f t="shared" si="26"/>
        <v>330</v>
      </c>
      <c r="N875" s="4">
        <f t="shared" si="27"/>
        <v>20</v>
      </c>
    </row>
    <row r="876" spans="1:14" x14ac:dyDescent="0.3">
      <c r="A876" t="s">
        <v>24</v>
      </c>
      <c r="B876" s="4">
        <v>400</v>
      </c>
      <c r="C876" t="s">
        <v>12</v>
      </c>
      <c r="D876" s="4">
        <v>500</v>
      </c>
      <c r="E876" t="s">
        <v>13</v>
      </c>
      <c r="F876" t="s">
        <v>32</v>
      </c>
      <c r="G876" t="s">
        <v>25</v>
      </c>
      <c r="H876" t="s">
        <v>30</v>
      </c>
      <c r="I876" t="s">
        <v>22</v>
      </c>
      <c r="J876" t="s">
        <v>18</v>
      </c>
      <c r="K876" s="4">
        <v>25</v>
      </c>
      <c r="L876" s="2">
        <v>0.05</v>
      </c>
      <c r="M876">
        <f t="shared" si="26"/>
        <v>475</v>
      </c>
      <c r="N876" s="4">
        <f t="shared" si="27"/>
        <v>25</v>
      </c>
    </row>
    <row r="877" spans="1:14" x14ac:dyDescent="0.3">
      <c r="A877" t="s">
        <v>31</v>
      </c>
      <c r="B877" s="4">
        <v>400</v>
      </c>
      <c r="C877" t="s">
        <v>19</v>
      </c>
      <c r="D877" s="4">
        <v>500</v>
      </c>
      <c r="E877" t="s">
        <v>20</v>
      </c>
      <c r="F877" t="s">
        <v>14</v>
      </c>
      <c r="G877" t="s">
        <v>15</v>
      </c>
      <c r="H877" t="s">
        <v>30</v>
      </c>
      <c r="I877" t="s">
        <v>22</v>
      </c>
      <c r="J877" t="s">
        <v>18</v>
      </c>
      <c r="K877" s="4">
        <v>25</v>
      </c>
      <c r="L877" s="2">
        <v>0.05</v>
      </c>
      <c r="M877">
        <f t="shared" si="26"/>
        <v>475</v>
      </c>
      <c r="N877" s="4">
        <f t="shared" si="27"/>
        <v>25</v>
      </c>
    </row>
    <row r="878" spans="1:14" x14ac:dyDescent="0.3">
      <c r="A878" t="s">
        <v>11</v>
      </c>
      <c r="B878" s="4">
        <v>300</v>
      </c>
      <c r="C878" t="s">
        <v>33</v>
      </c>
      <c r="D878" s="4">
        <v>400</v>
      </c>
      <c r="E878" t="s">
        <v>20</v>
      </c>
      <c r="F878" t="s">
        <v>14</v>
      </c>
      <c r="G878" t="s">
        <v>21</v>
      </c>
      <c r="H878" t="s">
        <v>30</v>
      </c>
      <c r="I878" t="s">
        <v>22</v>
      </c>
      <c r="J878" t="s">
        <v>23</v>
      </c>
      <c r="K878" s="4">
        <v>35</v>
      </c>
      <c r="L878" s="2">
        <v>8.7499999999999994E-2</v>
      </c>
      <c r="M878">
        <f t="shared" si="26"/>
        <v>365</v>
      </c>
      <c r="N878" s="4">
        <f t="shared" si="27"/>
        <v>35</v>
      </c>
    </row>
    <row r="879" spans="1:14" x14ac:dyDescent="0.3">
      <c r="A879" t="s">
        <v>35</v>
      </c>
      <c r="B879" s="4">
        <v>491</v>
      </c>
      <c r="C879" t="s">
        <v>19</v>
      </c>
      <c r="D879" s="4">
        <v>497</v>
      </c>
      <c r="E879" t="s">
        <v>20</v>
      </c>
      <c r="F879" t="s">
        <v>14</v>
      </c>
      <c r="G879" t="s">
        <v>15</v>
      </c>
      <c r="H879" t="s">
        <v>26</v>
      </c>
      <c r="I879" t="s">
        <v>17</v>
      </c>
      <c r="J879" t="s">
        <v>23</v>
      </c>
      <c r="K879" s="4">
        <v>32</v>
      </c>
      <c r="L879" s="2">
        <v>6.4386317907444673E-2</v>
      </c>
      <c r="M879">
        <f t="shared" si="26"/>
        <v>465</v>
      </c>
      <c r="N879" s="4">
        <f t="shared" si="27"/>
        <v>32</v>
      </c>
    </row>
    <row r="880" spans="1:14" x14ac:dyDescent="0.3">
      <c r="A880" t="s">
        <v>34</v>
      </c>
      <c r="B880" s="4">
        <v>250</v>
      </c>
      <c r="C880" t="s">
        <v>12</v>
      </c>
      <c r="D880" s="4">
        <v>350</v>
      </c>
      <c r="E880" t="s">
        <v>20</v>
      </c>
      <c r="F880" t="s">
        <v>14</v>
      </c>
      <c r="G880" t="s">
        <v>15</v>
      </c>
      <c r="H880" t="s">
        <v>26</v>
      </c>
      <c r="I880" t="s">
        <v>22</v>
      </c>
      <c r="J880" t="s">
        <v>23</v>
      </c>
      <c r="K880" s="4">
        <v>30</v>
      </c>
      <c r="L880" s="2">
        <v>8.5714285714285715E-2</v>
      </c>
      <c r="M880">
        <f t="shared" si="26"/>
        <v>320</v>
      </c>
      <c r="N880" s="4">
        <f t="shared" si="27"/>
        <v>30</v>
      </c>
    </row>
    <row r="881" spans="1:14" x14ac:dyDescent="0.3">
      <c r="A881" t="s">
        <v>31</v>
      </c>
      <c r="B881" s="4">
        <v>320</v>
      </c>
      <c r="C881" t="s">
        <v>33</v>
      </c>
      <c r="D881" s="4">
        <v>400</v>
      </c>
      <c r="E881" t="s">
        <v>20</v>
      </c>
      <c r="F881" t="s">
        <v>14</v>
      </c>
      <c r="G881" t="s">
        <v>25</v>
      </c>
      <c r="H881" t="s">
        <v>26</v>
      </c>
      <c r="I881" t="s">
        <v>22</v>
      </c>
      <c r="J881" t="s">
        <v>28</v>
      </c>
      <c r="K881" s="4">
        <v>25</v>
      </c>
      <c r="L881" s="2">
        <v>6.25E-2</v>
      </c>
      <c r="M881">
        <f t="shared" si="26"/>
        <v>375</v>
      </c>
      <c r="N881" s="4">
        <f t="shared" si="27"/>
        <v>25</v>
      </c>
    </row>
    <row r="882" spans="1:14" x14ac:dyDescent="0.3">
      <c r="A882" t="s">
        <v>31</v>
      </c>
      <c r="B882" s="4">
        <v>220</v>
      </c>
      <c r="C882" t="s">
        <v>33</v>
      </c>
      <c r="D882" s="4">
        <v>300</v>
      </c>
      <c r="E882" t="s">
        <v>20</v>
      </c>
      <c r="F882" t="s">
        <v>14</v>
      </c>
      <c r="G882" t="s">
        <v>25</v>
      </c>
      <c r="H882" t="s">
        <v>26</v>
      </c>
      <c r="I882" t="s">
        <v>22</v>
      </c>
      <c r="J882" t="s">
        <v>28</v>
      </c>
      <c r="K882" s="4">
        <v>15</v>
      </c>
      <c r="L882" s="2">
        <v>0.05</v>
      </c>
      <c r="M882">
        <f t="shared" si="26"/>
        <v>285</v>
      </c>
      <c r="N882" s="4">
        <f t="shared" si="27"/>
        <v>15</v>
      </c>
    </row>
    <row r="883" spans="1:14" x14ac:dyDescent="0.3">
      <c r="A883" t="s">
        <v>31</v>
      </c>
      <c r="B883" s="4">
        <v>280</v>
      </c>
      <c r="C883" t="s">
        <v>33</v>
      </c>
      <c r="D883" s="4">
        <v>350</v>
      </c>
      <c r="E883" t="s">
        <v>20</v>
      </c>
      <c r="F883" t="s">
        <v>14</v>
      </c>
      <c r="G883" t="s">
        <v>21</v>
      </c>
      <c r="H883" t="s">
        <v>26</v>
      </c>
      <c r="I883" t="s">
        <v>22</v>
      </c>
      <c r="J883" t="s">
        <v>28</v>
      </c>
      <c r="K883" s="4">
        <v>20</v>
      </c>
      <c r="L883" s="2">
        <v>5.7142857142857141E-2</v>
      </c>
      <c r="M883">
        <f t="shared" si="26"/>
        <v>330</v>
      </c>
      <c r="N883" s="4">
        <f t="shared" si="27"/>
        <v>20</v>
      </c>
    </row>
    <row r="884" spans="1:14" x14ac:dyDescent="0.3">
      <c r="A884" t="s">
        <v>35</v>
      </c>
      <c r="B884" s="4">
        <v>400</v>
      </c>
      <c r="C884" t="s">
        <v>19</v>
      </c>
      <c r="D884" s="4">
        <v>500</v>
      </c>
      <c r="E884" t="s">
        <v>20</v>
      </c>
      <c r="F884" t="s">
        <v>14</v>
      </c>
      <c r="G884" t="s">
        <v>25</v>
      </c>
      <c r="H884" t="s">
        <v>30</v>
      </c>
      <c r="I884" t="s">
        <v>22</v>
      </c>
      <c r="J884" t="s">
        <v>23</v>
      </c>
      <c r="K884" s="4">
        <v>45</v>
      </c>
      <c r="L884" s="2">
        <v>0.09</v>
      </c>
      <c r="M884">
        <f t="shared" si="26"/>
        <v>455</v>
      </c>
      <c r="N884" s="4">
        <f t="shared" si="27"/>
        <v>45</v>
      </c>
    </row>
    <row r="885" spans="1:14" x14ac:dyDescent="0.3">
      <c r="A885" t="s">
        <v>34</v>
      </c>
      <c r="B885" s="4">
        <v>350</v>
      </c>
      <c r="C885" t="s">
        <v>29</v>
      </c>
      <c r="D885" s="4">
        <v>450</v>
      </c>
      <c r="E885" t="s">
        <v>20</v>
      </c>
      <c r="F885" t="s">
        <v>14</v>
      </c>
      <c r="G885" t="s">
        <v>25</v>
      </c>
      <c r="H885" t="s">
        <v>30</v>
      </c>
      <c r="I885" t="s">
        <v>22</v>
      </c>
      <c r="J885" t="s">
        <v>28</v>
      </c>
      <c r="K885" s="4">
        <v>30</v>
      </c>
      <c r="L885" s="2">
        <v>6.6666666666666666E-2</v>
      </c>
      <c r="M885">
        <f t="shared" si="26"/>
        <v>420</v>
      </c>
      <c r="N885" s="4">
        <f t="shared" si="27"/>
        <v>30</v>
      </c>
    </row>
    <row r="886" spans="1:14" x14ac:dyDescent="0.3">
      <c r="A886" t="s">
        <v>34</v>
      </c>
      <c r="B886" s="4">
        <v>400</v>
      </c>
      <c r="C886" t="s">
        <v>33</v>
      </c>
      <c r="D886" s="4">
        <v>500</v>
      </c>
      <c r="E886" t="s">
        <v>20</v>
      </c>
      <c r="F886" t="s">
        <v>14</v>
      </c>
      <c r="G886" t="s">
        <v>21</v>
      </c>
      <c r="H886" t="s">
        <v>26</v>
      </c>
      <c r="I886" t="s">
        <v>22</v>
      </c>
      <c r="J886" t="s">
        <v>23</v>
      </c>
      <c r="K886" s="4">
        <v>40</v>
      </c>
      <c r="L886" s="2">
        <v>0.08</v>
      </c>
      <c r="M886">
        <f t="shared" si="26"/>
        <v>460</v>
      </c>
      <c r="N886" s="4">
        <f t="shared" si="27"/>
        <v>40</v>
      </c>
    </row>
    <row r="887" spans="1:14" x14ac:dyDescent="0.3">
      <c r="A887" t="s">
        <v>34</v>
      </c>
      <c r="B887" s="4">
        <v>250</v>
      </c>
      <c r="C887" t="s">
        <v>33</v>
      </c>
      <c r="D887" s="4">
        <v>350</v>
      </c>
      <c r="E887" t="s">
        <v>20</v>
      </c>
      <c r="F887" t="s">
        <v>14</v>
      </c>
      <c r="G887" t="s">
        <v>21</v>
      </c>
      <c r="H887" t="s">
        <v>30</v>
      </c>
      <c r="I887" t="s">
        <v>17</v>
      </c>
      <c r="J887" t="s">
        <v>23</v>
      </c>
      <c r="K887" s="4">
        <v>40</v>
      </c>
      <c r="L887" s="2">
        <v>0.11428571428571428</v>
      </c>
      <c r="M887">
        <f t="shared" si="26"/>
        <v>310</v>
      </c>
      <c r="N887" s="4">
        <f t="shared" si="27"/>
        <v>40</v>
      </c>
    </row>
    <row r="888" spans="1:14" x14ac:dyDescent="0.3">
      <c r="A888" t="s">
        <v>35</v>
      </c>
      <c r="B888" s="4">
        <v>400</v>
      </c>
      <c r="C888" t="s">
        <v>12</v>
      </c>
      <c r="D888" s="4">
        <v>500</v>
      </c>
      <c r="E888" t="s">
        <v>20</v>
      </c>
      <c r="F888" t="s">
        <v>14</v>
      </c>
      <c r="G888" t="s">
        <v>15</v>
      </c>
      <c r="H888" t="s">
        <v>30</v>
      </c>
      <c r="I888" t="s">
        <v>17</v>
      </c>
      <c r="J888" t="s">
        <v>18</v>
      </c>
      <c r="K888" s="4">
        <v>25</v>
      </c>
      <c r="L888" s="2">
        <v>0.05</v>
      </c>
      <c r="M888">
        <f t="shared" si="26"/>
        <v>475</v>
      </c>
      <c r="N888" s="4">
        <f t="shared" si="27"/>
        <v>25</v>
      </c>
    </row>
    <row r="889" spans="1:14" x14ac:dyDescent="0.3">
      <c r="A889" t="s">
        <v>31</v>
      </c>
      <c r="B889" s="4">
        <v>400</v>
      </c>
      <c r="C889" t="s">
        <v>33</v>
      </c>
      <c r="D889" s="4">
        <v>500</v>
      </c>
      <c r="E889" t="s">
        <v>20</v>
      </c>
      <c r="F889" t="s">
        <v>14</v>
      </c>
      <c r="G889" t="s">
        <v>15</v>
      </c>
      <c r="H889" t="s">
        <v>30</v>
      </c>
      <c r="I889" t="s">
        <v>17</v>
      </c>
      <c r="J889" t="s">
        <v>23</v>
      </c>
      <c r="K889" s="4">
        <v>50</v>
      </c>
      <c r="L889" s="2">
        <v>0.1</v>
      </c>
      <c r="M889">
        <f t="shared" si="26"/>
        <v>450</v>
      </c>
      <c r="N889" s="4">
        <f t="shared" si="27"/>
        <v>50</v>
      </c>
    </row>
    <row r="890" spans="1:14" x14ac:dyDescent="0.3">
      <c r="A890" t="s">
        <v>34</v>
      </c>
      <c r="B890" s="4">
        <v>310</v>
      </c>
      <c r="C890" t="s">
        <v>33</v>
      </c>
      <c r="D890" s="4">
        <v>350</v>
      </c>
      <c r="E890" t="s">
        <v>20</v>
      </c>
      <c r="F890" t="s">
        <v>14</v>
      </c>
      <c r="G890" t="s">
        <v>15</v>
      </c>
      <c r="H890" t="s">
        <v>26</v>
      </c>
      <c r="I890" t="s">
        <v>27</v>
      </c>
      <c r="J890" t="s">
        <v>23</v>
      </c>
      <c r="K890" s="4">
        <v>35</v>
      </c>
      <c r="L890" s="2">
        <v>0.1</v>
      </c>
      <c r="M890">
        <f t="shared" si="26"/>
        <v>315</v>
      </c>
      <c r="N890" s="4">
        <f t="shared" si="27"/>
        <v>35</v>
      </c>
    </row>
    <row r="891" spans="1:14" x14ac:dyDescent="0.3">
      <c r="A891" t="s">
        <v>34</v>
      </c>
      <c r="B891" s="4">
        <v>350</v>
      </c>
      <c r="C891" t="s">
        <v>12</v>
      </c>
      <c r="D891" s="4">
        <v>450</v>
      </c>
      <c r="E891" t="s">
        <v>20</v>
      </c>
      <c r="F891" t="s">
        <v>14</v>
      </c>
      <c r="G891" t="s">
        <v>15</v>
      </c>
      <c r="H891" t="s">
        <v>30</v>
      </c>
      <c r="I891" t="s">
        <v>22</v>
      </c>
      <c r="J891" t="s">
        <v>23</v>
      </c>
      <c r="K891" s="4">
        <v>45</v>
      </c>
      <c r="L891" s="2">
        <v>0.1</v>
      </c>
      <c r="M891">
        <f t="shared" si="26"/>
        <v>405</v>
      </c>
      <c r="N891" s="4">
        <f t="shared" si="27"/>
        <v>45</v>
      </c>
    </row>
    <row r="892" spans="1:14" x14ac:dyDescent="0.3">
      <c r="A892" t="s">
        <v>34</v>
      </c>
      <c r="B892" s="4">
        <v>320</v>
      </c>
      <c r="C892" t="s">
        <v>12</v>
      </c>
      <c r="D892" s="4">
        <v>400</v>
      </c>
      <c r="E892" t="s">
        <v>20</v>
      </c>
      <c r="F892" t="s">
        <v>14</v>
      </c>
      <c r="G892" t="s">
        <v>15</v>
      </c>
      <c r="H892" t="s">
        <v>30</v>
      </c>
      <c r="I892" t="s">
        <v>22</v>
      </c>
      <c r="J892" t="s">
        <v>23</v>
      </c>
      <c r="K892" s="4">
        <v>40</v>
      </c>
      <c r="L892" s="2">
        <v>0.1</v>
      </c>
      <c r="M892">
        <f t="shared" si="26"/>
        <v>360</v>
      </c>
      <c r="N892" s="4">
        <f t="shared" si="27"/>
        <v>40</v>
      </c>
    </row>
    <row r="893" spans="1:14" x14ac:dyDescent="0.3">
      <c r="A893" t="s">
        <v>34</v>
      </c>
      <c r="B893" s="4">
        <v>220</v>
      </c>
      <c r="C893" t="s">
        <v>29</v>
      </c>
      <c r="D893" s="4">
        <v>300</v>
      </c>
      <c r="E893" t="s">
        <v>20</v>
      </c>
      <c r="F893" t="s">
        <v>14</v>
      </c>
      <c r="G893" t="s">
        <v>21</v>
      </c>
      <c r="H893" t="s">
        <v>26</v>
      </c>
      <c r="I893" t="s">
        <v>22</v>
      </c>
      <c r="J893" t="s">
        <v>28</v>
      </c>
      <c r="K893" s="4">
        <v>15</v>
      </c>
      <c r="L893" s="2">
        <v>0.05</v>
      </c>
      <c r="M893">
        <f t="shared" si="26"/>
        <v>285</v>
      </c>
      <c r="N893" s="4">
        <f t="shared" si="27"/>
        <v>15</v>
      </c>
    </row>
    <row r="894" spans="1:14" x14ac:dyDescent="0.3">
      <c r="A894" t="s">
        <v>35</v>
      </c>
      <c r="B894" s="4">
        <v>280</v>
      </c>
      <c r="C894" t="s">
        <v>19</v>
      </c>
      <c r="D894" s="4">
        <v>350</v>
      </c>
      <c r="E894" t="s">
        <v>20</v>
      </c>
      <c r="F894" t="s">
        <v>14</v>
      </c>
      <c r="G894" t="s">
        <v>15</v>
      </c>
      <c r="H894" t="s">
        <v>26</v>
      </c>
      <c r="I894" t="s">
        <v>27</v>
      </c>
      <c r="J894" t="s">
        <v>18</v>
      </c>
      <c r="K894" s="4">
        <v>20</v>
      </c>
      <c r="L894" s="2">
        <v>5.7142857142857141E-2</v>
      </c>
      <c r="M894">
        <f t="shared" si="26"/>
        <v>330</v>
      </c>
      <c r="N894" s="4">
        <f t="shared" si="27"/>
        <v>20</v>
      </c>
    </row>
    <row r="895" spans="1:14" x14ac:dyDescent="0.3">
      <c r="A895" t="s">
        <v>35</v>
      </c>
      <c r="B895" s="4">
        <v>250</v>
      </c>
      <c r="C895" t="s">
        <v>19</v>
      </c>
      <c r="D895" s="4">
        <v>350</v>
      </c>
      <c r="E895" t="s">
        <v>20</v>
      </c>
      <c r="F895" t="s">
        <v>14</v>
      </c>
      <c r="G895" t="s">
        <v>15</v>
      </c>
      <c r="H895" t="s">
        <v>16</v>
      </c>
      <c r="I895" t="s">
        <v>27</v>
      </c>
      <c r="J895" t="s">
        <v>28</v>
      </c>
      <c r="K895" s="4">
        <v>20</v>
      </c>
      <c r="L895" s="2">
        <v>5.7142857142857141E-2</v>
      </c>
      <c r="M895">
        <f t="shared" si="26"/>
        <v>330</v>
      </c>
      <c r="N895" s="4">
        <f t="shared" si="27"/>
        <v>20</v>
      </c>
    </row>
    <row r="896" spans="1:14" x14ac:dyDescent="0.3">
      <c r="A896" t="s">
        <v>35</v>
      </c>
      <c r="B896" s="4">
        <v>250</v>
      </c>
      <c r="C896" t="s">
        <v>29</v>
      </c>
      <c r="D896" s="4">
        <v>350</v>
      </c>
      <c r="E896" t="s">
        <v>20</v>
      </c>
      <c r="F896" t="s">
        <v>14</v>
      </c>
      <c r="G896" t="s">
        <v>15</v>
      </c>
      <c r="H896" t="s">
        <v>26</v>
      </c>
      <c r="I896" t="s">
        <v>17</v>
      </c>
      <c r="J896" t="s">
        <v>23</v>
      </c>
      <c r="K896" s="4">
        <v>30</v>
      </c>
      <c r="L896" s="2">
        <v>8.5714285714285715E-2</v>
      </c>
      <c r="M896">
        <f t="shared" si="26"/>
        <v>320</v>
      </c>
      <c r="N896" s="4">
        <f t="shared" si="27"/>
        <v>30</v>
      </c>
    </row>
    <row r="897" spans="1:14" x14ac:dyDescent="0.3">
      <c r="A897" t="s">
        <v>34</v>
      </c>
      <c r="B897" s="4">
        <v>220</v>
      </c>
      <c r="C897" t="s">
        <v>29</v>
      </c>
      <c r="D897" s="4">
        <v>300</v>
      </c>
      <c r="E897" t="s">
        <v>20</v>
      </c>
      <c r="F897" t="s">
        <v>14</v>
      </c>
      <c r="G897" t="s">
        <v>15</v>
      </c>
      <c r="H897" t="s">
        <v>26</v>
      </c>
      <c r="I897" t="s">
        <v>27</v>
      </c>
      <c r="J897" t="s">
        <v>28</v>
      </c>
      <c r="K897" s="4">
        <v>15</v>
      </c>
      <c r="L897" s="2">
        <v>0.05</v>
      </c>
      <c r="M897">
        <f t="shared" si="26"/>
        <v>285</v>
      </c>
      <c r="N897" s="4">
        <f t="shared" si="27"/>
        <v>15</v>
      </c>
    </row>
    <row r="898" spans="1:14" x14ac:dyDescent="0.3">
      <c r="A898" t="s">
        <v>34</v>
      </c>
      <c r="B898" s="4">
        <v>300</v>
      </c>
      <c r="C898" t="s">
        <v>33</v>
      </c>
      <c r="D898" s="4">
        <v>400</v>
      </c>
      <c r="E898" t="s">
        <v>20</v>
      </c>
      <c r="F898" t="s">
        <v>32</v>
      </c>
      <c r="G898" t="s">
        <v>15</v>
      </c>
      <c r="H898" t="s">
        <v>16</v>
      </c>
      <c r="I898" t="s">
        <v>22</v>
      </c>
      <c r="J898" t="s">
        <v>18</v>
      </c>
      <c r="K898" s="4">
        <v>20</v>
      </c>
      <c r="L898" s="2">
        <v>0.05</v>
      </c>
      <c r="M898">
        <f t="shared" si="26"/>
        <v>380</v>
      </c>
      <c r="N898" s="4">
        <f t="shared" si="27"/>
        <v>20</v>
      </c>
    </row>
    <row r="899" spans="1:14" x14ac:dyDescent="0.3">
      <c r="A899" t="s">
        <v>35</v>
      </c>
      <c r="B899" s="4">
        <v>350</v>
      </c>
      <c r="C899" t="s">
        <v>19</v>
      </c>
      <c r="D899" s="4">
        <v>450</v>
      </c>
      <c r="E899" t="s">
        <v>20</v>
      </c>
      <c r="F899" t="s">
        <v>14</v>
      </c>
      <c r="G899" t="s">
        <v>21</v>
      </c>
      <c r="H899" t="s">
        <v>30</v>
      </c>
      <c r="I899" t="s">
        <v>22</v>
      </c>
      <c r="J899" t="s">
        <v>28</v>
      </c>
      <c r="K899" s="4">
        <v>25</v>
      </c>
      <c r="L899" s="2">
        <v>5.5555555555555552E-2</v>
      </c>
      <c r="M899">
        <f t="shared" ref="M899:M962" si="28">D899 * (1 - L899)</f>
        <v>425</v>
      </c>
      <c r="N899" s="4">
        <f t="shared" ref="N899:N962" si="29">D899-M899</f>
        <v>25</v>
      </c>
    </row>
    <row r="900" spans="1:14" x14ac:dyDescent="0.3">
      <c r="A900" t="s">
        <v>35</v>
      </c>
      <c r="B900" s="4">
        <v>342</v>
      </c>
      <c r="C900" t="s">
        <v>33</v>
      </c>
      <c r="D900" s="4">
        <v>405</v>
      </c>
      <c r="E900" t="s">
        <v>20</v>
      </c>
      <c r="F900" t="s">
        <v>14</v>
      </c>
      <c r="G900" t="s">
        <v>25</v>
      </c>
      <c r="H900" t="s">
        <v>26</v>
      </c>
      <c r="I900" t="s">
        <v>27</v>
      </c>
      <c r="J900" t="s">
        <v>28</v>
      </c>
      <c r="K900" s="4">
        <v>29</v>
      </c>
      <c r="L900" s="2">
        <v>7.160493827160494E-2</v>
      </c>
      <c r="M900">
        <f t="shared" si="28"/>
        <v>376</v>
      </c>
      <c r="N900" s="4">
        <f t="shared" si="29"/>
        <v>29</v>
      </c>
    </row>
    <row r="901" spans="1:14" x14ac:dyDescent="0.3">
      <c r="A901" t="s">
        <v>34</v>
      </c>
      <c r="B901" s="4">
        <v>380</v>
      </c>
      <c r="C901" t="s">
        <v>33</v>
      </c>
      <c r="D901" s="4">
        <v>500</v>
      </c>
      <c r="E901" t="s">
        <v>20</v>
      </c>
      <c r="F901" t="s">
        <v>14</v>
      </c>
      <c r="G901" t="s">
        <v>25</v>
      </c>
      <c r="H901" t="s">
        <v>30</v>
      </c>
      <c r="I901" t="s">
        <v>22</v>
      </c>
      <c r="J901" t="s">
        <v>23</v>
      </c>
      <c r="K901" s="4">
        <v>35</v>
      </c>
      <c r="L901" s="2">
        <v>7.0000000000000007E-2</v>
      </c>
      <c r="M901">
        <f t="shared" si="28"/>
        <v>464.99999999999994</v>
      </c>
      <c r="N901" s="4">
        <f t="shared" si="29"/>
        <v>35.000000000000057</v>
      </c>
    </row>
    <row r="902" spans="1:14" x14ac:dyDescent="0.3">
      <c r="A902" t="s">
        <v>35</v>
      </c>
      <c r="B902" s="4">
        <v>250</v>
      </c>
      <c r="C902" t="s">
        <v>19</v>
      </c>
      <c r="D902" s="4">
        <v>350</v>
      </c>
      <c r="E902" t="s">
        <v>20</v>
      </c>
      <c r="F902" t="s">
        <v>14</v>
      </c>
      <c r="G902" t="s">
        <v>15</v>
      </c>
      <c r="H902" t="s">
        <v>30</v>
      </c>
      <c r="I902" t="s">
        <v>22</v>
      </c>
      <c r="J902" t="s">
        <v>23</v>
      </c>
      <c r="K902" s="4">
        <v>40</v>
      </c>
      <c r="L902" s="2">
        <v>0.11428571428571428</v>
      </c>
      <c r="M902">
        <f t="shared" si="28"/>
        <v>310</v>
      </c>
      <c r="N902" s="4">
        <f t="shared" si="29"/>
        <v>40</v>
      </c>
    </row>
    <row r="903" spans="1:14" x14ac:dyDescent="0.3">
      <c r="A903" t="s">
        <v>34</v>
      </c>
      <c r="B903" s="4">
        <v>400</v>
      </c>
      <c r="C903" t="s">
        <v>12</v>
      </c>
      <c r="D903" s="4">
        <v>500</v>
      </c>
      <c r="E903" t="s">
        <v>20</v>
      </c>
      <c r="F903" t="s">
        <v>14</v>
      </c>
      <c r="G903" t="s">
        <v>21</v>
      </c>
      <c r="H903" t="s">
        <v>30</v>
      </c>
      <c r="I903" t="s">
        <v>22</v>
      </c>
      <c r="J903" t="s">
        <v>23</v>
      </c>
      <c r="K903" s="4">
        <v>50</v>
      </c>
      <c r="L903" s="2">
        <v>0.1</v>
      </c>
      <c r="M903">
        <f t="shared" si="28"/>
        <v>450</v>
      </c>
      <c r="N903" s="4">
        <f t="shared" si="29"/>
        <v>50</v>
      </c>
    </row>
    <row r="904" spans="1:14" x14ac:dyDescent="0.3">
      <c r="A904" t="s">
        <v>34</v>
      </c>
      <c r="B904" s="4">
        <v>400</v>
      </c>
      <c r="C904" t="s">
        <v>29</v>
      </c>
      <c r="D904" s="4">
        <v>500</v>
      </c>
      <c r="E904" t="s">
        <v>20</v>
      </c>
      <c r="F904" t="s">
        <v>14</v>
      </c>
      <c r="G904" t="s">
        <v>15</v>
      </c>
      <c r="H904" t="s">
        <v>30</v>
      </c>
      <c r="I904" t="s">
        <v>17</v>
      </c>
      <c r="J904" t="s">
        <v>23</v>
      </c>
      <c r="K904" s="4">
        <v>50</v>
      </c>
      <c r="L904" s="2">
        <v>0.1</v>
      </c>
      <c r="M904">
        <f t="shared" si="28"/>
        <v>450</v>
      </c>
      <c r="N904" s="4">
        <f t="shared" si="29"/>
        <v>50</v>
      </c>
    </row>
    <row r="905" spans="1:14" x14ac:dyDescent="0.3">
      <c r="A905" t="s">
        <v>34</v>
      </c>
      <c r="B905" s="4">
        <v>400</v>
      </c>
      <c r="C905" t="s">
        <v>12</v>
      </c>
      <c r="D905" s="4">
        <v>500</v>
      </c>
      <c r="E905" t="s">
        <v>20</v>
      </c>
      <c r="F905" t="s">
        <v>14</v>
      </c>
      <c r="G905" t="s">
        <v>21</v>
      </c>
      <c r="H905" t="s">
        <v>30</v>
      </c>
      <c r="I905" t="s">
        <v>22</v>
      </c>
      <c r="J905" t="s">
        <v>23</v>
      </c>
      <c r="K905" s="4">
        <v>40</v>
      </c>
      <c r="L905" s="2">
        <v>0.08</v>
      </c>
      <c r="M905">
        <f t="shared" si="28"/>
        <v>460</v>
      </c>
      <c r="N905" s="4">
        <f t="shared" si="29"/>
        <v>40</v>
      </c>
    </row>
    <row r="906" spans="1:14" x14ac:dyDescent="0.3">
      <c r="A906" t="s">
        <v>35</v>
      </c>
      <c r="B906" s="4">
        <v>400</v>
      </c>
      <c r="C906" t="s">
        <v>29</v>
      </c>
      <c r="D906" s="4">
        <v>500</v>
      </c>
      <c r="E906" t="s">
        <v>20</v>
      </c>
      <c r="F906" t="s">
        <v>32</v>
      </c>
      <c r="G906" t="s">
        <v>21</v>
      </c>
      <c r="H906" t="s">
        <v>30</v>
      </c>
      <c r="I906" t="s">
        <v>17</v>
      </c>
      <c r="J906" t="s">
        <v>23</v>
      </c>
      <c r="K906" s="4">
        <v>40</v>
      </c>
      <c r="L906" s="2">
        <v>0.08</v>
      </c>
      <c r="M906">
        <f t="shared" si="28"/>
        <v>460</v>
      </c>
      <c r="N906" s="4">
        <f t="shared" si="29"/>
        <v>40</v>
      </c>
    </row>
    <row r="907" spans="1:14" x14ac:dyDescent="0.3">
      <c r="A907" t="s">
        <v>35</v>
      </c>
      <c r="B907" s="4">
        <v>320</v>
      </c>
      <c r="C907" t="s">
        <v>29</v>
      </c>
      <c r="D907" s="4">
        <v>400</v>
      </c>
      <c r="E907" t="s">
        <v>20</v>
      </c>
      <c r="F907" t="s">
        <v>14</v>
      </c>
      <c r="G907" t="s">
        <v>21</v>
      </c>
      <c r="H907" t="s">
        <v>30</v>
      </c>
      <c r="I907" t="s">
        <v>22</v>
      </c>
      <c r="J907" t="s">
        <v>23</v>
      </c>
      <c r="K907" s="4">
        <v>35</v>
      </c>
      <c r="L907" s="2">
        <v>8.7499999999999994E-2</v>
      </c>
      <c r="M907">
        <f t="shared" si="28"/>
        <v>365</v>
      </c>
      <c r="N907" s="4">
        <f t="shared" si="29"/>
        <v>35</v>
      </c>
    </row>
    <row r="908" spans="1:14" x14ac:dyDescent="0.3">
      <c r="A908" t="s">
        <v>35</v>
      </c>
      <c r="B908" s="4">
        <v>342</v>
      </c>
      <c r="C908" t="s">
        <v>33</v>
      </c>
      <c r="D908" s="4">
        <v>405</v>
      </c>
      <c r="E908" t="s">
        <v>20</v>
      </c>
      <c r="F908" t="s">
        <v>14</v>
      </c>
      <c r="G908" t="s">
        <v>25</v>
      </c>
      <c r="H908" t="s">
        <v>26</v>
      </c>
      <c r="I908" t="s">
        <v>27</v>
      </c>
      <c r="J908" t="s">
        <v>28</v>
      </c>
      <c r="K908" s="4">
        <v>29</v>
      </c>
      <c r="L908" s="2">
        <v>7.160493827160494E-2</v>
      </c>
      <c r="M908">
        <f t="shared" si="28"/>
        <v>376</v>
      </c>
      <c r="N908" s="4">
        <f t="shared" si="29"/>
        <v>29</v>
      </c>
    </row>
    <row r="909" spans="1:14" x14ac:dyDescent="0.3">
      <c r="A909" t="s">
        <v>35</v>
      </c>
      <c r="B909" s="4">
        <v>400</v>
      </c>
      <c r="C909" t="s">
        <v>33</v>
      </c>
      <c r="D909" s="4">
        <v>500</v>
      </c>
      <c r="E909" t="s">
        <v>20</v>
      </c>
      <c r="F909" t="s">
        <v>14</v>
      </c>
      <c r="G909" t="s">
        <v>25</v>
      </c>
      <c r="H909" t="s">
        <v>30</v>
      </c>
      <c r="I909" t="s">
        <v>17</v>
      </c>
      <c r="J909" t="s">
        <v>23</v>
      </c>
      <c r="K909" s="4">
        <v>40</v>
      </c>
      <c r="L909" s="2">
        <v>0.08</v>
      </c>
      <c r="M909">
        <f t="shared" si="28"/>
        <v>460</v>
      </c>
      <c r="N909" s="4">
        <f t="shared" si="29"/>
        <v>40</v>
      </c>
    </row>
    <row r="910" spans="1:14" x14ac:dyDescent="0.3">
      <c r="A910" t="s">
        <v>35</v>
      </c>
      <c r="B910" s="4">
        <v>320</v>
      </c>
      <c r="C910" t="s">
        <v>33</v>
      </c>
      <c r="D910" s="4">
        <v>400</v>
      </c>
      <c r="E910" t="s">
        <v>20</v>
      </c>
      <c r="F910" t="s">
        <v>14</v>
      </c>
      <c r="G910" t="s">
        <v>21</v>
      </c>
      <c r="H910" t="s">
        <v>30</v>
      </c>
      <c r="I910" t="s">
        <v>27</v>
      </c>
      <c r="J910" t="s">
        <v>23</v>
      </c>
      <c r="K910" s="4">
        <v>35</v>
      </c>
      <c r="L910" s="2">
        <v>8.7499999999999994E-2</v>
      </c>
      <c r="M910">
        <f t="shared" si="28"/>
        <v>365</v>
      </c>
      <c r="N910" s="4">
        <f t="shared" si="29"/>
        <v>35</v>
      </c>
    </row>
    <row r="911" spans="1:14" x14ac:dyDescent="0.3">
      <c r="A911" t="s">
        <v>34</v>
      </c>
      <c r="B911" s="4">
        <v>300</v>
      </c>
      <c r="C911" t="s">
        <v>33</v>
      </c>
      <c r="D911" s="4">
        <v>400</v>
      </c>
      <c r="E911" t="s">
        <v>20</v>
      </c>
      <c r="F911" t="s">
        <v>14</v>
      </c>
      <c r="G911" t="s">
        <v>15</v>
      </c>
      <c r="H911" t="s">
        <v>30</v>
      </c>
      <c r="I911" t="s">
        <v>22</v>
      </c>
      <c r="J911" t="s">
        <v>18</v>
      </c>
      <c r="K911" s="4">
        <v>20</v>
      </c>
      <c r="L911" s="2">
        <v>0.05</v>
      </c>
      <c r="M911">
        <f t="shared" si="28"/>
        <v>380</v>
      </c>
      <c r="N911" s="4">
        <f t="shared" si="29"/>
        <v>20</v>
      </c>
    </row>
    <row r="912" spans="1:14" x14ac:dyDescent="0.3">
      <c r="A912" t="s">
        <v>35</v>
      </c>
      <c r="B912" s="4">
        <v>220</v>
      </c>
      <c r="C912" t="s">
        <v>33</v>
      </c>
      <c r="D912" s="4">
        <v>300</v>
      </c>
      <c r="E912" t="s">
        <v>20</v>
      </c>
      <c r="F912" t="s">
        <v>14</v>
      </c>
      <c r="G912" t="s">
        <v>15</v>
      </c>
      <c r="H912" t="s">
        <v>26</v>
      </c>
      <c r="I912" t="s">
        <v>27</v>
      </c>
      <c r="J912" t="s">
        <v>28</v>
      </c>
      <c r="K912" s="4">
        <v>15</v>
      </c>
      <c r="L912" s="2">
        <v>0.05</v>
      </c>
      <c r="M912">
        <f t="shared" si="28"/>
        <v>285</v>
      </c>
      <c r="N912" s="4">
        <f t="shared" si="29"/>
        <v>15</v>
      </c>
    </row>
    <row r="913" spans="1:14" x14ac:dyDescent="0.3">
      <c r="A913" t="s">
        <v>34</v>
      </c>
      <c r="B913" s="4">
        <v>400</v>
      </c>
      <c r="C913" t="s">
        <v>29</v>
      </c>
      <c r="D913" s="4">
        <v>500</v>
      </c>
      <c r="E913" t="s">
        <v>20</v>
      </c>
      <c r="F913" t="s">
        <v>32</v>
      </c>
      <c r="G913" t="s">
        <v>21</v>
      </c>
      <c r="H913" t="s">
        <v>30</v>
      </c>
      <c r="I913" t="s">
        <v>22</v>
      </c>
      <c r="J913" t="s">
        <v>23</v>
      </c>
      <c r="K913" s="4">
        <v>40</v>
      </c>
      <c r="L913" s="2">
        <v>0.08</v>
      </c>
      <c r="M913">
        <f t="shared" si="28"/>
        <v>460</v>
      </c>
      <c r="N913" s="4">
        <f t="shared" si="29"/>
        <v>40</v>
      </c>
    </row>
    <row r="914" spans="1:14" x14ac:dyDescent="0.3">
      <c r="A914" t="s">
        <v>24</v>
      </c>
      <c r="B914" s="4">
        <v>350</v>
      </c>
      <c r="C914" t="s">
        <v>29</v>
      </c>
      <c r="D914" s="4">
        <v>450</v>
      </c>
      <c r="E914" t="s">
        <v>20</v>
      </c>
      <c r="F914" t="s">
        <v>14</v>
      </c>
      <c r="G914" t="s">
        <v>21</v>
      </c>
      <c r="H914" t="s">
        <v>30</v>
      </c>
      <c r="I914" t="s">
        <v>22</v>
      </c>
      <c r="J914" t="s">
        <v>28</v>
      </c>
      <c r="K914" s="4">
        <v>25</v>
      </c>
      <c r="L914" s="2">
        <v>5.5555555555555552E-2</v>
      </c>
      <c r="M914">
        <f t="shared" si="28"/>
        <v>425</v>
      </c>
      <c r="N914" s="4">
        <f t="shared" si="29"/>
        <v>25</v>
      </c>
    </row>
    <row r="915" spans="1:14" x14ac:dyDescent="0.3">
      <c r="A915" t="s">
        <v>24</v>
      </c>
      <c r="B915" s="4">
        <v>429</v>
      </c>
      <c r="C915" t="s">
        <v>33</v>
      </c>
      <c r="D915" s="4">
        <v>496</v>
      </c>
      <c r="E915" t="s">
        <v>13</v>
      </c>
      <c r="F915" t="s">
        <v>14</v>
      </c>
      <c r="G915" t="s">
        <v>21</v>
      </c>
      <c r="H915" t="s">
        <v>30</v>
      </c>
      <c r="I915" t="s">
        <v>22</v>
      </c>
      <c r="J915" t="s">
        <v>18</v>
      </c>
      <c r="K915" s="4">
        <v>42</v>
      </c>
      <c r="L915" s="2">
        <v>8.4677419354838704E-2</v>
      </c>
      <c r="M915">
        <f t="shared" si="28"/>
        <v>454</v>
      </c>
      <c r="N915" s="4">
        <f t="shared" si="29"/>
        <v>42</v>
      </c>
    </row>
    <row r="916" spans="1:14" x14ac:dyDescent="0.3">
      <c r="A916" t="s">
        <v>34</v>
      </c>
      <c r="B916" s="4">
        <v>380</v>
      </c>
      <c r="C916" t="s">
        <v>33</v>
      </c>
      <c r="D916" s="4">
        <v>400</v>
      </c>
      <c r="E916" t="s">
        <v>20</v>
      </c>
      <c r="F916" t="s">
        <v>14</v>
      </c>
      <c r="G916" t="s">
        <v>21</v>
      </c>
      <c r="H916" t="s">
        <v>26</v>
      </c>
      <c r="I916" t="s">
        <v>27</v>
      </c>
      <c r="J916" t="s">
        <v>28</v>
      </c>
      <c r="K916" s="4">
        <v>25</v>
      </c>
      <c r="L916" s="2">
        <v>6.25E-2</v>
      </c>
      <c r="M916">
        <f t="shared" si="28"/>
        <v>375</v>
      </c>
      <c r="N916" s="4">
        <f t="shared" si="29"/>
        <v>25</v>
      </c>
    </row>
    <row r="917" spans="1:14" x14ac:dyDescent="0.3">
      <c r="A917" t="s">
        <v>34</v>
      </c>
      <c r="B917" s="4">
        <v>250</v>
      </c>
      <c r="C917" t="s">
        <v>19</v>
      </c>
      <c r="D917" s="4">
        <v>350</v>
      </c>
      <c r="E917" t="s">
        <v>20</v>
      </c>
      <c r="F917" t="s">
        <v>14</v>
      </c>
      <c r="G917" t="s">
        <v>15</v>
      </c>
      <c r="H917" t="s">
        <v>30</v>
      </c>
      <c r="I917" t="s">
        <v>22</v>
      </c>
      <c r="J917" t="s">
        <v>23</v>
      </c>
      <c r="K917" s="4">
        <v>40</v>
      </c>
      <c r="L917" s="2">
        <v>0.11428571428571428</v>
      </c>
      <c r="M917">
        <f t="shared" si="28"/>
        <v>310</v>
      </c>
      <c r="N917" s="4">
        <f t="shared" si="29"/>
        <v>40</v>
      </c>
    </row>
    <row r="918" spans="1:14" x14ac:dyDescent="0.3">
      <c r="A918" t="s">
        <v>11</v>
      </c>
      <c r="B918" s="4">
        <v>250</v>
      </c>
      <c r="C918" t="s">
        <v>33</v>
      </c>
      <c r="D918" s="4">
        <v>350</v>
      </c>
      <c r="E918" t="s">
        <v>20</v>
      </c>
      <c r="F918" t="s">
        <v>14</v>
      </c>
      <c r="G918" t="s">
        <v>21</v>
      </c>
      <c r="H918" t="s">
        <v>30</v>
      </c>
      <c r="I918" t="s">
        <v>22</v>
      </c>
      <c r="J918" t="s">
        <v>28</v>
      </c>
      <c r="K918" s="4">
        <v>25</v>
      </c>
      <c r="L918" s="2">
        <v>7.1428571428571425E-2</v>
      </c>
      <c r="M918">
        <f t="shared" si="28"/>
        <v>325</v>
      </c>
      <c r="N918" s="4">
        <f t="shared" si="29"/>
        <v>25</v>
      </c>
    </row>
    <row r="919" spans="1:14" x14ac:dyDescent="0.3">
      <c r="A919" t="s">
        <v>35</v>
      </c>
      <c r="B919" s="4">
        <v>250</v>
      </c>
      <c r="C919" t="s">
        <v>12</v>
      </c>
      <c r="D919" s="4">
        <v>350</v>
      </c>
      <c r="E919" t="s">
        <v>20</v>
      </c>
      <c r="F919" t="s">
        <v>14</v>
      </c>
      <c r="G919" t="s">
        <v>15</v>
      </c>
      <c r="H919" t="s">
        <v>26</v>
      </c>
      <c r="I919" t="s">
        <v>17</v>
      </c>
      <c r="J919" t="s">
        <v>28</v>
      </c>
      <c r="K919" s="4">
        <v>20</v>
      </c>
      <c r="L919" s="2">
        <v>5.7142857142857141E-2</v>
      </c>
      <c r="M919">
        <f t="shared" si="28"/>
        <v>330</v>
      </c>
      <c r="N919" s="4">
        <f t="shared" si="29"/>
        <v>20</v>
      </c>
    </row>
    <row r="920" spans="1:14" x14ac:dyDescent="0.3">
      <c r="A920" t="s">
        <v>34</v>
      </c>
      <c r="B920" s="4">
        <v>300</v>
      </c>
      <c r="C920" t="s">
        <v>33</v>
      </c>
      <c r="D920" s="4">
        <v>400</v>
      </c>
      <c r="E920" t="s">
        <v>20</v>
      </c>
      <c r="F920" t="s">
        <v>14</v>
      </c>
      <c r="G920" t="s">
        <v>25</v>
      </c>
      <c r="H920" t="s">
        <v>30</v>
      </c>
      <c r="I920" t="s">
        <v>22</v>
      </c>
      <c r="J920" t="s">
        <v>18</v>
      </c>
      <c r="K920" s="4">
        <v>20</v>
      </c>
      <c r="L920" s="2">
        <v>0.05</v>
      </c>
      <c r="M920">
        <f t="shared" si="28"/>
        <v>380</v>
      </c>
      <c r="N920" s="4">
        <f t="shared" si="29"/>
        <v>20</v>
      </c>
    </row>
    <row r="921" spans="1:14" x14ac:dyDescent="0.3">
      <c r="A921" t="s">
        <v>35</v>
      </c>
      <c r="B921" s="4">
        <v>320</v>
      </c>
      <c r="C921" t="s">
        <v>33</v>
      </c>
      <c r="D921" s="4">
        <v>480</v>
      </c>
      <c r="E921" t="s">
        <v>20</v>
      </c>
      <c r="F921" t="s">
        <v>14</v>
      </c>
      <c r="G921" t="s">
        <v>15</v>
      </c>
      <c r="H921" t="s">
        <v>16</v>
      </c>
      <c r="I921" t="s">
        <v>22</v>
      </c>
      <c r="J921" t="s">
        <v>23</v>
      </c>
      <c r="K921" s="4">
        <v>40</v>
      </c>
      <c r="L921" s="2">
        <v>8.3333333333333329E-2</v>
      </c>
      <c r="M921">
        <f t="shared" si="28"/>
        <v>440</v>
      </c>
      <c r="N921" s="4">
        <f t="shared" si="29"/>
        <v>40</v>
      </c>
    </row>
    <row r="922" spans="1:14" x14ac:dyDescent="0.3">
      <c r="A922" t="s">
        <v>34</v>
      </c>
      <c r="B922" s="4">
        <v>300</v>
      </c>
      <c r="C922" t="s">
        <v>33</v>
      </c>
      <c r="D922" s="4">
        <v>400</v>
      </c>
      <c r="E922" t="s">
        <v>20</v>
      </c>
      <c r="F922" t="s">
        <v>14</v>
      </c>
      <c r="G922" t="s">
        <v>25</v>
      </c>
      <c r="H922" t="s">
        <v>30</v>
      </c>
      <c r="I922" t="s">
        <v>22</v>
      </c>
      <c r="J922" t="s">
        <v>18</v>
      </c>
      <c r="K922" s="4">
        <v>20</v>
      </c>
      <c r="L922" s="2">
        <v>0.05</v>
      </c>
      <c r="M922">
        <f t="shared" si="28"/>
        <v>380</v>
      </c>
      <c r="N922" s="4">
        <f t="shared" si="29"/>
        <v>20</v>
      </c>
    </row>
    <row r="923" spans="1:14" x14ac:dyDescent="0.3">
      <c r="A923" t="s">
        <v>35</v>
      </c>
      <c r="B923" s="4">
        <v>380</v>
      </c>
      <c r="C923" t="s">
        <v>33</v>
      </c>
      <c r="D923" s="4">
        <v>400</v>
      </c>
      <c r="E923" t="s">
        <v>20</v>
      </c>
      <c r="F923" t="s">
        <v>14</v>
      </c>
      <c r="G923" t="s">
        <v>21</v>
      </c>
      <c r="H923" t="s">
        <v>26</v>
      </c>
      <c r="I923" t="s">
        <v>17</v>
      </c>
      <c r="J923" t="s">
        <v>28</v>
      </c>
      <c r="K923" s="4">
        <v>25</v>
      </c>
      <c r="L923" s="2">
        <v>6.25E-2</v>
      </c>
      <c r="M923">
        <f t="shared" si="28"/>
        <v>375</v>
      </c>
      <c r="N923" s="4">
        <f t="shared" si="29"/>
        <v>25</v>
      </c>
    </row>
    <row r="924" spans="1:14" x14ac:dyDescent="0.3">
      <c r="A924" t="s">
        <v>34</v>
      </c>
      <c r="B924" s="4">
        <v>320</v>
      </c>
      <c r="C924" t="s">
        <v>33</v>
      </c>
      <c r="D924" s="4">
        <v>400</v>
      </c>
      <c r="E924" t="s">
        <v>20</v>
      </c>
      <c r="F924" t="s">
        <v>14</v>
      </c>
      <c r="G924" t="s">
        <v>25</v>
      </c>
      <c r="H924" t="s">
        <v>30</v>
      </c>
      <c r="I924" t="s">
        <v>22</v>
      </c>
      <c r="J924" t="s">
        <v>23</v>
      </c>
      <c r="K924" s="4">
        <v>40</v>
      </c>
      <c r="L924" s="2">
        <v>0.1</v>
      </c>
      <c r="M924">
        <f t="shared" si="28"/>
        <v>360</v>
      </c>
      <c r="N924" s="4">
        <f t="shared" si="29"/>
        <v>40</v>
      </c>
    </row>
    <row r="925" spans="1:14" x14ac:dyDescent="0.3">
      <c r="A925" t="s">
        <v>35</v>
      </c>
      <c r="B925" s="4">
        <v>300</v>
      </c>
      <c r="C925" t="s">
        <v>33</v>
      </c>
      <c r="D925" s="4">
        <v>400</v>
      </c>
      <c r="E925" t="s">
        <v>20</v>
      </c>
      <c r="F925" t="s">
        <v>14</v>
      </c>
      <c r="G925" t="s">
        <v>25</v>
      </c>
      <c r="H925" t="s">
        <v>26</v>
      </c>
      <c r="I925" t="s">
        <v>22</v>
      </c>
      <c r="J925" t="s">
        <v>28</v>
      </c>
      <c r="K925" s="4">
        <v>25</v>
      </c>
      <c r="L925" s="2">
        <v>6.25E-2</v>
      </c>
      <c r="M925">
        <f t="shared" si="28"/>
        <v>375</v>
      </c>
      <c r="N925" s="4">
        <f t="shared" si="29"/>
        <v>25</v>
      </c>
    </row>
    <row r="926" spans="1:14" x14ac:dyDescent="0.3">
      <c r="A926" t="s">
        <v>35</v>
      </c>
      <c r="B926" s="4">
        <v>397</v>
      </c>
      <c r="C926" t="s">
        <v>33</v>
      </c>
      <c r="D926" s="4">
        <v>482</v>
      </c>
      <c r="E926" t="s">
        <v>20</v>
      </c>
      <c r="F926" t="s">
        <v>14</v>
      </c>
      <c r="G926" t="s">
        <v>21</v>
      </c>
      <c r="H926" t="s">
        <v>30</v>
      </c>
      <c r="I926" t="s">
        <v>17</v>
      </c>
      <c r="J926" t="s">
        <v>28</v>
      </c>
      <c r="K926" s="4">
        <v>31</v>
      </c>
      <c r="L926" s="2">
        <v>6.4315352697095429E-2</v>
      </c>
      <c r="M926">
        <f t="shared" si="28"/>
        <v>451</v>
      </c>
      <c r="N926" s="4">
        <f t="shared" si="29"/>
        <v>31</v>
      </c>
    </row>
    <row r="927" spans="1:14" x14ac:dyDescent="0.3">
      <c r="A927" t="s">
        <v>35</v>
      </c>
      <c r="B927" s="4">
        <v>280</v>
      </c>
      <c r="C927" t="s">
        <v>33</v>
      </c>
      <c r="D927" s="4">
        <v>350</v>
      </c>
      <c r="E927" t="s">
        <v>20</v>
      </c>
      <c r="F927" t="s">
        <v>14</v>
      </c>
      <c r="G927" t="s">
        <v>15</v>
      </c>
      <c r="H927" t="s">
        <v>26</v>
      </c>
      <c r="I927" t="s">
        <v>27</v>
      </c>
      <c r="J927" t="s">
        <v>28</v>
      </c>
      <c r="K927" s="4">
        <v>15</v>
      </c>
      <c r="L927" s="2">
        <v>4.2857142857142858E-2</v>
      </c>
      <c r="M927">
        <f t="shared" si="28"/>
        <v>335</v>
      </c>
      <c r="N927" s="4">
        <f t="shared" si="29"/>
        <v>15</v>
      </c>
    </row>
    <row r="928" spans="1:14" x14ac:dyDescent="0.3">
      <c r="A928" t="s">
        <v>34</v>
      </c>
      <c r="B928" s="4">
        <v>350</v>
      </c>
      <c r="C928" t="s">
        <v>19</v>
      </c>
      <c r="D928" s="4">
        <v>450</v>
      </c>
      <c r="E928" t="s">
        <v>20</v>
      </c>
      <c r="F928" t="s">
        <v>32</v>
      </c>
      <c r="G928" t="s">
        <v>15</v>
      </c>
      <c r="H928" t="s">
        <v>30</v>
      </c>
      <c r="I928" t="s">
        <v>22</v>
      </c>
      <c r="J928" t="s">
        <v>28</v>
      </c>
      <c r="K928" s="4">
        <v>25</v>
      </c>
      <c r="L928" s="2">
        <v>5.5555555555555552E-2</v>
      </c>
      <c r="M928">
        <f t="shared" si="28"/>
        <v>425</v>
      </c>
      <c r="N928" s="4">
        <f t="shared" si="29"/>
        <v>25</v>
      </c>
    </row>
    <row r="929" spans="1:14" x14ac:dyDescent="0.3">
      <c r="A929" t="s">
        <v>35</v>
      </c>
      <c r="B929" s="4">
        <v>280</v>
      </c>
      <c r="C929" t="s">
        <v>33</v>
      </c>
      <c r="D929" s="4">
        <v>350</v>
      </c>
      <c r="E929" t="s">
        <v>20</v>
      </c>
      <c r="F929" t="s">
        <v>14</v>
      </c>
      <c r="G929" t="s">
        <v>15</v>
      </c>
      <c r="H929" t="s">
        <v>26</v>
      </c>
      <c r="I929" t="s">
        <v>22</v>
      </c>
      <c r="J929" t="s">
        <v>28</v>
      </c>
      <c r="K929" s="4">
        <v>20</v>
      </c>
      <c r="L929" s="2">
        <v>5.7142857142857141E-2</v>
      </c>
      <c r="M929">
        <f t="shared" si="28"/>
        <v>330</v>
      </c>
      <c r="N929" s="4">
        <f t="shared" si="29"/>
        <v>20</v>
      </c>
    </row>
    <row r="930" spans="1:14" x14ac:dyDescent="0.3">
      <c r="A930" t="s">
        <v>11</v>
      </c>
      <c r="B930" s="4">
        <v>488</v>
      </c>
      <c r="C930" t="s">
        <v>29</v>
      </c>
      <c r="D930" s="4">
        <v>498</v>
      </c>
      <c r="E930" t="s">
        <v>13</v>
      </c>
      <c r="F930" t="s">
        <v>14</v>
      </c>
      <c r="G930" t="s">
        <v>21</v>
      </c>
      <c r="H930" t="s">
        <v>26</v>
      </c>
      <c r="I930" t="s">
        <v>27</v>
      </c>
      <c r="J930" t="s">
        <v>23</v>
      </c>
      <c r="K930" s="4">
        <v>63</v>
      </c>
      <c r="L930" s="2">
        <v>0.12650602409638553</v>
      </c>
      <c r="M930">
        <f t="shared" si="28"/>
        <v>435</v>
      </c>
      <c r="N930" s="4">
        <f t="shared" si="29"/>
        <v>63</v>
      </c>
    </row>
    <row r="931" spans="1:14" x14ac:dyDescent="0.3">
      <c r="A931" t="s">
        <v>11</v>
      </c>
      <c r="B931" s="4">
        <v>320</v>
      </c>
      <c r="C931" t="s">
        <v>12</v>
      </c>
      <c r="D931" s="4">
        <v>400</v>
      </c>
      <c r="E931" t="s">
        <v>13</v>
      </c>
      <c r="F931" t="s">
        <v>14</v>
      </c>
      <c r="G931" t="s">
        <v>25</v>
      </c>
      <c r="H931" t="s">
        <v>16</v>
      </c>
      <c r="I931" t="s">
        <v>17</v>
      </c>
      <c r="J931" t="s">
        <v>28</v>
      </c>
      <c r="K931" s="4">
        <v>25</v>
      </c>
      <c r="L931" s="2">
        <v>6.25E-2</v>
      </c>
      <c r="M931">
        <f t="shared" si="28"/>
        <v>375</v>
      </c>
      <c r="N931" s="4">
        <f t="shared" si="29"/>
        <v>25</v>
      </c>
    </row>
    <row r="932" spans="1:14" x14ac:dyDescent="0.3">
      <c r="A932" t="s">
        <v>11</v>
      </c>
      <c r="B932" s="4">
        <v>302</v>
      </c>
      <c r="C932" t="s">
        <v>19</v>
      </c>
      <c r="D932" s="4">
        <v>371</v>
      </c>
      <c r="E932" t="s">
        <v>20</v>
      </c>
      <c r="F932" t="s">
        <v>14</v>
      </c>
      <c r="G932" t="s">
        <v>25</v>
      </c>
      <c r="H932" t="s">
        <v>16</v>
      </c>
      <c r="I932" t="s">
        <v>22</v>
      </c>
      <c r="J932" t="s">
        <v>18</v>
      </c>
      <c r="K932" s="4">
        <v>27</v>
      </c>
      <c r="L932" s="2">
        <v>7.277628032345014E-2</v>
      </c>
      <c r="M932">
        <f t="shared" si="28"/>
        <v>344</v>
      </c>
      <c r="N932" s="4">
        <f t="shared" si="29"/>
        <v>27</v>
      </c>
    </row>
    <row r="933" spans="1:14" x14ac:dyDescent="0.3">
      <c r="A933" t="s">
        <v>11</v>
      </c>
      <c r="B933" s="4">
        <v>300</v>
      </c>
      <c r="C933" t="s">
        <v>29</v>
      </c>
      <c r="D933" s="4">
        <v>450</v>
      </c>
      <c r="E933" t="s">
        <v>13</v>
      </c>
      <c r="F933" t="s">
        <v>14</v>
      </c>
      <c r="G933" t="s">
        <v>21</v>
      </c>
      <c r="H933" t="s">
        <v>26</v>
      </c>
      <c r="I933" t="s">
        <v>22</v>
      </c>
      <c r="J933" t="s">
        <v>23</v>
      </c>
      <c r="K933" s="4">
        <v>35</v>
      </c>
      <c r="L933" s="2">
        <v>7.7777777777777779E-2</v>
      </c>
      <c r="M933">
        <f t="shared" si="28"/>
        <v>415</v>
      </c>
      <c r="N933" s="4">
        <f t="shared" si="29"/>
        <v>35</v>
      </c>
    </row>
    <row r="934" spans="1:14" x14ac:dyDescent="0.3">
      <c r="A934" t="s">
        <v>11</v>
      </c>
      <c r="B934" s="4">
        <v>350</v>
      </c>
      <c r="C934" t="s">
        <v>29</v>
      </c>
      <c r="D934" s="4">
        <v>450</v>
      </c>
      <c r="E934" t="s">
        <v>13</v>
      </c>
      <c r="F934" t="s">
        <v>14</v>
      </c>
      <c r="G934" t="s">
        <v>25</v>
      </c>
      <c r="H934" t="s">
        <v>30</v>
      </c>
      <c r="I934" t="s">
        <v>17</v>
      </c>
      <c r="J934" t="s">
        <v>23</v>
      </c>
      <c r="K934" s="4">
        <v>40</v>
      </c>
      <c r="L934" s="2">
        <v>8.8888888888888892E-2</v>
      </c>
      <c r="M934">
        <f t="shared" si="28"/>
        <v>410</v>
      </c>
      <c r="N934" s="4">
        <f t="shared" si="29"/>
        <v>40</v>
      </c>
    </row>
    <row r="935" spans="1:14" x14ac:dyDescent="0.3">
      <c r="A935" t="s">
        <v>24</v>
      </c>
      <c r="B935" s="4">
        <v>280</v>
      </c>
      <c r="C935" t="s">
        <v>29</v>
      </c>
      <c r="D935" s="4">
        <v>350</v>
      </c>
      <c r="E935" t="s">
        <v>13</v>
      </c>
      <c r="F935" t="s">
        <v>14</v>
      </c>
      <c r="G935" t="s">
        <v>25</v>
      </c>
      <c r="H935" t="s">
        <v>26</v>
      </c>
      <c r="I935" t="s">
        <v>17</v>
      </c>
      <c r="J935" t="s">
        <v>18</v>
      </c>
      <c r="K935" s="4">
        <v>20</v>
      </c>
      <c r="L935" s="2">
        <v>5.7142857142857141E-2</v>
      </c>
      <c r="M935">
        <f t="shared" si="28"/>
        <v>330</v>
      </c>
      <c r="N935" s="4">
        <f t="shared" si="29"/>
        <v>20</v>
      </c>
    </row>
    <row r="936" spans="1:14" x14ac:dyDescent="0.3">
      <c r="A936" t="s">
        <v>11</v>
      </c>
      <c r="B936" s="4">
        <v>300</v>
      </c>
      <c r="C936" t="s">
        <v>29</v>
      </c>
      <c r="D936" s="4">
        <v>450</v>
      </c>
      <c r="E936" t="s">
        <v>13</v>
      </c>
      <c r="F936" t="s">
        <v>14</v>
      </c>
      <c r="G936" t="s">
        <v>15</v>
      </c>
      <c r="H936" t="s">
        <v>26</v>
      </c>
      <c r="I936" t="s">
        <v>27</v>
      </c>
      <c r="J936" t="s">
        <v>23</v>
      </c>
      <c r="K936" s="4">
        <v>35</v>
      </c>
      <c r="L936" s="2">
        <v>7.7777777777777779E-2</v>
      </c>
      <c r="M936">
        <f t="shared" si="28"/>
        <v>415</v>
      </c>
      <c r="N936" s="4">
        <f t="shared" si="29"/>
        <v>35</v>
      </c>
    </row>
    <row r="937" spans="1:14" x14ac:dyDescent="0.3">
      <c r="A937" t="s">
        <v>31</v>
      </c>
      <c r="B937" s="4">
        <v>320</v>
      </c>
      <c r="C937" t="s">
        <v>19</v>
      </c>
      <c r="D937" s="4">
        <v>480</v>
      </c>
      <c r="E937" t="s">
        <v>20</v>
      </c>
      <c r="F937" t="s">
        <v>14</v>
      </c>
      <c r="G937" t="s">
        <v>25</v>
      </c>
      <c r="H937" t="s">
        <v>16</v>
      </c>
      <c r="I937" t="s">
        <v>22</v>
      </c>
      <c r="J937" t="s">
        <v>23</v>
      </c>
      <c r="K937" s="4">
        <v>40</v>
      </c>
      <c r="L937" s="2">
        <v>8.3333333333333329E-2</v>
      </c>
      <c r="M937">
        <f t="shared" si="28"/>
        <v>440</v>
      </c>
      <c r="N937" s="4">
        <f t="shared" si="29"/>
        <v>40</v>
      </c>
    </row>
    <row r="938" spans="1:14" x14ac:dyDescent="0.3">
      <c r="A938" t="s">
        <v>31</v>
      </c>
      <c r="B938" s="4">
        <v>350</v>
      </c>
      <c r="C938" t="s">
        <v>19</v>
      </c>
      <c r="D938" s="4">
        <v>450</v>
      </c>
      <c r="E938" t="s">
        <v>13</v>
      </c>
      <c r="F938" t="s">
        <v>14</v>
      </c>
      <c r="G938" t="s">
        <v>21</v>
      </c>
      <c r="H938" t="s">
        <v>26</v>
      </c>
      <c r="I938" t="s">
        <v>22</v>
      </c>
      <c r="J938" t="s">
        <v>23</v>
      </c>
      <c r="K938" s="4">
        <v>30</v>
      </c>
      <c r="L938" s="2">
        <v>6.6666666666666666E-2</v>
      </c>
      <c r="M938">
        <f t="shared" si="28"/>
        <v>420</v>
      </c>
      <c r="N938" s="4">
        <f t="shared" si="29"/>
        <v>30</v>
      </c>
    </row>
    <row r="939" spans="1:14" x14ac:dyDescent="0.3">
      <c r="A939" t="s">
        <v>11</v>
      </c>
      <c r="B939" s="4">
        <v>300</v>
      </c>
      <c r="C939" t="s">
        <v>19</v>
      </c>
      <c r="D939" s="4">
        <v>400</v>
      </c>
      <c r="E939" t="s">
        <v>20</v>
      </c>
      <c r="F939" t="s">
        <v>14</v>
      </c>
      <c r="G939" t="s">
        <v>21</v>
      </c>
      <c r="H939" t="s">
        <v>26</v>
      </c>
      <c r="I939" t="s">
        <v>22</v>
      </c>
      <c r="J939" t="s">
        <v>18</v>
      </c>
      <c r="K939" s="4">
        <v>20</v>
      </c>
      <c r="L939" s="2">
        <v>0.05</v>
      </c>
      <c r="M939">
        <f t="shared" si="28"/>
        <v>380</v>
      </c>
      <c r="N939" s="4">
        <f t="shared" si="29"/>
        <v>20</v>
      </c>
    </row>
    <row r="940" spans="1:14" x14ac:dyDescent="0.3">
      <c r="A940" t="s">
        <v>11</v>
      </c>
      <c r="B940" s="4">
        <v>350</v>
      </c>
      <c r="C940" t="s">
        <v>12</v>
      </c>
      <c r="D940" s="4">
        <v>450</v>
      </c>
      <c r="E940" t="s">
        <v>13</v>
      </c>
      <c r="F940" t="s">
        <v>32</v>
      </c>
      <c r="G940" t="s">
        <v>25</v>
      </c>
      <c r="H940" t="s">
        <v>26</v>
      </c>
      <c r="I940" t="s">
        <v>22</v>
      </c>
      <c r="J940" t="s">
        <v>23</v>
      </c>
      <c r="K940" s="4">
        <v>30</v>
      </c>
      <c r="L940" s="2">
        <v>6.6666666666666666E-2</v>
      </c>
      <c r="M940">
        <f t="shared" si="28"/>
        <v>420</v>
      </c>
      <c r="N940" s="4">
        <f t="shared" si="29"/>
        <v>30</v>
      </c>
    </row>
    <row r="941" spans="1:14" x14ac:dyDescent="0.3">
      <c r="A941" t="s">
        <v>34</v>
      </c>
      <c r="B941" s="4">
        <v>367</v>
      </c>
      <c r="C941" t="s">
        <v>19</v>
      </c>
      <c r="D941" s="4">
        <v>420</v>
      </c>
      <c r="E941" t="s">
        <v>20</v>
      </c>
      <c r="F941" t="s">
        <v>14</v>
      </c>
      <c r="G941" t="s">
        <v>21</v>
      </c>
      <c r="H941" t="s">
        <v>16</v>
      </c>
      <c r="I941" t="s">
        <v>22</v>
      </c>
      <c r="J941" t="s">
        <v>18</v>
      </c>
      <c r="K941" s="4">
        <v>40</v>
      </c>
      <c r="L941" s="2">
        <v>9.5238095238095233E-2</v>
      </c>
      <c r="M941">
        <f t="shared" si="28"/>
        <v>380</v>
      </c>
      <c r="N941" s="4">
        <f t="shared" si="29"/>
        <v>40</v>
      </c>
    </row>
    <row r="942" spans="1:14" x14ac:dyDescent="0.3">
      <c r="A942" t="s">
        <v>11</v>
      </c>
      <c r="B942" s="4">
        <v>300</v>
      </c>
      <c r="C942" t="s">
        <v>29</v>
      </c>
      <c r="D942" s="4">
        <v>400</v>
      </c>
      <c r="E942" t="s">
        <v>13</v>
      </c>
      <c r="F942" t="s">
        <v>14</v>
      </c>
      <c r="G942" t="s">
        <v>15</v>
      </c>
      <c r="H942" t="s">
        <v>26</v>
      </c>
      <c r="I942" t="s">
        <v>27</v>
      </c>
      <c r="J942" t="s">
        <v>28</v>
      </c>
      <c r="K942" s="4">
        <v>25</v>
      </c>
      <c r="L942" s="2">
        <v>6.25E-2</v>
      </c>
      <c r="M942">
        <f t="shared" si="28"/>
        <v>375</v>
      </c>
      <c r="N942" s="4">
        <f t="shared" si="29"/>
        <v>25</v>
      </c>
    </row>
    <row r="943" spans="1:14" x14ac:dyDescent="0.3">
      <c r="A943" t="s">
        <v>11</v>
      </c>
      <c r="B943" s="4">
        <v>300</v>
      </c>
      <c r="C943" t="s">
        <v>29</v>
      </c>
      <c r="D943" s="4">
        <v>400</v>
      </c>
      <c r="E943" t="s">
        <v>13</v>
      </c>
      <c r="F943" t="s">
        <v>32</v>
      </c>
      <c r="G943" t="s">
        <v>21</v>
      </c>
      <c r="H943" t="s">
        <v>30</v>
      </c>
      <c r="I943" t="s">
        <v>22</v>
      </c>
      <c r="J943" t="s">
        <v>18</v>
      </c>
      <c r="K943" s="4">
        <v>20</v>
      </c>
      <c r="L943" s="2">
        <v>0.05</v>
      </c>
      <c r="M943">
        <f t="shared" si="28"/>
        <v>380</v>
      </c>
      <c r="N943" s="4">
        <f t="shared" si="29"/>
        <v>20</v>
      </c>
    </row>
    <row r="944" spans="1:14" x14ac:dyDescent="0.3">
      <c r="A944" t="s">
        <v>31</v>
      </c>
      <c r="B944" s="4">
        <v>280</v>
      </c>
      <c r="C944" t="s">
        <v>19</v>
      </c>
      <c r="D944" s="4">
        <v>350</v>
      </c>
      <c r="E944" t="s">
        <v>20</v>
      </c>
      <c r="F944" t="s">
        <v>14</v>
      </c>
      <c r="G944" t="s">
        <v>21</v>
      </c>
      <c r="H944" t="s">
        <v>30</v>
      </c>
      <c r="I944" t="s">
        <v>27</v>
      </c>
      <c r="J944" t="s">
        <v>18</v>
      </c>
      <c r="K944" s="4">
        <v>25</v>
      </c>
      <c r="L944" s="2">
        <v>7.1428571428571425E-2</v>
      </c>
      <c r="M944">
        <f t="shared" si="28"/>
        <v>325</v>
      </c>
      <c r="N944" s="4">
        <f t="shared" si="29"/>
        <v>25</v>
      </c>
    </row>
    <row r="945" spans="1:14" x14ac:dyDescent="0.3">
      <c r="A945" t="s">
        <v>31</v>
      </c>
      <c r="B945" s="4">
        <v>320</v>
      </c>
      <c r="C945" t="s">
        <v>12</v>
      </c>
      <c r="D945" s="4">
        <v>480</v>
      </c>
      <c r="E945" t="s">
        <v>20</v>
      </c>
      <c r="F945" t="s">
        <v>14</v>
      </c>
      <c r="G945" t="s">
        <v>15</v>
      </c>
      <c r="H945" t="s">
        <v>16</v>
      </c>
      <c r="I945" t="s">
        <v>22</v>
      </c>
      <c r="J945" t="s">
        <v>23</v>
      </c>
      <c r="K945" s="4">
        <v>40</v>
      </c>
      <c r="L945" s="2">
        <v>8.3333333333333329E-2</v>
      </c>
      <c r="M945">
        <f t="shared" si="28"/>
        <v>440</v>
      </c>
      <c r="N945" s="4">
        <f t="shared" si="29"/>
        <v>40</v>
      </c>
    </row>
    <row r="946" spans="1:14" x14ac:dyDescent="0.3">
      <c r="A946" t="s">
        <v>34</v>
      </c>
      <c r="B946" s="4">
        <v>320</v>
      </c>
      <c r="C946" t="s">
        <v>29</v>
      </c>
      <c r="D946" s="4">
        <v>400</v>
      </c>
      <c r="E946" t="s">
        <v>20</v>
      </c>
      <c r="F946" t="s">
        <v>14</v>
      </c>
      <c r="G946" t="s">
        <v>15</v>
      </c>
      <c r="H946" t="s">
        <v>16</v>
      </c>
      <c r="I946" t="s">
        <v>27</v>
      </c>
      <c r="J946" t="s">
        <v>23</v>
      </c>
      <c r="K946" s="4">
        <v>35</v>
      </c>
      <c r="L946" s="2">
        <v>8.7499999999999994E-2</v>
      </c>
      <c r="M946">
        <f t="shared" si="28"/>
        <v>365</v>
      </c>
      <c r="N946" s="4">
        <f t="shared" si="29"/>
        <v>35</v>
      </c>
    </row>
    <row r="947" spans="1:14" x14ac:dyDescent="0.3">
      <c r="A947" t="s">
        <v>11</v>
      </c>
      <c r="B947" s="4">
        <v>250</v>
      </c>
      <c r="C947" t="s">
        <v>19</v>
      </c>
      <c r="D947" s="4">
        <v>400</v>
      </c>
      <c r="E947" t="s">
        <v>20</v>
      </c>
      <c r="F947" t="s">
        <v>14</v>
      </c>
      <c r="G947" t="s">
        <v>25</v>
      </c>
      <c r="H947" t="s">
        <v>30</v>
      </c>
      <c r="I947" t="s">
        <v>22</v>
      </c>
      <c r="J947" t="s">
        <v>18</v>
      </c>
      <c r="K947" s="4">
        <v>25</v>
      </c>
      <c r="L947" s="2">
        <v>6.25E-2</v>
      </c>
      <c r="M947">
        <f t="shared" si="28"/>
        <v>375</v>
      </c>
      <c r="N947" s="4">
        <f t="shared" si="29"/>
        <v>25</v>
      </c>
    </row>
    <row r="948" spans="1:14" x14ac:dyDescent="0.3">
      <c r="A948" t="s">
        <v>24</v>
      </c>
      <c r="B948" s="4">
        <v>207</v>
      </c>
      <c r="C948" t="s">
        <v>19</v>
      </c>
      <c r="D948" s="4">
        <v>280</v>
      </c>
      <c r="E948" t="s">
        <v>13</v>
      </c>
      <c r="F948" t="s">
        <v>14</v>
      </c>
      <c r="G948" t="s">
        <v>15</v>
      </c>
      <c r="H948" t="s">
        <v>26</v>
      </c>
      <c r="I948" t="s">
        <v>27</v>
      </c>
      <c r="J948" t="s">
        <v>23</v>
      </c>
      <c r="K948" s="4">
        <v>20</v>
      </c>
      <c r="L948" s="2">
        <v>7.1428571428571425E-2</v>
      </c>
      <c r="M948">
        <f t="shared" si="28"/>
        <v>260</v>
      </c>
      <c r="N948" s="4">
        <f t="shared" si="29"/>
        <v>20</v>
      </c>
    </row>
    <row r="949" spans="1:14" x14ac:dyDescent="0.3">
      <c r="A949" t="s">
        <v>11</v>
      </c>
      <c r="B949" s="4">
        <v>250</v>
      </c>
      <c r="C949" t="s">
        <v>33</v>
      </c>
      <c r="D949" s="4">
        <v>350</v>
      </c>
      <c r="E949" t="s">
        <v>13</v>
      </c>
      <c r="F949" t="s">
        <v>14</v>
      </c>
      <c r="G949" t="s">
        <v>25</v>
      </c>
      <c r="H949" t="s">
        <v>26</v>
      </c>
      <c r="I949" t="s">
        <v>22</v>
      </c>
      <c r="J949" t="s">
        <v>23</v>
      </c>
      <c r="K949" s="4">
        <v>35</v>
      </c>
      <c r="L949" s="2">
        <v>0.1</v>
      </c>
      <c r="M949">
        <f t="shared" si="28"/>
        <v>315</v>
      </c>
      <c r="N949" s="4">
        <f t="shared" si="29"/>
        <v>35</v>
      </c>
    </row>
    <row r="950" spans="1:14" x14ac:dyDescent="0.3">
      <c r="A950" t="s">
        <v>11</v>
      </c>
      <c r="B950" s="4">
        <v>250</v>
      </c>
      <c r="C950" t="s">
        <v>12</v>
      </c>
      <c r="D950" s="4">
        <v>350</v>
      </c>
      <c r="E950" t="s">
        <v>20</v>
      </c>
      <c r="F950" t="s">
        <v>32</v>
      </c>
      <c r="G950" t="s">
        <v>21</v>
      </c>
      <c r="H950" t="s">
        <v>26</v>
      </c>
      <c r="I950" t="s">
        <v>22</v>
      </c>
      <c r="J950" t="s">
        <v>23</v>
      </c>
      <c r="K950" s="4">
        <v>35</v>
      </c>
      <c r="L950" s="2">
        <v>0.1</v>
      </c>
      <c r="M950">
        <f t="shared" si="28"/>
        <v>315</v>
      </c>
      <c r="N950" s="4">
        <f t="shared" si="29"/>
        <v>35</v>
      </c>
    </row>
    <row r="951" spans="1:14" x14ac:dyDescent="0.3">
      <c r="A951" t="s">
        <v>31</v>
      </c>
      <c r="B951" s="4">
        <v>350</v>
      </c>
      <c r="C951" t="s">
        <v>19</v>
      </c>
      <c r="D951" s="4">
        <v>450</v>
      </c>
      <c r="E951" t="s">
        <v>13</v>
      </c>
      <c r="F951" t="s">
        <v>32</v>
      </c>
      <c r="G951" t="s">
        <v>25</v>
      </c>
      <c r="H951" t="s">
        <v>30</v>
      </c>
      <c r="I951" t="s">
        <v>22</v>
      </c>
      <c r="J951" t="s">
        <v>23</v>
      </c>
      <c r="K951" s="4">
        <v>45</v>
      </c>
      <c r="L951" s="2">
        <v>0.1</v>
      </c>
      <c r="M951">
        <f t="shared" si="28"/>
        <v>405</v>
      </c>
      <c r="N951" s="4">
        <f t="shared" si="29"/>
        <v>45</v>
      </c>
    </row>
    <row r="952" spans="1:14" x14ac:dyDescent="0.3">
      <c r="A952" t="s">
        <v>31</v>
      </c>
      <c r="B952" s="4">
        <v>438</v>
      </c>
      <c r="C952" t="s">
        <v>29</v>
      </c>
      <c r="D952" s="4">
        <v>493</v>
      </c>
      <c r="E952" t="s">
        <v>13</v>
      </c>
      <c r="F952" t="s">
        <v>14</v>
      </c>
      <c r="G952" t="s">
        <v>21</v>
      </c>
      <c r="H952" t="s">
        <v>30</v>
      </c>
      <c r="I952" t="s">
        <v>22</v>
      </c>
      <c r="J952" t="s">
        <v>28</v>
      </c>
      <c r="K952" s="4">
        <v>35</v>
      </c>
      <c r="L952" s="2">
        <v>7.099391480730223E-2</v>
      </c>
      <c r="M952">
        <f t="shared" si="28"/>
        <v>458</v>
      </c>
      <c r="N952" s="4">
        <f t="shared" si="29"/>
        <v>35</v>
      </c>
    </row>
    <row r="953" spans="1:14" x14ac:dyDescent="0.3">
      <c r="A953" t="s">
        <v>35</v>
      </c>
      <c r="B953" s="4">
        <v>250</v>
      </c>
      <c r="C953" t="s">
        <v>29</v>
      </c>
      <c r="D953" s="4">
        <v>350</v>
      </c>
      <c r="E953" t="s">
        <v>20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s="4">
        <v>10</v>
      </c>
      <c r="L953" s="2">
        <v>2.8571428571428571E-2</v>
      </c>
      <c r="M953">
        <f t="shared" si="28"/>
        <v>340</v>
      </c>
      <c r="N953" s="4">
        <f t="shared" si="29"/>
        <v>10</v>
      </c>
    </row>
    <row r="954" spans="1:14" x14ac:dyDescent="0.3">
      <c r="A954" t="s">
        <v>11</v>
      </c>
      <c r="B954" s="4">
        <v>310</v>
      </c>
      <c r="C954" t="s">
        <v>33</v>
      </c>
      <c r="D954" s="4">
        <v>350</v>
      </c>
      <c r="E954" t="s">
        <v>20</v>
      </c>
      <c r="F954" t="s">
        <v>14</v>
      </c>
      <c r="G954" t="s">
        <v>21</v>
      </c>
      <c r="H954" t="s">
        <v>26</v>
      </c>
      <c r="I954" t="s">
        <v>27</v>
      </c>
      <c r="J954" t="s">
        <v>23</v>
      </c>
      <c r="K954" s="4">
        <v>35</v>
      </c>
      <c r="L954" s="2">
        <v>0.1</v>
      </c>
      <c r="M954">
        <f t="shared" si="28"/>
        <v>315</v>
      </c>
      <c r="N954" s="4">
        <f t="shared" si="29"/>
        <v>35</v>
      </c>
    </row>
    <row r="955" spans="1:14" x14ac:dyDescent="0.3">
      <c r="A955" t="s">
        <v>34</v>
      </c>
      <c r="B955" s="4">
        <v>380</v>
      </c>
      <c r="C955" t="s">
        <v>19</v>
      </c>
      <c r="D955" s="4">
        <v>480</v>
      </c>
      <c r="E955" t="s">
        <v>20</v>
      </c>
      <c r="F955" t="s">
        <v>14</v>
      </c>
      <c r="G955" t="s">
        <v>21</v>
      </c>
      <c r="H955" t="s">
        <v>16</v>
      </c>
      <c r="I955" t="s">
        <v>22</v>
      </c>
      <c r="J955" t="s">
        <v>28</v>
      </c>
      <c r="K955" s="4">
        <v>30</v>
      </c>
      <c r="L955" s="2">
        <v>6.25E-2</v>
      </c>
      <c r="M955">
        <f t="shared" si="28"/>
        <v>450</v>
      </c>
      <c r="N955" s="4">
        <f t="shared" si="29"/>
        <v>30</v>
      </c>
    </row>
    <row r="956" spans="1:14" x14ac:dyDescent="0.3">
      <c r="A956" t="s">
        <v>34</v>
      </c>
      <c r="B956" s="4">
        <v>320</v>
      </c>
      <c r="C956" t="s">
        <v>29</v>
      </c>
      <c r="D956" s="4">
        <v>400</v>
      </c>
      <c r="E956" t="s">
        <v>20</v>
      </c>
      <c r="F956" t="s">
        <v>14</v>
      </c>
      <c r="G956" t="s">
        <v>25</v>
      </c>
      <c r="H956" t="s">
        <v>26</v>
      </c>
      <c r="I956" t="s">
        <v>27</v>
      </c>
      <c r="J956" t="s">
        <v>28</v>
      </c>
      <c r="K956" s="4">
        <v>25</v>
      </c>
      <c r="L956" s="2">
        <v>6.25E-2</v>
      </c>
      <c r="M956">
        <f t="shared" si="28"/>
        <v>375</v>
      </c>
      <c r="N956" s="4">
        <f t="shared" si="29"/>
        <v>25</v>
      </c>
    </row>
    <row r="957" spans="1:14" x14ac:dyDescent="0.3">
      <c r="A957" t="s">
        <v>31</v>
      </c>
      <c r="B957" s="4">
        <v>400</v>
      </c>
      <c r="C957" t="s">
        <v>12</v>
      </c>
      <c r="D957" s="4">
        <v>500</v>
      </c>
      <c r="E957" t="s">
        <v>20</v>
      </c>
      <c r="F957" t="s">
        <v>14</v>
      </c>
      <c r="G957" t="s">
        <v>21</v>
      </c>
      <c r="H957" t="s">
        <v>30</v>
      </c>
      <c r="I957" t="s">
        <v>22</v>
      </c>
      <c r="J957" t="s">
        <v>23</v>
      </c>
      <c r="K957" s="4">
        <v>50</v>
      </c>
      <c r="L957" s="2">
        <v>0.1</v>
      </c>
      <c r="M957">
        <f t="shared" si="28"/>
        <v>450</v>
      </c>
      <c r="N957" s="4">
        <f t="shared" si="29"/>
        <v>50</v>
      </c>
    </row>
    <row r="958" spans="1:14" x14ac:dyDescent="0.3">
      <c r="A958" t="s">
        <v>11</v>
      </c>
      <c r="B958" s="4">
        <v>453</v>
      </c>
      <c r="C958" t="s">
        <v>33</v>
      </c>
      <c r="D958" s="4">
        <v>484</v>
      </c>
      <c r="E958" t="s">
        <v>13</v>
      </c>
      <c r="F958" t="s">
        <v>14</v>
      </c>
      <c r="G958" t="s">
        <v>25</v>
      </c>
      <c r="H958" t="s">
        <v>30</v>
      </c>
      <c r="I958" t="s">
        <v>22</v>
      </c>
      <c r="J958" t="s">
        <v>23</v>
      </c>
      <c r="K958" s="4">
        <v>54</v>
      </c>
      <c r="L958" s="2">
        <v>0.1115702479338843</v>
      </c>
      <c r="M958">
        <f t="shared" si="28"/>
        <v>430</v>
      </c>
      <c r="N958" s="4">
        <f t="shared" si="29"/>
        <v>54</v>
      </c>
    </row>
    <row r="959" spans="1:14" x14ac:dyDescent="0.3">
      <c r="A959" t="s">
        <v>34</v>
      </c>
      <c r="B959" s="4">
        <v>350</v>
      </c>
      <c r="C959" t="s">
        <v>19</v>
      </c>
      <c r="D959" s="4">
        <v>450</v>
      </c>
      <c r="E959" t="s">
        <v>20</v>
      </c>
      <c r="F959" t="s">
        <v>14</v>
      </c>
      <c r="G959" t="s">
        <v>25</v>
      </c>
      <c r="H959" t="s">
        <v>30</v>
      </c>
      <c r="I959" t="s">
        <v>17</v>
      </c>
      <c r="J959" t="s">
        <v>23</v>
      </c>
      <c r="K959" s="4">
        <v>40</v>
      </c>
      <c r="L959" s="2">
        <v>8.8888888888888892E-2</v>
      </c>
      <c r="M959">
        <f t="shared" si="28"/>
        <v>410</v>
      </c>
      <c r="N959" s="4">
        <f t="shared" si="29"/>
        <v>40</v>
      </c>
    </row>
    <row r="960" spans="1:14" x14ac:dyDescent="0.3">
      <c r="A960" t="s">
        <v>34</v>
      </c>
      <c r="B960" s="4">
        <v>400</v>
      </c>
      <c r="C960" t="s">
        <v>12</v>
      </c>
      <c r="D960" s="4">
        <v>500</v>
      </c>
      <c r="E960" t="s">
        <v>20</v>
      </c>
      <c r="F960" t="s">
        <v>14</v>
      </c>
      <c r="G960" t="s">
        <v>21</v>
      </c>
      <c r="H960" t="s">
        <v>30</v>
      </c>
      <c r="I960" t="s">
        <v>27</v>
      </c>
      <c r="J960" t="s">
        <v>23</v>
      </c>
      <c r="K960" s="4">
        <v>45</v>
      </c>
      <c r="L960" s="2">
        <v>0.09</v>
      </c>
      <c r="M960">
        <f t="shared" si="28"/>
        <v>455</v>
      </c>
      <c r="N960" s="4">
        <f t="shared" si="29"/>
        <v>45</v>
      </c>
    </row>
    <row r="961" spans="1:14" x14ac:dyDescent="0.3">
      <c r="A961" t="s">
        <v>11</v>
      </c>
      <c r="B961" s="4">
        <v>400</v>
      </c>
      <c r="C961" t="s">
        <v>12</v>
      </c>
      <c r="D961" s="4">
        <v>500</v>
      </c>
      <c r="E961" t="s">
        <v>13</v>
      </c>
      <c r="F961" t="s">
        <v>32</v>
      </c>
      <c r="G961" t="s">
        <v>15</v>
      </c>
      <c r="H961" t="s">
        <v>30</v>
      </c>
      <c r="I961" t="s">
        <v>22</v>
      </c>
      <c r="J961" t="s">
        <v>23</v>
      </c>
      <c r="K961" s="4">
        <v>50</v>
      </c>
      <c r="L961" s="2">
        <v>0.1</v>
      </c>
      <c r="M961">
        <f t="shared" si="28"/>
        <v>450</v>
      </c>
      <c r="N961" s="4">
        <f t="shared" si="29"/>
        <v>50</v>
      </c>
    </row>
    <row r="962" spans="1:14" x14ac:dyDescent="0.3">
      <c r="A962" t="s">
        <v>35</v>
      </c>
      <c r="B962" s="4">
        <v>300</v>
      </c>
      <c r="C962" t="s">
        <v>19</v>
      </c>
      <c r="D962" s="4">
        <v>400</v>
      </c>
      <c r="E962" t="s">
        <v>20</v>
      </c>
      <c r="F962" t="s">
        <v>14</v>
      </c>
      <c r="G962" t="s">
        <v>15</v>
      </c>
      <c r="H962" t="s">
        <v>16</v>
      </c>
      <c r="I962" t="s">
        <v>22</v>
      </c>
      <c r="J962" t="s">
        <v>23</v>
      </c>
      <c r="K962" s="4">
        <v>30</v>
      </c>
      <c r="L962" s="2">
        <v>7.4999999999999997E-2</v>
      </c>
      <c r="M962">
        <f t="shared" si="28"/>
        <v>370</v>
      </c>
      <c r="N962" s="4">
        <f t="shared" si="29"/>
        <v>30</v>
      </c>
    </row>
    <row r="963" spans="1:14" x14ac:dyDescent="0.3">
      <c r="A963" t="s">
        <v>35</v>
      </c>
      <c r="B963" s="4">
        <v>434</v>
      </c>
      <c r="C963" t="s">
        <v>19</v>
      </c>
      <c r="D963" s="4">
        <v>495</v>
      </c>
      <c r="E963" t="s">
        <v>20</v>
      </c>
      <c r="F963" t="s">
        <v>14</v>
      </c>
      <c r="G963" t="s">
        <v>25</v>
      </c>
      <c r="H963" t="s">
        <v>30</v>
      </c>
      <c r="I963" t="s">
        <v>17</v>
      </c>
      <c r="J963" t="s">
        <v>18</v>
      </c>
      <c r="K963" s="4">
        <v>36</v>
      </c>
      <c r="L963" s="2">
        <v>7.2727272727272724E-2</v>
      </c>
      <c r="M963">
        <f t="shared" ref="M963:M1026" si="30">D963 * (1 - L963)</f>
        <v>459</v>
      </c>
      <c r="N963" s="4">
        <f t="shared" ref="N963:N1026" si="31">D963-M963</f>
        <v>36</v>
      </c>
    </row>
    <row r="964" spans="1:14" x14ac:dyDescent="0.3">
      <c r="A964" t="s">
        <v>31</v>
      </c>
      <c r="B964" s="4">
        <v>280</v>
      </c>
      <c r="C964" t="s">
        <v>19</v>
      </c>
      <c r="D964" s="4">
        <v>350</v>
      </c>
      <c r="E964" t="s">
        <v>20</v>
      </c>
      <c r="F964" t="s">
        <v>14</v>
      </c>
      <c r="G964" t="s">
        <v>15</v>
      </c>
      <c r="H964" t="s">
        <v>30</v>
      </c>
      <c r="I964" t="s">
        <v>22</v>
      </c>
      <c r="J964" t="s">
        <v>18</v>
      </c>
      <c r="K964" s="4">
        <v>25</v>
      </c>
      <c r="L964" s="2">
        <v>7.1428571428571425E-2</v>
      </c>
      <c r="M964">
        <f t="shared" si="30"/>
        <v>325</v>
      </c>
      <c r="N964" s="4">
        <f t="shared" si="31"/>
        <v>25</v>
      </c>
    </row>
    <row r="965" spans="1:14" x14ac:dyDescent="0.3">
      <c r="A965" t="s">
        <v>34</v>
      </c>
      <c r="B965" s="4">
        <v>400</v>
      </c>
      <c r="C965" t="s">
        <v>33</v>
      </c>
      <c r="D965" s="4">
        <v>450</v>
      </c>
      <c r="E965" t="s">
        <v>20</v>
      </c>
      <c r="F965" t="s">
        <v>14</v>
      </c>
      <c r="G965" t="s">
        <v>25</v>
      </c>
      <c r="H965" t="s">
        <v>16</v>
      </c>
      <c r="I965" t="s">
        <v>17</v>
      </c>
      <c r="J965" t="s">
        <v>28</v>
      </c>
      <c r="K965" s="4">
        <v>30</v>
      </c>
      <c r="L965" s="2">
        <v>6.6666666666666666E-2</v>
      </c>
      <c r="M965">
        <f t="shared" si="30"/>
        <v>420</v>
      </c>
      <c r="N965" s="4">
        <f t="shared" si="31"/>
        <v>30</v>
      </c>
    </row>
    <row r="966" spans="1:14" x14ac:dyDescent="0.3">
      <c r="A966" t="s">
        <v>34</v>
      </c>
      <c r="B966" s="4">
        <v>400</v>
      </c>
      <c r="C966" t="s">
        <v>29</v>
      </c>
      <c r="D966" s="4">
        <v>500</v>
      </c>
      <c r="E966" t="s">
        <v>20</v>
      </c>
      <c r="F966" t="s">
        <v>14</v>
      </c>
      <c r="G966" t="s">
        <v>15</v>
      </c>
      <c r="H966" t="s">
        <v>30</v>
      </c>
      <c r="I966" t="s">
        <v>17</v>
      </c>
      <c r="J966" t="s">
        <v>18</v>
      </c>
      <c r="K966" s="4">
        <v>25</v>
      </c>
      <c r="L966" s="2">
        <v>0.05</v>
      </c>
      <c r="M966">
        <f t="shared" si="30"/>
        <v>475</v>
      </c>
      <c r="N966" s="4">
        <f t="shared" si="31"/>
        <v>25</v>
      </c>
    </row>
    <row r="967" spans="1:14" x14ac:dyDescent="0.3">
      <c r="A967" t="s">
        <v>11</v>
      </c>
      <c r="B967" s="4">
        <v>350</v>
      </c>
      <c r="C967" t="s">
        <v>29</v>
      </c>
      <c r="D967" s="4">
        <v>450</v>
      </c>
      <c r="E967" t="s">
        <v>13</v>
      </c>
      <c r="F967" t="s">
        <v>32</v>
      </c>
      <c r="G967" t="s">
        <v>15</v>
      </c>
      <c r="H967" t="s">
        <v>30</v>
      </c>
      <c r="I967" t="s">
        <v>22</v>
      </c>
      <c r="J967" t="s">
        <v>28</v>
      </c>
      <c r="K967" s="4">
        <v>25</v>
      </c>
      <c r="L967" s="2">
        <v>5.5555555555555552E-2</v>
      </c>
      <c r="M967">
        <f t="shared" si="30"/>
        <v>425</v>
      </c>
      <c r="N967" s="4">
        <f t="shared" si="31"/>
        <v>25</v>
      </c>
    </row>
    <row r="968" spans="1:14" x14ac:dyDescent="0.3">
      <c r="A968" t="s">
        <v>31</v>
      </c>
      <c r="B968" s="4">
        <v>453</v>
      </c>
      <c r="C968" t="s">
        <v>19</v>
      </c>
      <c r="D968" s="4">
        <v>484</v>
      </c>
      <c r="E968" t="s">
        <v>20</v>
      </c>
      <c r="F968" t="s">
        <v>14</v>
      </c>
      <c r="G968" t="s">
        <v>15</v>
      </c>
      <c r="H968" t="s">
        <v>30</v>
      </c>
      <c r="I968" t="s">
        <v>22</v>
      </c>
      <c r="J968" t="s">
        <v>23</v>
      </c>
      <c r="K968" s="4">
        <v>54</v>
      </c>
      <c r="L968" s="2">
        <v>0.1115702479338843</v>
      </c>
      <c r="M968">
        <f t="shared" si="30"/>
        <v>430</v>
      </c>
      <c r="N968" s="4">
        <f t="shared" si="31"/>
        <v>54</v>
      </c>
    </row>
    <row r="969" spans="1:14" x14ac:dyDescent="0.3">
      <c r="A969" t="s">
        <v>35</v>
      </c>
      <c r="B969" s="4">
        <v>453</v>
      </c>
      <c r="C969" t="s">
        <v>12</v>
      </c>
      <c r="D969" s="4">
        <v>484</v>
      </c>
      <c r="E969" t="s">
        <v>20</v>
      </c>
      <c r="F969" t="s">
        <v>14</v>
      </c>
      <c r="G969" t="s">
        <v>21</v>
      </c>
      <c r="H969" t="s">
        <v>30</v>
      </c>
      <c r="I969" t="s">
        <v>17</v>
      </c>
      <c r="J969" t="s">
        <v>23</v>
      </c>
      <c r="K969" s="4">
        <v>54</v>
      </c>
      <c r="L969" s="2">
        <v>0.1115702479338843</v>
      </c>
      <c r="M969">
        <f t="shared" si="30"/>
        <v>430</v>
      </c>
      <c r="N969" s="4">
        <f t="shared" si="31"/>
        <v>54</v>
      </c>
    </row>
    <row r="970" spans="1:14" x14ac:dyDescent="0.3">
      <c r="A970" t="s">
        <v>35</v>
      </c>
      <c r="B970" s="4">
        <v>240</v>
      </c>
      <c r="C970" t="s">
        <v>29</v>
      </c>
      <c r="D970" s="4">
        <v>450</v>
      </c>
      <c r="E970" t="s">
        <v>20</v>
      </c>
      <c r="F970" t="s">
        <v>14</v>
      </c>
      <c r="G970" t="s">
        <v>25</v>
      </c>
      <c r="H970" t="s">
        <v>30</v>
      </c>
      <c r="I970" t="s">
        <v>22</v>
      </c>
      <c r="J970" t="s">
        <v>18</v>
      </c>
      <c r="K970" s="4">
        <v>20</v>
      </c>
      <c r="L970" s="2">
        <v>4.4444444444444446E-2</v>
      </c>
      <c r="M970">
        <f t="shared" si="30"/>
        <v>430</v>
      </c>
      <c r="N970" s="4">
        <f t="shared" si="31"/>
        <v>20</v>
      </c>
    </row>
    <row r="971" spans="1:14" x14ac:dyDescent="0.3">
      <c r="A971" t="s">
        <v>35</v>
      </c>
      <c r="B971" s="4">
        <v>350</v>
      </c>
      <c r="C971" t="s">
        <v>29</v>
      </c>
      <c r="D971" s="4">
        <v>450</v>
      </c>
      <c r="E971" t="s">
        <v>20</v>
      </c>
      <c r="F971" t="s">
        <v>14</v>
      </c>
      <c r="G971" t="s">
        <v>21</v>
      </c>
      <c r="H971" t="s">
        <v>30</v>
      </c>
      <c r="I971" t="s">
        <v>22</v>
      </c>
      <c r="J971" t="s">
        <v>23</v>
      </c>
      <c r="K971" s="4">
        <v>35</v>
      </c>
      <c r="L971" s="2">
        <v>7.7777777777777779E-2</v>
      </c>
      <c r="M971">
        <f t="shared" si="30"/>
        <v>415</v>
      </c>
      <c r="N971" s="4">
        <f t="shared" si="31"/>
        <v>35</v>
      </c>
    </row>
    <row r="972" spans="1:14" x14ac:dyDescent="0.3">
      <c r="A972" t="s">
        <v>35</v>
      </c>
      <c r="B972" s="4">
        <v>300</v>
      </c>
      <c r="C972" t="s">
        <v>19</v>
      </c>
      <c r="D972" s="4">
        <v>400</v>
      </c>
      <c r="E972" t="s">
        <v>20</v>
      </c>
      <c r="F972" t="s">
        <v>14</v>
      </c>
      <c r="G972" t="s">
        <v>21</v>
      </c>
      <c r="H972" t="s">
        <v>26</v>
      </c>
      <c r="I972" t="s">
        <v>22</v>
      </c>
      <c r="J972" t="s">
        <v>28</v>
      </c>
      <c r="K972" s="4">
        <v>25</v>
      </c>
      <c r="L972" s="2">
        <v>6.25E-2</v>
      </c>
      <c r="M972">
        <f t="shared" si="30"/>
        <v>375</v>
      </c>
      <c r="N972" s="4">
        <f t="shared" si="31"/>
        <v>25</v>
      </c>
    </row>
    <row r="973" spans="1:14" x14ac:dyDescent="0.3">
      <c r="A973" t="s">
        <v>35</v>
      </c>
      <c r="B973" s="4">
        <v>320</v>
      </c>
      <c r="C973" t="s">
        <v>33</v>
      </c>
      <c r="D973" s="4">
        <v>400</v>
      </c>
      <c r="E973" t="s">
        <v>20</v>
      </c>
      <c r="F973" t="s">
        <v>14</v>
      </c>
      <c r="G973" t="s">
        <v>15</v>
      </c>
      <c r="H973" t="s">
        <v>26</v>
      </c>
      <c r="I973" t="s">
        <v>22</v>
      </c>
      <c r="J973" t="s">
        <v>28</v>
      </c>
      <c r="K973" s="4">
        <v>25</v>
      </c>
      <c r="L973" s="2">
        <v>6.25E-2</v>
      </c>
      <c r="M973">
        <f t="shared" si="30"/>
        <v>375</v>
      </c>
      <c r="N973" s="4">
        <f t="shared" si="31"/>
        <v>25</v>
      </c>
    </row>
    <row r="974" spans="1:14" x14ac:dyDescent="0.3">
      <c r="A974" t="s">
        <v>11</v>
      </c>
      <c r="B974" s="4">
        <v>367</v>
      </c>
      <c r="C974" t="s">
        <v>19</v>
      </c>
      <c r="D974" s="4">
        <v>420</v>
      </c>
      <c r="E974" t="s">
        <v>20</v>
      </c>
      <c r="F974" t="s">
        <v>14</v>
      </c>
      <c r="G974" t="s">
        <v>25</v>
      </c>
      <c r="H974" t="s">
        <v>16</v>
      </c>
      <c r="I974" t="s">
        <v>17</v>
      </c>
      <c r="J974" t="s">
        <v>18</v>
      </c>
      <c r="K974" s="4">
        <v>40</v>
      </c>
      <c r="L974" s="2">
        <v>9.5238095238095233E-2</v>
      </c>
      <c r="M974">
        <f t="shared" si="30"/>
        <v>380</v>
      </c>
      <c r="N974" s="4">
        <f t="shared" si="31"/>
        <v>40</v>
      </c>
    </row>
    <row r="975" spans="1:14" x14ac:dyDescent="0.3">
      <c r="A975" t="s">
        <v>11</v>
      </c>
      <c r="B975" s="4">
        <v>220</v>
      </c>
      <c r="C975" t="s">
        <v>29</v>
      </c>
      <c r="D975" s="4">
        <v>300</v>
      </c>
      <c r="E975" t="s">
        <v>13</v>
      </c>
      <c r="F975" t="s">
        <v>14</v>
      </c>
      <c r="G975" t="s">
        <v>25</v>
      </c>
      <c r="H975" t="s">
        <v>26</v>
      </c>
      <c r="I975" t="s">
        <v>17</v>
      </c>
      <c r="J975" t="s">
        <v>18</v>
      </c>
      <c r="K975" s="4">
        <v>15</v>
      </c>
      <c r="L975" s="2">
        <v>0.05</v>
      </c>
      <c r="M975">
        <f t="shared" si="30"/>
        <v>285</v>
      </c>
      <c r="N975" s="4">
        <f t="shared" si="31"/>
        <v>15</v>
      </c>
    </row>
    <row r="976" spans="1:14" x14ac:dyDescent="0.3">
      <c r="A976" t="s">
        <v>31</v>
      </c>
      <c r="B976" s="4">
        <v>280</v>
      </c>
      <c r="C976" t="s">
        <v>29</v>
      </c>
      <c r="D976" s="4">
        <v>350</v>
      </c>
      <c r="E976" t="s">
        <v>13</v>
      </c>
      <c r="F976" t="s">
        <v>14</v>
      </c>
      <c r="G976" t="s">
        <v>21</v>
      </c>
      <c r="H976" t="s">
        <v>26</v>
      </c>
      <c r="I976" t="s">
        <v>17</v>
      </c>
      <c r="J976" t="s">
        <v>18</v>
      </c>
      <c r="K976" s="4">
        <v>20</v>
      </c>
      <c r="L976" s="2">
        <v>5.7142857142857141E-2</v>
      </c>
      <c r="M976">
        <f t="shared" si="30"/>
        <v>330</v>
      </c>
      <c r="N976" s="4">
        <f t="shared" si="31"/>
        <v>20</v>
      </c>
    </row>
    <row r="977" spans="1:14" x14ac:dyDescent="0.3">
      <c r="A977" t="s">
        <v>31</v>
      </c>
      <c r="B977" s="4">
        <v>491</v>
      </c>
      <c r="C977" t="s">
        <v>19</v>
      </c>
      <c r="D977" s="4">
        <v>497</v>
      </c>
      <c r="E977" t="s">
        <v>13</v>
      </c>
      <c r="F977" t="s">
        <v>14</v>
      </c>
      <c r="G977" t="s">
        <v>21</v>
      </c>
      <c r="H977" t="s">
        <v>26</v>
      </c>
      <c r="I977" t="s">
        <v>17</v>
      </c>
      <c r="J977" t="s">
        <v>23</v>
      </c>
      <c r="K977" s="4">
        <v>32</v>
      </c>
      <c r="L977" s="2">
        <v>6.4386317907444673E-2</v>
      </c>
      <c r="M977">
        <f t="shared" si="30"/>
        <v>465</v>
      </c>
      <c r="N977" s="4">
        <f t="shared" si="31"/>
        <v>32</v>
      </c>
    </row>
    <row r="978" spans="1:14" x14ac:dyDescent="0.3">
      <c r="A978" t="s">
        <v>34</v>
      </c>
      <c r="B978" s="4">
        <v>434</v>
      </c>
      <c r="C978" t="s">
        <v>29</v>
      </c>
      <c r="D978" s="4">
        <v>495</v>
      </c>
      <c r="E978" t="s">
        <v>20</v>
      </c>
      <c r="F978" t="s">
        <v>14</v>
      </c>
      <c r="G978" t="s">
        <v>15</v>
      </c>
      <c r="H978" t="s">
        <v>30</v>
      </c>
      <c r="I978" t="s">
        <v>22</v>
      </c>
      <c r="J978" t="s">
        <v>18</v>
      </c>
      <c r="K978" s="4">
        <v>36</v>
      </c>
      <c r="L978" s="2">
        <v>7.2727272727272724E-2</v>
      </c>
      <c r="M978">
        <f t="shared" si="30"/>
        <v>459</v>
      </c>
      <c r="N978" s="4">
        <f t="shared" si="31"/>
        <v>36</v>
      </c>
    </row>
    <row r="979" spans="1:14" x14ac:dyDescent="0.3">
      <c r="A979" t="s">
        <v>24</v>
      </c>
      <c r="B979" s="4">
        <v>230</v>
      </c>
      <c r="C979" t="s">
        <v>12</v>
      </c>
      <c r="D979" s="4">
        <v>500</v>
      </c>
      <c r="E979" t="s">
        <v>13</v>
      </c>
      <c r="F979" t="s">
        <v>32</v>
      </c>
      <c r="G979" t="s">
        <v>25</v>
      </c>
      <c r="H979" t="s">
        <v>30</v>
      </c>
      <c r="I979" t="s">
        <v>22</v>
      </c>
      <c r="J979" t="s">
        <v>28</v>
      </c>
      <c r="K979" s="4">
        <v>30</v>
      </c>
      <c r="L979" s="2">
        <v>0.06</v>
      </c>
      <c r="M979">
        <f t="shared" si="30"/>
        <v>470</v>
      </c>
      <c r="N979" s="4">
        <f t="shared" si="31"/>
        <v>30</v>
      </c>
    </row>
    <row r="980" spans="1:14" x14ac:dyDescent="0.3">
      <c r="A980" t="s">
        <v>34</v>
      </c>
      <c r="B980" s="4">
        <v>250</v>
      </c>
      <c r="C980" t="s">
        <v>19</v>
      </c>
      <c r="D980" s="4">
        <v>350</v>
      </c>
      <c r="E980" t="s">
        <v>20</v>
      </c>
      <c r="F980" t="s">
        <v>14</v>
      </c>
      <c r="G980" t="s">
        <v>21</v>
      </c>
      <c r="H980" t="s">
        <v>30</v>
      </c>
      <c r="I980" t="s">
        <v>22</v>
      </c>
      <c r="J980" t="s">
        <v>28</v>
      </c>
      <c r="K980" s="4">
        <v>25</v>
      </c>
      <c r="L980" s="2">
        <v>7.1428571428571425E-2</v>
      </c>
      <c r="M980">
        <f t="shared" si="30"/>
        <v>325</v>
      </c>
      <c r="N980" s="4">
        <f t="shared" si="31"/>
        <v>25</v>
      </c>
    </row>
    <row r="981" spans="1:14" x14ac:dyDescent="0.3">
      <c r="A981" t="s">
        <v>35</v>
      </c>
      <c r="B981" s="4">
        <v>300</v>
      </c>
      <c r="C981" t="s">
        <v>12</v>
      </c>
      <c r="D981" s="4">
        <v>400</v>
      </c>
      <c r="E981" t="s">
        <v>20</v>
      </c>
      <c r="F981" t="s">
        <v>14</v>
      </c>
      <c r="G981" t="s">
        <v>25</v>
      </c>
      <c r="H981" t="s">
        <v>26</v>
      </c>
      <c r="I981" t="s">
        <v>22</v>
      </c>
      <c r="J981" t="s">
        <v>28</v>
      </c>
      <c r="K981" s="4">
        <v>25</v>
      </c>
      <c r="L981" s="2">
        <v>6.25E-2</v>
      </c>
      <c r="M981">
        <f t="shared" si="30"/>
        <v>375</v>
      </c>
      <c r="N981" s="4">
        <f t="shared" si="31"/>
        <v>25</v>
      </c>
    </row>
    <row r="982" spans="1:14" x14ac:dyDescent="0.3">
      <c r="A982" t="s">
        <v>34</v>
      </c>
      <c r="B982" s="4">
        <v>350</v>
      </c>
      <c r="C982" t="s">
        <v>29</v>
      </c>
      <c r="D982" s="4">
        <v>450</v>
      </c>
      <c r="E982" t="s">
        <v>20</v>
      </c>
      <c r="F982" t="s">
        <v>14</v>
      </c>
      <c r="G982" t="s">
        <v>15</v>
      </c>
      <c r="H982" t="s">
        <v>30</v>
      </c>
      <c r="I982" t="s">
        <v>22</v>
      </c>
      <c r="J982" t="s">
        <v>23</v>
      </c>
      <c r="K982" s="4">
        <v>45</v>
      </c>
      <c r="L982" s="2">
        <v>0.1</v>
      </c>
      <c r="M982">
        <f t="shared" si="30"/>
        <v>405</v>
      </c>
      <c r="N982" s="4">
        <f t="shared" si="31"/>
        <v>45</v>
      </c>
    </row>
    <row r="983" spans="1:14" x14ac:dyDescent="0.3">
      <c r="A983" t="s">
        <v>35</v>
      </c>
      <c r="B983" s="4">
        <v>320</v>
      </c>
      <c r="C983" t="s">
        <v>29</v>
      </c>
      <c r="D983" s="4">
        <v>400</v>
      </c>
      <c r="E983" t="s">
        <v>20</v>
      </c>
      <c r="F983" t="s">
        <v>14</v>
      </c>
      <c r="G983" t="s">
        <v>15</v>
      </c>
      <c r="H983" t="s">
        <v>26</v>
      </c>
      <c r="I983" t="s">
        <v>27</v>
      </c>
      <c r="J983" t="s">
        <v>28</v>
      </c>
      <c r="K983" s="4">
        <v>25</v>
      </c>
      <c r="L983" s="2">
        <v>6.25E-2</v>
      </c>
      <c r="M983">
        <f t="shared" si="30"/>
        <v>375</v>
      </c>
      <c r="N983" s="4">
        <f t="shared" si="31"/>
        <v>25</v>
      </c>
    </row>
    <row r="984" spans="1:14" x14ac:dyDescent="0.3">
      <c r="A984" t="s">
        <v>35</v>
      </c>
      <c r="B984" s="4">
        <v>310</v>
      </c>
      <c r="C984" t="s">
        <v>33</v>
      </c>
      <c r="D984" s="4">
        <v>350</v>
      </c>
      <c r="E984" t="s">
        <v>20</v>
      </c>
      <c r="F984" t="s">
        <v>14</v>
      </c>
      <c r="G984" t="s">
        <v>21</v>
      </c>
      <c r="H984" t="s">
        <v>26</v>
      </c>
      <c r="I984" t="s">
        <v>17</v>
      </c>
      <c r="J984" t="s">
        <v>23</v>
      </c>
      <c r="K984" s="4">
        <v>35</v>
      </c>
      <c r="L984" s="2">
        <v>0.1</v>
      </c>
      <c r="M984">
        <f t="shared" si="30"/>
        <v>315</v>
      </c>
      <c r="N984" s="4">
        <f t="shared" si="31"/>
        <v>35</v>
      </c>
    </row>
    <row r="985" spans="1:14" x14ac:dyDescent="0.3">
      <c r="A985" t="s">
        <v>34</v>
      </c>
      <c r="B985" s="4">
        <v>280</v>
      </c>
      <c r="C985" t="s">
        <v>19</v>
      </c>
      <c r="D985" s="4">
        <v>350</v>
      </c>
      <c r="E985" t="s">
        <v>20</v>
      </c>
      <c r="F985" t="s">
        <v>14</v>
      </c>
      <c r="G985" t="s">
        <v>15</v>
      </c>
      <c r="H985" t="s">
        <v>26</v>
      </c>
      <c r="I985" t="s">
        <v>22</v>
      </c>
      <c r="J985" t="s">
        <v>28</v>
      </c>
      <c r="K985" s="4">
        <v>20</v>
      </c>
      <c r="L985" s="2">
        <v>5.7142857142857141E-2</v>
      </c>
      <c r="M985">
        <f t="shared" si="30"/>
        <v>330</v>
      </c>
      <c r="N985" s="4">
        <f t="shared" si="31"/>
        <v>20</v>
      </c>
    </row>
    <row r="986" spans="1:14" x14ac:dyDescent="0.3">
      <c r="A986" t="s">
        <v>35</v>
      </c>
      <c r="B986" s="4">
        <v>320</v>
      </c>
      <c r="C986" t="s">
        <v>29</v>
      </c>
      <c r="D986" s="4">
        <v>400</v>
      </c>
      <c r="E986" t="s">
        <v>20</v>
      </c>
      <c r="F986" t="s">
        <v>14</v>
      </c>
      <c r="G986" t="s">
        <v>15</v>
      </c>
      <c r="H986" t="s">
        <v>30</v>
      </c>
      <c r="I986" t="s">
        <v>22</v>
      </c>
      <c r="J986" t="s">
        <v>23</v>
      </c>
      <c r="K986" s="4">
        <v>35</v>
      </c>
      <c r="L986" s="2">
        <v>8.7499999999999994E-2</v>
      </c>
      <c r="M986">
        <f t="shared" si="30"/>
        <v>365</v>
      </c>
      <c r="N986" s="4">
        <f t="shared" si="31"/>
        <v>35</v>
      </c>
    </row>
    <row r="987" spans="1:14" x14ac:dyDescent="0.3">
      <c r="A987" t="s">
        <v>34</v>
      </c>
      <c r="B987" s="4">
        <v>260</v>
      </c>
      <c r="C987" t="s">
        <v>33</v>
      </c>
      <c r="D987" s="4">
        <v>400</v>
      </c>
      <c r="E987" t="s">
        <v>20</v>
      </c>
      <c r="F987" t="s">
        <v>14</v>
      </c>
      <c r="G987" t="s">
        <v>25</v>
      </c>
      <c r="H987" t="s">
        <v>30</v>
      </c>
      <c r="I987" t="s">
        <v>22</v>
      </c>
      <c r="J987" t="s">
        <v>18</v>
      </c>
      <c r="K987" s="4">
        <v>20</v>
      </c>
      <c r="L987" s="2">
        <v>0.05</v>
      </c>
      <c r="M987">
        <f t="shared" si="30"/>
        <v>380</v>
      </c>
      <c r="N987" s="4">
        <f t="shared" si="31"/>
        <v>20</v>
      </c>
    </row>
    <row r="988" spans="1:14" x14ac:dyDescent="0.3">
      <c r="A988" t="s">
        <v>11</v>
      </c>
      <c r="B988" s="4">
        <v>400</v>
      </c>
      <c r="C988" t="s">
        <v>19</v>
      </c>
      <c r="D988" s="4">
        <v>450</v>
      </c>
      <c r="E988" t="s">
        <v>13</v>
      </c>
      <c r="F988" t="s">
        <v>32</v>
      </c>
      <c r="G988" t="s">
        <v>21</v>
      </c>
      <c r="H988" t="s">
        <v>16</v>
      </c>
      <c r="I988" t="s">
        <v>17</v>
      </c>
      <c r="J988" t="s">
        <v>28</v>
      </c>
      <c r="K988" s="4">
        <v>30</v>
      </c>
      <c r="L988" s="2">
        <v>6.6666666666666666E-2</v>
      </c>
      <c r="M988">
        <f t="shared" si="30"/>
        <v>420</v>
      </c>
      <c r="N988" s="4">
        <f t="shared" si="31"/>
        <v>30</v>
      </c>
    </row>
    <row r="989" spans="1:14" x14ac:dyDescent="0.3">
      <c r="A989" t="s">
        <v>11</v>
      </c>
      <c r="B989" s="4">
        <v>220</v>
      </c>
      <c r="C989" t="s">
        <v>29</v>
      </c>
      <c r="D989" s="4">
        <v>300</v>
      </c>
      <c r="E989" t="s">
        <v>13</v>
      </c>
      <c r="F989" t="s">
        <v>14</v>
      </c>
      <c r="G989" t="s">
        <v>25</v>
      </c>
      <c r="H989" t="s">
        <v>26</v>
      </c>
      <c r="I989" t="s">
        <v>27</v>
      </c>
      <c r="J989" t="s">
        <v>28</v>
      </c>
      <c r="K989" s="4">
        <v>15</v>
      </c>
      <c r="L989" s="2">
        <v>0.05</v>
      </c>
      <c r="M989">
        <f t="shared" si="30"/>
        <v>285</v>
      </c>
      <c r="N989" s="4">
        <f t="shared" si="31"/>
        <v>15</v>
      </c>
    </row>
    <row r="990" spans="1:14" x14ac:dyDescent="0.3">
      <c r="A990" t="s">
        <v>11</v>
      </c>
      <c r="B990" s="4">
        <v>275</v>
      </c>
      <c r="C990" t="s">
        <v>12</v>
      </c>
      <c r="D990" s="4">
        <v>388</v>
      </c>
      <c r="E990" t="s">
        <v>13</v>
      </c>
      <c r="F990" t="s">
        <v>14</v>
      </c>
      <c r="G990" t="s">
        <v>15</v>
      </c>
      <c r="H990" t="s">
        <v>26</v>
      </c>
      <c r="I990" t="s">
        <v>27</v>
      </c>
      <c r="J990" t="s">
        <v>18</v>
      </c>
      <c r="K990" s="4">
        <v>16</v>
      </c>
      <c r="L990" s="2">
        <v>4.1237113402061855E-2</v>
      </c>
      <c r="M990">
        <f t="shared" si="30"/>
        <v>372</v>
      </c>
      <c r="N990" s="4">
        <f t="shared" si="31"/>
        <v>16</v>
      </c>
    </row>
    <row r="991" spans="1:14" x14ac:dyDescent="0.3">
      <c r="A991" t="s">
        <v>11</v>
      </c>
      <c r="B991" s="4">
        <v>320</v>
      </c>
      <c r="C991" t="s">
        <v>12</v>
      </c>
      <c r="D991" s="4">
        <v>400</v>
      </c>
      <c r="E991" t="s">
        <v>13</v>
      </c>
      <c r="F991" t="s">
        <v>14</v>
      </c>
      <c r="G991" t="s">
        <v>21</v>
      </c>
      <c r="H991" t="s">
        <v>30</v>
      </c>
      <c r="I991" t="s">
        <v>17</v>
      </c>
      <c r="J991" t="s">
        <v>23</v>
      </c>
      <c r="K991" s="4">
        <v>40</v>
      </c>
      <c r="L991" s="2">
        <v>0.1</v>
      </c>
      <c r="M991">
        <f t="shared" si="30"/>
        <v>360</v>
      </c>
      <c r="N991" s="4">
        <f t="shared" si="31"/>
        <v>40</v>
      </c>
    </row>
    <row r="992" spans="1:14" x14ac:dyDescent="0.3">
      <c r="A992" t="s">
        <v>11</v>
      </c>
      <c r="B992" s="4">
        <v>400</v>
      </c>
      <c r="C992" t="s">
        <v>12</v>
      </c>
      <c r="D992" s="4">
        <v>500</v>
      </c>
      <c r="E992" t="s">
        <v>13</v>
      </c>
      <c r="F992" t="s">
        <v>14</v>
      </c>
      <c r="G992" t="s">
        <v>21</v>
      </c>
      <c r="H992" t="s">
        <v>30</v>
      </c>
      <c r="I992" t="s">
        <v>17</v>
      </c>
      <c r="J992" t="s">
        <v>23</v>
      </c>
      <c r="K992" s="4">
        <v>50</v>
      </c>
      <c r="L992" s="2">
        <v>0.1</v>
      </c>
      <c r="M992">
        <f t="shared" si="30"/>
        <v>450</v>
      </c>
      <c r="N992" s="4">
        <f t="shared" si="31"/>
        <v>50</v>
      </c>
    </row>
    <row r="993" spans="1:14" x14ac:dyDescent="0.3">
      <c r="A993" t="s">
        <v>35</v>
      </c>
      <c r="B993" s="4">
        <v>400</v>
      </c>
      <c r="C993" t="s">
        <v>33</v>
      </c>
      <c r="D993" s="4">
        <v>400</v>
      </c>
      <c r="E993" t="s">
        <v>20</v>
      </c>
      <c r="F993" t="s">
        <v>14</v>
      </c>
      <c r="G993" t="s">
        <v>21</v>
      </c>
      <c r="H993" t="s">
        <v>30</v>
      </c>
      <c r="I993" t="s">
        <v>17</v>
      </c>
      <c r="J993" t="s">
        <v>23</v>
      </c>
      <c r="K993" s="4">
        <v>40</v>
      </c>
      <c r="L993" s="2">
        <v>0.1</v>
      </c>
      <c r="M993">
        <f t="shared" si="30"/>
        <v>360</v>
      </c>
      <c r="N993" s="4">
        <f t="shared" si="31"/>
        <v>40</v>
      </c>
    </row>
    <row r="994" spans="1:14" x14ac:dyDescent="0.3">
      <c r="A994" t="s">
        <v>35</v>
      </c>
      <c r="B994" s="4">
        <v>320</v>
      </c>
      <c r="C994" t="s">
        <v>19</v>
      </c>
      <c r="D994" s="4">
        <v>400</v>
      </c>
      <c r="E994" t="s">
        <v>20</v>
      </c>
      <c r="F994" t="s">
        <v>14</v>
      </c>
      <c r="G994" t="s">
        <v>15</v>
      </c>
      <c r="H994" t="s">
        <v>26</v>
      </c>
      <c r="I994" t="s">
        <v>22</v>
      </c>
      <c r="J994" t="s">
        <v>28</v>
      </c>
      <c r="K994" s="4">
        <v>15</v>
      </c>
      <c r="L994" s="2">
        <v>3.7499999999999999E-2</v>
      </c>
      <c r="M994">
        <f t="shared" si="30"/>
        <v>385</v>
      </c>
      <c r="N994" s="4">
        <f t="shared" si="31"/>
        <v>15</v>
      </c>
    </row>
    <row r="995" spans="1:14" x14ac:dyDescent="0.3">
      <c r="A995" t="s">
        <v>24</v>
      </c>
      <c r="B995" s="4">
        <v>300</v>
      </c>
      <c r="C995" t="s">
        <v>33</v>
      </c>
      <c r="D995" s="4">
        <v>450</v>
      </c>
      <c r="E995" t="s">
        <v>13</v>
      </c>
      <c r="F995" t="s">
        <v>14</v>
      </c>
      <c r="G995" t="s">
        <v>15</v>
      </c>
      <c r="H995" t="s">
        <v>30</v>
      </c>
      <c r="I995" t="s">
        <v>22</v>
      </c>
      <c r="J995" t="s">
        <v>23</v>
      </c>
      <c r="K995" s="4">
        <v>35</v>
      </c>
      <c r="L995" s="2">
        <v>7.7777777777777779E-2</v>
      </c>
      <c r="M995">
        <f t="shared" si="30"/>
        <v>415</v>
      </c>
      <c r="N995" s="4">
        <f t="shared" si="31"/>
        <v>35</v>
      </c>
    </row>
    <row r="996" spans="1:14" x14ac:dyDescent="0.3">
      <c r="A996" t="s">
        <v>34</v>
      </c>
      <c r="B996" s="4">
        <v>350</v>
      </c>
      <c r="C996" t="s">
        <v>19</v>
      </c>
      <c r="D996" s="4">
        <v>450</v>
      </c>
      <c r="E996" t="s">
        <v>20</v>
      </c>
      <c r="F996" t="s">
        <v>14</v>
      </c>
      <c r="G996" t="s">
        <v>15</v>
      </c>
      <c r="H996" t="s">
        <v>30</v>
      </c>
      <c r="I996" t="s">
        <v>22</v>
      </c>
      <c r="J996" t="s">
        <v>28</v>
      </c>
      <c r="K996" s="4">
        <v>25</v>
      </c>
      <c r="L996" s="2">
        <v>5.5555555555555552E-2</v>
      </c>
      <c r="M996">
        <f t="shared" si="30"/>
        <v>425</v>
      </c>
      <c r="N996" s="4">
        <f t="shared" si="31"/>
        <v>25</v>
      </c>
    </row>
    <row r="997" spans="1:14" x14ac:dyDescent="0.3">
      <c r="A997" t="s">
        <v>35</v>
      </c>
      <c r="B997" s="4">
        <v>220</v>
      </c>
      <c r="C997" t="s">
        <v>33</v>
      </c>
      <c r="D997" s="4">
        <v>300</v>
      </c>
      <c r="E997" t="s">
        <v>20</v>
      </c>
      <c r="F997" t="s">
        <v>14</v>
      </c>
      <c r="G997" t="s">
        <v>15</v>
      </c>
      <c r="H997" t="s">
        <v>26</v>
      </c>
      <c r="I997" t="s">
        <v>22</v>
      </c>
      <c r="J997" t="s">
        <v>18</v>
      </c>
      <c r="K997" s="4">
        <v>15</v>
      </c>
      <c r="L997" s="2">
        <v>0.05</v>
      </c>
      <c r="M997">
        <f t="shared" si="30"/>
        <v>285</v>
      </c>
      <c r="N997" s="4">
        <f t="shared" si="31"/>
        <v>15</v>
      </c>
    </row>
    <row r="998" spans="1:14" x14ac:dyDescent="0.3">
      <c r="A998" t="s">
        <v>35</v>
      </c>
      <c r="B998" s="4">
        <v>220</v>
      </c>
      <c r="C998" t="s">
        <v>33</v>
      </c>
      <c r="D998" s="4">
        <v>300</v>
      </c>
      <c r="E998" t="s">
        <v>20</v>
      </c>
      <c r="F998" t="s">
        <v>14</v>
      </c>
      <c r="G998" t="s">
        <v>25</v>
      </c>
      <c r="H998" t="s">
        <v>26</v>
      </c>
      <c r="I998" t="s">
        <v>22</v>
      </c>
      <c r="J998" t="s">
        <v>28</v>
      </c>
      <c r="K998" s="4">
        <v>15</v>
      </c>
      <c r="L998" s="2">
        <v>0.05</v>
      </c>
      <c r="M998">
        <f t="shared" si="30"/>
        <v>285</v>
      </c>
      <c r="N998" s="4">
        <f t="shared" si="31"/>
        <v>15</v>
      </c>
    </row>
    <row r="999" spans="1:14" x14ac:dyDescent="0.3">
      <c r="A999" t="s">
        <v>34</v>
      </c>
      <c r="B999" s="4">
        <v>400</v>
      </c>
      <c r="C999" t="s">
        <v>33</v>
      </c>
      <c r="D999" s="4">
        <v>500</v>
      </c>
      <c r="E999" t="s">
        <v>20</v>
      </c>
      <c r="F999" t="s">
        <v>14</v>
      </c>
      <c r="G999" t="s">
        <v>15</v>
      </c>
      <c r="H999" t="s">
        <v>30</v>
      </c>
      <c r="I999" t="s">
        <v>22</v>
      </c>
      <c r="J999" t="s">
        <v>23</v>
      </c>
      <c r="K999" s="4">
        <v>50</v>
      </c>
      <c r="L999" s="2">
        <v>0.1</v>
      </c>
      <c r="M999">
        <f t="shared" si="30"/>
        <v>450</v>
      </c>
      <c r="N999" s="4">
        <f t="shared" si="31"/>
        <v>50</v>
      </c>
    </row>
    <row r="1000" spans="1:14" x14ac:dyDescent="0.3">
      <c r="A1000" t="s">
        <v>34</v>
      </c>
      <c r="B1000" s="4">
        <v>220</v>
      </c>
      <c r="C1000" t="s">
        <v>33</v>
      </c>
      <c r="D1000" s="4">
        <v>300</v>
      </c>
      <c r="E1000" t="s">
        <v>20</v>
      </c>
      <c r="F1000" t="s">
        <v>14</v>
      </c>
      <c r="G1000" t="s">
        <v>15</v>
      </c>
      <c r="H1000" t="s">
        <v>26</v>
      </c>
      <c r="I1000" t="s">
        <v>22</v>
      </c>
      <c r="J1000" t="s">
        <v>28</v>
      </c>
      <c r="K1000" s="4">
        <v>15</v>
      </c>
      <c r="L1000" s="2">
        <v>0.05</v>
      </c>
      <c r="M1000">
        <f t="shared" si="30"/>
        <v>285</v>
      </c>
      <c r="N1000" s="4">
        <f t="shared" si="31"/>
        <v>15</v>
      </c>
    </row>
    <row r="1001" spans="1:14" x14ac:dyDescent="0.3">
      <c r="A1001" t="s">
        <v>31</v>
      </c>
      <c r="B1001" s="4">
        <v>453</v>
      </c>
      <c r="C1001" t="s">
        <v>29</v>
      </c>
      <c r="D1001" s="4">
        <v>484</v>
      </c>
      <c r="E1001" t="s">
        <v>13</v>
      </c>
      <c r="F1001" t="s">
        <v>14</v>
      </c>
      <c r="G1001" t="s">
        <v>21</v>
      </c>
      <c r="H1001" t="s">
        <v>30</v>
      </c>
      <c r="I1001" t="s">
        <v>17</v>
      </c>
      <c r="J1001" t="s">
        <v>23</v>
      </c>
      <c r="K1001" s="4">
        <v>54</v>
      </c>
      <c r="L1001" s="2">
        <v>0.1115702479338843</v>
      </c>
      <c r="M1001">
        <f t="shared" si="30"/>
        <v>430</v>
      </c>
      <c r="N1001" s="4">
        <f t="shared" si="31"/>
        <v>54</v>
      </c>
    </row>
    <row r="1002" spans="1:14" x14ac:dyDescent="0.3">
      <c r="A1002" t="s">
        <v>11</v>
      </c>
      <c r="B1002" s="4">
        <v>400</v>
      </c>
      <c r="C1002" t="s">
        <v>12</v>
      </c>
      <c r="D1002" s="4">
        <v>500</v>
      </c>
      <c r="E1002" t="s">
        <v>13</v>
      </c>
      <c r="F1002" t="s">
        <v>14</v>
      </c>
      <c r="G1002" t="s">
        <v>21</v>
      </c>
      <c r="H1002" t="s">
        <v>30</v>
      </c>
      <c r="I1002" t="s">
        <v>17</v>
      </c>
      <c r="J1002" t="s">
        <v>23</v>
      </c>
      <c r="K1002" s="4">
        <v>50</v>
      </c>
      <c r="L1002" s="2">
        <v>0.1</v>
      </c>
      <c r="M1002">
        <f t="shared" si="30"/>
        <v>450</v>
      </c>
      <c r="N1002" s="4">
        <f t="shared" si="31"/>
        <v>50</v>
      </c>
    </row>
    <row r="1003" spans="1:14" x14ac:dyDescent="0.3">
      <c r="A1003" t="s">
        <v>31</v>
      </c>
      <c r="B1003" s="4">
        <v>250</v>
      </c>
      <c r="C1003" t="s">
        <v>19</v>
      </c>
      <c r="D1003" s="4">
        <v>350</v>
      </c>
      <c r="E1003" t="s">
        <v>13</v>
      </c>
      <c r="F1003" t="s">
        <v>14</v>
      </c>
      <c r="G1003" t="s">
        <v>25</v>
      </c>
      <c r="H1003" t="s">
        <v>26</v>
      </c>
      <c r="I1003" t="s">
        <v>22</v>
      </c>
      <c r="J1003" t="s">
        <v>23</v>
      </c>
      <c r="K1003" s="4">
        <v>30</v>
      </c>
      <c r="L1003" s="2">
        <v>8.5714285714285715E-2</v>
      </c>
      <c r="M1003">
        <f t="shared" si="30"/>
        <v>320</v>
      </c>
      <c r="N1003" s="4">
        <f t="shared" si="31"/>
        <v>30</v>
      </c>
    </row>
    <row r="1004" spans="1:14" x14ac:dyDescent="0.3">
      <c r="A1004" t="s">
        <v>24</v>
      </c>
      <c r="B1004" s="4">
        <v>350</v>
      </c>
      <c r="C1004" t="s">
        <v>12</v>
      </c>
      <c r="D1004" s="4">
        <v>450</v>
      </c>
      <c r="E1004" t="s">
        <v>20</v>
      </c>
      <c r="F1004" t="s">
        <v>14</v>
      </c>
      <c r="G1004" t="s">
        <v>21</v>
      </c>
      <c r="H1004" t="s">
        <v>16</v>
      </c>
      <c r="I1004" t="s">
        <v>17</v>
      </c>
      <c r="J1004" t="s">
        <v>23</v>
      </c>
      <c r="K1004" s="4">
        <v>40</v>
      </c>
      <c r="L1004" s="2">
        <v>8.8888888888888892E-2</v>
      </c>
      <c r="M1004">
        <f t="shared" si="30"/>
        <v>410</v>
      </c>
      <c r="N1004" s="4">
        <f t="shared" si="31"/>
        <v>40</v>
      </c>
    </row>
    <row r="1005" spans="1:14" x14ac:dyDescent="0.3">
      <c r="A1005" t="s">
        <v>11</v>
      </c>
      <c r="B1005" s="4">
        <v>300</v>
      </c>
      <c r="C1005" t="s">
        <v>29</v>
      </c>
      <c r="D1005" s="4">
        <v>400</v>
      </c>
      <c r="E1005" t="s">
        <v>13</v>
      </c>
      <c r="F1005" t="s">
        <v>14</v>
      </c>
      <c r="G1005" t="s">
        <v>21</v>
      </c>
      <c r="H1005" t="s">
        <v>30</v>
      </c>
      <c r="I1005" t="s">
        <v>17</v>
      </c>
      <c r="J1005" t="s">
        <v>28</v>
      </c>
      <c r="K1005" s="4">
        <v>25</v>
      </c>
      <c r="L1005" s="2">
        <v>6.25E-2</v>
      </c>
      <c r="M1005">
        <f t="shared" si="30"/>
        <v>375</v>
      </c>
      <c r="N1005" s="4">
        <f t="shared" si="31"/>
        <v>25</v>
      </c>
    </row>
    <row r="1006" spans="1:14" x14ac:dyDescent="0.3">
      <c r="A1006" t="s">
        <v>11</v>
      </c>
      <c r="B1006" s="4">
        <v>380</v>
      </c>
      <c r="C1006" t="s">
        <v>19</v>
      </c>
      <c r="D1006" s="4">
        <v>500</v>
      </c>
      <c r="E1006" t="s">
        <v>13</v>
      </c>
      <c r="F1006" t="s">
        <v>14</v>
      </c>
      <c r="G1006" t="s">
        <v>21</v>
      </c>
      <c r="H1006" t="s">
        <v>30</v>
      </c>
      <c r="I1006" t="s">
        <v>22</v>
      </c>
      <c r="J1006" t="s">
        <v>23</v>
      </c>
      <c r="K1006" s="4">
        <v>35</v>
      </c>
      <c r="L1006" s="2">
        <v>7.0000000000000007E-2</v>
      </c>
      <c r="M1006">
        <f t="shared" si="30"/>
        <v>464.99999999999994</v>
      </c>
      <c r="N1006" s="4">
        <f t="shared" si="31"/>
        <v>35.000000000000057</v>
      </c>
    </row>
    <row r="1007" spans="1:14" x14ac:dyDescent="0.3">
      <c r="A1007" t="s">
        <v>11</v>
      </c>
      <c r="B1007" s="4">
        <v>250</v>
      </c>
      <c r="C1007" t="s">
        <v>29</v>
      </c>
      <c r="D1007" s="4">
        <v>350</v>
      </c>
      <c r="E1007" t="s">
        <v>13</v>
      </c>
      <c r="F1007" t="s">
        <v>14</v>
      </c>
      <c r="G1007" t="s">
        <v>21</v>
      </c>
      <c r="H1007" t="s">
        <v>30</v>
      </c>
      <c r="I1007" t="s">
        <v>17</v>
      </c>
      <c r="J1007" t="s">
        <v>28</v>
      </c>
      <c r="K1007" s="4">
        <v>20</v>
      </c>
      <c r="L1007" s="2">
        <v>5.7142857142857141E-2</v>
      </c>
      <c r="M1007">
        <f t="shared" si="30"/>
        <v>330</v>
      </c>
      <c r="N1007" s="4">
        <f t="shared" si="31"/>
        <v>20</v>
      </c>
    </row>
    <row r="1008" spans="1:14" x14ac:dyDescent="0.3">
      <c r="A1008" t="s">
        <v>24</v>
      </c>
      <c r="B1008" s="4">
        <v>220</v>
      </c>
      <c r="C1008" t="s">
        <v>12</v>
      </c>
      <c r="D1008" s="4">
        <v>300</v>
      </c>
      <c r="E1008" t="s">
        <v>13</v>
      </c>
      <c r="F1008" t="s">
        <v>14</v>
      </c>
      <c r="G1008" t="s">
        <v>21</v>
      </c>
      <c r="H1008" t="s">
        <v>30</v>
      </c>
      <c r="I1008" t="s">
        <v>17</v>
      </c>
      <c r="J1008" t="s">
        <v>18</v>
      </c>
      <c r="K1008" s="4">
        <v>15</v>
      </c>
      <c r="L1008" s="2">
        <v>0.05</v>
      </c>
      <c r="M1008">
        <f t="shared" si="30"/>
        <v>285</v>
      </c>
      <c r="N1008" s="4">
        <f t="shared" si="31"/>
        <v>15</v>
      </c>
    </row>
    <row r="1009" spans="1:14" x14ac:dyDescent="0.3">
      <c r="A1009" t="s">
        <v>34</v>
      </c>
      <c r="B1009" s="4">
        <v>488</v>
      </c>
      <c r="C1009" t="s">
        <v>29</v>
      </c>
      <c r="D1009" s="4">
        <v>498</v>
      </c>
      <c r="E1009" t="s">
        <v>20</v>
      </c>
      <c r="F1009" t="s">
        <v>14</v>
      </c>
      <c r="G1009" t="s">
        <v>21</v>
      </c>
      <c r="H1009" t="s">
        <v>26</v>
      </c>
      <c r="I1009" t="s">
        <v>27</v>
      </c>
      <c r="J1009" t="s">
        <v>23</v>
      </c>
      <c r="K1009" s="4">
        <v>63</v>
      </c>
      <c r="L1009" s="2">
        <v>0.12650602409638553</v>
      </c>
      <c r="M1009">
        <f t="shared" si="30"/>
        <v>435</v>
      </c>
      <c r="N1009" s="4">
        <f t="shared" si="31"/>
        <v>63</v>
      </c>
    </row>
    <row r="1010" spans="1:14" x14ac:dyDescent="0.3">
      <c r="A1010" t="s">
        <v>11</v>
      </c>
      <c r="B1010" s="4">
        <v>400</v>
      </c>
      <c r="C1010" t="s">
        <v>12</v>
      </c>
      <c r="D1010" s="4">
        <v>500</v>
      </c>
      <c r="E1010" t="s">
        <v>13</v>
      </c>
      <c r="F1010" t="s">
        <v>14</v>
      </c>
      <c r="G1010" t="s">
        <v>15</v>
      </c>
      <c r="H1010" t="s">
        <v>30</v>
      </c>
      <c r="I1010" t="s">
        <v>17</v>
      </c>
      <c r="J1010" t="s">
        <v>23</v>
      </c>
      <c r="K1010" s="4">
        <v>50</v>
      </c>
      <c r="L1010" s="2">
        <v>0.1</v>
      </c>
      <c r="M1010">
        <f t="shared" si="30"/>
        <v>450</v>
      </c>
      <c r="N1010" s="4">
        <f t="shared" si="31"/>
        <v>50</v>
      </c>
    </row>
    <row r="1011" spans="1:14" x14ac:dyDescent="0.3">
      <c r="A1011" t="s">
        <v>34</v>
      </c>
      <c r="B1011" s="4">
        <v>491</v>
      </c>
      <c r="C1011" t="s">
        <v>19</v>
      </c>
      <c r="D1011" s="4">
        <v>497</v>
      </c>
      <c r="E1011" t="s">
        <v>20</v>
      </c>
      <c r="F1011" t="s">
        <v>14</v>
      </c>
      <c r="G1011" t="s">
        <v>25</v>
      </c>
      <c r="H1011" t="s">
        <v>26</v>
      </c>
      <c r="I1011" t="s">
        <v>17</v>
      </c>
      <c r="J1011" t="s">
        <v>23</v>
      </c>
      <c r="K1011" s="4">
        <v>32</v>
      </c>
      <c r="L1011" s="2">
        <v>6.4386317907444673E-2</v>
      </c>
      <c r="M1011">
        <f t="shared" si="30"/>
        <v>465</v>
      </c>
      <c r="N1011" s="4">
        <f t="shared" si="31"/>
        <v>32</v>
      </c>
    </row>
    <row r="1012" spans="1:14" x14ac:dyDescent="0.3">
      <c r="A1012" t="s">
        <v>31</v>
      </c>
      <c r="B1012" s="4">
        <v>400</v>
      </c>
      <c r="C1012" t="s">
        <v>29</v>
      </c>
      <c r="D1012" s="4">
        <v>500</v>
      </c>
      <c r="E1012" t="s">
        <v>13</v>
      </c>
      <c r="F1012" t="s">
        <v>32</v>
      </c>
      <c r="G1012" t="s">
        <v>21</v>
      </c>
      <c r="H1012" t="s">
        <v>30</v>
      </c>
      <c r="I1012" t="s">
        <v>22</v>
      </c>
      <c r="J1012" t="s">
        <v>23</v>
      </c>
      <c r="K1012" s="4">
        <v>40</v>
      </c>
      <c r="L1012" s="2">
        <v>0.08</v>
      </c>
      <c r="M1012">
        <f t="shared" si="30"/>
        <v>460</v>
      </c>
      <c r="N1012" s="4">
        <f t="shared" si="31"/>
        <v>40</v>
      </c>
    </row>
    <row r="1013" spans="1:14" x14ac:dyDescent="0.3">
      <c r="A1013" t="s">
        <v>11</v>
      </c>
      <c r="B1013" s="4">
        <v>261</v>
      </c>
      <c r="C1013" t="s">
        <v>19</v>
      </c>
      <c r="D1013" s="4">
        <v>350</v>
      </c>
      <c r="E1013" t="s">
        <v>13</v>
      </c>
      <c r="F1013" t="s">
        <v>14</v>
      </c>
      <c r="G1013" t="s">
        <v>25</v>
      </c>
      <c r="H1013" t="s">
        <v>30</v>
      </c>
      <c r="I1013" t="s">
        <v>22</v>
      </c>
      <c r="J1013" t="s">
        <v>28</v>
      </c>
      <c r="K1013" s="4">
        <v>23</v>
      </c>
      <c r="L1013" s="2">
        <v>6.5714285714285711E-2</v>
      </c>
      <c r="M1013">
        <f t="shared" si="30"/>
        <v>327</v>
      </c>
      <c r="N1013" s="4">
        <f t="shared" si="31"/>
        <v>23</v>
      </c>
    </row>
    <row r="1014" spans="1:14" x14ac:dyDescent="0.3">
      <c r="A1014" t="s">
        <v>24</v>
      </c>
      <c r="B1014" s="4">
        <v>434</v>
      </c>
      <c r="C1014" t="s">
        <v>29</v>
      </c>
      <c r="D1014" s="4">
        <v>495</v>
      </c>
      <c r="E1014" t="s">
        <v>13</v>
      </c>
      <c r="F1014" t="s">
        <v>14</v>
      </c>
      <c r="G1014" t="s">
        <v>15</v>
      </c>
      <c r="H1014" t="s">
        <v>30</v>
      </c>
      <c r="I1014" t="s">
        <v>27</v>
      </c>
      <c r="J1014" t="s">
        <v>18</v>
      </c>
      <c r="K1014" s="4">
        <v>36</v>
      </c>
      <c r="L1014" s="2">
        <v>7.2727272727272724E-2</v>
      </c>
      <c r="M1014">
        <f t="shared" si="30"/>
        <v>459</v>
      </c>
      <c r="N1014" s="4">
        <f t="shared" si="31"/>
        <v>36</v>
      </c>
    </row>
    <row r="1015" spans="1:14" x14ac:dyDescent="0.3">
      <c r="A1015" t="s">
        <v>31</v>
      </c>
      <c r="B1015" s="4">
        <v>350</v>
      </c>
      <c r="C1015" t="s">
        <v>29</v>
      </c>
      <c r="D1015" s="4">
        <v>450</v>
      </c>
      <c r="E1015" t="s">
        <v>20</v>
      </c>
      <c r="F1015" t="s">
        <v>14</v>
      </c>
      <c r="G1015" t="s">
        <v>21</v>
      </c>
      <c r="H1015" t="s">
        <v>30</v>
      </c>
      <c r="I1015" t="s">
        <v>17</v>
      </c>
      <c r="J1015" t="s">
        <v>28</v>
      </c>
      <c r="K1015" s="4">
        <v>30</v>
      </c>
      <c r="L1015" s="2">
        <v>6.6666666666666666E-2</v>
      </c>
      <c r="M1015">
        <f t="shared" si="30"/>
        <v>420</v>
      </c>
      <c r="N1015" s="4">
        <f t="shared" si="31"/>
        <v>30</v>
      </c>
    </row>
    <row r="1016" spans="1:14" x14ac:dyDescent="0.3">
      <c r="A1016" t="s">
        <v>24</v>
      </c>
      <c r="B1016" s="4">
        <v>350</v>
      </c>
      <c r="C1016" t="s">
        <v>19</v>
      </c>
      <c r="D1016" s="4">
        <v>450</v>
      </c>
      <c r="E1016" t="s">
        <v>13</v>
      </c>
      <c r="F1016" t="s">
        <v>14</v>
      </c>
      <c r="G1016" t="s">
        <v>25</v>
      </c>
      <c r="H1016" t="s">
        <v>30</v>
      </c>
      <c r="I1016" t="s">
        <v>22</v>
      </c>
      <c r="J1016" t="s">
        <v>23</v>
      </c>
      <c r="K1016" s="4">
        <v>35</v>
      </c>
      <c r="L1016" s="2">
        <v>7.7777777777777779E-2</v>
      </c>
      <c r="M1016">
        <f t="shared" si="30"/>
        <v>415</v>
      </c>
      <c r="N1016" s="4">
        <f t="shared" si="31"/>
        <v>35</v>
      </c>
    </row>
    <row r="1017" spans="1:14" x14ac:dyDescent="0.3">
      <c r="A1017" t="s">
        <v>34</v>
      </c>
      <c r="B1017" s="4">
        <v>380</v>
      </c>
      <c r="C1017" t="s">
        <v>19</v>
      </c>
      <c r="D1017" s="4">
        <v>480</v>
      </c>
      <c r="E1017" t="s">
        <v>20</v>
      </c>
      <c r="F1017" t="s">
        <v>14</v>
      </c>
      <c r="G1017" t="s">
        <v>21</v>
      </c>
      <c r="H1017" t="s">
        <v>16</v>
      </c>
      <c r="I1017" t="s">
        <v>22</v>
      </c>
      <c r="J1017" t="s">
        <v>28</v>
      </c>
      <c r="K1017" s="4">
        <v>30</v>
      </c>
      <c r="L1017" s="2">
        <v>6.25E-2</v>
      </c>
      <c r="M1017">
        <f t="shared" si="30"/>
        <v>450</v>
      </c>
      <c r="N1017" s="4">
        <f t="shared" si="31"/>
        <v>30</v>
      </c>
    </row>
    <row r="1018" spans="1:14" x14ac:dyDescent="0.3">
      <c r="A1018" t="s">
        <v>31</v>
      </c>
      <c r="B1018" s="4">
        <v>400</v>
      </c>
      <c r="C1018" t="s">
        <v>29</v>
      </c>
      <c r="D1018" s="4">
        <v>500</v>
      </c>
      <c r="E1018" t="s">
        <v>20</v>
      </c>
      <c r="F1018" t="s">
        <v>14</v>
      </c>
      <c r="G1018" t="s">
        <v>15</v>
      </c>
      <c r="H1018" t="s">
        <v>30</v>
      </c>
      <c r="I1018" t="s">
        <v>17</v>
      </c>
      <c r="J1018" t="s">
        <v>23</v>
      </c>
      <c r="K1018" s="4">
        <v>40</v>
      </c>
      <c r="L1018" s="2">
        <v>0.08</v>
      </c>
      <c r="M1018">
        <f t="shared" si="30"/>
        <v>460</v>
      </c>
      <c r="N1018" s="4">
        <f t="shared" si="31"/>
        <v>40</v>
      </c>
    </row>
    <row r="1019" spans="1:14" x14ac:dyDescent="0.3">
      <c r="A1019" t="s">
        <v>34</v>
      </c>
      <c r="B1019" s="4">
        <v>247</v>
      </c>
      <c r="C1019" t="s">
        <v>29</v>
      </c>
      <c r="D1019" s="4">
        <v>348</v>
      </c>
      <c r="E1019" t="s">
        <v>20</v>
      </c>
      <c r="F1019" t="s">
        <v>14</v>
      </c>
      <c r="G1019" t="s">
        <v>21</v>
      </c>
      <c r="H1019" t="s">
        <v>26</v>
      </c>
      <c r="I1019" t="s">
        <v>27</v>
      </c>
      <c r="J1019" t="s">
        <v>28</v>
      </c>
      <c r="K1019" s="4">
        <v>16</v>
      </c>
      <c r="L1019" s="2">
        <v>4.5977011494252873E-2</v>
      </c>
      <c r="M1019">
        <f t="shared" si="30"/>
        <v>332</v>
      </c>
      <c r="N1019" s="4">
        <f t="shared" si="31"/>
        <v>16</v>
      </c>
    </row>
    <row r="1020" spans="1:14" x14ac:dyDescent="0.3">
      <c r="A1020" t="s">
        <v>35</v>
      </c>
      <c r="B1020" s="4">
        <v>320</v>
      </c>
      <c r="C1020" t="s">
        <v>12</v>
      </c>
      <c r="D1020" s="4">
        <v>400</v>
      </c>
      <c r="E1020" t="s">
        <v>20</v>
      </c>
      <c r="F1020" t="s">
        <v>14</v>
      </c>
      <c r="G1020" t="s">
        <v>21</v>
      </c>
      <c r="H1020" t="s">
        <v>16</v>
      </c>
      <c r="I1020" t="s">
        <v>17</v>
      </c>
      <c r="J1020" t="s">
        <v>28</v>
      </c>
      <c r="K1020" s="4">
        <v>25</v>
      </c>
      <c r="L1020" s="2">
        <v>6.25E-2</v>
      </c>
      <c r="M1020">
        <f t="shared" si="30"/>
        <v>375</v>
      </c>
      <c r="N1020" s="4">
        <f t="shared" si="31"/>
        <v>25</v>
      </c>
    </row>
    <row r="1021" spans="1:14" x14ac:dyDescent="0.3">
      <c r="A1021" t="s">
        <v>11</v>
      </c>
      <c r="B1021" s="4">
        <v>350</v>
      </c>
      <c r="C1021" t="s">
        <v>33</v>
      </c>
      <c r="D1021" s="4">
        <v>450</v>
      </c>
      <c r="E1021" t="s">
        <v>13</v>
      </c>
      <c r="F1021" t="s">
        <v>14</v>
      </c>
      <c r="G1021" t="s">
        <v>25</v>
      </c>
      <c r="H1021" t="s">
        <v>30</v>
      </c>
      <c r="I1021" t="s">
        <v>22</v>
      </c>
      <c r="J1021" t="s">
        <v>23</v>
      </c>
      <c r="K1021" s="4">
        <v>35</v>
      </c>
      <c r="L1021" s="2">
        <v>7.7777777777777779E-2</v>
      </c>
      <c r="M1021">
        <f t="shared" si="30"/>
        <v>415</v>
      </c>
      <c r="N1021" s="4">
        <f t="shared" si="31"/>
        <v>35</v>
      </c>
    </row>
    <row r="1022" spans="1:14" x14ac:dyDescent="0.3">
      <c r="A1022" t="s">
        <v>34</v>
      </c>
      <c r="B1022" s="4">
        <v>207</v>
      </c>
      <c r="C1022" t="s">
        <v>29</v>
      </c>
      <c r="D1022" s="4">
        <v>280</v>
      </c>
      <c r="E1022" t="s">
        <v>20</v>
      </c>
      <c r="F1022" t="s">
        <v>14</v>
      </c>
      <c r="G1022" t="s">
        <v>15</v>
      </c>
      <c r="H1022" t="s">
        <v>26</v>
      </c>
      <c r="I1022" t="s">
        <v>27</v>
      </c>
      <c r="J1022" t="s">
        <v>23</v>
      </c>
      <c r="K1022" s="4">
        <v>20</v>
      </c>
      <c r="L1022" s="2">
        <v>7.1428571428571425E-2</v>
      </c>
      <c r="M1022">
        <f t="shared" si="30"/>
        <v>260</v>
      </c>
      <c r="N1022" s="4">
        <f t="shared" si="31"/>
        <v>20</v>
      </c>
    </row>
    <row r="1023" spans="1:14" x14ac:dyDescent="0.3">
      <c r="A1023" t="s">
        <v>34</v>
      </c>
      <c r="B1023" s="4">
        <v>280</v>
      </c>
      <c r="C1023" t="s">
        <v>12</v>
      </c>
      <c r="D1023" s="4">
        <v>350</v>
      </c>
      <c r="E1023" t="s">
        <v>20</v>
      </c>
      <c r="F1023" t="s">
        <v>14</v>
      </c>
      <c r="G1023" t="s">
        <v>25</v>
      </c>
      <c r="H1023" t="s">
        <v>30</v>
      </c>
      <c r="I1023" t="s">
        <v>17</v>
      </c>
      <c r="J1023" t="s">
        <v>18</v>
      </c>
      <c r="K1023" s="4">
        <v>25</v>
      </c>
      <c r="L1023" s="2">
        <v>7.1428571428571425E-2</v>
      </c>
      <c r="M1023">
        <f t="shared" si="30"/>
        <v>325</v>
      </c>
      <c r="N1023" s="4">
        <f t="shared" si="31"/>
        <v>25</v>
      </c>
    </row>
    <row r="1024" spans="1:14" x14ac:dyDescent="0.3">
      <c r="A1024" t="s">
        <v>34</v>
      </c>
      <c r="B1024" s="4">
        <v>400</v>
      </c>
      <c r="C1024" t="s">
        <v>12</v>
      </c>
      <c r="D1024" s="4">
        <v>500</v>
      </c>
      <c r="E1024" t="s">
        <v>20</v>
      </c>
      <c r="F1024" t="s">
        <v>32</v>
      </c>
      <c r="G1024" t="s">
        <v>21</v>
      </c>
      <c r="H1024" t="s">
        <v>26</v>
      </c>
      <c r="I1024" t="s">
        <v>17</v>
      </c>
      <c r="J1024" t="s">
        <v>23</v>
      </c>
      <c r="K1024" s="4">
        <v>40</v>
      </c>
      <c r="L1024" s="2">
        <v>0.08</v>
      </c>
      <c r="M1024">
        <f t="shared" si="30"/>
        <v>460</v>
      </c>
      <c r="N1024" s="4">
        <f t="shared" si="31"/>
        <v>40</v>
      </c>
    </row>
    <row r="1025" spans="1:14" x14ac:dyDescent="0.3">
      <c r="A1025" t="s">
        <v>35</v>
      </c>
      <c r="B1025" s="4">
        <v>220</v>
      </c>
      <c r="C1025" t="s">
        <v>29</v>
      </c>
      <c r="D1025" s="4">
        <v>300</v>
      </c>
      <c r="E1025" t="s">
        <v>20</v>
      </c>
      <c r="F1025" t="s">
        <v>14</v>
      </c>
      <c r="G1025" t="s">
        <v>21</v>
      </c>
      <c r="H1025" t="s">
        <v>26</v>
      </c>
      <c r="I1025" t="s">
        <v>27</v>
      </c>
      <c r="J1025" t="s">
        <v>28</v>
      </c>
      <c r="K1025" s="4">
        <v>15</v>
      </c>
      <c r="L1025" s="2">
        <v>0.05</v>
      </c>
      <c r="M1025">
        <f t="shared" si="30"/>
        <v>285</v>
      </c>
      <c r="N1025" s="4">
        <f t="shared" si="31"/>
        <v>15</v>
      </c>
    </row>
    <row r="1026" spans="1:14" x14ac:dyDescent="0.3">
      <c r="A1026" t="s">
        <v>34</v>
      </c>
      <c r="B1026" s="4">
        <v>400</v>
      </c>
      <c r="C1026" t="s">
        <v>29</v>
      </c>
      <c r="D1026" s="4">
        <v>500</v>
      </c>
      <c r="E1026" t="s">
        <v>20</v>
      </c>
      <c r="F1026" t="s">
        <v>14</v>
      </c>
      <c r="G1026" t="s">
        <v>25</v>
      </c>
      <c r="H1026" t="s">
        <v>30</v>
      </c>
      <c r="I1026" t="s">
        <v>22</v>
      </c>
      <c r="J1026" t="s">
        <v>23</v>
      </c>
      <c r="K1026" s="4">
        <v>40</v>
      </c>
      <c r="L1026" s="2">
        <v>0.08</v>
      </c>
      <c r="M1026">
        <f t="shared" si="30"/>
        <v>460</v>
      </c>
      <c r="N1026" s="4">
        <f t="shared" si="31"/>
        <v>40</v>
      </c>
    </row>
    <row r="1027" spans="1:14" x14ac:dyDescent="0.3">
      <c r="A1027" t="s">
        <v>34</v>
      </c>
      <c r="B1027" s="4">
        <v>250</v>
      </c>
      <c r="C1027" t="s">
        <v>19</v>
      </c>
      <c r="D1027" s="4">
        <v>350</v>
      </c>
      <c r="E1027" t="s">
        <v>20</v>
      </c>
      <c r="F1027" t="s">
        <v>14</v>
      </c>
      <c r="G1027" t="s">
        <v>25</v>
      </c>
      <c r="H1027" t="s">
        <v>26</v>
      </c>
      <c r="I1027" t="s">
        <v>22</v>
      </c>
      <c r="J1027" t="s">
        <v>28</v>
      </c>
      <c r="K1027" s="4">
        <v>20</v>
      </c>
      <c r="L1027" s="2">
        <v>5.7142857142857141E-2</v>
      </c>
      <c r="M1027">
        <f t="shared" ref="M1027:M1090" si="32">D1027 * (1 - L1027)</f>
        <v>330</v>
      </c>
      <c r="N1027" s="4">
        <f t="shared" ref="N1027:N1090" si="33">D1027-M1027</f>
        <v>20</v>
      </c>
    </row>
    <row r="1028" spans="1:14" x14ac:dyDescent="0.3">
      <c r="A1028" t="s">
        <v>34</v>
      </c>
      <c r="B1028" s="4">
        <v>320</v>
      </c>
      <c r="C1028" t="s">
        <v>19</v>
      </c>
      <c r="D1028" s="4">
        <v>400</v>
      </c>
      <c r="E1028" t="s">
        <v>20</v>
      </c>
      <c r="F1028" t="s">
        <v>14</v>
      </c>
      <c r="G1028" t="s">
        <v>21</v>
      </c>
      <c r="H1028" t="s">
        <v>26</v>
      </c>
      <c r="I1028" t="s">
        <v>22</v>
      </c>
      <c r="J1028" t="s">
        <v>28</v>
      </c>
      <c r="K1028" s="4">
        <v>20</v>
      </c>
      <c r="L1028" s="2">
        <v>0.05</v>
      </c>
      <c r="M1028">
        <f t="shared" si="32"/>
        <v>380</v>
      </c>
      <c r="N1028" s="4">
        <f t="shared" si="33"/>
        <v>20</v>
      </c>
    </row>
    <row r="1029" spans="1:14" x14ac:dyDescent="0.3">
      <c r="A1029" t="s">
        <v>24</v>
      </c>
      <c r="B1029" s="4">
        <v>250</v>
      </c>
      <c r="C1029" t="s">
        <v>12</v>
      </c>
      <c r="D1029" s="4">
        <v>350</v>
      </c>
      <c r="E1029" t="s">
        <v>13</v>
      </c>
      <c r="F1029" t="s">
        <v>32</v>
      </c>
      <c r="G1029" t="s">
        <v>25</v>
      </c>
      <c r="H1029" t="s">
        <v>30</v>
      </c>
      <c r="I1029" t="s">
        <v>17</v>
      </c>
      <c r="J1029" t="s">
        <v>28</v>
      </c>
      <c r="K1029" s="4">
        <v>25</v>
      </c>
      <c r="L1029" s="2">
        <v>7.1428571428571425E-2</v>
      </c>
      <c r="M1029">
        <f t="shared" si="32"/>
        <v>325</v>
      </c>
      <c r="N1029" s="4">
        <f t="shared" si="33"/>
        <v>25</v>
      </c>
    </row>
    <row r="1030" spans="1:14" x14ac:dyDescent="0.3">
      <c r="A1030" t="s">
        <v>34</v>
      </c>
      <c r="B1030" s="4">
        <v>280</v>
      </c>
      <c r="C1030" t="s">
        <v>33</v>
      </c>
      <c r="D1030" s="4">
        <v>350</v>
      </c>
      <c r="E1030" t="s">
        <v>20</v>
      </c>
      <c r="F1030" t="s">
        <v>14</v>
      </c>
      <c r="G1030" t="s">
        <v>21</v>
      </c>
      <c r="H1030" t="s">
        <v>26</v>
      </c>
      <c r="I1030" t="s">
        <v>27</v>
      </c>
      <c r="J1030" t="s">
        <v>18</v>
      </c>
      <c r="K1030" s="4">
        <v>20</v>
      </c>
      <c r="L1030" s="2">
        <v>5.7142857142857141E-2</v>
      </c>
      <c r="M1030">
        <f t="shared" si="32"/>
        <v>330</v>
      </c>
      <c r="N1030" s="4">
        <f t="shared" si="33"/>
        <v>20</v>
      </c>
    </row>
    <row r="1031" spans="1:14" x14ac:dyDescent="0.3">
      <c r="A1031" t="s">
        <v>35</v>
      </c>
      <c r="B1031" s="4">
        <v>300</v>
      </c>
      <c r="C1031" t="s">
        <v>12</v>
      </c>
      <c r="D1031" s="4">
        <v>400</v>
      </c>
      <c r="E1031" t="s">
        <v>20</v>
      </c>
      <c r="F1031" t="s">
        <v>14</v>
      </c>
      <c r="G1031" t="s">
        <v>21</v>
      </c>
      <c r="H1031" t="s">
        <v>30</v>
      </c>
      <c r="I1031" t="s">
        <v>17</v>
      </c>
      <c r="J1031" t="s">
        <v>23</v>
      </c>
      <c r="K1031" s="4">
        <v>40</v>
      </c>
      <c r="L1031" s="2">
        <v>0.1</v>
      </c>
      <c r="M1031">
        <f t="shared" si="32"/>
        <v>360</v>
      </c>
      <c r="N1031" s="4">
        <f t="shared" si="33"/>
        <v>40</v>
      </c>
    </row>
    <row r="1032" spans="1:14" x14ac:dyDescent="0.3">
      <c r="A1032" t="s">
        <v>35</v>
      </c>
      <c r="B1032" s="4">
        <v>230</v>
      </c>
      <c r="C1032" t="s">
        <v>29</v>
      </c>
      <c r="D1032" s="4">
        <v>500</v>
      </c>
      <c r="E1032" t="s">
        <v>20</v>
      </c>
      <c r="F1032" t="s">
        <v>14</v>
      </c>
      <c r="G1032" t="s">
        <v>21</v>
      </c>
      <c r="H1032" t="s">
        <v>30</v>
      </c>
      <c r="I1032" t="s">
        <v>22</v>
      </c>
      <c r="J1032" t="s">
        <v>18</v>
      </c>
      <c r="K1032" s="4">
        <v>20</v>
      </c>
      <c r="L1032" s="2">
        <v>0.04</v>
      </c>
      <c r="M1032">
        <f t="shared" si="32"/>
        <v>480</v>
      </c>
      <c r="N1032" s="4">
        <f t="shared" si="33"/>
        <v>20</v>
      </c>
    </row>
    <row r="1033" spans="1:14" x14ac:dyDescent="0.3">
      <c r="A1033" t="s">
        <v>24</v>
      </c>
      <c r="B1033" s="4">
        <v>350</v>
      </c>
      <c r="C1033" t="s">
        <v>29</v>
      </c>
      <c r="D1033" s="4">
        <v>450</v>
      </c>
      <c r="E1033" t="s">
        <v>13</v>
      </c>
      <c r="F1033" t="s">
        <v>32</v>
      </c>
      <c r="G1033" t="s">
        <v>25</v>
      </c>
      <c r="H1033" t="s">
        <v>30</v>
      </c>
      <c r="I1033" t="s">
        <v>22</v>
      </c>
      <c r="J1033" t="s">
        <v>28</v>
      </c>
      <c r="K1033" s="4">
        <v>25</v>
      </c>
      <c r="L1033" s="2">
        <v>5.5555555555555552E-2</v>
      </c>
      <c r="M1033">
        <f t="shared" si="32"/>
        <v>425</v>
      </c>
      <c r="N1033" s="4">
        <f t="shared" si="33"/>
        <v>25</v>
      </c>
    </row>
    <row r="1034" spans="1:14" x14ac:dyDescent="0.3">
      <c r="A1034" t="s">
        <v>31</v>
      </c>
      <c r="B1034" s="4">
        <v>261</v>
      </c>
      <c r="C1034" t="s">
        <v>12</v>
      </c>
      <c r="D1034" s="4">
        <v>350</v>
      </c>
      <c r="E1034" t="s">
        <v>13</v>
      </c>
      <c r="F1034" t="s">
        <v>14</v>
      </c>
      <c r="G1034" t="s">
        <v>15</v>
      </c>
      <c r="H1034" t="s">
        <v>30</v>
      </c>
      <c r="I1034" t="s">
        <v>22</v>
      </c>
      <c r="J1034" t="s">
        <v>28</v>
      </c>
      <c r="K1034" s="4">
        <v>23</v>
      </c>
      <c r="L1034" s="2">
        <v>6.5714285714285711E-2</v>
      </c>
      <c r="M1034">
        <f t="shared" si="32"/>
        <v>327</v>
      </c>
      <c r="N1034" s="4">
        <f t="shared" si="33"/>
        <v>23</v>
      </c>
    </row>
    <row r="1035" spans="1:14" x14ac:dyDescent="0.3">
      <c r="A1035" t="s">
        <v>34</v>
      </c>
      <c r="B1035" s="4">
        <v>247</v>
      </c>
      <c r="C1035" t="s">
        <v>12</v>
      </c>
      <c r="D1035" s="4">
        <v>348</v>
      </c>
      <c r="E1035" t="s">
        <v>20</v>
      </c>
      <c r="F1035" t="s">
        <v>14</v>
      </c>
      <c r="G1035" t="s">
        <v>21</v>
      </c>
      <c r="H1035" t="s">
        <v>26</v>
      </c>
      <c r="I1035" t="s">
        <v>22</v>
      </c>
      <c r="J1035" t="s">
        <v>28</v>
      </c>
      <c r="K1035" s="4">
        <v>16</v>
      </c>
      <c r="L1035" s="2">
        <v>4.5977011494252873E-2</v>
      </c>
      <c r="M1035">
        <f t="shared" si="32"/>
        <v>332</v>
      </c>
      <c r="N1035" s="4">
        <f t="shared" si="33"/>
        <v>16</v>
      </c>
    </row>
    <row r="1036" spans="1:14" x14ac:dyDescent="0.3">
      <c r="A1036" t="s">
        <v>34</v>
      </c>
      <c r="B1036" s="4">
        <v>380</v>
      </c>
      <c r="C1036" t="s">
        <v>12</v>
      </c>
      <c r="D1036" s="4">
        <v>480</v>
      </c>
      <c r="E1036" t="s">
        <v>20</v>
      </c>
      <c r="F1036" t="s">
        <v>14</v>
      </c>
      <c r="G1036" t="s">
        <v>15</v>
      </c>
      <c r="H1036" t="s">
        <v>16</v>
      </c>
      <c r="I1036" t="s">
        <v>22</v>
      </c>
      <c r="J1036" t="s">
        <v>28</v>
      </c>
      <c r="K1036" s="4">
        <v>30</v>
      </c>
      <c r="L1036" s="2">
        <v>6.25E-2</v>
      </c>
      <c r="M1036">
        <f t="shared" si="32"/>
        <v>450</v>
      </c>
      <c r="N1036" s="4">
        <f t="shared" si="33"/>
        <v>30</v>
      </c>
    </row>
    <row r="1037" spans="1:14" x14ac:dyDescent="0.3">
      <c r="A1037" t="s">
        <v>34</v>
      </c>
      <c r="B1037" s="4">
        <v>350</v>
      </c>
      <c r="C1037" t="s">
        <v>12</v>
      </c>
      <c r="D1037" s="4">
        <v>450</v>
      </c>
      <c r="E1037" t="s">
        <v>20</v>
      </c>
      <c r="F1037" t="s">
        <v>14</v>
      </c>
      <c r="G1037" t="s">
        <v>21</v>
      </c>
      <c r="H1037" t="s">
        <v>30</v>
      </c>
      <c r="I1037" t="s">
        <v>22</v>
      </c>
      <c r="J1037" t="s">
        <v>23</v>
      </c>
      <c r="K1037" s="4">
        <v>35</v>
      </c>
      <c r="L1037" s="2">
        <v>7.7777777777777779E-2</v>
      </c>
      <c r="M1037">
        <f t="shared" si="32"/>
        <v>415</v>
      </c>
      <c r="N1037" s="4">
        <f t="shared" si="33"/>
        <v>35</v>
      </c>
    </row>
    <row r="1038" spans="1:14" x14ac:dyDescent="0.3">
      <c r="A1038" t="s">
        <v>35</v>
      </c>
      <c r="B1038" s="4">
        <v>300</v>
      </c>
      <c r="C1038" t="s">
        <v>19</v>
      </c>
      <c r="D1038" s="4">
        <v>400</v>
      </c>
      <c r="E1038" t="s">
        <v>20</v>
      </c>
      <c r="F1038" t="s">
        <v>14</v>
      </c>
      <c r="G1038" t="s">
        <v>25</v>
      </c>
      <c r="H1038" t="s">
        <v>30</v>
      </c>
      <c r="I1038" t="s">
        <v>22</v>
      </c>
      <c r="J1038" t="s">
        <v>18</v>
      </c>
      <c r="K1038" s="4">
        <v>20</v>
      </c>
      <c r="L1038" s="2">
        <v>0.05</v>
      </c>
      <c r="M1038">
        <f t="shared" si="32"/>
        <v>380</v>
      </c>
      <c r="N1038" s="4">
        <f t="shared" si="33"/>
        <v>20</v>
      </c>
    </row>
    <row r="1039" spans="1:14" x14ac:dyDescent="0.3">
      <c r="A1039" t="s">
        <v>34</v>
      </c>
      <c r="B1039" s="4">
        <v>380</v>
      </c>
      <c r="C1039" t="s">
        <v>33</v>
      </c>
      <c r="D1039" s="4">
        <v>480</v>
      </c>
      <c r="E1039" t="s">
        <v>20</v>
      </c>
      <c r="F1039" t="s">
        <v>14</v>
      </c>
      <c r="G1039" t="s">
        <v>21</v>
      </c>
      <c r="H1039" t="s">
        <v>16</v>
      </c>
      <c r="I1039" t="s">
        <v>22</v>
      </c>
      <c r="J1039" t="s">
        <v>28</v>
      </c>
      <c r="K1039" s="4">
        <v>30</v>
      </c>
      <c r="L1039" s="2">
        <v>6.25E-2</v>
      </c>
      <c r="M1039">
        <f t="shared" si="32"/>
        <v>450</v>
      </c>
      <c r="N1039" s="4">
        <f t="shared" si="33"/>
        <v>30</v>
      </c>
    </row>
    <row r="1040" spans="1:14" x14ac:dyDescent="0.3">
      <c r="A1040" t="s">
        <v>31</v>
      </c>
      <c r="B1040" s="4">
        <v>380</v>
      </c>
      <c r="C1040" t="s">
        <v>33</v>
      </c>
      <c r="D1040" s="4">
        <v>500</v>
      </c>
      <c r="E1040" t="s">
        <v>20</v>
      </c>
      <c r="F1040" t="s">
        <v>14</v>
      </c>
      <c r="G1040" t="s">
        <v>21</v>
      </c>
      <c r="H1040" t="s">
        <v>30</v>
      </c>
      <c r="I1040" t="s">
        <v>22</v>
      </c>
      <c r="J1040" t="s">
        <v>23</v>
      </c>
      <c r="K1040" s="4">
        <v>35</v>
      </c>
      <c r="L1040" s="2">
        <v>7.0000000000000007E-2</v>
      </c>
      <c r="M1040">
        <f t="shared" si="32"/>
        <v>464.99999999999994</v>
      </c>
      <c r="N1040" s="4">
        <f t="shared" si="33"/>
        <v>35.000000000000057</v>
      </c>
    </row>
    <row r="1041" spans="1:14" x14ac:dyDescent="0.3">
      <c r="A1041" t="s">
        <v>24</v>
      </c>
      <c r="B1041" s="4">
        <v>300</v>
      </c>
      <c r="C1041" t="s">
        <v>33</v>
      </c>
      <c r="D1041" s="4">
        <v>400</v>
      </c>
      <c r="E1041" t="s">
        <v>13</v>
      </c>
      <c r="F1041" t="s">
        <v>14</v>
      </c>
      <c r="G1041" t="s">
        <v>21</v>
      </c>
      <c r="H1041" t="s">
        <v>30</v>
      </c>
      <c r="I1041" t="s">
        <v>22</v>
      </c>
      <c r="J1041" t="s">
        <v>23</v>
      </c>
      <c r="K1041" s="4">
        <v>35</v>
      </c>
      <c r="L1041" s="2">
        <v>8.7499999999999994E-2</v>
      </c>
      <c r="M1041">
        <f t="shared" si="32"/>
        <v>365</v>
      </c>
      <c r="N1041" s="4">
        <f t="shared" si="33"/>
        <v>35</v>
      </c>
    </row>
    <row r="1042" spans="1:14" x14ac:dyDescent="0.3">
      <c r="A1042" t="s">
        <v>34</v>
      </c>
      <c r="B1042" s="4">
        <v>300</v>
      </c>
      <c r="C1042" t="s">
        <v>33</v>
      </c>
      <c r="D1042" s="4">
        <v>400</v>
      </c>
      <c r="E1042" t="s">
        <v>20</v>
      </c>
      <c r="F1042" t="s">
        <v>14</v>
      </c>
      <c r="G1042" t="s">
        <v>15</v>
      </c>
      <c r="H1042" t="s">
        <v>16</v>
      </c>
      <c r="I1042" t="s">
        <v>22</v>
      </c>
      <c r="J1042" t="s">
        <v>18</v>
      </c>
      <c r="K1042" s="4">
        <v>20</v>
      </c>
      <c r="L1042" s="2">
        <v>0.05</v>
      </c>
      <c r="M1042">
        <f t="shared" si="32"/>
        <v>380</v>
      </c>
      <c r="N1042" s="4">
        <f t="shared" si="33"/>
        <v>20</v>
      </c>
    </row>
    <row r="1043" spans="1:14" x14ac:dyDescent="0.3">
      <c r="A1043" t="s">
        <v>35</v>
      </c>
      <c r="B1043" s="4">
        <v>300</v>
      </c>
      <c r="C1043" t="s">
        <v>29</v>
      </c>
      <c r="D1043" s="4">
        <v>400</v>
      </c>
      <c r="E1043" t="s">
        <v>20</v>
      </c>
      <c r="F1043" t="s">
        <v>14</v>
      </c>
      <c r="G1043" t="s">
        <v>15</v>
      </c>
      <c r="H1043" t="s">
        <v>26</v>
      </c>
      <c r="I1043" t="s">
        <v>27</v>
      </c>
      <c r="J1043" t="s">
        <v>28</v>
      </c>
      <c r="K1043" s="4">
        <v>25</v>
      </c>
      <c r="L1043" s="2">
        <v>6.25E-2</v>
      </c>
      <c r="M1043">
        <f t="shared" si="32"/>
        <v>375</v>
      </c>
      <c r="N1043" s="4">
        <f t="shared" si="33"/>
        <v>25</v>
      </c>
    </row>
    <row r="1044" spans="1:14" x14ac:dyDescent="0.3">
      <c r="A1044" t="s">
        <v>34</v>
      </c>
      <c r="B1044" s="4">
        <v>320</v>
      </c>
      <c r="C1044" t="s">
        <v>29</v>
      </c>
      <c r="D1044" s="4">
        <v>400</v>
      </c>
      <c r="E1044" t="s">
        <v>20</v>
      </c>
      <c r="F1044" t="s">
        <v>14</v>
      </c>
      <c r="G1044" t="s">
        <v>15</v>
      </c>
      <c r="H1044" t="s">
        <v>26</v>
      </c>
      <c r="I1044" t="s">
        <v>22</v>
      </c>
      <c r="J1044" t="s">
        <v>28</v>
      </c>
      <c r="K1044" s="4">
        <v>25</v>
      </c>
      <c r="L1044" s="2">
        <v>6.25E-2</v>
      </c>
      <c r="M1044">
        <f t="shared" si="32"/>
        <v>375</v>
      </c>
      <c r="N1044" s="4">
        <f t="shared" si="33"/>
        <v>25</v>
      </c>
    </row>
    <row r="1045" spans="1:14" x14ac:dyDescent="0.3">
      <c r="A1045" t="s">
        <v>34</v>
      </c>
      <c r="B1045" s="4">
        <v>300</v>
      </c>
      <c r="C1045" t="s">
        <v>33</v>
      </c>
      <c r="D1045" s="4">
        <v>400</v>
      </c>
      <c r="E1045" t="s">
        <v>20</v>
      </c>
      <c r="F1045" t="s">
        <v>14</v>
      </c>
      <c r="G1045" t="s">
        <v>15</v>
      </c>
      <c r="H1045" t="s">
        <v>16</v>
      </c>
      <c r="I1045" t="s">
        <v>17</v>
      </c>
      <c r="J1045" t="s">
        <v>28</v>
      </c>
      <c r="K1045" s="4">
        <v>30</v>
      </c>
      <c r="L1045" s="2">
        <v>7.4999999999999997E-2</v>
      </c>
      <c r="M1045">
        <f t="shared" si="32"/>
        <v>370</v>
      </c>
      <c r="N1045" s="4">
        <f t="shared" si="33"/>
        <v>30</v>
      </c>
    </row>
    <row r="1046" spans="1:14" x14ac:dyDescent="0.3">
      <c r="A1046" t="s">
        <v>34</v>
      </c>
      <c r="B1046" s="4">
        <v>280</v>
      </c>
      <c r="C1046" t="s">
        <v>33</v>
      </c>
      <c r="D1046" s="4">
        <v>350</v>
      </c>
      <c r="E1046" t="s">
        <v>20</v>
      </c>
      <c r="F1046" t="s">
        <v>14</v>
      </c>
      <c r="G1046" t="s">
        <v>21</v>
      </c>
      <c r="H1046" t="s">
        <v>26</v>
      </c>
      <c r="I1046" t="s">
        <v>27</v>
      </c>
      <c r="J1046" t="s">
        <v>28</v>
      </c>
      <c r="K1046" s="4">
        <v>15</v>
      </c>
      <c r="L1046" s="2">
        <v>4.2857142857142858E-2</v>
      </c>
      <c r="M1046">
        <f t="shared" si="32"/>
        <v>335</v>
      </c>
      <c r="N1046" s="4">
        <f t="shared" si="33"/>
        <v>15</v>
      </c>
    </row>
    <row r="1047" spans="1:14" x14ac:dyDescent="0.3">
      <c r="A1047" t="s">
        <v>34</v>
      </c>
      <c r="B1047" s="4">
        <v>208</v>
      </c>
      <c r="C1047" t="s">
        <v>12</v>
      </c>
      <c r="D1047" s="4">
        <v>282</v>
      </c>
      <c r="E1047" t="s">
        <v>20</v>
      </c>
      <c r="F1047" t="s">
        <v>14</v>
      </c>
      <c r="G1047" t="s">
        <v>15</v>
      </c>
      <c r="H1047" t="s">
        <v>30</v>
      </c>
      <c r="I1047" t="s">
        <v>17</v>
      </c>
      <c r="J1047" t="s">
        <v>28</v>
      </c>
      <c r="K1047" s="4">
        <v>22</v>
      </c>
      <c r="L1047" s="2">
        <v>7.8014184397163122E-2</v>
      </c>
      <c r="M1047">
        <f t="shared" si="32"/>
        <v>260</v>
      </c>
      <c r="N1047" s="4">
        <f t="shared" si="33"/>
        <v>22</v>
      </c>
    </row>
    <row r="1048" spans="1:14" x14ac:dyDescent="0.3">
      <c r="A1048" t="s">
        <v>34</v>
      </c>
      <c r="B1048" s="4">
        <v>320</v>
      </c>
      <c r="C1048" t="s">
        <v>29</v>
      </c>
      <c r="D1048" s="4">
        <v>400</v>
      </c>
      <c r="E1048" t="s">
        <v>20</v>
      </c>
      <c r="F1048" t="s">
        <v>32</v>
      </c>
      <c r="G1048" t="s">
        <v>15</v>
      </c>
      <c r="H1048" t="s">
        <v>30</v>
      </c>
      <c r="I1048" t="s">
        <v>22</v>
      </c>
      <c r="J1048" t="s">
        <v>23</v>
      </c>
      <c r="K1048" s="4">
        <v>35</v>
      </c>
      <c r="L1048" s="2">
        <v>8.7499999999999994E-2</v>
      </c>
      <c r="M1048">
        <f t="shared" si="32"/>
        <v>365</v>
      </c>
      <c r="N1048" s="4">
        <f t="shared" si="33"/>
        <v>35</v>
      </c>
    </row>
    <row r="1049" spans="1:14" x14ac:dyDescent="0.3">
      <c r="A1049" t="s">
        <v>34</v>
      </c>
      <c r="B1049" s="4">
        <v>300</v>
      </c>
      <c r="C1049" t="s">
        <v>33</v>
      </c>
      <c r="D1049" s="4">
        <v>400</v>
      </c>
      <c r="E1049" t="s">
        <v>20</v>
      </c>
      <c r="F1049" t="s">
        <v>14</v>
      </c>
      <c r="G1049" t="s">
        <v>25</v>
      </c>
      <c r="H1049" t="s">
        <v>30</v>
      </c>
      <c r="I1049" t="s">
        <v>22</v>
      </c>
      <c r="J1049" t="s">
        <v>23</v>
      </c>
      <c r="K1049" s="4">
        <v>40</v>
      </c>
      <c r="L1049" s="2">
        <v>0.1</v>
      </c>
      <c r="M1049">
        <f t="shared" si="32"/>
        <v>360</v>
      </c>
      <c r="N1049" s="4">
        <f t="shared" si="33"/>
        <v>40</v>
      </c>
    </row>
    <row r="1050" spans="1:14" x14ac:dyDescent="0.3">
      <c r="A1050" t="s">
        <v>35</v>
      </c>
      <c r="B1050" s="4">
        <v>240</v>
      </c>
      <c r="C1050" t="s">
        <v>33</v>
      </c>
      <c r="D1050" s="4">
        <v>450</v>
      </c>
      <c r="E1050" t="s">
        <v>20</v>
      </c>
      <c r="F1050" t="s">
        <v>14</v>
      </c>
      <c r="G1050" t="s">
        <v>15</v>
      </c>
      <c r="H1050" t="s">
        <v>30</v>
      </c>
      <c r="I1050" t="s">
        <v>22</v>
      </c>
      <c r="J1050" t="s">
        <v>28</v>
      </c>
      <c r="K1050" s="4">
        <v>30</v>
      </c>
      <c r="L1050" s="2">
        <v>6.6666666666666666E-2</v>
      </c>
      <c r="M1050">
        <f t="shared" si="32"/>
        <v>420</v>
      </c>
      <c r="N1050" s="4">
        <f t="shared" si="33"/>
        <v>30</v>
      </c>
    </row>
    <row r="1051" spans="1:14" x14ac:dyDescent="0.3">
      <c r="A1051" t="s">
        <v>11</v>
      </c>
      <c r="B1051" s="4">
        <v>250</v>
      </c>
      <c r="C1051" t="s">
        <v>12</v>
      </c>
      <c r="D1051" s="4">
        <v>500</v>
      </c>
      <c r="E1051" t="s">
        <v>13</v>
      </c>
      <c r="F1051" t="s">
        <v>14</v>
      </c>
      <c r="G1051" t="s">
        <v>25</v>
      </c>
      <c r="H1051" t="s">
        <v>16</v>
      </c>
      <c r="I1051" t="s">
        <v>17</v>
      </c>
      <c r="J1051" t="s">
        <v>23</v>
      </c>
      <c r="K1051" s="4">
        <v>40</v>
      </c>
      <c r="L1051" s="2">
        <v>0.08</v>
      </c>
      <c r="M1051">
        <f t="shared" si="32"/>
        <v>460</v>
      </c>
      <c r="N1051" s="4">
        <f t="shared" si="33"/>
        <v>40</v>
      </c>
    </row>
    <row r="1052" spans="1:14" x14ac:dyDescent="0.3">
      <c r="A1052" t="s">
        <v>11</v>
      </c>
      <c r="B1052" s="4">
        <v>430</v>
      </c>
      <c r="C1052" t="s">
        <v>12</v>
      </c>
      <c r="D1052" s="4">
        <v>477</v>
      </c>
      <c r="E1052" t="s">
        <v>20</v>
      </c>
      <c r="F1052" t="s">
        <v>14</v>
      </c>
      <c r="G1052" t="s">
        <v>21</v>
      </c>
      <c r="H1052" t="s">
        <v>16</v>
      </c>
      <c r="I1052" t="s">
        <v>17</v>
      </c>
      <c r="J1052" t="s">
        <v>18</v>
      </c>
      <c r="K1052" s="4">
        <v>29</v>
      </c>
      <c r="L1052" s="2">
        <v>6.0796645702306078E-2</v>
      </c>
      <c r="M1052">
        <f t="shared" si="32"/>
        <v>448</v>
      </c>
      <c r="N1052" s="4">
        <f t="shared" si="33"/>
        <v>29</v>
      </c>
    </row>
    <row r="1053" spans="1:14" x14ac:dyDescent="0.3">
      <c r="A1053" t="s">
        <v>31</v>
      </c>
      <c r="B1053" s="4">
        <v>350</v>
      </c>
      <c r="C1053" t="s">
        <v>33</v>
      </c>
      <c r="D1053" s="4">
        <v>450</v>
      </c>
      <c r="E1053" t="s">
        <v>13</v>
      </c>
      <c r="F1053" t="s">
        <v>14</v>
      </c>
      <c r="G1053" t="s">
        <v>15</v>
      </c>
      <c r="H1053" t="s">
        <v>30</v>
      </c>
      <c r="I1053" t="s">
        <v>22</v>
      </c>
      <c r="J1053" t="s">
        <v>28</v>
      </c>
      <c r="K1053" s="4">
        <v>25</v>
      </c>
      <c r="L1053" s="2">
        <v>5.5555555555555552E-2</v>
      </c>
      <c r="M1053">
        <f t="shared" si="32"/>
        <v>425</v>
      </c>
      <c r="N1053" s="4">
        <f t="shared" si="33"/>
        <v>25</v>
      </c>
    </row>
    <row r="1054" spans="1:14" x14ac:dyDescent="0.3">
      <c r="A1054" t="s">
        <v>34</v>
      </c>
      <c r="B1054" s="4">
        <v>300</v>
      </c>
      <c r="C1054" t="s">
        <v>33</v>
      </c>
      <c r="D1054" s="4">
        <v>400</v>
      </c>
      <c r="E1054" t="s">
        <v>20</v>
      </c>
      <c r="F1054" t="s">
        <v>14</v>
      </c>
      <c r="G1054" t="s">
        <v>25</v>
      </c>
      <c r="H1054" t="s">
        <v>30</v>
      </c>
      <c r="I1054" t="s">
        <v>22</v>
      </c>
      <c r="J1054" t="s">
        <v>23</v>
      </c>
      <c r="K1054" s="4">
        <v>40</v>
      </c>
      <c r="L1054" s="2">
        <v>0.1</v>
      </c>
      <c r="M1054">
        <f t="shared" si="32"/>
        <v>360</v>
      </c>
      <c r="N1054" s="4">
        <f t="shared" si="33"/>
        <v>40</v>
      </c>
    </row>
    <row r="1055" spans="1:14" x14ac:dyDescent="0.3">
      <c r="A1055" t="s">
        <v>35</v>
      </c>
      <c r="B1055" s="4">
        <v>220</v>
      </c>
      <c r="C1055" t="s">
        <v>33</v>
      </c>
      <c r="D1055" s="4">
        <v>300</v>
      </c>
      <c r="E1055" t="s">
        <v>20</v>
      </c>
      <c r="F1055" t="s">
        <v>14</v>
      </c>
      <c r="G1055" t="s">
        <v>21</v>
      </c>
      <c r="H1055" t="s">
        <v>26</v>
      </c>
      <c r="I1055" t="s">
        <v>22</v>
      </c>
      <c r="J1055" t="s">
        <v>28</v>
      </c>
      <c r="K1055" s="4">
        <v>15</v>
      </c>
      <c r="L1055" s="2">
        <v>0.05</v>
      </c>
      <c r="M1055">
        <f t="shared" si="32"/>
        <v>285</v>
      </c>
      <c r="N1055" s="4">
        <f t="shared" si="33"/>
        <v>15</v>
      </c>
    </row>
    <row r="1056" spans="1:14" x14ac:dyDescent="0.3">
      <c r="A1056" t="s">
        <v>34</v>
      </c>
      <c r="B1056" s="4">
        <v>280</v>
      </c>
      <c r="C1056" t="s">
        <v>33</v>
      </c>
      <c r="D1056" s="4">
        <v>480</v>
      </c>
      <c r="E1056" t="s">
        <v>20</v>
      </c>
      <c r="F1056" t="s">
        <v>14</v>
      </c>
      <c r="G1056" t="s">
        <v>15</v>
      </c>
      <c r="H1056" t="s">
        <v>30</v>
      </c>
      <c r="I1056" t="s">
        <v>22</v>
      </c>
      <c r="J1056" t="s">
        <v>18</v>
      </c>
      <c r="K1056" s="4">
        <v>15</v>
      </c>
      <c r="L1056" s="2">
        <v>3.125E-2</v>
      </c>
      <c r="M1056">
        <f t="shared" si="32"/>
        <v>465</v>
      </c>
      <c r="N1056" s="4">
        <f t="shared" si="33"/>
        <v>15</v>
      </c>
    </row>
    <row r="1057" spans="1:14" x14ac:dyDescent="0.3">
      <c r="A1057" t="s">
        <v>34</v>
      </c>
      <c r="B1057" s="4">
        <v>350</v>
      </c>
      <c r="C1057" t="s">
        <v>33</v>
      </c>
      <c r="D1057" s="4">
        <v>450</v>
      </c>
      <c r="E1057" t="s">
        <v>20</v>
      </c>
      <c r="F1057" t="s">
        <v>14</v>
      </c>
      <c r="G1057" t="s">
        <v>15</v>
      </c>
      <c r="H1057" t="s">
        <v>30</v>
      </c>
      <c r="I1057" t="s">
        <v>22</v>
      </c>
      <c r="J1057" t="s">
        <v>28</v>
      </c>
      <c r="K1057" s="4">
        <v>25</v>
      </c>
      <c r="L1057" s="2">
        <v>5.5555555555555552E-2</v>
      </c>
      <c r="M1057">
        <f t="shared" si="32"/>
        <v>425</v>
      </c>
      <c r="N1057" s="4">
        <f t="shared" si="33"/>
        <v>25</v>
      </c>
    </row>
    <row r="1058" spans="1:14" x14ac:dyDescent="0.3">
      <c r="A1058" t="s">
        <v>35</v>
      </c>
      <c r="B1058" s="4">
        <v>350</v>
      </c>
      <c r="C1058" t="s">
        <v>33</v>
      </c>
      <c r="D1058" s="4">
        <v>450</v>
      </c>
      <c r="E1058" t="s">
        <v>20</v>
      </c>
      <c r="F1058" t="s">
        <v>14</v>
      </c>
      <c r="G1058" t="s">
        <v>15</v>
      </c>
      <c r="H1058" t="s">
        <v>30</v>
      </c>
      <c r="I1058" t="s">
        <v>27</v>
      </c>
      <c r="J1058" t="s">
        <v>28</v>
      </c>
      <c r="K1058" s="4">
        <v>25</v>
      </c>
      <c r="L1058" s="2">
        <v>5.5555555555555552E-2</v>
      </c>
      <c r="M1058">
        <f t="shared" si="32"/>
        <v>425</v>
      </c>
      <c r="N1058" s="4">
        <f t="shared" si="33"/>
        <v>25</v>
      </c>
    </row>
    <row r="1059" spans="1:14" x14ac:dyDescent="0.3">
      <c r="A1059" t="s">
        <v>31</v>
      </c>
      <c r="B1059" s="4">
        <v>320</v>
      </c>
      <c r="C1059" t="s">
        <v>29</v>
      </c>
      <c r="D1059" s="4">
        <v>400</v>
      </c>
      <c r="E1059" t="s">
        <v>13</v>
      </c>
      <c r="F1059" t="s">
        <v>14</v>
      </c>
      <c r="G1059" t="s">
        <v>25</v>
      </c>
      <c r="H1059" t="s">
        <v>16</v>
      </c>
      <c r="I1059" t="s">
        <v>27</v>
      </c>
      <c r="J1059" t="s">
        <v>23</v>
      </c>
      <c r="K1059" s="4">
        <v>35</v>
      </c>
      <c r="L1059" s="2">
        <v>8.7499999999999994E-2</v>
      </c>
      <c r="M1059">
        <f t="shared" si="32"/>
        <v>365</v>
      </c>
      <c r="N1059" s="4">
        <f t="shared" si="33"/>
        <v>35</v>
      </c>
    </row>
    <row r="1060" spans="1:14" x14ac:dyDescent="0.3">
      <c r="A1060" t="s">
        <v>11</v>
      </c>
      <c r="B1060" s="4">
        <v>300</v>
      </c>
      <c r="C1060" t="s">
        <v>29</v>
      </c>
      <c r="D1060" s="4">
        <v>400</v>
      </c>
      <c r="E1060" t="s">
        <v>13</v>
      </c>
      <c r="F1060" t="s">
        <v>14</v>
      </c>
      <c r="G1060" t="s">
        <v>21</v>
      </c>
      <c r="H1060" t="s">
        <v>26</v>
      </c>
      <c r="I1060" t="s">
        <v>22</v>
      </c>
      <c r="J1060" t="s">
        <v>18</v>
      </c>
      <c r="K1060" s="4">
        <v>15</v>
      </c>
      <c r="L1060" s="2">
        <v>3.7499999999999999E-2</v>
      </c>
      <c r="M1060">
        <f t="shared" si="32"/>
        <v>385</v>
      </c>
      <c r="N1060" s="4">
        <f t="shared" si="33"/>
        <v>15</v>
      </c>
    </row>
    <row r="1061" spans="1:14" x14ac:dyDescent="0.3">
      <c r="A1061" t="s">
        <v>11</v>
      </c>
      <c r="B1061" s="4">
        <v>380</v>
      </c>
      <c r="C1061" t="s">
        <v>29</v>
      </c>
      <c r="D1061" s="4">
        <v>480</v>
      </c>
      <c r="E1061" t="s">
        <v>13</v>
      </c>
      <c r="F1061" t="s">
        <v>32</v>
      </c>
      <c r="G1061" t="s">
        <v>21</v>
      </c>
      <c r="H1061" t="s">
        <v>16</v>
      </c>
      <c r="I1061" t="s">
        <v>22</v>
      </c>
      <c r="J1061" t="s">
        <v>28</v>
      </c>
      <c r="K1061" s="4">
        <v>30</v>
      </c>
      <c r="L1061" s="2">
        <v>6.25E-2</v>
      </c>
      <c r="M1061">
        <f t="shared" si="32"/>
        <v>450</v>
      </c>
      <c r="N1061" s="4">
        <f t="shared" si="33"/>
        <v>30</v>
      </c>
    </row>
    <row r="1062" spans="1:14" x14ac:dyDescent="0.3">
      <c r="A1062" t="s">
        <v>11</v>
      </c>
      <c r="B1062" s="4">
        <v>300</v>
      </c>
      <c r="C1062" t="s">
        <v>12</v>
      </c>
      <c r="D1062" s="4">
        <v>400</v>
      </c>
      <c r="E1062" t="s">
        <v>13</v>
      </c>
      <c r="F1062" t="s">
        <v>32</v>
      </c>
      <c r="G1062" t="s">
        <v>21</v>
      </c>
      <c r="H1062" t="s">
        <v>26</v>
      </c>
      <c r="I1062" t="s">
        <v>22</v>
      </c>
      <c r="J1062" t="s">
        <v>18</v>
      </c>
      <c r="K1062" s="4">
        <v>20</v>
      </c>
      <c r="L1062" s="2">
        <v>0.05</v>
      </c>
      <c r="M1062">
        <f t="shared" si="32"/>
        <v>380</v>
      </c>
      <c r="N1062" s="4">
        <f t="shared" si="33"/>
        <v>20</v>
      </c>
    </row>
    <row r="1063" spans="1:14" x14ac:dyDescent="0.3">
      <c r="A1063" t="s">
        <v>11</v>
      </c>
      <c r="B1063" s="4">
        <v>250</v>
      </c>
      <c r="C1063" t="s">
        <v>29</v>
      </c>
      <c r="D1063" s="4">
        <v>350</v>
      </c>
      <c r="E1063" t="s">
        <v>13</v>
      </c>
      <c r="F1063" t="s">
        <v>14</v>
      </c>
      <c r="G1063" t="s">
        <v>21</v>
      </c>
      <c r="H1063" t="s">
        <v>30</v>
      </c>
      <c r="I1063" t="s">
        <v>17</v>
      </c>
      <c r="J1063" t="s">
        <v>28</v>
      </c>
      <c r="K1063" s="4">
        <v>25</v>
      </c>
      <c r="L1063" s="2">
        <v>7.1428571428571425E-2</v>
      </c>
      <c r="M1063">
        <f t="shared" si="32"/>
        <v>325</v>
      </c>
      <c r="N1063" s="4">
        <f t="shared" si="33"/>
        <v>25</v>
      </c>
    </row>
    <row r="1064" spans="1:14" x14ac:dyDescent="0.3">
      <c r="A1064" t="s">
        <v>31</v>
      </c>
      <c r="B1064" s="4">
        <v>380</v>
      </c>
      <c r="C1064" t="s">
        <v>12</v>
      </c>
      <c r="D1064" s="4">
        <v>500</v>
      </c>
      <c r="E1064" t="s">
        <v>13</v>
      </c>
      <c r="F1064" t="s">
        <v>14</v>
      </c>
      <c r="G1064" t="s">
        <v>25</v>
      </c>
      <c r="H1064" t="s">
        <v>30</v>
      </c>
      <c r="I1064" t="s">
        <v>17</v>
      </c>
      <c r="J1064" t="s">
        <v>23</v>
      </c>
      <c r="K1064" s="4">
        <v>35</v>
      </c>
      <c r="L1064" s="2">
        <v>7.0000000000000007E-2</v>
      </c>
      <c r="M1064">
        <f t="shared" si="32"/>
        <v>464.99999999999994</v>
      </c>
      <c r="N1064" s="4">
        <f t="shared" si="33"/>
        <v>35.000000000000057</v>
      </c>
    </row>
    <row r="1065" spans="1:14" x14ac:dyDescent="0.3">
      <c r="A1065" t="s">
        <v>11</v>
      </c>
      <c r="B1065" s="4">
        <v>280</v>
      </c>
      <c r="C1065" t="s">
        <v>12</v>
      </c>
      <c r="D1065" s="4">
        <v>350</v>
      </c>
      <c r="E1065" t="s">
        <v>13</v>
      </c>
      <c r="F1065" t="s">
        <v>14</v>
      </c>
      <c r="G1065" t="s">
        <v>25</v>
      </c>
      <c r="H1065" t="s">
        <v>30</v>
      </c>
      <c r="I1065" t="s">
        <v>22</v>
      </c>
      <c r="J1065" t="s">
        <v>18</v>
      </c>
      <c r="K1065" s="4">
        <v>25</v>
      </c>
      <c r="L1065" s="2">
        <v>7.1428571428571425E-2</v>
      </c>
      <c r="M1065">
        <f t="shared" si="32"/>
        <v>325</v>
      </c>
      <c r="N1065" s="4">
        <f t="shared" si="33"/>
        <v>25</v>
      </c>
    </row>
    <row r="1066" spans="1:14" x14ac:dyDescent="0.3">
      <c r="A1066" t="s">
        <v>11</v>
      </c>
      <c r="B1066" s="4">
        <v>350</v>
      </c>
      <c r="C1066" t="s">
        <v>12</v>
      </c>
      <c r="D1066" s="4">
        <v>450</v>
      </c>
      <c r="E1066" t="s">
        <v>13</v>
      </c>
      <c r="F1066" t="s">
        <v>14</v>
      </c>
      <c r="G1066" t="s">
        <v>25</v>
      </c>
      <c r="H1066" t="s">
        <v>30</v>
      </c>
      <c r="I1066" t="s">
        <v>22</v>
      </c>
      <c r="J1066" t="s">
        <v>23</v>
      </c>
      <c r="K1066" s="4">
        <v>45</v>
      </c>
      <c r="L1066" s="2">
        <v>0.1</v>
      </c>
      <c r="M1066">
        <f t="shared" si="32"/>
        <v>405</v>
      </c>
      <c r="N1066" s="4">
        <f t="shared" si="33"/>
        <v>45</v>
      </c>
    </row>
    <row r="1067" spans="1:14" x14ac:dyDescent="0.3">
      <c r="A1067" t="s">
        <v>11</v>
      </c>
      <c r="B1067" s="4">
        <v>320</v>
      </c>
      <c r="C1067" t="s">
        <v>29</v>
      </c>
      <c r="D1067" s="4">
        <v>400</v>
      </c>
      <c r="E1067" t="s">
        <v>13</v>
      </c>
      <c r="F1067" t="s">
        <v>14</v>
      </c>
      <c r="G1067" t="s">
        <v>15</v>
      </c>
      <c r="H1067" t="s">
        <v>30</v>
      </c>
      <c r="I1067" t="s">
        <v>17</v>
      </c>
      <c r="J1067" t="s">
        <v>23</v>
      </c>
      <c r="K1067" s="4">
        <v>35</v>
      </c>
      <c r="L1067" s="2">
        <v>8.7499999999999994E-2</v>
      </c>
      <c r="M1067">
        <f t="shared" si="32"/>
        <v>365</v>
      </c>
      <c r="N1067" s="4">
        <f t="shared" si="33"/>
        <v>35</v>
      </c>
    </row>
    <row r="1068" spans="1:14" x14ac:dyDescent="0.3">
      <c r="A1068" t="s">
        <v>11</v>
      </c>
      <c r="B1068" s="4">
        <v>380</v>
      </c>
      <c r="C1068" t="s">
        <v>12</v>
      </c>
      <c r="D1068" s="4">
        <v>480</v>
      </c>
      <c r="E1068" t="s">
        <v>13</v>
      </c>
      <c r="F1068" t="s">
        <v>14</v>
      </c>
      <c r="G1068" t="s">
        <v>21</v>
      </c>
      <c r="H1068" t="s">
        <v>16</v>
      </c>
      <c r="I1068" t="s">
        <v>17</v>
      </c>
      <c r="J1068" t="s">
        <v>28</v>
      </c>
      <c r="K1068" s="4">
        <v>30</v>
      </c>
      <c r="L1068" s="2">
        <v>6.25E-2</v>
      </c>
      <c r="M1068">
        <f t="shared" si="32"/>
        <v>450</v>
      </c>
      <c r="N1068" s="4">
        <f t="shared" si="33"/>
        <v>30</v>
      </c>
    </row>
    <row r="1069" spans="1:14" x14ac:dyDescent="0.3">
      <c r="A1069" t="s">
        <v>11</v>
      </c>
      <c r="B1069" s="4">
        <v>250</v>
      </c>
      <c r="C1069" t="s">
        <v>12</v>
      </c>
      <c r="D1069" s="4">
        <v>350</v>
      </c>
      <c r="E1069" t="s">
        <v>13</v>
      </c>
      <c r="F1069" t="s">
        <v>14</v>
      </c>
      <c r="G1069" t="s">
        <v>21</v>
      </c>
      <c r="H1069" t="s">
        <v>26</v>
      </c>
      <c r="I1069" t="s">
        <v>17</v>
      </c>
      <c r="J1069" t="s">
        <v>23</v>
      </c>
      <c r="K1069" s="4">
        <v>30</v>
      </c>
      <c r="L1069" s="2">
        <v>8.5714285714285715E-2</v>
      </c>
      <c r="M1069">
        <f t="shared" si="32"/>
        <v>320</v>
      </c>
      <c r="N1069" s="4">
        <f t="shared" si="33"/>
        <v>30</v>
      </c>
    </row>
    <row r="1070" spans="1:14" x14ac:dyDescent="0.3">
      <c r="A1070" t="s">
        <v>11</v>
      </c>
      <c r="B1070" s="4">
        <v>280</v>
      </c>
      <c r="C1070" t="s">
        <v>29</v>
      </c>
      <c r="D1070" s="4">
        <v>350</v>
      </c>
      <c r="E1070" t="s">
        <v>13</v>
      </c>
      <c r="F1070" t="s">
        <v>32</v>
      </c>
      <c r="G1070" t="s">
        <v>25</v>
      </c>
      <c r="H1070" t="s">
        <v>26</v>
      </c>
      <c r="I1070" t="s">
        <v>27</v>
      </c>
      <c r="J1070" t="s">
        <v>18</v>
      </c>
      <c r="K1070" s="4">
        <v>20</v>
      </c>
      <c r="L1070" s="2">
        <v>5.7142857142857141E-2</v>
      </c>
      <c r="M1070">
        <f t="shared" si="32"/>
        <v>330</v>
      </c>
      <c r="N1070" s="4">
        <f t="shared" si="33"/>
        <v>20</v>
      </c>
    </row>
    <row r="1071" spans="1:14" x14ac:dyDescent="0.3">
      <c r="A1071" t="s">
        <v>11</v>
      </c>
      <c r="B1071" s="4">
        <v>429</v>
      </c>
      <c r="C1071" t="s">
        <v>19</v>
      </c>
      <c r="D1071" s="4">
        <v>496</v>
      </c>
      <c r="E1071" t="s">
        <v>13</v>
      </c>
      <c r="F1071" t="s">
        <v>14</v>
      </c>
      <c r="G1071" t="s">
        <v>21</v>
      </c>
      <c r="H1071" t="s">
        <v>30</v>
      </c>
      <c r="I1071" t="s">
        <v>17</v>
      </c>
      <c r="J1071" t="s">
        <v>18</v>
      </c>
      <c r="K1071" s="4">
        <v>42</v>
      </c>
      <c r="L1071" s="2">
        <v>8.4677419354838704E-2</v>
      </c>
      <c r="M1071">
        <f t="shared" si="32"/>
        <v>454</v>
      </c>
      <c r="N1071" s="4">
        <f t="shared" si="33"/>
        <v>42</v>
      </c>
    </row>
    <row r="1072" spans="1:14" x14ac:dyDescent="0.3">
      <c r="A1072" t="s">
        <v>35</v>
      </c>
      <c r="B1072" s="4">
        <v>320</v>
      </c>
      <c r="C1072" t="s">
        <v>29</v>
      </c>
      <c r="D1072" s="4">
        <v>400</v>
      </c>
      <c r="E1072" t="s">
        <v>20</v>
      </c>
      <c r="F1072" t="s">
        <v>14</v>
      </c>
      <c r="G1072" t="s">
        <v>25</v>
      </c>
      <c r="H1072" t="s">
        <v>16</v>
      </c>
      <c r="I1072" t="s">
        <v>27</v>
      </c>
      <c r="J1072" t="s">
        <v>23</v>
      </c>
      <c r="K1072" s="4">
        <v>30</v>
      </c>
      <c r="L1072" s="2">
        <v>7.4999999999999997E-2</v>
      </c>
      <c r="M1072">
        <f t="shared" si="32"/>
        <v>370</v>
      </c>
      <c r="N1072" s="4">
        <f t="shared" si="33"/>
        <v>30</v>
      </c>
    </row>
    <row r="1073" spans="1:14" x14ac:dyDescent="0.3">
      <c r="A1073" t="s">
        <v>11</v>
      </c>
      <c r="B1073" s="4">
        <v>400</v>
      </c>
      <c r="C1073" t="s">
        <v>29</v>
      </c>
      <c r="D1073" s="4">
        <v>500</v>
      </c>
      <c r="E1073" t="s">
        <v>13</v>
      </c>
      <c r="F1073" t="s">
        <v>32</v>
      </c>
      <c r="G1073" t="s">
        <v>25</v>
      </c>
      <c r="H1073" t="s">
        <v>30</v>
      </c>
      <c r="I1073" t="s">
        <v>22</v>
      </c>
      <c r="J1073" t="s">
        <v>23</v>
      </c>
      <c r="K1073" s="4">
        <v>50</v>
      </c>
      <c r="L1073" s="2">
        <v>0.1</v>
      </c>
      <c r="M1073">
        <f t="shared" si="32"/>
        <v>450</v>
      </c>
      <c r="N1073" s="4">
        <f t="shared" si="33"/>
        <v>50</v>
      </c>
    </row>
    <row r="1074" spans="1:14" x14ac:dyDescent="0.3">
      <c r="A1074" t="s">
        <v>31</v>
      </c>
      <c r="B1074" s="4">
        <v>400</v>
      </c>
      <c r="C1074" t="s">
        <v>29</v>
      </c>
      <c r="D1074" s="4">
        <v>450</v>
      </c>
      <c r="E1074" t="s">
        <v>20</v>
      </c>
      <c r="F1074" t="s">
        <v>14</v>
      </c>
      <c r="G1074" t="s">
        <v>15</v>
      </c>
      <c r="H1074" t="s">
        <v>16</v>
      </c>
      <c r="I1074" t="s">
        <v>17</v>
      </c>
      <c r="J1074" t="s">
        <v>28</v>
      </c>
      <c r="K1074" s="4">
        <v>30</v>
      </c>
      <c r="L1074" s="2">
        <v>6.6666666666666666E-2</v>
      </c>
      <c r="M1074">
        <f t="shared" si="32"/>
        <v>420</v>
      </c>
      <c r="N1074" s="4">
        <f t="shared" si="33"/>
        <v>30</v>
      </c>
    </row>
    <row r="1075" spans="1:14" x14ac:dyDescent="0.3">
      <c r="A1075" t="s">
        <v>11</v>
      </c>
      <c r="B1075" s="4">
        <v>208</v>
      </c>
      <c r="C1075" t="s">
        <v>12</v>
      </c>
      <c r="D1075" s="4">
        <v>282</v>
      </c>
      <c r="E1075" t="s">
        <v>13</v>
      </c>
      <c r="F1075" t="s">
        <v>14</v>
      </c>
      <c r="G1075" t="s">
        <v>21</v>
      </c>
      <c r="H1075" t="s">
        <v>30</v>
      </c>
      <c r="I1075" t="s">
        <v>17</v>
      </c>
      <c r="J1075" t="s">
        <v>28</v>
      </c>
      <c r="K1075" s="4">
        <v>22</v>
      </c>
      <c r="L1075" s="2">
        <v>7.8014184397163122E-2</v>
      </c>
      <c r="M1075">
        <f t="shared" si="32"/>
        <v>260</v>
      </c>
      <c r="N1075" s="4">
        <f t="shared" si="33"/>
        <v>22</v>
      </c>
    </row>
    <row r="1076" spans="1:14" x14ac:dyDescent="0.3">
      <c r="A1076" t="s">
        <v>31</v>
      </c>
      <c r="B1076" s="4">
        <v>320</v>
      </c>
      <c r="C1076" t="s">
        <v>33</v>
      </c>
      <c r="D1076" s="4">
        <v>400</v>
      </c>
      <c r="E1076" t="s">
        <v>20</v>
      </c>
      <c r="F1076" t="s">
        <v>14</v>
      </c>
      <c r="G1076" t="s">
        <v>25</v>
      </c>
      <c r="H1076" t="s">
        <v>16</v>
      </c>
      <c r="I1076" t="s">
        <v>27</v>
      </c>
      <c r="J1076" t="s">
        <v>23</v>
      </c>
      <c r="K1076" s="4">
        <v>30</v>
      </c>
      <c r="L1076" s="2">
        <v>7.4999999999999997E-2</v>
      </c>
      <c r="M1076">
        <f t="shared" si="32"/>
        <v>370</v>
      </c>
      <c r="N1076" s="4">
        <f t="shared" si="33"/>
        <v>30</v>
      </c>
    </row>
    <row r="1077" spans="1:14" x14ac:dyDescent="0.3">
      <c r="A1077" t="s">
        <v>24</v>
      </c>
      <c r="B1077" s="4">
        <v>350</v>
      </c>
      <c r="C1077" t="s">
        <v>29</v>
      </c>
      <c r="D1077" s="4">
        <v>450</v>
      </c>
      <c r="E1077" t="s">
        <v>13</v>
      </c>
      <c r="F1077" t="s">
        <v>32</v>
      </c>
      <c r="G1077" t="s">
        <v>25</v>
      </c>
      <c r="H1077" t="s">
        <v>26</v>
      </c>
      <c r="I1077" t="s">
        <v>22</v>
      </c>
      <c r="J1077" t="s">
        <v>18</v>
      </c>
      <c r="K1077" s="4">
        <v>20</v>
      </c>
      <c r="L1077" s="2">
        <v>4.4444444444444446E-2</v>
      </c>
      <c r="M1077">
        <f t="shared" si="32"/>
        <v>430</v>
      </c>
      <c r="N1077" s="4">
        <f t="shared" si="33"/>
        <v>20</v>
      </c>
    </row>
    <row r="1078" spans="1:14" x14ac:dyDescent="0.3">
      <c r="A1078" t="s">
        <v>24</v>
      </c>
      <c r="B1078" s="4">
        <v>280</v>
      </c>
      <c r="C1078" t="s">
        <v>12</v>
      </c>
      <c r="D1078" s="4">
        <v>350</v>
      </c>
      <c r="E1078" t="s">
        <v>13</v>
      </c>
      <c r="F1078" t="s">
        <v>14</v>
      </c>
      <c r="G1078" t="s">
        <v>21</v>
      </c>
      <c r="H1078" t="s">
        <v>30</v>
      </c>
      <c r="I1078" t="s">
        <v>17</v>
      </c>
      <c r="J1078" t="s">
        <v>18</v>
      </c>
      <c r="K1078" s="4">
        <v>25</v>
      </c>
      <c r="L1078" s="2">
        <v>7.1428571428571425E-2</v>
      </c>
      <c r="M1078">
        <f t="shared" si="32"/>
        <v>325</v>
      </c>
      <c r="N1078" s="4">
        <f t="shared" si="33"/>
        <v>25</v>
      </c>
    </row>
    <row r="1079" spans="1:14" x14ac:dyDescent="0.3">
      <c r="A1079" t="s">
        <v>11</v>
      </c>
      <c r="B1079" s="4">
        <v>350</v>
      </c>
      <c r="C1079" t="s">
        <v>29</v>
      </c>
      <c r="D1079" s="4">
        <v>450</v>
      </c>
      <c r="E1079" t="s">
        <v>13</v>
      </c>
      <c r="F1079" t="s">
        <v>14</v>
      </c>
      <c r="G1079" t="s">
        <v>25</v>
      </c>
      <c r="H1079" t="s">
        <v>30</v>
      </c>
      <c r="I1079" t="s">
        <v>22</v>
      </c>
      <c r="J1079" t="s">
        <v>28</v>
      </c>
      <c r="K1079" s="4">
        <v>25</v>
      </c>
      <c r="L1079" s="2">
        <v>5.5555555555555552E-2</v>
      </c>
      <c r="M1079">
        <f t="shared" si="32"/>
        <v>425</v>
      </c>
      <c r="N1079" s="4">
        <f t="shared" si="33"/>
        <v>25</v>
      </c>
    </row>
    <row r="1080" spans="1:14" x14ac:dyDescent="0.3">
      <c r="A1080" t="s">
        <v>31</v>
      </c>
      <c r="B1080" s="4">
        <v>300</v>
      </c>
      <c r="C1080" t="s">
        <v>29</v>
      </c>
      <c r="D1080" s="4">
        <v>450</v>
      </c>
      <c r="E1080" t="s">
        <v>20</v>
      </c>
      <c r="F1080" t="s">
        <v>14</v>
      </c>
      <c r="G1080" t="s">
        <v>15</v>
      </c>
      <c r="H1080" t="s">
        <v>26</v>
      </c>
      <c r="I1080" t="s">
        <v>27</v>
      </c>
      <c r="J1080" t="s">
        <v>23</v>
      </c>
      <c r="K1080" s="4">
        <v>35</v>
      </c>
      <c r="L1080" s="2">
        <v>7.7777777777777779E-2</v>
      </c>
      <c r="M1080">
        <f t="shared" si="32"/>
        <v>415</v>
      </c>
      <c r="N1080" s="4">
        <f t="shared" si="33"/>
        <v>35</v>
      </c>
    </row>
    <row r="1081" spans="1:14" x14ac:dyDescent="0.3">
      <c r="A1081" t="s">
        <v>31</v>
      </c>
      <c r="B1081" s="4">
        <v>275</v>
      </c>
      <c r="C1081" t="s">
        <v>29</v>
      </c>
      <c r="D1081" s="4">
        <v>388</v>
      </c>
      <c r="E1081" t="s">
        <v>20</v>
      </c>
      <c r="F1081" t="s">
        <v>14</v>
      </c>
      <c r="G1081" t="s">
        <v>21</v>
      </c>
      <c r="H1081" t="s">
        <v>26</v>
      </c>
      <c r="I1081" t="s">
        <v>27</v>
      </c>
      <c r="J1081" t="s">
        <v>18</v>
      </c>
      <c r="K1081" s="4">
        <v>16</v>
      </c>
      <c r="L1081" s="2">
        <v>4.1237113402061855E-2</v>
      </c>
      <c r="M1081">
        <f t="shared" si="32"/>
        <v>372</v>
      </c>
      <c r="N1081" s="4">
        <f t="shared" si="33"/>
        <v>16</v>
      </c>
    </row>
    <row r="1082" spans="1:14" x14ac:dyDescent="0.3">
      <c r="A1082" t="s">
        <v>31</v>
      </c>
      <c r="B1082" s="4">
        <v>220</v>
      </c>
      <c r="C1082" t="s">
        <v>19</v>
      </c>
      <c r="D1082" s="4">
        <v>450</v>
      </c>
      <c r="E1082" t="s">
        <v>20</v>
      </c>
      <c r="F1082" t="s">
        <v>14</v>
      </c>
      <c r="G1082" t="s">
        <v>25</v>
      </c>
      <c r="H1082" t="s">
        <v>26</v>
      </c>
      <c r="I1082" t="s">
        <v>27</v>
      </c>
      <c r="J1082" t="s">
        <v>18</v>
      </c>
      <c r="K1082" s="4">
        <v>20</v>
      </c>
      <c r="L1082" s="2">
        <v>4.4444444444444446E-2</v>
      </c>
      <c r="M1082">
        <f t="shared" si="32"/>
        <v>430</v>
      </c>
      <c r="N1082" s="4">
        <f t="shared" si="33"/>
        <v>20</v>
      </c>
    </row>
    <row r="1083" spans="1:14" x14ac:dyDescent="0.3">
      <c r="A1083" t="s">
        <v>34</v>
      </c>
      <c r="B1083" s="4">
        <v>400</v>
      </c>
      <c r="C1083" t="s">
        <v>29</v>
      </c>
      <c r="D1083" s="4">
        <v>500</v>
      </c>
      <c r="E1083" t="s">
        <v>20</v>
      </c>
      <c r="F1083" t="s">
        <v>14</v>
      </c>
      <c r="G1083" t="s">
        <v>25</v>
      </c>
      <c r="H1083" t="s">
        <v>16</v>
      </c>
      <c r="I1083" t="s">
        <v>27</v>
      </c>
      <c r="J1083" t="s">
        <v>23</v>
      </c>
      <c r="K1083" s="4">
        <v>30</v>
      </c>
      <c r="L1083" s="2">
        <v>0.06</v>
      </c>
      <c r="M1083">
        <f t="shared" si="32"/>
        <v>470</v>
      </c>
      <c r="N1083" s="4">
        <f t="shared" si="33"/>
        <v>30</v>
      </c>
    </row>
    <row r="1084" spans="1:14" x14ac:dyDescent="0.3">
      <c r="A1084" t="s">
        <v>24</v>
      </c>
      <c r="B1084" s="4">
        <v>302</v>
      </c>
      <c r="C1084" t="s">
        <v>33</v>
      </c>
      <c r="D1084" s="4">
        <v>371</v>
      </c>
      <c r="E1084" t="s">
        <v>13</v>
      </c>
      <c r="F1084" t="s">
        <v>14</v>
      </c>
      <c r="G1084" t="s">
        <v>21</v>
      </c>
      <c r="H1084" t="s">
        <v>16</v>
      </c>
      <c r="I1084" t="s">
        <v>22</v>
      </c>
      <c r="J1084" t="s">
        <v>18</v>
      </c>
      <c r="K1084" s="4">
        <v>27</v>
      </c>
      <c r="L1084" s="2">
        <v>7.277628032345014E-2</v>
      </c>
      <c r="M1084">
        <f t="shared" si="32"/>
        <v>344</v>
      </c>
      <c r="N1084" s="4">
        <f t="shared" si="33"/>
        <v>27</v>
      </c>
    </row>
    <row r="1085" spans="1:14" x14ac:dyDescent="0.3">
      <c r="A1085" t="s">
        <v>34</v>
      </c>
      <c r="B1085" s="4">
        <v>320</v>
      </c>
      <c r="C1085" t="s">
        <v>12</v>
      </c>
      <c r="D1085" s="4">
        <v>400</v>
      </c>
      <c r="E1085" t="s">
        <v>20</v>
      </c>
      <c r="F1085" t="s">
        <v>14</v>
      </c>
      <c r="G1085" t="s">
        <v>15</v>
      </c>
      <c r="H1085" t="s">
        <v>16</v>
      </c>
      <c r="I1085" t="s">
        <v>17</v>
      </c>
      <c r="J1085" t="s">
        <v>23</v>
      </c>
      <c r="K1085" s="4">
        <v>45</v>
      </c>
      <c r="L1085" s="2">
        <v>0.1125</v>
      </c>
      <c r="M1085">
        <f t="shared" si="32"/>
        <v>355</v>
      </c>
      <c r="N1085" s="4">
        <f t="shared" si="33"/>
        <v>45</v>
      </c>
    </row>
    <row r="1086" spans="1:14" x14ac:dyDescent="0.3">
      <c r="A1086" t="s">
        <v>11</v>
      </c>
      <c r="B1086" s="4">
        <v>397</v>
      </c>
      <c r="C1086" t="s">
        <v>29</v>
      </c>
      <c r="D1086" s="4">
        <v>482</v>
      </c>
      <c r="E1086" t="s">
        <v>20</v>
      </c>
      <c r="F1086" t="s">
        <v>14</v>
      </c>
      <c r="G1086" t="s">
        <v>21</v>
      </c>
      <c r="H1086" t="s">
        <v>30</v>
      </c>
      <c r="I1086" t="s">
        <v>22</v>
      </c>
      <c r="J1086" t="s">
        <v>28</v>
      </c>
      <c r="K1086" s="4">
        <v>31</v>
      </c>
      <c r="L1086" s="2">
        <v>6.4315352697095429E-2</v>
      </c>
      <c r="M1086">
        <f t="shared" si="32"/>
        <v>451</v>
      </c>
      <c r="N1086" s="4">
        <f t="shared" si="33"/>
        <v>31</v>
      </c>
    </row>
    <row r="1087" spans="1:14" x14ac:dyDescent="0.3">
      <c r="A1087" t="s">
        <v>24</v>
      </c>
      <c r="B1087" s="4">
        <v>320</v>
      </c>
      <c r="C1087" t="s">
        <v>33</v>
      </c>
      <c r="D1087" s="4">
        <v>400</v>
      </c>
      <c r="E1087" t="s">
        <v>13</v>
      </c>
      <c r="F1087" t="s">
        <v>14</v>
      </c>
      <c r="G1087" t="s">
        <v>15</v>
      </c>
      <c r="H1087" t="s">
        <v>16</v>
      </c>
      <c r="I1087" t="s">
        <v>27</v>
      </c>
      <c r="J1087" t="s">
        <v>23</v>
      </c>
      <c r="K1087" s="4">
        <v>30</v>
      </c>
      <c r="L1087" s="2">
        <v>7.4999999999999997E-2</v>
      </c>
      <c r="M1087">
        <f t="shared" si="32"/>
        <v>370</v>
      </c>
      <c r="N1087" s="4">
        <f t="shared" si="33"/>
        <v>30</v>
      </c>
    </row>
    <row r="1088" spans="1:14" x14ac:dyDescent="0.3">
      <c r="A1088" t="s">
        <v>11</v>
      </c>
      <c r="B1088" s="4">
        <v>300</v>
      </c>
      <c r="C1088" t="s">
        <v>33</v>
      </c>
      <c r="D1088" s="4">
        <v>400</v>
      </c>
      <c r="E1088" t="s">
        <v>20</v>
      </c>
      <c r="F1088" t="s">
        <v>14</v>
      </c>
      <c r="G1088" t="s">
        <v>21</v>
      </c>
      <c r="H1088" t="s">
        <v>26</v>
      </c>
      <c r="I1088" t="s">
        <v>22</v>
      </c>
      <c r="J1088" t="s">
        <v>18</v>
      </c>
      <c r="K1088" s="4">
        <v>15</v>
      </c>
      <c r="L1088" s="2">
        <v>3.7499999999999999E-2</v>
      </c>
      <c r="M1088">
        <f t="shared" si="32"/>
        <v>385</v>
      </c>
      <c r="N1088" s="4">
        <f t="shared" si="33"/>
        <v>15</v>
      </c>
    </row>
    <row r="1089" spans="1:14" x14ac:dyDescent="0.3">
      <c r="A1089" t="s">
        <v>35</v>
      </c>
      <c r="B1089" s="4">
        <v>300</v>
      </c>
      <c r="C1089" t="s">
        <v>12</v>
      </c>
      <c r="D1089" s="4">
        <v>400</v>
      </c>
      <c r="E1089" t="s">
        <v>20</v>
      </c>
      <c r="F1089" t="s">
        <v>14</v>
      </c>
      <c r="G1089" t="s">
        <v>21</v>
      </c>
      <c r="H1089" t="s">
        <v>26</v>
      </c>
      <c r="I1089" t="s">
        <v>17</v>
      </c>
      <c r="J1089" t="s">
        <v>18</v>
      </c>
      <c r="K1089" s="4">
        <v>20</v>
      </c>
      <c r="L1089" s="2">
        <v>0.05</v>
      </c>
      <c r="M1089">
        <f t="shared" si="32"/>
        <v>380</v>
      </c>
      <c r="N1089" s="4">
        <f t="shared" si="33"/>
        <v>20</v>
      </c>
    </row>
    <row r="1090" spans="1:14" x14ac:dyDescent="0.3">
      <c r="A1090" t="s">
        <v>31</v>
      </c>
      <c r="B1090" s="4">
        <v>300</v>
      </c>
      <c r="C1090" t="s">
        <v>29</v>
      </c>
      <c r="D1090" s="4">
        <v>400</v>
      </c>
      <c r="E1090" t="s">
        <v>13</v>
      </c>
      <c r="F1090" t="s">
        <v>32</v>
      </c>
      <c r="G1090" t="s">
        <v>15</v>
      </c>
      <c r="H1090" t="s">
        <v>30</v>
      </c>
      <c r="I1090" t="s">
        <v>22</v>
      </c>
      <c r="J1090" t="s">
        <v>18</v>
      </c>
      <c r="K1090" s="4">
        <v>20</v>
      </c>
      <c r="L1090" s="2">
        <v>0.05</v>
      </c>
      <c r="M1090">
        <f t="shared" si="32"/>
        <v>380</v>
      </c>
      <c r="N1090" s="4">
        <f t="shared" si="33"/>
        <v>20</v>
      </c>
    </row>
    <row r="1091" spans="1:14" x14ac:dyDescent="0.3">
      <c r="A1091" t="s">
        <v>34</v>
      </c>
      <c r="B1091" s="4">
        <v>320</v>
      </c>
      <c r="C1091" t="s">
        <v>19</v>
      </c>
      <c r="D1091" s="4">
        <v>400</v>
      </c>
      <c r="E1091" t="s">
        <v>20</v>
      </c>
      <c r="F1091" t="s">
        <v>14</v>
      </c>
      <c r="G1091" t="s">
        <v>21</v>
      </c>
      <c r="H1091" t="s">
        <v>26</v>
      </c>
      <c r="I1091" t="s">
        <v>17</v>
      </c>
      <c r="J1091" t="s">
        <v>28</v>
      </c>
      <c r="K1091" s="4">
        <v>15</v>
      </c>
      <c r="L1091" s="2">
        <v>3.7499999999999999E-2</v>
      </c>
      <c r="M1091">
        <f t="shared" ref="M1091:M1154" si="34">D1091 * (1 - L1091)</f>
        <v>385</v>
      </c>
      <c r="N1091" s="4">
        <f t="shared" ref="N1091:N1154" si="35">D1091-M1091</f>
        <v>15</v>
      </c>
    </row>
    <row r="1092" spans="1:14" x14ac:dyDescent="0.3">
      <c r="A1092" t="s">
        <v>11</v>
      </c>
      <c r="B1092" s="4">
        <v>230</v>
      </c>
      <c r="C1092" t="s">
        <v>19</v>
      </c>
      <c r="D1092" s="4">
        <v>500</v>
      </c>
      <c r="E1092" t="s">
        <v>20</v>
      </c>
      <c r="F1092" t="s">
        <v>14</v>
      </c>
      <c r="G1092" t="s">
        <v>21</v>
      </c>
      <c r="H1092" t="s">
        <v>30</v>
      </c>
      <c r="I1092" t="s">
        <v>22</v>
      </c>
      <c r="J1092" t="s">
        <v>28</v>
      </c>
      <c r="K1092" s="4">
        <v>30</v>
      </c>
      <c r="L1092" s="2">
        <v>0.06</v>
      </c>
      <c r="M1092">
        <f t="shared" si="34"/>
        <v>470</v>
      </c>
      <c r="N1092" s="4">
        <f t="shared" si="35"/>
        <v>30</v>
      </c>
    </row>
    <row r="1093" spans="1:14" x14ac:dyDescent="0.3">
      <c r="A1093" t="s">
        <v>11</v>
      </c>
      <c r="B1093" s="4">
        <v>320</v>
      </c>
      <c r="C1093" t="s">
        <v>33</v>
      </c>
      <c r="D1093" s="4">
        <v>400</v>
      </c>
      <c r="E1093" t="s">
        <v>13</v>
      </c>
      <c r="F1093" t="s">
        <v>14</v>
      </c>
      <c r="G1093" t="s">
        <v>25</v>
      </c>
      <c r="H1093" t="s">
        <v>30</v>
      </c>
      <c r="I1093" t="s">
        <v>22</v>
      </c>
      <c r="J1093" t="s">
        <v>23</v>
      </c>
      <c r="K1093" s="4">
        <v>35</v>
      </c>
      <c r="L1093" s="2">
        <v>8.7499999999999994E-2</v>
      </c>
      <c r="M1093">
        <f t="shared" si="34"/>
        <v>365</v>
      </c>
      <c r="N1093" s="4">
        <f t="shared" si="35"/>
        <v>35</v>
      </c>
    </row>
    <row r="1094" spans="1:14" x14ac:dyDescent="0.3">
      <c r="A1094" t="s">
        <v>11</v>
      </c>
      <c r="B1094" s="4">
        <v>280</v>
      </c>
      <c r="C1094" t="s">
        <v>29</v>
      </c>
      <c r="D1094" s="4">
        <v>350</v>
      </c>
      <c r="E1094" t="s">
        <v>13</v>
      </c>
      <c r="F1094" t="s">
        <v>32</v>
      </c>
      <c r="G1094" t="s">
        <v>15</v>
      </c>
      <c r="H1094" t="s">
        <v>26</v>
      </c>
      <c r="I1094" t="s">
        <v>27</v>
      </c>
      <c r="J1094" t="s">
        <v>18</v>
      </c>
      <c r="K1094" s="4">
        <v>20</v>
      </c>
      <c r="L1094" s="2">
        <v>5.7142857142857141E-2</v>
      </c>
      <c r="M1094">
        <f t="shared" si="34"/>
        <v>330</v>
      </c>
      <c r="N1094" s="4">
        <f t="shared" si="35"/>
        <v>20</v>
      </c>
    </row>
    <row r="1095" spans="1:14" x14ac:dyDescent="0.3">
      <c r="A1095" t="s">
        <v>31</v>
      </c>
      <c r="B1095" s="4">
        <v>280</v>
      </c>
      <c r="C1095" t="s">
        <v>29</v>
      </c>
      <c r="D1095" s="4">
        <v>350</v>
      </c>
      <c r="E1095" t="s">
        <v>13</v>
      </c>
      <c r="F1095" t="s">
        <v>32</v>
      </c>
      <c r="G1095" t="s">
        <v>25</v>
      </c>
      <c r="H1095" t="s">
        <v>26</v>
      </c>
      <c r="I1095" t="s">
        <v>22</v>
      </c>
      <c r="J1095" t="s">
        <v>18</v>
      </c>
      <c r="K1095" s="4">
        <v>20</v>
      </c>
      <c r="L1095" s="2">
        <v>5.7142857142857141E-2</v>
      </c>
      <c r="M1095">
        <f t="shared" si="34"/>
        <v>330</v>
      </c>
      <c r="N1095" s="4">
        <f t="shared" si="35"/>
        <v>20</v>
      </c>
    </row>
    <row r="1096" spans="1:14" x14ac:dyDescent="0.3">
      <c r="A1096" t="s">
        <v>11</v>
      </c>
      <c r="B1096" s="4">
        <v>320</v>
      </c>
      <c r="C1096" t="s">
        <v>29</v>
      </c>
      <c r="D1096" s="4">
        <v>400</v>
      </c>
      <c r="E1096" t="s">
        <v>13</v>
      </c>
      <c r="F1096" t="s">
        <v>14</v>
      </c>
      <c r="G1096" t="s">
        <v>25</v>
      </c>
      <c r="H1096" t="s">
        <v>30</v>
      </c>
      <c r="I1096" t="s">
        <v>22</v>
      </c>
      <c r="J1096" t="s">
        <v>23</v>
      </c>
      <c r="K1096" s="4">
        <v>35</v>
      </c>
      <c r="L1096" s="2">
        <v>8.7499999999999994E-2</v>
      </c>
      <c r="M1096">
        <f t="shared" si="34"/>
        <v>365</v>
      </c>
      <c r="N1096" s="4">
        <f t="shared" si="35"/>
        <v>35</v>
      </c>
    </row>
    <row r="1097" spans="1:14" x14ac:dyDescent="0.3">
      <c r="A1097" t="s">
        <v>11</v>
      </c>
      <c r="B1097" s="4">
        <v>300</v>
      </c>
      <c r="C1097" t="s">
        <v>19</v>
      </c>
      <c r="D1097" s="4">
        <v>400</v>
      </c>
      <c r="E1097" t="s">
        <v>13</v>
      </c>
      <c r="F1097" t="s">
        <v>14</v>
      </c>
      <c r="G1097" t="s">
        <v>21</v>
      </c>
      <c r="H1097" t="s">
        <v>30</v>
      </c>
      <c r="I1097" t="s">
        <v>22</v>
      </c>
      <c r="J1097" t="s">
        <v>23</v>
      </c>
      <c r="K1097" s="4">
        <v>35</v>
      </c>
      <c r="L1097" s="2">
        <v>8.7499999999999994E-2</v>
      </c>
      <c r="M1097">
        <f t="shared" si="34"/>
        <v>365</v>
      </c>
      <c r="N1097" s="4">
        <f t="shared" si="35"/>
        <v>35</v>
      </c>
    </row>
    <row r="1098" spans="1:14" x14ac:dyDescent="0.3">
      <c r="A1098" t="s">
        <v>31</v>
      </c>
      <c r="B1098" s="4">
        <v>280</v>
      </c>
      <c r="C1098" t="s">
        <v>29</v>
      </c>
      <c r="D1098" s="4">
        <v>350</v>
      </c>
      <c r="E1098" t="s">
        <v>20</v>
      </c>
      <c r="F1098" t="s">
        <v>14</v>
      </c>
      <c r="G1098" t="s">
        <v>25</v>
      </c>
      <c r="H1098" t="s">
        <v>30</v>
      </c>
      <c r="I1098" t="s">
        <v>17</v>
      </c>
      <c r="J1098" t="s">
        <v>18</v>
      </c>
      <c r="K1098" s="4">
        <v>25</v>
      </c>
      <c r="L1098" s="2">
        <v>7.1428571428571425E-2</v>
      </c>
      <c r="M1098">
        <f t="shared" si="34"/>
        <v>325</v>
      </c>
      <c r="N1098" s="4">
        <f t="shared" si="35"/>
        <v>25</v>
      </c>
    </row>
    <row r="1099" spans="1:14" x14ac:dyDescent="0.3">
      <c r="A1099" t="s">
        <v>11</v>
      </c>
      <c r="B1099" s="4">
        <v>400</v>
      </c>
      <c r="C1099" t="s">
        <v>19</v>
      </c>
      <c r="D1099" s="4">
        <v>500</v>
      </c>
      <c r="E1099" t="s">
        <v>13</v>
      </c>
      <c r="F1099" t="s">
        <v>32</v>
      </c>
      <c r="G1099" t="s">
        <v>15</v>
      </c>
      <c r="H1099" t="s">
        <v>30</v>
      </c>
      <c r="I1099" t="s">
        <v>22</v>
      </c>
      <c r="J1099" t="s">
        <v>23</v>
      </c>
      <c r="K1099" s="4">
        <v>45</v>
      </c>
      <c r="L1099" s="2">
        <v>0.09</v>
      </c>
      <c r="M1099">
        <f t="shared" si="34"/>
        <v>455</v>
      </c>
      <c r="N1099" s="4">
        <f t="shared" si="35"/>
        <v>45</v>
      </c>
    </row>
    <row r="1100" spans="1:14" x14ac:dyDescent="0.3">
      <c r="A1100" t="s">
        <v>11</v>
      </c>
      <c r="B1100" s="4">
        <v>250</v>
      </c>
      <c r="C1100" t="s">
        <v>33</v>
      </c>
      <c r="D1100" s="4">
        <v>350</v>
      </c>
      <c r="E1100" t="s">
        <v>13</v>
      </c>
      <c r="F1100" t="s">
        <v>14</v>
      </c>
      <c r="G1100" t="s">
        <v>25</v>
      </c>
      <c r="H1100" t="s">
        <v>26</v>
      </c>
      <c r="I1100" t="s">
        <v>22</v>
      </c>
      <c r="J1100" t="s">
        <v>28</v>
      </c>
      <c r="K1100" s="4">
        <v>20</v>
      </c>
      <c r="L1100" s="2">
        <v>5.7142857142857141E-2</v>
      </c>
      <c r="M1100">
        <f t="shared" si="34"/>
        <v>330</v>
      </c>
      <c r="N1100" s="4">
        <f t="shared" si="35"/>
        <v>20</v>
      </c>
    </row>
    <row r="1101" spans="1:14" x14ac:dyDescent="0.3">
      <c r="A1101" t="s">
        <v>34</v>
      </c>
      <c r="B1101" s="4">
        <v>400</v>
      </c>
      <c r="C1101" t="s">
        <v>12</v>
      </c>
      <c r="D1101" s="4">
        <v>500</v>
      </c>
      <c r="E1101" t="s">
        <v>20</v>
      </c>
      <c r="F1101" t="s">
        <v>14</v>
      </c>
      <c r="G1101" t="s">
        <v>25</v>
      </c>
      <c r="H1101" t="s">
        <v>30</v>
      </c>
      <c r="I1101" t="s">
        <v>17</v>
      </c>
      <c r="J1101" t="s">
        <v>23</v>
      </c>
      <c r="K1101" s="4">
        <v>50</v>
      </c>
      <c r="L1101" s="2">
        <v>0.1</v>
      </c>
      <c r="M1101">
        <f t="shared" si="34"/>
        <v>450</v>
      </c>
      <c r="N1101" s="4">
        <f t="shared" si="35"/>
        <v>50</v>
      </c>
    </row>
    <row r="1102" spans="1:14" x14ac:dyDescent="0.3">
      <c r="A1102" t="s">
        <v>34</v>
      </c>
      <c r="B1102" s="4">
        <v>342</v>
      </c>
      <c r="C1102" t="s">
        <v>12</v>
      </c>
      <c r="D1102" s="4">
        <v>405</v>
      </c>
      <c r="E1102" t="s">
        <v>20</v>
      </c>
      <c r="F1102" t="s">
        <v>14</v>
      </c>
      <c r="G1102" t="s">
        <v>25</v>
      </c>
      <c r="H1102" t="s">
        <v>26</v>
      </c>
      <c r="I1102" t="s">
        <v>17</v>
      </c>
      <c r="J1102" t="s">
        <v>28</v>
      </c>
      <c r="K1102" s="4">
        <v>29</v>
      </c>
      <c r="L1102" s="2">
        <v>7.160493827160494E-2</v>
      </c>
      <c r="M1102">
        <f t="shared" si="34"/>
        <v>376</v>
      </c>
      <c r="N1102" s="4">
        <f t="shared" si="35"/>
        <v>29</v>
      </c>
    </row>
    <row r="1103" spans="1:14" x14ac:dyDescent="0.3">
      <c r="A1103" t="s">
        <v>24</v>
      </c>
      <c r="B1103" s="4">
        <v>350</v>
      </c>
      <c r="C1103" t="s">
        <v>19</v>
      </c>
      <c r="D1103" s="4">
        <v>450</v>
      </c>
      <c r="E1103" t="s">
        <v>13</v>
      </c>
      <c r="F1103" t="s">
        <v>14</v>
      </c>
      <c r="G1103" t="s">
        <v>25</v>
      </c>
      <c r="H1103" t="s">
        <v>30</v>
      </c>
      <c r="I1103" t="s">
        <v>22</v>
      </c>
      <c r="J1103" t="s">
        <v>28</v>
      </c>
      <c r="K1103" s="4">
        <v>25</v>
      </c>
      <c r="L1103" s="2">
        <v>5.5555555555555552E-2</v>
      </c>
      <c r="M1103">
        <f t="shared" si="34"/>
        <v>425</v>
      </c>
      <c r="N1103" s="4">
        <f t="shared" si="35"/>
        <v>25</v>
      </c>
    </row>
    <row r="1104" spans="1:14" x14ac:dyDescent="0.3">
      <c r="A1104" t="s">
        <v>31</v>
      </c>
      <c r="B1104" s="4">
        <v>250</v>
      </c>
      <c r="C1104" t="s">
        <v>29</v>
      </c>
      <c r="D1104" s="4">
        <v>350</v>
      </c>
      <c r="E1104" t="s">
        <v>13</v>
      </c>
      <c r="F1104" t="s">
        <v>14</v>
      </c>
      <c r="G1104" t="s">
        <v>21</v>
      </c>
      <c r="H1104" t="s">
        <v>30</v>
      </c>
      <c r="I1104" t="s">
        <v>17</v>
      </c>
      <c r="J1104" t="s">
        <v>28</v>
      </c>
      <c r="K1104" s="4">
        <v>20</v>
      </c>
      <c r="L1104" s="2">
        <v>5.7142857142857141E-2</v>
      </c>
      <c r="M1104">
        <f t="shared" si="34"/>
        <v>330</v>
      </c>
      <c r="N1104" s="4">
        <f t="shared" si="35"/>
        <v>20</v>
      </c>
    </row>
    <row r="1105" spans="1:14" x14ac:dyDescent="0.3">
      <c r="A1105" t="s">
        <v>34</v>
      </c>
      <c r="B1105" s="4">
        <v>320</v>
      </c>
      <c r="C1105" t="s">
        <v>19</v>
      </c>
      <c r="D1105" s="4">
        <v>480</v>
      </c>
      <c r="E1105" t="s">
        <v>20</v>
      </c>
      <c r="F1105" t="s">
        <v>14</v>
      </c>
      <c r="G1105" t="s">
        <v>25</v>
      </c>
      <c r="H1105" t="s">
        <v>16</v>
      </c>
      <c r="I1105" t="s">
        <v>22</v>
      </c>
      <c r="J1105" t="s">
        <v>23</v>
      </c>
      <c r="K1105" s="4">
        <v>40</v>
      </c>
      <c r="L1105" s="2">
        <v>8.3333333333333329E-2</v>
      </c>
      <c r="M1105">
        <f t="shared" si="34"/>
        <v>440</v>
      </c>
      <c r="N1105" s="4">
        <f t="shared" si="35"/>
        <v>40</v>
      </c>
    </row>
    <row r="1106" spans="1:14" x14ac:dyDescent="0.3">
      <c r="A1106" t="s">
        <v>24</v>
      </c>
      <c r="B1106" s="4">
        <v>320</v>
      </c>
      <c r="C1106" t="s">
        <v>12</v>
      </c>
      <c r="D1106" s="4">
        <v>400</v>
      </c>
      <c r="E1106" t="s">
        <v>20</v>
      </c>
      <c r="F1106" t="s">
        <v>14</v>
      </c>
      <c r="G1106" t="s">
        <v>21</v>
      </c>
      <c r="H1106" t="s">
        <v>16</v>
      </c>
      <c r="I1106" t="s">
        <v>17</v>
      </c>
      <c r="J1106" t="s">
        <v>28</v>
      </c>
      <c r="K1106" s="4">
        <v>25</v>
      </c>
      <c r="L1106" s="2">
        <v>6.25E-2</v>
      </c>
      <c r="M1106">
        <f t="shared" si="34"/>
        <v>375</v>
      </c>
      <c r="N1106" s="4">
        <f t="shared" si="35"/>
        <v>25</v>
      </c>
    </row>
    <row r="1107" spans="1:14" x14ac:dyDescent="0.3">
      <c r="A1107" t="s">
        <v>31</v>
      </c>
      <c r="B1107" s="4">
        <v>400</v>
      </c>
      <c r="C1107" t="s">
        <v>19</v>
      </c>
      <c r="D1107" s="4">
        <v>500</v>
      </c>
      <c r="E1107" t="s">
        <v>20</v>
      </c>
      <c r="F1107" t="s">
        <v>14</v>
      </c>
      <c r="G1107" t="s">
        <v>25</v>
      </c>
      <c r="H1107" t="s">
        <v>30</v>
      </c>
      <c r="I1107" t="s">
        <v>17</v>
      </c>
      <c r="J1107" t="s">
        <v>23</v>
      </c>
      <c r="K1107" s="4">
        <v>50</v>
      </c>
      <c r="L1107" s="2">
        <v>0.1</v>
      </c>
      <c r="M1107">
        <f t="shared" si="34"/>
        <v>450</v>
      </c>
      <c r="N1107" s="4">
        <f t="shared" si="35"/>
        <v>50</v>
      </c>
    </row>
    <row r="1108" spans="1:14" x14ac:dyDescent="0.3">
      <c r="A1108" t="s">
        <v>31</v>
      </c>
      <c r="B1108" s="4">
        <v>320</v>
      </c>
      <c r="C1108" t="s">
        <v>12</v>
      </c>
      <c r="D1108" s="4">
        <v>400</v>
      </c>
      <c r="E1108" t="s">
        <v>20</v>
      </c>
      <c r="F1108" t="s">
        <v>14</v>
      </c>
      <c r="G1108" t="s">
        <v>21</v>
      </c>
      <c r="H1108" t="s">
        <v>26</v>
      </c>
      <c r="I1108" t="s">
        <v>17</v>
      </c>
      <c r="J1108" t="s">
        <v>28</v>
      </c>
      <c r="K1108" s="4">
        <v>20</v>
      </c>
      <c r="L1108" s="2">
        <v>0.05</v>
      </c>
      <c r="M1108">
        <f t="shared" si="34"/>
        <v>380</v>
      </c>
      <c r="N1108" s="4">
        <f t="shared" si="35"/>
        <v>20</v>
      </c>
    </row>
    <row r="1109" spans="1:14" x14ac:dyDescent="0.3">
      <c r="A1109" t="s">
        <v>11</v>
      </c>
      <c r="B1109" s="4">
        <v>250</v>
      </c>
      <c r="C1109" t="s">
        <v>33</v>
      </c>
      <c r="D1109" s="4">
        <v>480</v>
      </c>
      <c r="E1109" t="s">
        <v>20</v>
      </c>
      <c r="F1109" t="s">
        <v>14</v>
      </c>
      <c r="G1109" t="s">
        <v>21</v>
      </c>
      <c r="H1109" t="s">
        <v>26</v>
      </c>
      <c r="I1109" t="s">
        <v>27</v>
      </c>
      <c r="J1109" t="s">
        <v>18</v>
      </c>
      <c r="K1109" s="4">
        <v>20</v>
      </c>
      <c r="L1109" s="2">
        <v>4.1666666666666664E-2</v>
      </c>
      <c r="M1109">
        <f t="shared" si="34"/>
        <v>460</v>
      </c>
      <c r="N1109" s="4">
        <f t="shared" si="35"/>
        <v>20</v>
      </c>
    </row>
    <row r="1110" spans="1:14" x14ac:dyDescent="0.3">
      <c r="A1110" t="s">
        <v>34</v>
      </c>
      <c r="B1110" s="4">
        <v>350</v>
      </c>
      <c r="C1110" t="s">
        <v>12</v>
      </c>
      <c r="D1110" s="4">
        <v>450</v>
      </c>
      <c r="E1110" t="s">
        <v>20</v>
      </c>
      <c r="F1110" t="s">
        <v>14</v>
      </c>
      <c r="G1110" t="s">
        <v>21</v>
      </c>
      <c r="H1110" t="s">
        <v>26</v>
      </c>
      <c r="I1110" t="s">
        <v>17</v>
      </c>
      <c r="J1110" t="s">
        <v>18</v>
      </c>
      <c r="K1110" s="4">
        <v>20</v>
      </c>
      <c r="L1110" s="2">
        <v>4.4444444444444446E-2</v>
      </c>
      <c r="M1110">
        <f t="shared" si="34"/>
        <v>430</v>
      </c>
      <c r="N1110" s="4">
        <f t="shared" si="35"/>
        <v>20</v>
      </c>
    </row>
    <row r="1111" spans="1:14" x14ac:dyDescent="0.3">
      <c r="A1111" t="s">
        <v>24</v>
      </c>
      <c r="B1111" s="4">
        <v>400</v>
      </c>
      <c r="C1111" t="s">
        <v>12</v>
      </c>
      <c r="D1111" s="4">
        <v>500</v>
      </c>
      <c r="E1111" t="s">
        <v>13</v>
      </c>
      <c r="F1111" t="s">
        <v>14</v>
      </c>
      <c r="G1111" t="s">
        <v>21</v>
      </c>
      <c r="H1111" t="s">
        <v>30</v>
      </c>
      <c r="I1111" t="s">
        <v>17</v>
      </c>
      <c r="J1111" t="s">
        <v>23</v>
      </c>
      <c r="K1111" s="4">
        <v>45</v>
      </c>
      <c r="L1111" s="2">
        <v>0.09</v>
      </c>
      <c r="M1111">
        <f t="shared" si="34"/>
        <v>455</v>
      </c>
      <c r="N1111" s="4">
        <f t="shared" si="35"/>
        <v>45</v>
      </c>
    </row>
    <row r="1112" spans="1:14" x14ac:dyDescent="0.3">
      <c r="A1112" t="s">
        <v>11</v>
      </c>
      <c r="B1112" s="4">
        <v>250</v>
      </c>
      <c r="C1112" t="s">
        <v>33</v>
      </c>
      <c r="D1112" s="4">
        <v>350</v>
      </c>
      <c r="E1112" t="s">
        <v>20</v>
      </c>
      <c r="F1112" t="s">
        <v>14</v>
      </c>
      <c r="G1112" t="s">
        <v>25</v>
      </c>
      <c r="H1112" t="s">
        <v>16</v>
      </c>
      <c r="I1112" t="s">
        <v>27</v>
      </c>
      <c r="J1112" t="s">
        <v>28</v>
      </c>
      <c r="K1112" s="4">
        <v>20</v>
      </c>
      <c r="L1112" s="2">
        <v>5.7142857142857141E-2</v>
      </c>
      <c r="M1112">
        <f t="shared" si="34"/>
        <v>330</v>
      </c>
      <c r="N1112" s="4">
        <f t="shared" si="35"/>
        <v>20</v>
      </c>
    </row>
    <row r="1113" spans="1:14" x14ac:dyDescent="0.3">
      <c r="A1113" t="s">
        <v>24</v>
      </c>
      <c r="B1113" s="4">
        <v>434</v>
      </c>
      <c r="C1113" t="s">
        <v>29</v>
      </c>
      <c r="D1113" s="4">
        <v>495</v>
      </c>
      <c r="E1113" t="s">
        <v>20</v>
      </c>
      <c r="F1113" t="s">
        <v>14</v>
      </c>
      <c r="G1113" t="s">
        <v>21</v>
      </c>
      <c r="H1113" t="s">
        <v>30</v>
      </c>
      <c r="I1113" t="s">
        <v>17</v>
      </c>
      <c r="J1113" t="s">
        <v>18</v>
      </c>
      <c r="K1113" s="4">
        <v>36</v>
      </c>
      <c r="L1113" s="2">
        <v>7.2727272727272724E-2</v>
      </c>
      <c r="M1113">
        <f t="shared" si="34"/>
        <v>459</v>
      </c>
      <c r="N1113" s="4">
        <f t="shared" si="35"/>
        <v>36</v>
      </c>
    </row>
    <row r="1114" spans="1:14" x14ac:dyDescent="0.3">
      <c r="A1114" t="s">
        <v>24</v>
      </c>
      <c r="B1114" s="4">
        <v>350</v>
      </c>
      <c r="C1114" t="s">
        <v>19</v>
      </c>
      <c r="D1114" s="4">
        <v>450</v>
      </c>
      <c r="E1114" t="s">
        <v>13</v>
      </c>
      <c r="F1114" t="s">
        <v>14</v>
      </c>
      <c r="G1114" t="s">
        <v>21</v>
      </c>
      <c r="H1114" t="s">
        <v>30</v>
      </c>
      <c r="I1114" t="s">
        <v>22</v>
      </c>
      <c r="J1114" t="s">
        <v>23</v>
      </c>
      <c r="K1114" s="4">
        <v>45</v>
      </c>
      <c r="L1114" s="2">
        <v>0.1</v>
      </c>
      <c r="M1114">
        <f t="shared" si="34"/>
        <v>405</v>
      </c>
      <c r="N1114" s="4">
        <f t="shared" si="35"/>
        <v>45</v>
      </c>
    </row>
    <row r="1115" spans="1:14" x14ac:dyDescent="0.3">
      <c r="A1115" t="s">
        <v>24</v>
      </c>
      <c r="B1115" s="4">
        <v>400</v>
      </c>
      <c r="C1115" t="s">
        <v>19</v>
      </c>
      <c r="D1115" s="4">
        <v>500</v>
      </c>
      <c r="E1115" t="s">
        <v>13</v>
      </c>
      <c r="F1115" t="s">
        <v>14</v>
      </c>
      <c r="G1115" t="s">
        <v>25</v>
      </c>
      <c r="H1115" t="s">
        <v>30</v>
      </c>
      <c r="I1115" t="s">
        <v>22</v>
      </c>
      <c r="J1115" t="s">
        <v>23</v>
      </c>
      <c r="K1115" s="4">
        <v>50</v>
      </c>
      <c r="L1115" s="2">
        <v>0.1</v>
      </c>
      <c r="M1115">
        <f t="shared" si="34"/>
        <v>450</v>
      </c>
      <c r="N1115" s="4">
        <f t="shared" si="35"/>
        <v>50</v>
      </c>
    </row>
    <row r="1116" spans="1:14" x14ac:dyDescent="0.3">
      <c r="A1116" t="s">
        <v>34</v>
      </c>
      <c r="B1116" s="4">
        <v>280</v>
      </c>
      <c r="C1116" t="s">
        <v>29</v>
      </c>
      <c r="D1116" s="4">
        <v>350</v>
      </c>
      <c r="E1116" t="s">
        <v>20</v>
      </c>
      <c r="F1116" t="s">
        <v>14</v>
      </c>
      <c r="G1116" t="s">
        <v>25</v>
      </c>
      <c r="H1116" t="s">
        <v>26</v>
      </c>
      <c r="I1116" t="s">
        <v>17</v>
      </c>
      <c r="J1116" t="s">
        <v>28</v>
      </c>
      <c r="K1116" s="4">
        <v>15</v>
      </c>
      <c r="L1116" s="2">
        <v>4.2857142857142858E-2</v>
      </c>
      <c r="M1116">
        <f t="shared" si="34"/>
        <v>335</v>
      </c>
      <c r="N1116" s="4">
        <f t="shared" si="35"/>
        <v>15</v>
      </c>
    </row>
    <row r="1117" spans="1:14" x14ac:dyDescent="0.3">
      <c r="A1117" t="s">
        <v>31</v>
      </c>
      <c r="B1117" s="4">
        <v>250</v>
      </c>
      <c r="C1117" t="s">
        <v>33</v>
      </c>
      <c r="D1117" s="4">
        <v>350</v>
      </c>
      <c r="E1117" t="s">
        <v>13</v>
      </c>
      <c r="F1117" t="s">
        <v>14</v>
      </c>
      <c r="G1117" t="s">
        <v>15</v>
      </c>
      <c r="H1117" t="s">
        <v>16</v>
      </c>
      <c r="I1117" t="s">
        <v>22</v>
      </c>
      <c r="J1117" t="s">
        <v>28</v>
      </c>
      <c r="K1117" s="4">
        <v>20</v>
      </c>
      <c r="L1117" s="2">
        <v>5.7142857142857141E-2</v>
      </c>
      <c r="M1117">
        <f t="shared" si="34"/>
        <v>330</v>
      </c>
      <c r="N1117" s="4">
        <f t="shared" si="35"/>
        <v>20</v>
      </c>
    </row>
    <row r="1118" spans="1:14" x14ac:dyDescent="0.3">
      <c r="A1118" t="s">
        <v>34</v>
      </c>
      <c r="B1118" s="4">
        <v>300</v>
      </c>
      <c r="C1118" t="s">
        <v>29</v>
      </c>
      <c r="D1118" s="4">
        <v>400</v>
      </c>
      <c r="E1118" t="s">
        <v>20</v>
      </c>
      <c r="F1118" t="s">
        <v>14</v>
      </c>
      <c r="G1118" t="s">
        <v>25</v>
      </c>
      <c r="H1118" t="s">
        <v>30</v>
      </c>
      <c r="I1118" t="s">
        <v>22</v>
      </c>
      <c r="J1118" t="s">
        <v>23</v>
      </c>
      <c r="K1118" s="4">
        <v>40</v>
      </c>
      <c r="L1118" s="2">
        <v>0.1</v>
      </c>
      <c r="M1118">
        <f t="shared" si="34"/>
        <v>360</v>
      </c>
      <c r="N1118" s="4">
        <f t="shared" si="35"/>
        <v>40</v>
      </c>
    </row>
    <row r="1119" spans="1:14" x14ac:dyDescent="0.3">
      <c r="A1119" t="s">
        <v>24</v>
      </c>
      <c r="B1119" s="4">
        <v>250</v>
      </c>
      <c r="C1119" t="s">
        <v>12</v>
      </c>
      <c r="D1119" s="4">
        <v>350</v>
      </c>
      <c r="E1119" t="s">
        <v>13</v>
      </c>
      <c r="F1119" t="s">
        <v>32</v>
      </c>
      <c r="G1119" t="s">
        <v>25</v>
      </c>
      <c r="H1119" t="s">
        <v>26</v>
      </c>
      <c r="I1119" t="s">
        <v>22</v>
      </c>
      <c r="J1119" t="s">
        <v>28</v>
      </c>
      <c r="K1119" s="4">
        <v>20</v>
      </c>
      <c r="L1119" s="2">
        <v>5.7142857142857141E-2</v>
      </c>
      <c r="M1119">
        <f t="shared" si="34"/>
        <v>330</v>
      </c>
      <c r="N1119" s="4">
        <f t="shared" si="35"/>
        <v>20</v>
      </c>
    </row>
    <row r="1120" spans="1:14" x14ac:dyDescent="0.3">
      <c r="A1120" t="s">
        <v>34</v>
      </c>
      <c r="B1120" s="4">
        <v>300</v>
      </c>
      <c r="C1120" t="s">
        <v>19</v>
      </c>
      <c r="D1120" s="4">
        <v>400</v>
      </c>
      <c r="E1120" t="s">
        <v>20</v>
      </c>
      <c r="F1120" t="s">
        <v>14</v>
      </c>
      <c r="G1120" t="s">
        <v>21</v>
      </c>
      <c r="H1120" t="s">
        <v>26</v>
      </c>
      <c r="I1120" t="s">
        <v>22</v>
      </c>
      <c r="J1120" t="s">
        <v>28</v>
      </c>
      <c r="K1120" s="4">
        <v>25</v>
      </c>
      <c r="L1120" s="2">
        <v>6.25E-2</v>
      </c>
      <c r="M1120">
        <f t="shared" si="34"/>
        <v>375</v>
      </c>
      <c r="N1120" s="4">
        <f t="shared" si="35"/>
        <v>25</v>
      </c>
    </row>
    <row r="1121" spans="1:14" x14ac:dyDescent="0.3">
      <c r="A1121" t="s">
        <v>24</v>
      </c>
      <c r="B1121" s="4">
        <v>300</v>
      </c>
      <c r="C1121" t="s">
        <v>29</v>
      </c>
      <c r="D1121" s="4">
        <v>400</v>
      </c>
      <c r="E1121" t="s">
        <v>13</v>
      </c>
      <c r="F1121" t="s">
        <v>32</v>
      </c>
      <c r="G1121" t="s">
        <v>25</v>
      </c>
      <c r="H1121" t="s">
        <v>26</v>
      </c>
      <c r="I1121" t="s">
        <v>22</v>
      </c>
      <c r="J1121" t="s">
        <v>28</v>
      </c>
      <c r="K1121" s="4">
        <v>25</v>
      </c>
      <c r="L1121" s="2">
        <v>6.25E-2</v>
      </c>
      <c r="M1121">
        <f t="shared" si="34"/>
        <v>375</v>
      </c>
      <c r="N1121" s="4">
        <f t="shared" si="35"/>
        <v>25</v>
      </c>
    </row>
    <row r="1122" spans="1:14" x14ac:dyDescent="0.3">
      <c r="A1122" t="s">
        <v>35</v>
      </c>
      <c r="B1122" s="4">
        <v>280</v>
      </c>
      <c r="C1122" t="s">
        <v>33</v>
      </c>
      <c r="D1122" s="4">
        <v>350</v>
      </c>
      <c r="E1122" t="s">
        <v>20</v>
      </c>
      <c r="F1122" t="s">
        <v>14</v>
      </c>
      <c r="G1122" t="s">
        <v>21</v>
      </c>
      <c r="H1122" t="s">
        <v>16</v>
      </c>
      <c r="I1122" t="s">
        <v>17</v>
      </c>
      <c r="J1122" t="s">
        <v>18</v>
      </c>
      <c r="K1122" s="4">
        <v>20</v>
      </c>
      <c r="L1122" s="2">
        <v>5.7142857142857141E-2</v>
      </c>
      <c r="M1122">
        <f t="shared" si="34"/>
        <v>330</v>
      </c>
      <c r="N1122" s="4">
        <f t="shared" si="35"/>
        <v>20</v>
      </c>
    </row>
    <row r="1123" spans="1:14" x14ac:dyDescent="0.3">
      <c r="A1123" t="s">
        <v>34</v>
      </c>
      <c r="B1123" s="4">
        <v>432</v>
      </c>
      <c r="C1123" t="s">
        <v>29</v>
      </c>
      <c r="D1123" s="4">
        <v>477</v>
      </c>
      <c r="E1123" t="s">
        <v>20</v>
      </c>
      <c r="F1123" t="s">
        <v>14</v>
      </c>
      <c r="G1123" t="s">
        <v>21</v>
      </c>
      <c r="H1123" t="s">
        <v>30</v>
      </c>
      <c r="I1123" t="s">
        <v>22</v>
      </c>
      <c r="J1123" t="s">
        <v>18</v>
      </c>
      <c r="K1123" s="4">
        <v>23</v>
      </c>
      <c r="L1123" s="2">
        <v>4.8218029350104823E-2</v>
      </c>
      <c r="M1123">
        <f t="shared" si="34"/>
        <v>454</v>
      </c>
      <c r="N1123" s="4">
        <f t="shared" si="35"/>
        <v>23</v>
      </c>
    </row>
    <row r="1124" spans="1:14" x14ac:dyDescent="0.3">
      <c r="A1124" t="s">
        <v>24</v>
      </c>
      <c r="B1124" s="4">
        <v>300</v>
      </c>
      <c r="C1124" t="s">
        <v>33</v>
      </c>
      <c r="D1124" s="4">
        <v>400</v>
      </c>
      <c r="E1124" t="s">
        <v>20</v>
      </c>
      <c r="F1124" t="s">
        <v>14</v>
      </c>
      <c r="G1124" t="s">
        <v>25</v>
      </c>
      <c r="H1124" t="s">
        <v>26</v>
      </c>
      <c r="I1124" t="s">
        <v>27</v>
      </c>
      <c r="J1124" t="s">
        <v>18</v>
      </c>
      <c r="K1124" s="4">
        <v>20</v>
      </c>
      <c r="L1124" s="2">
        <v>0.05</v>
      </c>
      <c r="M1124">
        <f t="shared" si="34"/>
        <v>380</v>
      </c>
      <c r="N1124" s="4">
        <f t="shared" si="35"/>
        <v>20</v>
      </c>
    </row>
    <row r="1125" spans="1:14" x14ac:dyDescent="0.3">
      <c r="A1125" t="s">
        <v>35</v>
      </c>
      <c r="B1125" s="4">
        <v>300</v>
      </c>
      <c r="C1125" t="s">
        <v>29</v>
      </c>
      <c r="D1125" s="4">
        <v>400</v>
      </c>
      <c r="E1125" t="s">
        <v>20</v>
      </c>
      <c r="F1125" t="s">
        <v>14</v>
      </c>
      <c r="G1125" t="s">
        <v>21</v>
      </c>
      <c r="H1125" t="s">
        <v>30</v>
      </c>
      <c r="I1125" t="s">
        <v>27</v>
      </c>
      <c r="J1125" t="s">
        <v>23</v>
      </c>
      <c r="K1125" s="4">
        <v>40</v>
      </c>
      <c r="L1125" s="2">
        <v>0.1</v>
      </c>
      <c r="M1125">
        <f t="shared" si="34"/>
        <v>360</v>
      </c>
      <c r="N1125" s="4">
        <f t="shared" si="35"/>
        <v>40</v>
      </c>
    </row>
    <row r="1126" spans="1:14" x14ac:dyDescent="0.3">
      <c r="A1126" t="s">
        <v>35</v>
      </c>
      <c r="B1126" s="4">
        <v>320</v>
      </c>
      <c r="C1126" t="s">
        <v>12</v>
      </c>
      <c r="D1126" s="4">
        <v>480</v>
      </c>
      <c r="E1126" t="s">
        <v>20</v>
      </c>
      <c r="F1126" t="s">
        <v>14</v>
      </c>
      <c r="G1126" t="s">
        <v>15</v>
      </c>
      <c r="H1126" t="s">
        <v>16</v>
      </c>
      <c r="I1126" t="s">
        <v>22</v>
      </c>
      <c r="J1126" t="s">
        <v>23</v>
      </c>
      <c r="K1126" s="4">
        <v>40</v>
      </c>
      <c r="L1126" s="2">
        <v>8.3333333333333329E-2</v>
      </c>
      <c r="M1126">
        <f t="shared" si="34"/>
        <v>440</v>
      </c>
      <c r="N1126" s="4">
        <f t="shared" si="35"/>
        <v>40</v>
      </c>
    </row>
    <row r="1127" spans="1:14" x14ac:dyDescent="0.3">
      <c r="A1127" t="s">
        <v>24</v>
      </c>
      <c r="B1127" s="4">
        <v>320</v>
      </c>
      <c r="C1127" t="s">
        <v>33</v>
      </c>
      <c r="D1127" s="4">
        <v>400</v>
      </c>
      <c r="E1127" t="s">
        <v>13</v>
      </c>
      <c r="F1127" t="s">
        <v>14</v>
      </c>
      <c r="G1127" t="s">
        <v>21</v>
      </c>
      <c r="H1127" t="s">
        <v>30</v>
      </c>
      <c r="I1127" t="s">
        <v>17</v>
      </c>
      <c r="J1127" t="s">
        <v>23</v>
      </c>
      <c r="K1127" s="4">
        <v>35</v>
      </c>
      <c r="L1127" s="2">
        <v>8.7499999999999994E-2</v>
      </c>
      <c r="M1127">
        <f t="shared" si="34"/>
        <v>365</v>
      </c>
      <c r="N1127" s="4">
        <f t="shared" si="35"/>
        <v>35</v>
      </c>
    </row>
    <row r="1128" spans="1:14" x14ac:dyDescent="0.3">
      <c r="A1128" t="s">
        <v>35</v>
      </c>
      <c r="B1128" s="4">
        <v>300</v>
      </c>
      <c r="C1128" t="s">
        <v>12</v>
      </c>
      <c r="D1128" s="4">
        <v>400</v>
      </c>
      <c r="E1128" t="s">
        <v>20</v>
      </c>
      <c r="F1128" t="s">
        <v>14</v>
      </c>
      <c r="G1128" t="s">
        <v>21</v>
      </c>
      <c r="H1128" t="s">
        <v>26</v>
      </c>
      <c r="I1128" t="s">
        <v>17</v>
      </c>
      <c r="J1128" t="s">
        <v>28</v>
      </c>
      <c r="K1128" s="4">
        <v>15</v>
      </c>
      <c r="L1128" s="2">
        <v>3.7499999999999999E-2</v>
      </c>
      <c r="M1128">
        <f t="shared" si="34"/>
        <v>385</v>
      </c>
      <c r="N1128" s="4">
        <f t="shared" si="35"/>
        <v>15</v>
      </c>
    </row>
    <row r="1129" spans="1:14" x14ac:dyDescent="0.3">
      <c r="A1129" t="s">
        <v>34</v>
      </c>
      <c r="B1129" s="4">
        <v>400</v>
      </c>
      <c r="C1129" t="s">
        <v>12</v>
      </c>
      <c r="D1129" s="4">
        <v>500</v>
      </c>
      <c r="E1129" t="s">
        <v>20</v>
      </c>
      <c r="F1129" t="s">
        <v>14</v>
      </c>
      <c r="G1129" t="s">
        <v>25</v>
      </c>
      <c r="H1129" t="s">
        <v>30</v>
      </c>
      <c r="I1129" t="s">
        <v>22</v>
      </c>
      <c r="J1129" t="s">
        <v>23</v>
      </c>
      <c r="K1129" s="4">
        <v>40</v>
      </c>
      <c r="L1129" s="2">
        <v>0.08</v>
      </c>
      <c r="M1129">
        <f t="shared" si="34"/>
        <v>460</v>
      </c>
      <c r="N1129" s="4">
        <f t="shared" si="35"/>
        <v>40</v>
      </c>
    </row>
    <row r="1130" spans="1:14" x14ac:dyDescent="0.3">
      <c r="A1130" t="s">
        <v>11</v>
      </c>
      <c r="B1130" s="4">
        <v>350</v>
      </c>
      <c r="C1130" t="s">
        <v>33</v>
      </c>
      <c r="D1130" s="4">
        <v>450</v>
      </c>
      <c r="E1130" t="s">
        <v>13</v>
      </c>
      <c r="F1130" t="s">
        <v>14</v>
      </c>
      <c r="G1130" t="s">
        <v>25</v>
      </c>
      <c r="H1130" t="s">
        <v>30</v>
      </c>
      <c r="I1130" t="s">
        <v>22</v>
      </c>
      <c r="J1130" t="s">
        <v>28</v>
      </c>
      <c r="K1130" s="4">
        <v>25</v>
      </c>
      <c r="L1130" s="2">
        <v>5.5555555555555552E-2</v>
      </c>
      <c r="M1130">
        <f t="shared" si="34"/>
        <v>425</v>
      </c>
      <c r="N1130" s="4">
        <f t="shared" si="35"/>
        <v>25</v>
      </c>
    </row>
    <row r="1131" spans="1:14" x14ac:dyDescent="0.3">
      <c r="A1131" t="s">
        <v>34</v>
      </c>
      <c r="B1131" s="4">
        <v>320</v>
      </c>
      <c r="C1131" t="s">
        <v>12</v>
      </c>
      <c r="D1131" s="4">
        <v>400</v>
      </c>
      <c r="E1131" t="s">
        <v>20</v>
      </c>
      <c r="F1131" t="s">
        <v>14</v>
      </c>
      <c r="G1131" t="s">
        <v>25</v>
      </c>
      <c r="H1131" t="s">
        <v>26</v>
      </c>
      <c r="I1131" t="s">
        <v>22</v>
      </c>
      <c r="J1131" t="s">
        <v>28</v>
      </c>
      <c r="K1131" s="4">
        <v>25</v>
      </c>
      <c r="L1131" s="2">
        <v>6.25E-2</v>
      </c>
      <c r="M1131">
        <f t="shared" si="34"/>
        <v>375</v>
      </c>
      <c r="N1131" s="4">
        <f t="shared" si="35"/>
        <v>25</v>
      </c>
    </row>
    <row r="1132" spans="1:14" x14ac:dyDescent="0.3">
      <c r="A1132" t="s">
        <v>11</v>
      </c>
      <c r="B1132" s="4">
        <v>220</v>
      </c>
      <c r="C1132" t="s">
        <v>33</v>
      </c>
      <c r="D1132" s="4">
        <v>300</v>
      </c>
      <c r="E1132" t="s">
        <v>20</v>
      </c>
      <c r="F1132" t="s">
        <v>32</v>
      </c>
      <c r="G1132" t="s">
        <v>21</v>
      </c>
      <c r="H1132" t="s">
        <v>26</v>
      </c>
      <c r="I1132" t="s">
        <v>27</v>
      </c>
      <c r="J1132" t="s">
        <v>28</v>
      </c>
      <c r="K1132" s="4">
        <v>15</v>
      </c>
      <c r="L1132" s="2">
        <v>0.05</v>
      </c>
      <c r="M1132">
        <f t="shared" si="34"/>
        <v>285</v>
      </c>
      <c r="N1132" s="4">
        <f t="shared" si="35"/>
        <v>15</v>
      </c>
    </row>
    <row r="1133" spans="1:14" x14ac:dyDescent="0.3">
      <c r="A1133" t="s">
        <v>35</v>
      </c>
      <c r="B1133" s="4">
        <v>275</v>
      </c>
      <c r="C1133" t="s">
        <v>29</v>
      </c>
      <c r="D1133" s="4">
        <v>388</v>
      </c>
      <c r="E1133" t="s">
        <v>20</v>
      </c>
      <c r="F1133" t="s">
        <v>14</v>
      </c>
      <c r="G1133" t="s">
        <v>15</v>
      </c>
      <c r="H1133" t="s">
        <v>26</v>
      </c>
      <c r="I1133" t="s">
        <v>22</v>
      </c>
      <c r="J1133" t="s">
        <v>18</v>
      </c>
      <c r="K1133" s="4">
        <v>16</v>
      </c>
      <c r="L1133" s="2">
        <v>4.1237113402061855E-2</v>
      </c>
      <c r="M1133">
        <f t="shared" si="34"/>
        <v>372</v>
      </c>
      <c r="N1133" s="4">
        <f t="shared" si="35"/>
        <v>16</v>
      </c>
    </row>
    <row r="1134" spans="1:14" x14ac:dyDescent="0.3">
      <c r="A1134" t="s">
        <v>24</v>
      </c>
      <c r="B1134" s="4">
        <v>350</v>
      </c>
      <c r="C1134" t="s">
        <v>29</v>
      </c>
      <c r="D1134" s="4">
        <v>450</v>
      </c>
      <c r="E1134" t="s">
        <v>20</v>
      </c>
      <c r="F1134" t="s">
        <v>14</v>
      </c>
      <c r="G1134" t="s">
        <v>21</v>
      </c>
      <c r="H1134" t="s">
        <v>30</v>
      </c>
      <c r="I1134" t="s">
        <v>22</v>
      </c>
      <c r="J1134" t="s">
        <v>28</v>
      </c>
      <c r="K1134" s="4">
        <v>25</v>
      </c>
      <c r="L1134" s="2">
        <v>5.5555555555555552E-2</v>
      </c>
      <c r="M1134">
        <f t="shared" si="34"/>
        <v>425</v>
      </c>
      <c r="N1134" s="4">
        <f t="shared" si="35"/>
        <v>25</v>
      </c>
    </row>
    <row r="1135" spans="1:14" x14ac:dyDescent="0.3">
      <c r="A1135" t="s">
        <v>35</v>
      </c>
      <c r="B1135" s="4">
        <v>320</v>
      </c>
      <c r="C1135" t="s">
        <v>19</v>
      </c>
      <c r="D1135" s="4">
        <v>400</v>
      </c>
      <c r="E1135" t="s">
        <v>20</v>
      </c>
      <c r="F1135" t="s">
        <v>14</v>
      </c>
      <c r="G1135" t="s">
        <v>21</v>
      </c>
      <c r="H1135" t="s">
        <v>26</v>
      </c>
      <c r="I1135" t="s">
        <v>22</v>
      </c>
      <c r="J1135" t="s">
        <v>28</v>
      </c>
      <c r="K1135" s="4">
        <v>25</v>
      </c>
      <c r="L1135" s="2">
        <v>6.25E-2</v>
      </c>
      <c r="M1135">
        <f t="shared" si="34"/>
        <v>375</v>
      </c>
      <c r="N1135" s="4">
        <f t="shared" si="35"/>
        <v>25</v>
      </c>
    </row>
    <row r="1136" spans="1:14" x14ac:dyDescent="0.3">
      <c r="A1136" t="s">
        <v>31</v>
      </c>
      <c r="B1136" s="4">
        <v>380</v>
      </c>
      <c r="C1136" t="s">
        <v>29</v>
      </c>
      <c r="D1136" s="4">
        <v>500</v>
      </c>
      <c r="E1136" t="s">
        <v>20</v>
      </c>
      <c r="F1136" t="s">
        <v>14</v>
      </c>
      <c r="G1136" t="s">
        <v>15</v>
      </c>
      <c r="H1136" t="s">
        <v>30</v>
      </c>
      <c r="I1136" t="s">
        <v>22</v>
      </c>
      <c r="J1136" t="s">
        <v>23</v>
      </c>
      <c r="K1136" s="4">
        <v>35</v>
      </c>
      <c r="L1136" s="2">
        <v>7.0000000000000007E-2</v>
      </c>
      <c r="M1136">
        <f t="shared" si="34"/>
        <v>464.99999999999994</v>
      </c>
      <c r="N1136" s="4">
        <f t="shared" si="35"/>
        <v>35.000000000000057</v>
      </c>
    </row>
    <row r="1137" spans="1:14" x14ac:dyDescent="0.3">
      <c r="A1137" t="s">
        <v>35</v>
      </c>
      <c r="B1137" s="4">
        <v>400</v>
      </c>
      <c r="C1137" t="s">
        <v>19</v>
      </c>
      <c r="D1137" s="4">
        <v>500</v>
      </c>
      <c r="E1137" t="s">
        <v>20</v>
      </c>
      <c r="F1137" t="s">
        <v>14</v>
      </c>
      <c r="G1137" t="s">
        <v>21</v>
      </c>
      <c r="H1137" t="s">
        <v>26</v>
      </c>
      <c r="I1137" t="s">
        <v>22</v>
      </c>
      <c r="J1137" t="s">
        <v>23</v>
      </c>
      <c r="K1137" s="4">
        <v>40</v>
      </c>
      <c r="L1137" s="2">
        <v>0.08</v>
      </c>
      <c r="M1137">
        <f t="shared" si="34"/>
        <v>460</v>
      </c>
      <c r="N1137" s="4">
        <f t="shared" si="35"/>
        <v>40</v>
      </c>
    </row>
    <row r="1138" spans="1:14" x14ac:dyDescent="0.3">
      <c r="A1138" t="s">
        <v>24</v>
      </c>
      <c r="B1138" s="4">
        <v>300</v>
      </c>
      <c r="C1138" t="s">
        <v>33</v>
      </c>
      <c r="D1138" s="4">
        <v>400</v>
      </c>
      <c r="E1138" t="s">
        <v>13</v>
      </c>
      <c r="F1138" t="s">
        <v>14</v>
      </c>
      <c r="G1138" t="s">
        <v>25</v>
      </c>
      <c r="H1138" t="s">
        <v>26</v>
      </c>
      <c r="I1138" t="s">
        <v>27</v>
      </c>
      <c r="J1138" t="s">
        <v>28</v>
      </c>
      <c r="K1138" s="4">
        <v>25</v>
      </c>
      <c r="L1138" s="2">
        <v>6.25E-2</v>
      </c>
      <c r="M1138">
        <f t="shared" si="34"/>
        <v>375</v>
      </c>
      <c r="N1138" s="4">
        <f t="shared" si="35"/>
        <v>25</v>
      </c>
    </row>
    <row r="1139" spans="1:14" x14ac:dyDescent="0.3">
      <c r="A1139" t="s">
        <v>34</v>
      </c>
      <c r="B1139" s="4">
        <v>275</v>
      </c>
      <c r="C1139" t="s">
        <v>19</v>
      </c>
      <c r="D1139" s="4">
        <v>388</v>
      </c>
      <c r="E1139" t="s">
        <v>20</v>
      </c>
      <c r="F1139" t="s">
        <v>14</v>
      </c>
      <c r="G1139" t="s">
        <v>15</v>
      </c>
      <c r="H1139" t="s">
        <v>26</v>
      </c>
      <c r="I1139" t="s">
        <v>22</v>
      </c>
      <c r="J1139" t="s">
        <v>18</v>
      </c>
      <c r="K1139" s="4">
        <v>16</v>
      </c>
      <c r="L1139" s="2">
        <v>4.1237113402061855E-2</v>
      </c>
      <c r="M1139">
        <f t="shared" si="34"/>
        <v>372</v>
      </c>
      <c r="N1139" s="4">
        <f t="shared" si="35"/>
        <v>16</v>
      </c>
    </row>
    <row r="1140" spans="1:14" x14ac:dyDescent="0.3">
      <c r="A1140" t="s">
        <v>34</v>
      </c>
      <c r="B1140" s="4">
        <v>400</v>
      </c>
      <c r="C1140" t="s">
        <v>12</v>
      </c>
      <c r="D1140" s="4">
        <v>350</v>
      </c>
      <c r="E1140" t="s">
        <v>20</v>
      </c>
      <c r="F1140" t="s">
        <v>14</v>
      </c>
      <c r="G1140" t="s">
        <v>25</v>
      </c>
      <c r="H1140" t="s">
        <v>30</v>
      </c>
      <c r="I1140" t="s">
        <v>22</v>
      </c>
      <c r="J1140" t="s">
        <v>23</v>
      </c>
      <c r="K1140" s="4">
        <v>35</v>
      </c>
      <c r="L1140" s="2">
        <v>0.1</v>
      </c>
      <c r="M1140">
        <f t="shared" si="34"/>
        <v>315</v>
      </c>
      <c r="N1140" s="4">
        <f t="shared" si="35"/>
        <v>35</v>
      </c>
    </row>
    <row r="1141" spans="1:14" x14ac:dyDescent="0.3">
      <c r="A1141" t="s">
        <v>11</v>
      </c>
      <c r="B1141" s="4">
        <v>250</v>
      </c>
      <c r="C1141" t="s">
        <v>33</v>
      </c>
      <c r="D1141" s="4">
        <v>350</v>
      </c>
      <c r="E1141" t="s">
        <v>13</v>
      </c>
      <c r="F1141" t="s">
        <v>14</v>
      </c>
      <c r="G1141" t="s">
        <v>21</v>
      </c>
      <c r="H1141" t="s">
        <v>30</v>
      </c>
      <c r="I1141" t="s">
        <v>22</v>
      </c>
      <c r="J1141" t="s">
        <v>28</v>
      </c>
      <c r="K1141" s="4">
        <v>25</v>
      </c>
      <c r="L1141" s="2">
        <v>7.1428571428571425E-2</v>
      </c>
      <c r="M1141">
        <f t="shared" si="34"/>
        <v>325</v>
      </c>
      <c r="N1141" s="4">
        <f t="shared" si="35"/>
        <v>25</v>
      </c>
    </row>
    <row r="1142" spans="1:14" x14ac:dyDescent="0.3">
      <c r="A1142" t="s">
        <v>34</v>
      </c>
      <c r="B1142" s="4">
        <v>434</v>
      </c>
      <c r="C1142" t="s">
        <v>29</v>
      </c>
      <c r="D1142" s="4">
        <v>495</v>
      </c>
      <c r="E1142" t="s">
        <v>20</v>
      </c>
      <c r="F1142" t="s">
        <v>32</v>
      </c>
      <c r="G1142" t="s">
        <v>25</v>
      </c>
      <c r="H1142" t="s">
        <v>30</v>
      </c>
      <c r="I1142" t="s">
        <v>22</v>
      </c>
      <c r="J1142" t="s">
        <v>18</v>
      </c>
      <c r="K1142" s="4">
        <v>36</v>
      </c>
      <c r="L1142" s="2">
        <v>7.2727272727272724E-2</v>
      </c>
      <c r="M1142">
        <f t="shared" si="34"/>
        <v>459</v>
      </c>
      <c r="N1142" s="4">
        <f t="shared" si="35"/>
        <v>36</v>
      </c>
    </row>
    <row r="1143" spans="1:14" x14ac:dyDescent="0.3">
      <c r="A1143" t="s">
        <v>34</v>
      </c>
      <c r="B1143" s="4">
        <v>320</v>
      </c>
      <c r="C1143" t="s">
        <v>33</v>
      </c>
      <c r="D1143" s="4">
        <v>400</v>
      </c>
      <c r="E1143" t="s">
        <v>20</v>
      </c>
      <c r="F1143" t="s">
        <v>14</v>
      </c>
      <c r="G1143" t="s">
        <v>15</v>
      </c>
      <c r="H1143" t="s">
        <v>16</v>
      </c>
      <c r="I1143" t="s">
        <v>27</v>
      </c>
      <c r="J1143" t="s">
        <v>23</v>
      </c>
      <c r="K1143" s="4">
        <v>30</v>
      </c>
      <c r="L1143" s="2">
        <v>7.4999999999999997E-2</v>
      </c>
      <c r="M1143">
        <f t="shared" si="34"/>
        <v>370</v>
      </c>
      <c r="N1143" s="4">
        <f t="shared" si="35"/>
        <v>30</v>
      </c>
    </row>
    <row r="1144" spans="1:14" x14ac:dyDescent="0.3">
      <c r="A1144" t="s">
        <v>34</v>
      </c>
      <c r="B1144" s="4">
        <v>400</v>
      </c>
      <c r="C1144" t="s">
        <v>12</v>
      </c>
      <c r="D1144" s="4">
        <v>500</v>
      </c>
      <c r="E1144" t="s">
        <v>20</v>
      </c>
      <c r="F1144" t="s">
        <v>14</v>
      </c>
      <c r="G1144" t="s">
        <v>15</v>
      </c>
      <c r="H1144" t="s">
        <v>30</v>
      </c>
      <c r="I1144" t="s">
        <v>17</v>
      </c>
      <c r="J1144" t="s">
        <v>18</v>
      </c>
      <c r="K1144" s="4">
        <v>25</v>
      </c>
      <c r="L1144" s="2">
        <v>0.05</v>
      </c>
      <c r="M1144">
        <f t="shared" si="34"/>
        <v>475</v>
      </c>
      <c r="N1144" s="4">
        <f t="shared" si="35"/>
        <v>25</v>
      </c>
    </row>
    <row r="1145" spans="1:14" x14ac:dyDescent="0.3">
      <c r="A1145" t="s">
        <v>31</v>
      </c>
      <c r="B1145" s="4">
        <v>220</v>
      </c>
      <c r="C1145" t="s">
        <v>33</v>
      </c>
      <c r="D1145" s="4">
        <v>300</v>
      </c>
      <c r="E1145" t="s">
        <v>20</v>
      </c>
      <c r="F1145" t="s">
        <v>14</v>
      </c>
      <c r="G1145" t="s">
        <v>25</v>
      </c>
      <c r="H1145" t="s">
        <v>26</v>
      </c>
      <c r="I1145" t="s">
        <v>22</v>
      </c>
      <c r="J1145" t="s">
        <v>28</v>
      </c>
      <c r="K1145" s="4">
        <v>15</v>
      </c>
      <c r="L1145" s="2">
        <v>0.05</v>
      </c>
      <c r="M1145">
        <f t="shared" si="34"/>
        <v>285</v>
      </c>
      <c r="N1145" s="4">
        <f t="shared" si="35"/>
        <v>15</v>
      </c>
    </row>
    <row r="1146" spans="1:14" x14ac:dyDescent="0.3">
      <c r="A1146" t="s">
        <v>34</v>
      </c>
      <c r="B1146" s="4">
        <v>280</v>
      </c>
      <c r="C1146" t="s">
        <v>33</v>
      </c>
      <c r="D1146" s="4">
        <v>350</v>
      </c>
      <c r="E1146" t="s">
        <v>20</v>
      </c>
      <c r="F1146" t="s">
        <v>14</v>
      </c>
      <c r="G1146" t="s">
        <v>25</v>
      </c>
      <c r="H1146" t="s">
        <v>26</v>
      </c>
      <c r="I1146" t="s">
        <v>22</v>
      </c>
      <c r="J1146" t="s">
        <v>18</v>
      </c>
      <c r="K1146" s="4">
        <v>20</v>
      </c>
      <c r="L1146" s="2">
        <v>5.7142857142857141E-2</v>
      </c>
      <c r="M1146">
        <f t="shared" si="34"/>
        <v>330</v>
      </c>
      <c r="N1146" s="4">
        <f t="shared" si="35"/>
        <v>20</v>
      </c>
    </row>
    <row r="1147" spans="1:14" x14ac:dyDescent="0.3">
      <c r="A1147" t="s">
        <v>34</v>
      </c>
      <c r="B1147" s="4">
        <v>300</v>
      </c>
      <c r="C1147" t="s">
        <v>29</v>
      </c>
      <c r="D1147" s="4">
        <v>400</v>
      </c>
      <c r="E1147" t="s">
        <v>20</v>
      </c>
      <c r="F1147" t="s">
        <v>14</v>
      </c>
      <c r="G1147" t="s">
        <v>21</v>
      </c>
      <c r="H1147" t="s">
        <v>30</v>
      </c>
      <c r="I1147" t="s">
        <v>22</v>
      </c>
      <c r="J1147" t="s">
        <v>28</v>
      </c>
      <c r="K1147" s="4">
        <v>15</v>
      </c>
      <c r="L1147" s="2">
        <v>3.7499999999999999E-2</v>
      </c>
      <c r="M1147">
        <f t="shared" si="34"/>
        <v>385</v>
      </c>
      <c r="N1147" s="4">
        <f t="shared" si="35"/>
        <v>15</v>
      </c>
    </row>
    <row r="1148" spans="1:14" x14ac:dyDescent="0.3">
      <c r="A1148" t="s">
        <v>34</v>
      </c>
      <c r="B1148" s="4">
        <v>220</v>
      </c>
      <c r="C1148" t="s">
        <v>12</v>
      </c>
      <c r="D1148" s="4">
        <v>300</v>
      </c>
      <c r="E1148" t="s">
        <v>20</v>
      </c>
      <c r="F1148" t="s">
        <v>32</v>
      </c>
      <c r="G1148" t="s">
        <v>25</v>
      </c>
      <c r="H1148" t="s">
        <v>26</v>
      </c>
      <c r="I1148" t="s">
        <v>22</v>
      </c>
      <c r="J1148" t="s">
        <v>28</v>
      </c>
      <c r="K1148" s="4">
        <v>15</v>
      </c>
      <c r="L1148" s="2">
        <v>0.05</v>
      </c>
      <c r="M1148">
        <f t="shared" si="34"/>
        <v>285</v>
      </c>
      <c r="N1148" s="4">
        <f t="shared" si="35"/>
        <v>15</v>
      </c>
    </row>
    <row r="1149" spans="1:14" x14ac:dyDescent="0.3">
      <c r="A1149" t="s">
        <v>31</v>
      </c>
      <c r="B1149" s="4">
        <v>280</v>
      </c>
      <c r="C1149" t="s">
        <v>33</v>
      </c>
      <c r="D1149" s="4">
        <v>350</v>
      </c>
      <c r="E1149" t="s">
        <v>20</v>
      </c>
      <c r="F1149" t="s">
        <v>14</v>
      </c>
      <c r="G1149" t="s">
        <v>15</v>
      </c>
      <c r="H1149" t="s">
        <v>26</v>
      </c>
      <c r="I1149" t="s">
        <v>27</v>
      </c>
      <c r="J1149" t="s">
        <v>28</v>
      </c>
      <c r="K1149" s="4">
        <v>15</v>
      </c>
      <c r="L1149" s="2">
        <v>4.2857142857142858E-2</v>
      </c>
      <c r="M1149">
        <f t="shared" si="34"/>
        <v>335</v>
      </c>
      <c r="N1149" s="4">
        <f t="shared" si="35"/>
        <v>15</v>
      </c>
    </row>
    <row r="1150" spans="1:14" x14ac:dyDescent="0.3">
      <c r="A1150" t="s">
        <v>35</v>
      </c>
      <c r="B1150" s="4">
        <v>261</v>
      </c>
      <c r="C1150" t="s">
        <v>29</v>
      </c>
      <c r="D1150" s="4">
        <v>350</v>
      </c>
      <c r="E1150" t="s">
        <v>20</v>
      </c>
      <c r="F1150" t="s">
        <v>14</v>
      </c>
      <c r="G1150" t="s">
        <v>21</v>
      </c>
      <c r="H1150" t="s">
        <v>30</v>
      </c>
      <c r="I1150" t="s">
        <v>22</v>
      </c>
      <c r="J1150" t="s">
        <v>28</v>
      </c>
      <c r="K1150" s="4">
        <v>23</v>
      </c>
      <c r="L1150" s="2">
        <v>6.5714285714285711E-2</v>
      </c>
      <c r="M1150">
        <f t="shared" si="34"/>
        <v>327</v>
      </c>
      <c r="N1150" s="4">
        <f t="shared" si="35"/>
        <v>23</v>
      </c>
    </row>
    <row r="1151" spans="1:14" x14ac:dyDescent="0.3">
      <c r="A1151" t="s">
        <v>35</v>
      </c>
      <c r="B1151" s="4">
        <v>275</v>
      </c>
      <c r="C1151" t="s">
        <v>33</v>
      </c>
      <c r="D1151" s="4">
        <v>388</v>
      </c>
      <c r="E1151" t="s">
        <v>20</v>
      </c>
      <c r="F1151" t="s">
        <v>14</v>
      </c>
      <c r="G1151" t="s">
        <v>25</v>
      </c>
      <c r="H1151" t="s">
        <v>26</v>
      </c>
      <c r="I1151" t="s">
        <v>22</v>
      </c>
      <c r="J1151" t="s">
        <v>18</v>
      </c>
      <c r="K1151" s="4">
        <v>16</v>
      </c>
      <c r="L1151" s="2">
        <v>4.1237113402061855E-2</v>
      </c>
      <c r="M1151">
        <f t="shared" si="34"/>
        <v>372</v>
      </c>
      <c r="N1151" s="4">
        <f t="shared" si="35"/>
        <v>16</v>
      </c>
    </row>
    <row r="1152" spans="1:14" x14ac:dyDescent="0.3">
      <c r="A1152" t="s">
        <v>35</v>
      </c>
      <c r="B1152" s="4">
        <v>400</v>
      </c>
      <c r="C1152" t="s">
        <v>12</v>
      </c>
      <c r="D1152" s="4">
        <v>500</v>
      </c>
      <c r="E1152" t="s">
        <v>20</v>
      </c>
      <c r="F1152" t="s">
        <v>32</v>
      </c>
      <c r="G1152" t="s">
        <v>25</v>
      </c>
      <c r="H1152" t="s">
        <v>30</v>
      </c>
      <c r="I1152" t="s">
        <v>22</v>
      </c>
      <c r="J1152" t="s">
        <v>23</v>
      </c>
      <c r="K1152" s="4">
        <v>50</v>
      </c>
      <c r="L1152" s="2">
        <v>0.1</v>
      </c>
      <c r="M1152">
        <f t="shared" si="34"/>
        <v>450</v>
      </c>
      <c r="N1152" s="4">
        <f t="shared" si="35"/>
        <v>50</v>
      </c>
    </row>
    <row r="1153" spans="1:14" x14ac:dyDescent="0.3">
      <c r="A1153" t="s">
        <v>24</v>
      </c>
      <c r="B1153" s="4">
        <v>380</v>
      </c>
      <c r="C1153" t="s">
        <v>33</v>
      </c>
      <c r="D1153" s="4">
        <v>480</v>
      </c>
      <c r="E1153" t="s">
        <v>20</v>
      </c>
      <c r="F1153" t="s">
        <v>14</v>
      </c>
      <c r="G1153" t="s">
        <v>15</v>
      </c>
      <c r="H1153" t="s">
        <v>16</v>
      </c>
      <c r="I1153" t="s">
        <v>22</v>
      </c>
      <c r="J1153" t="s">
        <v>28</v>
      </c>
      <c r="K1153" s="4">
        <v>30</v>
      </c>
      <c r="L1153" s="2">
        <v>6.25E-2</v>
      </c>
      <c r="M1153">
        <f t="shared" si="34"/>
        <v>450</v>
      </c>
      <c r="N1153" s="4">
        <f t="shared" si="35"/>
        <v>30</v>
      </c>
    </row>
    <row r="1154" spans="1:14" x14ac:dyDescent="0.3">
      <c r="A1154" t="s">
        <v>35</v>
      </c>
      <c r="B1154" s="4">
        <v>280</v>
      </c>
      <c r="C1154" t="s">
        <v>19</v>
      </c>
      <c r="D1154" s="4">
        <v>350</v>
      </c>
      <c r="E1154" t="s">
        <v>20</v>
      </c>
      <c r="F1154" t="s">
        <v>14</v>
      </c>
      <c r="G1154" t="s">
        <v>15</v>
      </c>
      <c r="H1154" t="s">
        <v>26</v>
      </c>
      <c r="I1154" t="s">
        <v>22</v>
      </c>
      <c r="J1154" t="s">
        <v>28</v>
      </c>
      <c r="K1154" s="4">
        <v>20</v>
      </c>
      <c r="L1154" s="2">
        <v>5.7142857142857141E-2</v>
      </c>
      <c r="M1154">
        <f t="shared" si="34"/>
        <v>330</v>
      </c>
      <c r="N1154" s="4">
        <f t="shared" si="35"/>
        <v>20</v>
      </c>
    </row>
    <row r="1155" spans="1:14" x14ac:dyDescent="0.3">
      <c r="A1155" t="s">
        <v>34</v>
      </c>
      <c r="B1155" s="4">
        <v>400</v>
      </c>
      <c r="C1155" t="s">
        <v>33</v>
      </c>
      <c r="D1155" s="4">
        <v>500</v>
      </c>
      <c r="E1155" t="s">
        <v>20</v>
      </c>
      <c r="F1155" t="s">
        <v>14</v>
      </c>
      <c r="G1155" t="s">
        <v>15</v>
      </c>
      <c r="H1155" t="s">
        <v>26</v>
      </c>
      <c r="I1155" t="s">
        <v>22</v>
      </c>
      <c r="J1155" t="s">
        <v>23</v>
      </c>
      <c r="K1155" s="4">
        <v>40</v>
      </c>
      <c r="L1155" s="2">
        <v>0.08</v>
      </c>
      <c r="M1155">
        <f t="shared" ref="M1155:M1218" si="36">D1155 * (1 - L1155)</f>
        <v>460</v>
      </c>
      <c r="N1155" s="4">
        <f t="shared" ref="N1155:N1218" si="37">D1155-M1155</f>
        <v>40</v>
      </c>
    </row>
    <row r="1156" spans="1:14" x14ac:dyDescent="0.3">
      <c r="A1156" t="s">
        <v>35</v>
      </c>
      <c r="B1156" s="4">
        <v>220</v>
      </c>
      <c r="C1156" t="s">
        <v>12</v>
      </c>
      <c r="D1156" s="4">
        <v>300</v>
      </c>
      <c r="E1156" t="s">
        <v>20</v>
      </c>
      <c r="F1156" t="s">
        <v>14</v>
      </c>
      <c r="G1156" t="s">
        <v>15</v>
      </c>
      <c r="H1156" t="s">
        <v>26</v>
      </c>
      <c r="I1156" t="s">
        <v>22</v>
      </c>
      <c r="J1156" t="s">
        <v>28</v>
      </c>
      <c r="K1156" s="4">
        <v>15</v>
      </c>
      <c r="L1156" s="2">
        <v>0.05</v>
      </c>
      <c r="M1156">
        <f t="shared" si="36"/>
        <v>285</v>
      </c>
      <c r="N1156" s="4">
        <f t="shared" si="37"/>
        <v>15</v>
      </c>
    </row>
    <row r="1157" spans="1:14" x14ac:dyDescent="0.3">
      <c r="A1157" t="s">
        <v>31</v>
      </c>
      <c r="B1157" s="4">
        <v>350</v>
      </c>
      <c r="C1157" t="s">
        <v>33</v>
      </c>
      <c r="D1157" s="4">
        <v>450</v>
      </c>
      <c r="E1157" t="s">
        <v>20</v>
      </c>
      <c r="F1157" t="s">
        <v>14</v>
      </c>
      <c r="G1157" t="s">
        <v>15</v>
      </c>
      <c r="H1157" t="s">
        <v>30</v>
      </c>
      <c r="I1157" t="s">
        <v>27</v>
      </c>
      <c r="J1157" t="s">
        <v>28</v>
      </c>
      <c r="K1157" s="4">
        <v>15</v>
      </c>
      <c r="L1157" s="2">
        <v>3.3333333333333333E-2</v>
      </c>
      <c r="M1157">
        <f t="shared" si="36"/>
        <v>435</v>
      </c>
      <c r="N1157" s="4">
        <f t="shared" si="37"/>
        <v>15</v>
      </c>
    </row>
    <row r="1158" spans="1:14" x14ac:dyDescent="0.3">
      <c r="A1158" t="s">
        <v>35</v>
      </c>
      <c r="B1158" s="4">
        <v>350</v>
      </c>
      <c r="C1158" t="s">
        <v>19</v>
      </c>
      <c r="D1158" s="4">
        <v>450</v>
      </c>
      <c r="E1158" t="s">
        <v>20</v>
      </c>
      <c r="F1158" t="s">
        <v>14</v>
      </c>
      <c r="G1158" t="s">
        <v>15</v>
      </c>
      <c r="H1158" t="s">
        <v>30</v>
      </c>
      <c r="I1158" t="s">
        <v>22</v>
      </c>
      <c r="J1158" t="s">
        <v>28</v>
      </c>
      <c r="K1158" s="4">
        <v>25</v>
      </c>
      <c r="L1158" s="2">
        <v>5.5555555555555552E-2</v>
      </c>
      <c r="M1158">
        <f t="shared" si="36"/>
        <v>425</v>
      </c>
      <c r="N1158" s="4">
        <f t="shared" si="37"/>
        <v>25</v>
      </c>
    </row>
    <row r="1159" spans="1:14" x14ac:dyDescent="0.3">
      <c r="A1159" t="s">
        <v>35</v>
      </c>
      <c r="B1159" s="4">
        <v>220</v>
      </c>
      <c r="C1159" t="s">
        <v>33</v>
      </c>
      <c r="D1159" s="4">
        <v>300</v>
      </c>
      <c r="E1159" t="s">
        <v>20</v>
      </c>
      <c r="F1159" t="s">
        <v>14</v>
      </c>
      <c r="G1159" t="s">
        <v>15</v>
      </c>
      <c r="H1159" t="s">
        <v>26</v>
      </c>
      <c r="I1159" t="s">
        <v>22</v>
      </c>
      <c r="J1159" t="s">
        <v>28</v>
      </c>
      <c r="K1159" s="4">
        <v>15</v>
      </c>
      <c r="L1159" s="2">
        <v>0.05</v>
      </c>
      <c r="M1159">
        <f t="shared" si="36"/>
        <v>285</v>
      </c>
      <c r="N1159" s="4">
        <f t="shared" si="37"/>
        <v>15</v>
      </c>
    </row>
    <row r="1160" spans="1:14" x14ac:dyDescent="0.3">
      <c r="A1160" t="s">
        <v>34</v>
      </c>
      <c r="B1160" s="4">
        <v>220</v>
      </c>
      <c r="C1160" t="s">
        <v>33</v>
      </c>
      <c r="D1160" s="4">
        <v>450</v>
      </c>
      <c r="E1160" t="s">
        <v>20</v>
      </c>
      <c r="F1160" t="s">
        <v>14</v>
      </c>
      <c r="G1160" t="s">
        <v>15</v>
      </c>
      <c r="H1160" t="s">
        <v>26</v>
      </c>
      <c r="I1160" t="s">
        <v>27</v>
      </c>
      <c r="J1160" t="s">
        <v>18</v>
      </c>
      <c r="K1160" s="4">
        <v>20</v>
      </c>
      <c r="L1160" s="2">
        <v>4.4444444444444446E-2</v>
      </c>
      <c r="M1160">
        <f t="shared" si="36"/>
        <v>430</v>
      </c>
      <c r="N1160" s="4">
        <f t="shared" si="37"/>
        <v>20</v>
      </c>
    </row>
    <row r="1161" spans="1:14" x14ac:dyDescent="0.3">
      <c r="A1161" t="s">
        <v>34</v>
      </c>
      <c r="B1161" s="4">
        <v>220</v>
      </c>
      <c r="C1161" t="s">
        <v>33</v>
      </c>
      <c r="D1161" s="4">
        <v>300</v>
      </c>
      <c r="E1161" t="s">
        <v>20</v>
      </c>
      <c r="F1161" t="s">
        <v>14</v>
      </c>
      <c r="G1161" t="s">
        <v>21</v>
      </c>
      <c r="H1161" t="s">
        <v>26</v>
      </c>
      <c r="I1161" t="s">
        <v>27</v>
      </c>
      <c r="J1161" t="s">
        <v>28</v>
      </c>
      <c r="K1161" s="4">
        <v>15</v>
      </c>
      <c r="L1161" s="2">
        <v>0.05</v>
      </c>
      <c r="M1161">
        <f t="shared" si="36"/>
        <v>285</v>
      </c>
      <c r="N1161" s="4">
        <f t="shared" si="37"/>
        <v>15</v>
      </c>
    </row>
    <row r="1162" spans="1:14" x14ac:dyDescent="0.3">
      <c r="A1162" t="s">
        <v>11</v>
      </c>
      <c r="B1162" s="4">
        <v>208</v>
      </c>
      <c r="C1162" t="s">
        <v>33</v>
      </c>
      <c r="D1162" s="4">
        <v>282</v>
      </c>
      <c r="E1162" t="s">
        <v>20</v>
      </c>
      <c r="F1162" t="s">
        <v>14</v>
      </c>
      <c r="G1162" t="s">
        <v>25</v>
      </c>
      <c r="H1162" t="s">
        <v>30</v>
      </c>
      <c r="I1162" t="s">
        <v>22</v>
      </c>
      <c r="J1162" t="s">
        <v>28</v>
      </c>
      <c r="K1162" s="4">
        <v>22</v>
      </c>
      <c r="L1162" s="2">
        <v>7.8014184397163122E-2</v>
      </c>
      <c r="M1162">
        <f t="shared" si="36"/>
        <v>260</v>
      </c>
      <c r="N1162" s="4">
        <f t="shared" si="37"/>
        <v>22</v>
      </c>
    </row>
    <row r="1163" spans="1:14" x14ac:dyDescent="0.3">
      <c r="A1163" t="s">
        <v>35</v>
      </c>
      <c r="B1163" s="4">
        <v>250</v>
      </c>
      <c r="C1163" t="s">
        <v>29</v>
      </c>
      <c r="D1163" s="4">
        <v>350</v>
      </c>
      <c r="E1163" t="s">
        <v>20</v>
      </c>
      <c r="F1163" t="s">
        <v>14</v>
      </c>
      <c r="G1163" t="s">
        <v>15</v>
      </c>
      <c r="H1163" t="s">
        <v>30</v>
      </c>
      <c r="I1163" t="s">
        <v>22</v>
      </c>
      <c r="J1163" t="s">
        <v>23</v>
      </c>
      <c r="K1163" s="4">
        <v>34</v>
      </c>
      <c r="L1163" s="2">
        <v>9.7142857142857142E-2</v>
      </c>
      <c r="M1163">
        <f t="shared" si="36"/>
        <v>316</v>
      </c>
      <c r="N1163" s="4">
        <f t="shared" si="37"/>
        <v>34</v>
      </c>
    </row>
    <row r="1164" spans="1:14" x14ac:dyDescent="0.3">
      <c r="A1164" t="s">
        <v>35</v>
      </c>
      <c r="B1164" s="4">
        <v>280</v>
      </c>
      <c r="C1164" t="s">
        <v>33</v>
      </c>
      <c r="D1164" s="4">
        <v>350</v>
      </c>
      <c r="E1164" t="s">
        <v>20</v>
      </c>
      <c r="F1164" t="s">
        <v>14</v>
      </c>
      <c r="G1164" t="s">
        <v>15</v>
      </c>
      <c r="H1164" t="s">
        <v>26</v>
      </c>
      <c r="I1164" t="s">
        <v>27</v>
      </c>
      <c r="J1164" t="s">
        <v>18</v>
      </c>
      <c r="K1164" s="4">
        <v>20</v>
      </c>
      <c r="L1164" s="2">
        <v>5.7142857142857141E-2</v>
      </c>
      <c r="M1164">
        <f t="shared" si="36"/>
        <v>330</v>
      </c>
      <c r="N1164" s="4">
        <f t="shared" si="37"/>
        <v>20</v>
      </c>
    </row>
    <row r="1165" spans="1:14" x14ac:dyDescent="0.3">
      <c r="A1165" t="s">
        <v>35</v>
      </c>
      <c r="B1165" s="4">
        <v>350</v>
      </c>
      <c r="C1165" t="s">
        <v>19</v>
      </c>
      <c r="D1165" s="4">
        <v>450</v>
      </c>
      <c r="E1165" t="s">
        <v>20</v>
      </c>
      <c r="F1165" t="s">
        <v>14</v>
      </c>
      <c r="G1165" t="s">
        <v>15</v>
      </c>
      <c r="H1165" t="s">
        <v>30</v>
      </c>
      <c r="I1165" t="s">
        <v>22</v>
      </c>
      <c r="J1165" t="s">
        <v>23</v>
      </c>
      <c r="K1165" s="4">
        <v>45</v>
      </c>
      <c r="L1165" s="2">
        <v>0.1</v>
      </c>
      <c r="M1165">
        <f t="shared" si="36"/>
        <v>405</v>
      </c>
      <c r="N1165" s="4">
        <f t="shared" si="37"/>
        <v>45</v>
      </c>
    </row>
    <row r="1166" spans="1:14" x14ac:dyDescent="0.3">
      <c r="A1166" t="s">
        <v>34</v>
      </c>
      <c r="B1166" s="4">
        <v>250</v>
      </c>
      <c r="C1166" t="s">
        <v>33</v>
      </c>
      <c r="D1166" s="4">
        <v>350</v>
      </c>
      <c r="E1166" t="s">
        <v>20</v>
      </c>
      <c r="F1166" t="s">
        <v>14</v>
      </c>
      <c r="G1166" t="s">
        <v>21</v>
      </c>
      <c r="H1166" t="s">
        <v>30</v>
      </c>
      <c r="I1166" t="s">
        <v>22</v>
      </c>
      <c r="J1166" t="s">
        <v>23</v>
      </c>
      <c r="K1166" s="4">
        <v>40</v>
      </c>
      <c r="L1166" s="2">
        <v>0.11428571428571428</v>
      </c>
      <c r="M1166">
        <f t="shared" si="36"/>
        <v>310</v>
      </c>
      <c r="N1166" s="4">
        <f t="shared" si="37"/>
        <v>40</v>
      </c>
    </row>
    <row r="1167" spans="1:14" x14ac:dyDescent="0.3">
      <c r="A1167" t="s">
        <v>35</v>
      </c>
      <c r="B1167" s="4">
        <v>400</v>
      </c>
      <c r="C1167" t="s">
        <v>12</v>
      </c>
      <c r="D1167" s="4">
        <v>500</v>
      </c>
      <c r="E1167" t="s">
        <v>20</v>
      </c>
      <c r="F1167" t="s">
        <v>14</v>
      </c>
      <c r="G1167" t="s">
        <v>15</v>
      </c>
      <c r="H1167" t="s">
        <v>30</v>
      </c>
      <c r="I1167" t="s">
        <v>22</v>
      </c>
      <c r="J1167" t="s">
        <v>18</v>
      </c>
      <c r="K1167" s="4">
        <v>25</v>
      </c>
      <c r="L1167" s="2">
        <v>0.05</v>
      </c>
      <c r="M1167">
        <f t="shared" si="36"/>
        <v>475</v>
      </c>
      <c r="N1167" s="4">
        <f t="shared" si="37"/>
        <v>25</v>
      </c>
    </row>
    <row r="1168" spans="1:14" x14ac:dyDescent="0.3">
      <c r="A1168" t="s">
        <v>34</v>
      </c>
      <c r="B1168" s="4">
        <v>270</v>
      </c>
      <c r="C1168" t="s">
        <v>33</v>
      </c>
      <c r="D1168" s="4">
        <v>400</v>
      </c>
      <c r="E1168" t="s">
        <v>20</v>
      </c>
      <c r="F1168" t="s">
        <v>14</v>
      </c>
      <c r="G1168" t="s">
        <v>15</v>
      </c>
      <c r="H1168" t="s">
        <v>30</v>
      </c>
      <c r="I1168" t="s">
        <v>17</v>
      </c>
      <c r="J1168" t="s">
        <v>23</v>
      </c>
      <c r="K1168" s="4">
        <v>40</v>
      </c>
      <c r="L1168" s="2">
        <v>0.1</v>
      </c>
      <c r="M1168">
        <f t="shared" si="36"/>
        <v>360</v>
      </c>
      <c r="N1168" s="4">
        <f t="shared" si="37"/>
        <v>40</v>
      </c>
    </row>
    <row r="1169" spans="1:14" x14ac:dyDescent="0.3">
      <c r="A1169" t="s">
        <v>35</v>
      </c>
      <c r="B1169" s="4">
        <v>250</v>
      </c>
      <c r="C1169" t="s">
        <v>12</v>
      </c>
      <c r="D1169" s="4">
        <v>350</v>
      </c>
      <c r="E1169" t="s">
        <v>20</v>
      </c>
      <c r="F1169" t="s">
        <v>14</v>
      </c>
      <c r="G1169" t="s">
        <v>15</v>
      </c>
      <c r="H1169" t="s">
        <v>30</v>
      </c>
      <c r="I1169" t="s">
        <v>17</v>
      </c>
      <c r="J1169" t="s">
        <v>28</v>
      </c>
      <c r="K1169" s="4">
        <v>25</v>
      </c>
      <c r="L1169" s="2">
        <v>7.1428571428571425E-2</v>
      </c>
      <c r="M1169">
        <f t="shared" si="36"/>
        <v>325</v>
      </c>
      <c r="N1169" s="4">
        <f t="shared" si="37"/>
        <v>25</v>
      </c>
    </row>
    <row r="1170" spans="1:14" x14ac:dyDescent="0.3">
      <c r="A1170" t="s">
        <v>35</v>
      </c>
      <c r="B1170" s="4">
        <v>250</v>
      </c>
      <c r="C1170" t="s">
        <v>29</v>
      </c>
      <c r="D1170" s="4">
        <v>350</v>
      </c>
      <c r="E1170" t="s">
        <v>20</v>
      </c>
      <c r="F1170" t="s">
        <v>14</v>
      </c>
      <c r="G1170" t="s">
        <v>15</v>
      </c>
      <c r="H1170" t="s">
        <v>30</v>
      </c>
      <c r="I1170" t="s">
        <v>22</v>
      </c>
      <c r="J1170" t="s">
        <v>28</v>
      </c>
      <c r="K1170" s="4">
        <v>20</v>
      </c>
      <c r="L1170" s="2">
        <v>5.7142857142857141E-2</v>
      </c>
      <c r="M1170">
        <f t="shared" si="36"/>
        <v>330</v>
      </c>
      <c r="N1170" s="4">
        <f t="shared" si="37"/>
        <v>20</v>
      </c>
    </row>
    <row r="1171" spans="1:14" x14ac:dyDescent="0.3">
      <c r="A1171" t="s">
        <v>35</v>
      </c>
      <c r="B1171" s="4">
        <v>208</v>
      </c>
      <c r="C1171" t="s">
        <v>33</v>
      </c>
      <c r="D1171" s="4">
        <v>282</v>
      </c>
      <c r="E1171" t="s">
        <v>20</v>
      </c>
      <c r="F1171" t="s">
        <v>14</v>
      </c>
      <c r="G1171" t="s">
        <v>21</v>
      </c>
      <c r="H1171" t="s">
        <v>30</v>
      </c>
      <c r="I1171" t="s">
        <v>17</v>
      </c>
      <c r="J1171" t="s">
        <v>28</v>
      </c>
      <c r="K1171" s="4">
        <v>22</v>
      </c>
      <c r="L1171" s="2">
        <v>7.8014184397163122E-2</v>
      </c>
      <c r="M1171">
        <f t="shared" si="36"/>
        <v>260</v>
      </c>
      <c r="N1171" s="4">
        <f t="shared" si="37"/>
        <v>22</v>
      </c>
    </row>
    <row r="1172" spans="1:14" x14ac:dyDescent="0.3">
      <c r="A1172" t="s">
        <v>34</v>
      </c>
      <c r="B1172" s="4">
        <v>350</v>
      </c>
      <c r="C1172" t="s">
        <v>33</v>
      </c>
      <c r="D1172" s="4">
        <v>450</v>
      </c>
      <c r="E1172" t="s">
        <v>20</v>
      </c>
      <c r="F1172" t="s">
        <v>14</v>
      </c>
      <c r="G1172" t="s">
        <v>15</v>
      </c>
      <c r="H1172" t="s">
        <v>30</v>
      </c>
      <c r="I1172" t="s">
        <v>22</v>
      </c>
      <c r="J1172" t="s">
        <v>23</v>
      </c>
      <c r="K1172" s="4">
        <v>35</v>
      </c>
      <c r="L1172" s="2">
        <v>7.7777777777777779E-2</v>
      </c>
      <c r="M1172">
        <f t="shared" si="36"/>
        <v>415</v>
      </c>
      <c r="N1172" s="4">
        <f t="shared" si="37"/>
        <v>35</v>
      </c>
    </row>
    <row r="1173" spans="1:14" x14ac:dyDescent="0.3">
      <c r="A1173" t="s">
        <v>35</v>
      </c>
      <c r="B1173" s="4">
        <v>250</v>
      </c>
      <c r="C1173" t="s">
        <v>33</v>
      </c>
      <c r="D1173" s="4">
        <v>350</v>
      </c>
      <c r="E1173" t="s">
        <v>20</v>
      </c>
      <c r="F1173" t="s">
        <v>14</v>
      </c>
      <c r="G1173" t="s">
        <v>15</v>
      </c>
      <c r="H1173" t="s">
        <v>30</v>
      </c>
      <c r="I1173" t="s">
        <v>22</v>
      </c>
      <c r="J1173" t="s">
        <v>28</v>
      </c>
      <c r="K1173" s="4">
        <v>20</v>
      </c>
      <c r="L1173" s="2">
        <v>5.7142857142857141E-2</v>
      </c>
      <c r="M1173">
        <f t="shared" si="36"/>
        <v>330</v>
      </c>
      <c r="N1173" s="4">
        <f t="shared" si="37"/>
        <v>20</v>
      </c>
    </row>
    <row r="1174" spans="1:14" x14ac:dyDescent="0.3">
      <c r="A1174" t="s">
        <v>35</v>
      </c>
      <c r="B1174" s="4">
        <v>250</v>
      </c>
      <c r="C1174" t="s">
        <v>33</v>
      </c>
      <c r="D1174" s="4">
        <v>350</v>
      </c>
      <c r="E1174" t="s">
        <v>20</v>
      </c>
      <c r="F1174" t="s">
        <v>14</v>
      </c>
      <c r="G1174" t="s">
        <v>15</v>
      </c>
      <c r="H1174" t="s">
        <v>30</v>
      </c>
      <c r="I1174" t="s">
        <v>22</v>
      </c>
      <c r="J1174" t="s">
        <v>28</v>
      </c>
      <c r="K1174" s="4">
        <v>20</v>
      </c>
      <c r="L1174" s="2">
        <v>5.7142857142857141E-2</v>
      </c>
      <c r="M1174">
        <f t="shared" si="36"/>
        <v>330</v>
      </c>
      <c r="N1174" s="4">
        <f t="shared" si="37"/>
        <v>20</v>
      </c>
    </row>
    <row r="1175" spans="1:14" x14ac:dyDescent="0.3">
      <c r="A1175" t="s">
        <v>35</v>
      </c>
      <c r="B1175" s="4">
        <v>250</v>
      </c>
      <c r="C1175" t="s">
        <v>33</v>
      </c>
      <c r="D1175" s="4">
        <v>350</v>
      </c>
      <c r="E1175" t="s">
        <v>20</v>
      </c>
      <c r="F1175" t="s">
        <v>14</v>
      </c>
      <c r="G1175" t="s">
        <v>15</v>
      </c>
      <c r="H1175" t="s">
        <v>30</v>
      </c>
      <c r="I1175" t="s">
        <v>22</v>
      </c>
      <c r="J1175" t="s">
        <v>28</v>
      </c>
      <c r="K1175" s="4">
        <v>25</v>
      </c>
      <c r="L1175" s="2">
        <v>7.1428571428571425E-2</v>
      </c>
      <c r="M1175">
        <f t="shared" si="36"/>
        <v>325</v>
      </c>
      <c r="N1175" s="4">
        <f t="shared" si="37"/>
        <v>25</v>
      </c>
    </row>
    <row r="1176" spans="1:14" x14ac:dyDescent="0.3">
      <c r="A1176" t="s">
        <v>11</v>
      </c>
      <c r="B1176" s="4">
        <v>302</v>
      </c>
      <c r="C1176" t="s">
        <v>19</v>
      </c>
      <c r="D1176" s="4">
        <v>371</v>
      </c>
      <c r="E1176" t="s">
        <v>13</v>
      </c>
      <c r="F1176" t="s">
        <v>14</v>
      </c>
      <c r="G1176" t="s">
        <v>21</v>
      </c>
      <c r="H1176" t="s">
        <v>16</v>
      </c>
      <c r="I1176" t="s">
        <v>22</v>
      </c>
      <c r="J1176" t="s">
        <v>18</v>
      </c>
      <c r="K1176" s="4">
        <v>27</v>
      </c>
      <c r="L1176" s="2">
        <v>7.277628032345014E-2</v>
      </c>
      <c r="M1176">
        <f t="shared" si="36"/>
        <v>344</v>
      </c>
      <c r="N1176" s="4">
        <f t="shared" si="37"/>
        <v>27</v>
      </c>
    </row>
    <row r="1177" spans="1:14" x14ac:dyDescent="0.3">
      <c r="A1177" t="s">
        <v>11</v>
      </c>
      <c r="B1177" s="4">
        <v>430</v>
      </c>
      <c r="C1177" t="s">
        <v>29</v>
      </c>
      <c r="D1177" s="4">
        <v>477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s="4">
        <v>29</v>
      </c>
      <c r="L1177" s="2">
        <v>6.0796645702306078E-2</v>
      </c>
      <c r="M1177">
        <f t="shared" si="36"/>
        <v>448</v>
      </c>
      <c r="N1177" s="4">
        <f t="shared" si="37"/>
        <v>29</v>
      </c>
    </row>
    <row r="1178" spans="1:14" x14ac:dyDescent="0.3">
      <c r="A1178" t="s">
        <v>11</v>
      </c>
      <c r="B1178" s="4">
        <v>400</v>
      </c>
      <c r="C1178" t="s">
        <v>19</v>
      </c>
      <c r="D1178" s="4">
        <v>450</v>
      </c>
      <c r="E1178" t="s">
        <v>13</v>
      </c>
      <c r="F1178" t="s">
        <v>14</v>
      </c>
      <c r="G1178" t="s">
        <v>25</v>
      </c>
      <c r="H1178" t="s">
        <v>16</v>
      </c>
      <c r="I1178" t="s">
        <v>17</v>
      </c>
      <c r="J1178" t="s">
        <v>28</v>
      </c>
      <c r="K1178" s="4">
        <v>30</v>
      </c>
      <c r="L1178" s="2">
        <v>6.6666666666666666E-2</v>
      </c>
      <c r="M1178">
        <f t="shared" si="36"/>
        <v>420</v>
      </c>
      <c r="N1178" s="4">
        <f t="shared" si="37"/>
        <v>30</v>
      </c>
    </row>
    <row r="1179" spans="1:14" x14ac:dyDescent="0.3">
      <c r="A1179" t="s">
        <v>11</v>
      </c>
      <c r="B1179" s="4">
        <v>220</v>
      </c>
      <c r="C1179" t="s">
        <v>29</v>
      </c>
      <c r="D1179" s="4">
        <v>300</v>
      </c>
      <c r="E1179" t="s">
        <v>13</v>
      </c>
      <c r="F1179" t="s">
        <v>14</v>
      </c>
      <c r="G1179" t="s">
        <v>25</v>
      </c>
      <c r="H1179" t="s">
        <v>30</v>
      </c>
      <c r="I1179" t="s">
        <v>17</v>
      </c>
      <c r="J1179" t="s">
        <v>18</v>
      </c>
      <c r="K1179" s="4">
        <v>15</v>
      </c>
      <c r="L1179" s="2">
        <v>0.05</v>
      </c>
      <c r="M1179">
        <f t="shared" si="36"/>
        <v>285</v>
      </c>
      <c r="N1179" s="4">
        <f t="shared" si="37"/>
        <v>15</v>
      </c>
    </row>
    <row r="1180" spans="1:14" x14ac:dyDescent="0.3">
      <c r="A1180" t="s">
        <v>11</v>
      </c>
      <c r="B1180" s="4">
        <v>350</v>
      </c>
      <c r="C1180" t="s">
        <v>29</v>
      </c>
      <c r="D1180" s="4">
        <v>450</v>
      </c>
      <c r="E1180" t="s">
        <v>13</v>
      </c>
      <c r="F1180" t="s">
        <v>14</v>
      </c>
      <c r="G1180" t="s">
        <v>25</v>
      </c>
      <c r="H1180" t="s">
        <v>30</v>
      </c>
      <c r="I1180" t="s">
        <v>17</v>
      </c>
      <c r="J1180" t="s">
        <v>23</v>
      </c>
      <c r="K1180" s="4">
        <v>35</v>
      </c>
      <c r="L1180" s="2">
        <v>7.7777777777777779E-2</v>
      </c>
      <c r="M1180">
        <f t="shared" si="36"/>
        <v>415</v>
      </c>
      <c r="N1180" s="4">
        <f t="shared" si="37"/>
        <v>35</v>
      </c>
    </row>
    <row r="1181" spans="1:14" x14ac:dyDescent="0.3">
      <c r="A1181" t="s">
        <v>11</v>
      </c>
      <c r="B1181" s="4">
        <v>250</v>
      </c>
      <c r="C1181" t="s">
        <v>29</v>
      </c>
      <c r="D1181" s="4">
        <v>350</v>
      </c>
      <c r="E1181" t="s">
        <v>13</v>
      </c>
      <c r="F1181" t="s">
        <v>14</v>
      </c>
      <c r="G1181" t="s">
        <v>15</v>
      </c>
      <c r="H1181" t="s">
        <v>16</v>
      </c>
      <c r="I1181" t="s">
        <v>27</v>
      </c>
      <c r="J1181" t="s">
        <v>28</v>
      </c>
      <c r="K1181" s="4">
        <v>20</v>
      </c>
      <c r="L1181" s="2">
        <v>5.7142857142857141E-2</v>
      </c>
      <c r="M1181">
        <f t="shared" si="36"/>
        <v>330</v>
      </c>
      <c r="N1181" s="4">
        <f t="shared" si="37"/>
        <v>20</v>
      </c>
    </row>
    <row r="1182" spans="1:14" x14ac:dyDescent="0.3">
      <c r="A1182" t="s">
        <v>11</v>
      </c>
      <c r="B1182" s="4">
        <v>290</v>
      </c>
      <c r="C1182" t="s">
        <v>12</v>
      </c>
      <c r="D1182" s="4">
        <v>374</v>
      </c>
      <c r="E1182" t="s">
        <v>13</v>
      </c>
      <c r="F1182" t="s">
        <v>32</v>
      </c>
      <c r="G1182" t="s">
        <v>21</v>
      </c>
      <c r="H1182" t="s">
        <v>26</v>
      </c>
      <c r="I1182" t="s">
        <v>17</v>
      </c>
      <c r="J1182" t="s">
        <v>18</v>
      </c>
      <c r="K1182" s="4">
        <v>27</v>
      </c>
      <c r="L1182" s="2">
        <v>7.2192513368983954E-2</v>
      </c>
      <c r="M1182">
        <f t="shared" si="36"/>
        <v>347</v>
      </c>
      <c r="N1182" s="4">
        <f t="shared" si="37"/>
        <v>27</v>
      </c>
    </row>
    <row r="1183" spans="1:14" x14ac:dyDescent="0.3">
      <c r="A1183" t="s">
        <v>11</v>
      </c>
      <c r="B1183" s="4">
        <v>220</v>
      </c>
      <c r="C1183" t="s">
        <v>19</v>
      </c>
      <c r="D1183" s="4">
        <v>450</v>
      </c>
      <c r="E1183" t="s">
        <v>20</v>
      </c>
      <c r="F1183" t="s">
        <v>14</v>
      </c>
      <c r="G1183" t="s">
        <v>21</v>
      </c>
      <c r="H1183" t="s">
        <v>26</v>
      </c>
      <c r="I1183" t="s">
        <v>27</v>
      </c>
      <c r="J1183" t="s">
        <v>18</v>
      </c>
      <c r="K1183" s="4">
        <v>20</v>
      </c>
      <c r="L1183" s="2">
        <v>4.4444444444444446E-2</v>
      </c>
      <c r="M1183">
        <f t="shared" si="36"/>
        <v>430</v>
      </c>
      <c r="N1183" s="4">
        <f t="shared" si="37"/>
        <v>20</v>
      </c>
    </row>
    <row r="1184" spans="1:14" x14ac:dyDescent="0.3">
      <c r="A1184" t="s">
        <v>11</v>
      </c>
      <c r="B1184" s="4">
        <v>300</v>
      </c>
      <c r="C1184" t="s">
        <v>12</v>
      </c>
      <c r="D1184" s="4">
        <v>400</v>
      </c>
      <c r="E1184" t="s">
        <v>13</v>
      </c>
      <c r="F1184" t="s">
        <v>14</v>
      </c>
      <c r="G1184" t="s">
        <v>21</v>
      </c>
      <c r="H1184" t="s">
        <v>30</v>
      </c>
      <c r="I1184" t="s">
        <v>17</v>
      </c>
      <c r="J1184" t="s">
        <v>18</v>
      </c>
      <c r="K1184" s="4">
        <v>20</v>
      </c>
      <c r="L1184" s="2">
        <v>0.05</v>
      </c>
      <c r="M1184">
        <f t="shared" si="36"/>
        <v>380</v>
      </c>
      <c r="N1184" s="4">
        <f t="shared" si="37"/>
        <v>20</v>
      </c>
    </row>
    <row r="1185" spans="1:14" x14ac:dyDescent="0.3">
      <c r="A1185" t="s">
        <v>11</v>
      </c>
      <c r="B1185" s="4">
        <v>240</v>
      </c>
      <c r="C1185" t="s">
        <v>12</v>
      </c>
      <c r="D1185" s="4">
        <v>450</v>
      </c>
      <c r="E1185" t="s">
        <v>13</v>
      </c>
      <c r="F1185" t="s">
        <v>14</v>
      </c>
      <c r="G1185" t="s">
        <v>21</v>
      </c>
      <c r="H1185" t="s">
        <v>30</v>
      </c>
      <c r="I1185" t="s">
        <v>17</v>
      </c>
      <c r="J1185" t="s">
        <v>18</v>
      </c>
      <c r="K1185" s="4">
        <v>20</v>
      </c>
      <c r="L1185" s="2">
        <v>4.4444444444444446E-2</v>
      </c>
      <c r="M1185">
        <f t="shared" si="36"/>
        <v>430</v>
      </c>
      <c r="N1185" s="4">
        <f t="shared" si="37"/>
        <v>20</v>
      </c>
    </row>
    <row r="1186" spans="1:14" x14ac:dyDescent="0.3">
      <c r="A1186" t="s">
        <v>11</v>
      </c>
      <c r="B1186" s="4">
        <v>442</v>
      </c>
      <c r="C1186" t="s">
        <v>12</v>
      </c>
      <c r="D1186" s="4">
        <v>482</v>
      </c>
      <c r="E1186" t="s">
        <v>13</v>
      </c>
      <c r="F1186" t="s">
        <v>14</v>
      </c>
      <c r="G1186" t="s">
        <v>25</v>
      </c>
      <c r="H1186" t="s">
        <v>30</v>
      </c>
      <c r="I1186" t="s">
        <v>17</v>
      </c>
      <c r="J1186" t="s">
        <v>18</v>
      </c>
      <c r="K1186" s="4">
        <v>32</v>
      </c>
      <c r="L1186" s="2">
        <v>6.6390041493775934E-2</v>
      </c>
      <c r="M1186">
        <f t="shared" si="36"/>
        <v>450</v>
      </c>
      <c r="N1186" s="4">
        <f t="shared" si="37"/>
        <v>32</v>
      </c>
    </row>
    <row r="1187" spans="1:14" x14ac:dyDescent="0.3">
      <c r="A1187" t="s">
        <v>11</v>
      </c>
      <c r="B1187" s="4">
        <v>300</v>
      </c>
      <c r="C1187" t="s">
        <v>29</v>
      </c>
      <c r="D1187" s="4">
        <v>400</v>
      </c>
      <c r="E1187" t="s">
        <v>13</v>
      </c>
      <c r="F1187" t="s">
        <v>32</v>
      </c>
      <c r="G1187" t="s">
        <v>21</v>
      </c>
      <c r="H1187" t="s">
        <v>30</v>
      </c>
      <c r="I1187" t="s">
        <v>27</v>
      </c>
      <c r="J1187" t="s">
        <v>18</v>
      </c>
      <c r="K1187" s="4">
        <v>20</v>
      </c>
      <c r="L1187" s="2">
        <v>0.05</v>
      </c>
      <c r="M1187">
        <f t="shared" si="36"/>
        <v>380</v>
      </c>
      <c r="N1187" s="4">
        <f t="shared" si="37"/>
        <v>20</v>
      </c>
    </row>
    <row r="1188" spans="1:14" x14ac:dyDescent="0.3">
      <c r="A1188" t="s">
        <v>11</v>
      </c>
      <c r="B1188" s="4">
        <v>400</v>
      </c>
      <c r="C1188" t="s">
        <v>12</v>
      </c>
      <c r="D1188" s="4">
        <v>500</v>
      </c>
      <c r="E1188" t="s">
        <v>13</v>
      </c>
      <c r="F1188" t="s">
        <v>14</v>
      </c>
      <c r="G1188" t="s">
        <v>21</v>
      </c>
      <c r="H1188" t="s">
        <v>30</v>
      </c>
      <c r="I1188" t="s">
        <v>17</v>
      </c>
      <c r="J1188" t="s">
        <v>23</v>
      </c>
      <c r="K1188" s="4">
        <v>50</v>
      </c>
      <c r="L1188" s="2">
        <v>0.1</v>
      </c>
      <c r="M1188">
        <f t="shared" si="36"/>
        <v>450</v>
      </c>
      <c r="N1188" s="4">
        <f t="shared" si="37"/>
        <v>50</v>
      </c>
    </row>
    <row r="1189" spans="1:14" x14ac:dyDescent="0.3">
      <c r="A1189" t="s">
        <v>24</v>
      </c>
      <c r="B1189" s="4">
        <v>491</v>
      </c>
      <c r="C1189" t="s">
        <v>19</v>
      </c>
      <c r="D1189" s="4">
        <v>497</v>
      </c>
      <c r="E1189" t="s">
        <v>13</v>
      </c>
      <c r="F1189" t="s">
        <v>14</v>
      </c>
      <c r="G1189" t="s">
        <v>25</v>
      </c>
      <c r="H1189" t="s">
        <v>26</v>
      </c>
      <c r="I1189" t="s">
        <v>27</v>
      </c>
      <c r="J1189" t="s">
        <v>23</v>
      </c>
      <c r="K1189" s="4">
        <v>32</v>
      </c>
      <c r="L1189" s="2">
        <v>6.4386317907444673E-2</v>
      </c>
      <c r="M1189">
        <f t="shared" si="36"/>
        <v>465</v>
      </c>
      <c r="N1189" s="4">
        <f t="shared" si="37"/>
        <v>32</v>
      </c>
    </row>
    <row r="1190" spans="1:14" x14ac:dyDescent="0.3">
      <c r="A1190" t="s">
        <v>11</v>
      </c>
      <c r="B1190" s="4">
        <v>220</v>
      </c>
      <c r="C1190" t="s">
        <v>19</v>
      </c>
      <c r="D1190" s="4">
        <v>300</v>
      </c>
      <c r="E1190" t="s">
        <v>13</v>
      </c>
      <c r="F1190" t="s">
        <v>14</v>
      </c>
      <c r="G1190" t="s">
        <v>25</v>
      </c>
      <c r="H1190" t="s">
        <v>26</v>
      </c>
      <c r="I1190" t="s">
        <v>22</v>
      </c>
      <c r="J1190" t="s">
        <v>28</v>
      </c>
      <c r="K1190" s="4">
        <v>20</v>
      </c>
      <c r="L1190" s="2">
        <v>6.6666666666666666E-2</v>
      </c>
      <c r="M1190">
        <f t="shared" si="36"/>
        <v>280</v>
      </c>
      <c r="N1190" s="4">
        <f t="shared" si="37"/>
        <v>20</v>
      </c>
    </row>
    <row r="1191" spans="1:14" x14ac:dyDescent="0.3">
      <c r="A1191" t="s">
        <v>11</v>
      </c>
      <c r="B1191" s="4">
        <v>350</v>
      </c>
      <c r="C1191" t="s">
        <v>19</v>
      </c>
      <c r="D1191" s="4">
        <v>450</v>
      </c>
      <c r="E1191" t="s">
        <v>13</v>
      </c>
      <c r="F1191" t="s">
        <v>14</v>
      </c>
      <c r="G1191" t="s">
        <v>21</v>
      </c>
      <c r="H1191" t="s">
        <v>30</v>
      </c>
      <c r="I1191" t="s">
        <v>22</v>
      </c>
      <c r="J1191" t="s">
        <v>23</v>
      </c>
      <c r="K1191" s="4">
        <v>45</v>
      </c>
      <c r="L1191" s="2">
        <v>0.1</v>
      </c>
      <c r="M1191">
        <f t="shared" si="36"/>
        <v>405</v>
      </c>
      <c r="N1191" s="4">
        <f t="shared" si="37"/>
        <v>45</v>
      </c>
    </row>
    <row r="1192" spans="1:14" x14ac:dyDescent="0.3">
      <c r="A1192" t="s">
        <v>11</v>
      </c>
      <c r="B1192" s="4">
        <v>300</v>
      </c>
      <c r="C1192" t="s">
        <v>33</v>
      </c>
      <c r="D1192" s="4">
        <v>400</v>
      </c>
      <c r="E1192" t="s">
        <v>13</v>
      </c>
      <c r="F1192" t="s">
        <v>14</v>
      </c>
      <c r="G1192" t="s">
        <v>15</v>
      </c>
      <c r="H1192" t="s">
        <v>16</v>
      </c>
      <c r="I1192" t="s">
        <v>27</v>
      </c>
      <c r="J1192" t="s">
        <v>23</v>
      </c>
      <c r="K1192" s="4">
        <v>40</v>
      </c>
      <c r="L1192" s="2">
        <v>0.1</v>
      </c>
      <c r="M1192">
        <f t="shared" si="36"/>
        <v>360</v>
      </c>
      <c r="N1192" s="4">
        <f t="shared" si="37"/>
        <v>40</v>
      </c>
    </row>
    <row r="1193" spans="1:14" x14ac:dyDescent="0.3">
      <c r="A1193" t="s">
        <v>24</v>
      </c>
      <c r="B1193" s="4">
        <v>302</v>
      </c>
      <c r="C1193" t="s">
        <v>33</v>
      </c>
      <c r="D1193" s="4">
        <v>371</v>
      </c>
      <c r="E1193" t="s">
        <v>13</v>
      </c>
      <c r="F1193" t="s">
        <v>14</v>
      </c>
      <c r="G1193" t="s">
        <v>25</v>
      </c>
      <c r="H1193" t="s">
        <v>16</v>
      </c>
      <c r="I1193" t="s">
        <v>27</v>
      </c>
      <c r="J1193" t="s">
        <v>18</v>
      </c>
      <c r="K1193" s="4">
        <v>27</v>
      </c>
      <c r="L1193" s="2">
        <v>7.277628032345014E-2</v>
      </c>
      <c r="M1193">
        <f t="shared" si="36"/>
        <v>344</v>
      </c>
      <c r="N1193" s="4">
        <f t="shared" si="37"/>
        <v>27</v>
      </c>
    </row>
    <row r="1194" spans="1:14" x14ac:dyDescent="0.3">
      <c r="A1194" t="s">
        <v>11</v>
      </c>
      <c r="B1194" s="4">
        <v>350</v>
      </c>
      <c r="C1194" t="s">
        <v>12</v>
      </c>
      <c r="D1194" s="4">
        <v>450</v>
      </c>
      <c r="E1194" t="s">
        <v>13</v>
      </c>
      <c r="F1194" t="s">
        <v>14</v>
      </c>
      <c r="G1194" t="s">
        <v>21</v>
      </c>
      <c r="H1194" t="s">
        <v>30</v>
      </c>
      <c r="I1194" t="s">
        <v>27</v>
      </c>
      <c r="J1194" t="s">
        <v>28</v>
      </c>
      <c r="K1194" s="4">
        <v>25</v>
      </c>
      <c r="L1194" s="2">
        <v>5.5555555555555552E-2</v>
      </c>
      <c r="M1194">
        <f t="shared" si="36"/>
        <v>425</v>
      </c>
      <c r="N1194" s="4">
        <f t="shared" si="37"/>
        <v>25</v>
      </c>
    </row>
    <row r="1195" spans="1:14" x14ac:dyDescent="0.3">
      <c r="A1195" t="s">
        <v>11</v>
      </c>
      <c r="B1195" s="4">
        <v>300</v>
      </c>
      <c r="C1195" t="s">
        <v>12</v>
      </c>
      <c r="D1195" s="4">
        <v>400</v>
      </c>
      <c r="E1195" t="s">
        <v>13</v>
      </c>
      <c r="F1195" t="s">
        <v>14</v>
      </c>
      <c r="G1195" t="s">
        <v>25</v>
      </c>
      <c r="H1195" t="s">
        <v>30</v>
      </c>
      <c r="I1195" t="s">
        <v>17</v>
      </c>
      <c r="J1195" t="s">
        <v>28</v>
      </c>
      <c r="K1195" s="4">
        <v>15</v>
      </c>
      <c r="L1195" s="2">
        <v>3.7499999999999999E-2</v>
      </c>
      <c r="M1195">
        <f t="shared" si="36"/>
        <v>385</v>
      </c>
      <c r="N1195" s="4">
        <f t="shared" si="37"/>
        <v>15</v>
      </c>
    </row>
    <row r="1196" spans="1:14" x14ac:dyDescent="0.3">
      <c r="A1196" t="s">
        <v>31</v>
      </c>
      <c r="B1196" s="4">
        <v>450</v>
      </c>
      <c r="C1196" t="s">
        <v>12</v>
      </c>
      <c r="D1196" s="4">
        <v>500</v>
      </c>
      <c r="E1196" t="s">
        <v>20</v>
      </c>
      <c r="F1196" t="s">
        <v>32</v>
      </c>
      <c r="G1196" t="s">
        <v>21</v>
      </c>
      <c r="H1196" t="s">
        <v>26</v>
      </c>
      <c r="I1196" t="s">
        <v>17</v>
      </c>
      <c r="J1196" t="s">
        <v>23</v>
      </c>
      <c r="K1196" s="4">
        <v>30</v>
      </c>
      <c r="L1196" s="2">
        <v>0.06</v>
      </c>
      <c r="M1196">
        <f t="shared" si="36"/>
        <v>470</v>
      </c>
      <c r="N1196" s="4">
        <f t="shared" si="37"/>
        <v>30</v>
      </c>
    </row>
    <row r="1197" spans="1:14" x14ac:dyDescent="0.3">
      <c r="A1197" t="s">
        <v>11</v>
      </c>
      <c r="B1197" s="4">
        <v>434</v>
      </c>
      <c r="C1197" t="s">
        <v>12</v>
      </c>
      <c r="D1197" s="4">
        <v>495</v>
      </c>
      <c r="E1197" t="s">
        <v>13</v>
      </c>
      <c r="F1197" t="s">
        <v>32</v>
      </c>
      <c r="G1197" t="s">
        <v>25</v>
      </c>
      <c r="H1197" t="s">
        <v>30</v>
      </c>
      <c r="I1197" t="s">
        <v>22</v>
      </c>
      <c r="J1197" t="s">
        <v>18</v>
      </c>
      <c r="K1197" s="4">
        <v>36</v>
      </c>
      <c r="L1197" s="2">
        <v>7.2727272727272724E-2</v>
      </c>
      <c r="M1197">
        <f t="shared" si="36"/>
        <v>459</v>
      </c>
      <c r="N1197" s="4">
        <f t="shared" si="37"/>
        <v>36</v>
      </c>
    </row>
    <row r="1198" spans="1:14" x14ac:dyDescent="0.3">
      <c r="A1198" t="s">
        <v>11</v>
      </c>
      <c r="B1198" s="4">
        <v>250</v>
      </c>
      <c r="C1198" t="s">
        <v>12</v>
      </c>
      <c r="D1198" s="4">
        <v>350</v>
      </c>
      <c r="E1198" t="s">
        <v>13</v>
      </c>
      <c r="F1198" t="s">
        <v>14</v>
      </c>
      <c r="G1198" t="s">
        <v>15</v>
      </c>
      <c r="H1198" t="s">
        <v>30</v>
      </c>
      <c r="I1198" t="s">
        <v>17</v>
      </c>
      <c r="J1198" t="s">
        <v>23</v>
      </c>
      <c r="K1198" s="4">
        <v>40</v>
      </c>
      <c r="L1198" s="2">
        <v>0.11428571428571428</v>
      </c>
      <c r="M1198">
        <f t="shared" si="36"/>
        <v>310</v>
      </c>
      <c r="N1198" s="4">
        <f t="shared" si="37"/>
        <v>40</v>
      </c>
    </row>
    <row r="1199" spans="1:14" x14ac:dyDescent="0.3">
      <c r="A1199" t="s">
        <v>11</v>
      </c>
      <c r="B1199" s="4">
        <v>450</v>
      </c>
      <c r="C1199" t="s">
        <v>19</v>
      </c>
      <c r="D1199" s="4">
        <v>500</v>
      </c>
      <c r="E1199" t="s">
        <v>13</v>
      </c>
      <c r="F1199" t="s">
        <v>14</v>
      </c>
      <c r="G1199" t="s">
        <v>25</v>
      </c>
      <c r="H1199" t="s">
        <v>26</v>
      </c>
      <c r="I1199" t="s">
        <v>17</v>
      </c>
      <c r="J1199" t="s">
        <v>23</v>
      </c>
      <c r="K1199" s="4">
        <v>30</v>
      </c>
      <c r="L1199" s="2">
        <v>0.06</v>
      </c>
      <c r="M1199">
        <f t="shared" si="36"/>
        <v>470</v>
      </c>
      <c r="N1199" s="4">
        <f t="shared" si="37"/>
        <v>30</v>
      </c>
    </row>
    <row r="1200" spans="1:14" x14ac:dyDescent="0.3">
      <c r="A1200" t="s">
        <v>11</v>
      </c>
      <c r="B1200" s="4">
        <v>434</v>
      </c>
      <c r="C1200" t="s">
        <v>29</v>
      </c>
      <c r="D1200" s="4">
        <v>495</v>
      </c>
      <c r="E1200" t="s">
        <v>13</v>
      </c>
      <c r="F1200" t="s">
        <v>14</v>
      </c>
      <c r="G1200" t="s">
        <v>21</v>
      </c>
      <c r="H1200" t="s">
        <v>30</v>
      </c>
      <c r="I1200" t="s">
        <v>27</v>
      </c>
      <c r="J1200" t="s">
        <v>18</v>
      </c>
      <c r="K1200" s="4">
        <v>36</v>
      </c>
      <c r="L1200" s="2">
        <v>7.2727272727272724E-2</v>
      </c>
      <c r="M1200">
        <f t="shared" si="36"/>
        <v>459</v>
      </c>
      <c r="N1200" s="4">
        <f t="shared" si="37"/>
        <v>36</v>
      </c>
    </row>
    <row r="1201" spans="1:14" x14ac:dyDescent="0.3">
      <c r="A1201" t="s">
        <v>11</v>
      </c>
      <c r="B1201" s="4">
        <v>280</v>
      </c>
      <c r="C1201" t="s">
        <v>19</v>
      </c>
      <c r="D1201" s="4">
        <v>350</v>
      </c>
      <c r="E1201" t="s">
        <v>20</v>
      </c>
      <c r="F1201" t="s">
        <v>14</v>
      </c>
      <c r="G1201" t="s">
        <v>21</v>
      </c>
      <c r="H1201" t="s">
        <v>26</v>
      </c>
      <c r="I1201" t="s">
        <v>27</v>
      </c>
      <c r="J1201" t="s">
        <v>18</v>
      </c>
      <c r="K1201" s="4">
        <v>15</v>
      </c>
      <c r="L1201" s="2">
        <v>4.2857142857142858E-2</v>
      </c>
      <c r="M1201">
        <f t="shared" si="36"/>
        <v>335</v>
      </c>
      <c r="N1201" s="4">
        <f t="shared" si="37"/>
        <v>15</v>
      </c>
    </row>
    <row r="1202" spans="1:14" x14ac:dyDescent="0.3">
      <c r="A1202" t="s">
        <v>11</v>
      </c>
      <c r="B1202" s="4">
        <v>280</v>
      </c>
      <c r="C1202" t="s">
        <v>12</v>
      </c>
      <c r="D1202" s="4">
        <v>480</v>
      </c>
      <c r="E1202" t="s">
        <v>13</v>
      </c>
      <c r="F1202" t="s">
        <v>14</v>
      </c>
      <c r="G1202" t="s">
        <v>21</v>
      </c>
      <c r="H1202" t="s">
        <v>30</v>
      </c>
      <c r="I1202" t="s">
        <v>17</v>
      </c>
      <c r="J1202" t="s">
        <v>18</v>
      </c>
      <c r="K1202" s="4">
        <v>15</v>
      </c>
      <c r="L1202" s="2">
        <v>3.125E-2</v>
      </c>
      <c r="M1202">
        <f t="shared" si="36"/>
        <v>465</v>
      </c>
      <c r="N1202" s="4">
        <f t="shared" si="37"/>
        <v>15</v>
      </c>
    </row>
    <row r="1203" spans="1:14" x14ac:dyDescent="0.3">
      <c r="A1203" t="s">
        <v>11</v>
      </c>
      <c r="B1203" s="4">
        <v>280</v>
      </c>
      <c r="C1203" t="s">
        <v>12</v>
      </c>
      <c r="D1203" s="4">
        <v>350</v>
      </c>
      <c r="E1203" t="s">
        <v>20</v>
      </c>
      <c r="F1203" t="s">
        <v>14</v>
      </c>
      <c r="G1203" t="s">
        <v>21</v>
      </c>
      <c r="H1203" t="s">
        <v>26</v>
      </c>
      <c r="I1203" t="s">
        <v>27</v>
      </c>
      <c r="J1203" t="s">
        <v>18</v>
      </c>
      <c r="K1203" s="4">
        <v>15</v>
      </c>
      <c r="L1203" s="2">
        <v>4.2857142857142858E-2</v>
      </c>
      <c r="M1203">
        <f t="shared" si="36"/>
        <v>335</v>
      </c>
      <c r="N1203" s="4">
        <f t="shared" si="37"/>
        <v>15</v>
      </c>
    </row>
    <row r="1204" spans="1:14" x14ac:dyDescent="0.3">
      <c r="A1204" t="s">
        <v>11</v>
      </c>
      <c r="B1204" s="4">
        <v>429</v>
      </c>
      <c r="C1204" t="s">
        <v>12</v>
      </c>
      <c r="D1204" s="4">
        <v>496</v>
      </c>
      <c r="E1204" t="s">
        <v>13</v>
      </c>
      <c r="F1204" t="s">
        <v>14</v>
      </c>
      <c r="G1204" t="s">
        <v>25</v>
      </c>
      <c r="H1204" t="s">
        <v>30</v>
      </c>
      <c r="I1204" t="s">
        <v>17</v>
      </c>
      <c r="J1204" t="s">
        <v>18</v>
      </c>
      <c r="K1204" s="4">
        <v>42</v>
      </c>
      <c r="L1204" s="2">
        <v>8.4677419354838704E-2</v>
      </c>
      <c r="M1204">
        <f t="shared" si="36"/>
        <v>454</v>
      </c>
      <c r="N1204" s="4">
        <f t="shared" si="37"/>
        <v>42</v>
      </c>
    </row>
    <row r="1205" spans="1:14" x14ac:dyDescent="0.3">
      <c r="A1205" t="s">
        <v>11</v>
      </c>
      <c r="B1205" s="4">
        <v>320</v>
      </c>
      <c r="C1205" t="s">
        <v>12</v>
      </c>
      <c r="D1205" s="4">
        <v>400</v>
      </c>
      <c r="E1205" t="s">
        <v>13</v>
      </c>
      <c r="F1205" t="s">
        <v>14</v>
      </c>
      <c r="G1205" t="s">
        <v>21</v>
      </c>
      <c r="H1205" t="s">
        <v>26</v>
      </c>
      <c r="I1205" t="s">
        <v>17</v>
      </c>
      <c r="J1205" t="s">
        <v>28</v>
      </c>
      <c r="K1205" s="4">
        <v>25</v>
      </c>
      <c r="L1205" s="2">
        <v>6.25E-2</v>
      </c>
      <c r="M1205">
        <f t="shared" si="36"/>
        <v>375</v>
      </c>
      <c r="N1205" s="4">
        <f t="shared" si="37"/>
        <v>25</v>
      </c>
    </row>
    <row r="1206" spans="1:14" x14ac:dyDescent="0.3">
      <c r="A1206" t="s">
        <v>11</v>
      </c>
      <c r="B1206" s="4">
        <v>400</v>
      </c>
      <c r="C1206" t="s">
        <v>12</v>
      </c>
      <c r="D1206" s="4">
        <v>500</v>
      </c>
      <c r="E1206" t="s">
        <v>13</v>
      </c>
      <c r="F1206" t="s">
        <v>14</v>
      </c>
      <c r="G1206" t="s">
        <v>25</v>
      </c>
      <c r="H1206" t="s">
        <v>30</v>
      </c>
      <c r="I1206" t="s">
        <v>17</v>
      </c>
      <c r="J1206" t="s">
        <v>23</v>
      </c>
      <c r="K1206" s="4">
        <v>45</v>
      </c>
      <c r="L1206" s="2">
        <v>0.09</v>
      </c>
      <c r="M1206">
        <f t="shared" si="36"/>
        <v>455</v>
      </c>
      <c r="N1206" s="4">
        <f t="shared" si="37"/>
        <v>45</v>
      </c>
    </row>
    <row r="1207" spans="1:14" x14ac:dyDescent="0.3">
      <c r="A1207" t="s">
        <v>31</v>
      </c>
      <c r="B1207" s="4">
        <v>220</v>
      </c>
      <c r="C1207" t="s">
        <v>12</v>
      </c>
      <c r="D1207" s="4">
        <v>300</v>
      </c>
      <c r="E1207" t="s">
        <v>20</v>
      </c>
      <c r="F1207" t="s">
        <v>14</v>
      </c>
      <c r="G1207" t="s">
        <v>25</v>
      </c>
      <c r="H1207" t="s">
        <v>26</v>
      </c>
      <c r="I1207" t="s">
        <v>17</v>
      </c>
      <c r="J1207" t="s">
        <v>28</v>
      </c>
      <c r="K1207" s="4">
        <v>20</v>
      </c>
      <c r="L1207" s="2">
        <v>6.6666666666666666E-2</v>
      </c>
      <c r="M1207">
        <f t="shared" si="36"/>
        <v>280</v>
      </c>
      <c r="N1207" s="4">
        <f t="shared" si="37"/>
        <v>20</v>
      </c>
    </row>
    <row r="1208" spans="1:14" x14ac:dyDescent="0.3">
      <c r="A1208" t="s">
        <v>35</v>
      </c>
      <c r="B1208" s="4">
        <v>220</v>
      </c>
      <c r="C1208" t="s">
        <v>19</v>
      </c>
      <c r="D1208" s="4">
        <v>300</v>
      </c>
      <c r="E1208" t="s">
        <v>13</v>
      </c>
      <c r="F1208" t="s">
        <v>14</v>
      </c>
      <c r="G1208" t="s">
        <v>21</v>
      </c>
      <c r="H1208" t="s">
        <v>30</v>
      </c>
      <c r="I1208" t="s">
        <v>17</v>
      </c>
      <c r="J1208" t="s">
        <v>18</v>
      </c>
      <c r="K1208" s="4">
        <v>15</v>
      </c>
      <c r="L1208" s="2">
        <v>0.05</v>
      </c>
      <c r="M1208">
        <f t="shared" si="36"/>
        <v>285</v>
      </c>
      <c r="N1208" s="4">
        <f t="shared" si="37"/>
        <v>15</v>
      </c>
    </row>
    <row r="1209" spans="1:14" x14ac:dyDescent="0.3">
      <c r="A1209" t="s">
        <v>31</v>
      </c>
      <c r="B1209" s="4">
        <v>250</v>
      </c>
      <c r="C1209" t="s">
        <v>33</v>
      </c>
      <c r="D1209" s="4">
        <v>350</v>
      </c>
      <c r="E1209" t="s">
        <v>20</v>
      </c>
      <c r="F1209" t="s">
        <v>14</v>
      </c>
      <c r="G1209" t="s">
        <v>21</v>
      </c>
      <c r="H1209" t="s">
        <v>16</v>
      </c>
      <c r="I1209" t="s">
        <v>27</v>
      </c>
      <c r="J1209" t="s">
        <v>28</v>
      </c>
      <c r="K1209" s="4">
        <v>20</v>
      </c>
      <c r="L1209" s="2">
        <v>5.7142857142857141E-2</v>
      </c>
      <c r="M1209">
        <f t="shared" si="36"/>
        <v>330</v>
      </c>
      <c r="N1209" s="4">
        <f t="shared" si="37"/>
        <v>20</v>
      </c>
    </row>
    <row r="1210" spans="1:14" x14ac:dyDescent="0.3">
      <c r="A1210" t="s">
        <v>35</v>
      </c>
      <c r="B1210" s="4">
        <v>300</v>
      </c>
      <c r="C1210" t="s">
        <v>12</v>
      </c>
      <c r="D1210" s="4">
        <v>400</v>
      </c>
      <c r="E1210" t="s">
        <v>20</v>
      </c>
      <c r="F1210" t="s">
        <v>14</v>
      </c>
      <c r="G1210" t="s">
        <v>25</v>
      </c>
      <c r="H1210" t="s">
        <v>16</v>
      </c>
      <c r="I1210" t="s">
        <v>22</v>
      </c>
      <c r="J1210" t="s">
        <v>23</v>
      </c>
      <c r="K1210" s="4">
        <v>30</v>
      </c>
      <c r="L1210" s="2">
        <v>7.4999999999999997E-2</v>
      </c>
      <c r="M1210">
        <f t="shared" si="36"/>
        <v>370</v>
      </c>
      <c r="N1210" s="4">
        <f t="shared" si="37"/>
        <v>30</v>
      </c>
    </row>
    <row r="1211" spans="1:14" x14ac:dyDescent="0.3">
      <c r="A1211" t="s">
        <v>35</v>
      </c>
      <c r="B1211" s="4">
        <v>400</v>
      </c>
      <c r="C1211" t="s">
        <v>29</v>
      </c>
      <c r="D1211" s="4">
        <v>500</v>
      </c>
      <c r="E1211" t="s">
        <v>20</v>
      </c>
      <c r="F1211" t="s">
        <v>14</v>
      </c>
      <c r="G1211" t="s">
        <v>15</v>
      </c>
      <c r="H1211" t="s">
        <v>16</v>
      </c>
      <c r="I1211" t="s">
        <v>27</v>
      </c>
      <c r="J1211" t="s">
        <v>23</v>
      </c>
      <c r="K1211" s="4">
        <v>30</v>
      </c>
      <c r="L1211" s="2">
        <v>0.06</v>
      </c>
      <c r="M1211">
        <f t="shared" si="36"/>
        <v>470</v>
      </c>
      <c r="N1211" s="4">
        <f t="shared" si="37"/>
        <v>30</v>
      </c>
    </row>
    <row r="1212" spans="1:14" x14ac:dyDescent="0.3">
      <c r="A1212" t="s">
        <v>34</v>
      </c>
      <c r="B1212" s="4">
        <v>430</v>
      </c>
      <c r="C1212" t="s">
        <v>33</v>
      </c>
      <c r="D1212" s="4">
        <v>477</v>
      </c>
      <c r="E1212" t="s">
        <v>20</v>
      </c>
      <c r="F1212" t="s">
        <v>14</v>
      </c>
      <c r="G1212" t="s">
        <v>21</v>
      </c>
      <c r="H1212" t="s">
        <v>16</v>
      </c>
      <c r="I1212" t="s">
        <v>17</v>
      </c>
      <c r="J1212" t="s">
        <v>18</v>
      </c>
      <c r="K1212" s="4">
        <v>29</v>
      </c>
      <c r="L1212" s="2">
        <v>6.0796645702306078E-2</v>
      </c>
      <c r="M1212">
        <f t="shared" si="36"/>
        <v>448</v>
      </c>
      <c r="N1212" s="4">
        <f t="shared" si="37"/>
        <v>29</v>
      </c>
    </row>
    <row r="1213" spans="1:14" x14ac:dyDescent="0.3">
      <c r="A1213" t="s">
        <v>31</v>
      </c>
      <c r="B1213" s="4">
        <v>300</v>
      </c>
      <c r="C1213" t="s">
        <v>19</v>
      </c>
      <c r="D1213" s="4">
        <v>400</v>
      </c>
      <c r="E1213" t="s">
        <v>20</v>
      </c>
      <c r="F1213" t="s">
        <v>14</v>
      </c>
      <c r="G1213" t="s">
        <v>25</v>
      </c>
      <c r="H1213" t="s">
        <v>26</v>
      </c>
      <c r="I1213" t="s">
        <v>22</v>
      </c>
      <c r="J1213" t="s">
        <v>28</v>
      </c>
      <c r="K1213" s="4">
        <v>20</v>
      </c>
      <c r="L1213" s="2">
        <v>0.05</v>
      </c>
      <c r="M1213">
        <f t="shared" si="36"/>
        <v>380</v>
      </c>
      <c r="N1213" s="4">
        <f t="shared" si="37"/>
        <v>20</v>
      </c>
    </row>
    <row r="1214" spans="1:14" x14ac:dyDescent="0.3">
      <c r="A1214" t="s">
        <v>31</v>
      </c>
      <c r="B1214" s="4">
        <v>320</v>
      </c>
      <c r="C1214" t="s">
        <v>12</v>
      </c>
      <c r="D1214" s="4">
        <v>400</v>
      </c>
      <c r="E1214" t="s">
        <v>20</v>
      </c>
      <c r="F1214" t="s">
        <v>32</v>
      </c>
      <c r="G1214" t="s">
        <v>15</v>
      </c>
      <c r="H1214" t="s">
        <v>16</v>
      </c>
      <c r="I1214" t="s">
        <v>27</v>
      </c>
      <c r="J1214" t="s">
        <v>28</v>
      </c>
      <c r="K1214" s="4">
        <v>25</v>
      </c>
      <c r="L1214" s="2">
        <v>6.25E-2</v>
      </c>
      <c r="M1214">
        <f t="shared" si="36"/>
        <v>375</v>
      </c>
      <c r="N1214" s="4">
        <f t="shared" si="37"/>
        <v>25</v>
      </c>
    </row>
    <row r="1215" spans="1:14" x14ac:dyDescent="0.3">
      <c r="A1215" t="s">
        <v>34</v>
      </c>
      <c r="B1215" s="4">
        <v>280</v>
      </c>
      <c r="C1215" t="s">
        <v>29</v>
      </c>
      <c r="D1215" s="4">
        <v>350</v>
      </c>
      <c r="E1215" t="s">
        <v>20</v>
      </c>
      <c r="F1215" t="s">
        <v>14</v>
      </c>
      <c r="G1215" t="s">
        <v>21</v>
      </c>
      <c r="H1215" t="s">
        <v>26</v>
      </c>
      <c r="I1215" t="s">
        <v>17</v>
      </c>
      <c r="J1215" t="s">
        <v>28</v>
      </c>
      <c r="K1215" s="4">
        <v>20</v>
      </c>
      <c r="L1215" s="2">
        <v>5.7142857142857141E-2</v>
      </c>
      <c r="M1215">
        <f t="shared" si="36"/>
        <v>330</v>
      </c>
      <c r="N1215" s="4">
        <f t="shared" si="37"/>
        <v>20</v>
      </c>
    </row>
    <row r="1216" spans="1:14" x14ac:dyDescent="0.3">
      <c r="A1216" t="s">
        <v>24</v>
      </c>
      <c r="B1216" s="4">
        <v>350</v>
      </c>
      <c r="C1216" t="s">
        <v>19</v>
      </c>
      <c r="D1216" s="4">
        <v>450</v>
      </c>
      <c r="E1216" t="s">
        <v>20</v>
      </c>
      <c r="F1216" t="s">
        <v>14</v>
      </c>
      <c r="G1216" t="s">
        <v>25</v>
      </c>
      <c r="H1216" t="s">
        <v>30</v>
      </c>
      <c r="I1216" t="s">
        <v>17</v>
      </c>
      <c r="J1216" t="s">
        <v>23</v>
      </c>
      <c r="K1216" s="4">
        <v>35</v>
      </c>
      <c r="L1216" s="2">
        <v>7.7777777777777779E-2</v>
      </c>
      <c r="M1216">
        <f t="shared" si="36"/>
        <v>415</v>
      </c>
      <c r="N1216" s="4">
        <f t="shared" si="37"/>
        <v>35</v>
      </c>
    </row>
    <row r="1217" spans="1:14" x14ac:dyDescent="0.3">
      <c r="A1217" t="s">
        <v>11</v>
      </c>
      <c r="B1217" s="4">
        <v>453</v>
      </c>
      <c r="C1217" t="s">
        <v>33</v>
      </c>
      <c r="D1217" s="4">
        <v>484</v>
      </c>
      <c r="E1217" t="s">
        <v>13</v>
      </c>
      <c r="F1217" t="s">
        <v>14</v>
      </c>
      <c r="G1217" t="s">
        <v>25</v>
      </c>
      <c r="H1217" t="s">
        <v>30</v>
      </c>
      <c r="I1217" t="s">
        <v>22</v>
      </c>
      <c r="J1217" t="s">
        <v>23</v>
      </c>
      <c r="K1217" s="4">
        <v>54</v>
      </c>
      <c r="L1217" s="2">
        <v>0.1115702479338843</v>
      </c>
      <c r="M1217">
        <f t="shared" si="36"/>
        <v>430</v>
      </c>
      <c r="N1217" s="4">
        <f t="shared" si="37"/>
        <v>54</v>
      </c>
    </row>
    <row r="1218" spans="1:14" x14ac:dyDescent="0.3">
      <c r="A1218" t="s">
        <v>24</v>
      </c>
      <c r="B1218" s="4">
        <v>300</v>
      </c>
      <c r="C1218" t="s">
        <v>29</v>
      </c>
      <c r="D1218" s="4">
        <v>400</v>
      </c>
      <c r="E1218" t="s">
        <v>13</v>
      </c>
      <c r="F1218" t="s">
        <v>14</v>
      </c>
      <c r="G1218" t="s">
        <v>15</v>
      </c>
      <c r="H1218" t="s">
        <v>30</v>
      </c>
      <c r="I1218" t="s">
        <v>22</v>
      </c>
      <c r="J1218" t="s">
        <v>18</v>
      </c>
      <c r="K1218" s="4">
        <v>20</v>
      </c>
      <c r="L1218" s="2">
        <v>0.05</v>
      </c>
      <c r="M1218">
        <f t="shared" si="36"/>
        <v>380</v>
      </c>
      <c r="N1218" s="4">
        <f t="shared" si="37"/>
        <v>20</v>
      </c>
    </row>
    <row r="1219" spans="1:14" x14ac:dyDescent="0.3">
      <c r="A1219" t="s">
        <v>34</v>
      </c>
      <c r="B1219" s="4">
        <v>320</v>
      </c>
      <c r="C1219" t="s">
        <v>12</v>
      </c>
      <c r="D1219" s="4">
        <v>400</v>
      </c>
      <c r="E1219" t="s">
        <v>20</v>
      </c>
      <c r="F1219" t="s">
        <v>14</v>
      </c>
      <c r="G1219" t="s">
        <v>21</v>
      </c>
      <c r="H1219" t="s">
        <v>26</v>
      </c>
      <c r="I1219" t="s">
        <v>17</v>
      </c>
      <c r="J1219" t="s">
        <v>28</v>
      </c>
      <c r="K1219" s="4">
        <v>25</v>
      </c>
      <c r="L1219" s="2">
        <v>6.25E-2</v>
      </c>
      <c r="M1219">
        <f t="shared" ref="M1219:M1282" si="38">D1219 * (1 - L1219)</f>
        <v>375</v>
      </c>
      <c r="N1219" s="4">
        <f t="shared" ref="N1219:N1282" si="39">D1219-M1219</f>
        <v>25</v>
      </c>
    </row>
    <row r="1220" spans="1:14" x14ac:dyDescent="0.3">
      <c r="A1220" t="s">
        <v>35</v>
      </c>
      <c r="B1220" s="4">
        <v>320</v>
      </c>
      <c r="C1220" t="s">
        <v>19</v>
      </c>
      <c r="D1220" s="4">
        <v>400</v>
      </c>
      <c r="E1220" t="s">
        <v>20</v>
      </c>
      <c r="F1220" t="s">
        <v>14</v>
      </c>
      <c r="G1220" t="s">
        <v>15</v>
      </c>
      <c r="H1220" t="s">
        <v>16</v>
      </c>
      <c r="I1220" t="s">
        <v>22</v>
      </c>
      <c r="J1220" t="s">
        <v>23</v>
      </c>
      <c r="K1220" s="4">
        <v>30</v>
      </c>
      <c r="L1220" s="2">
        <v>7.4999999999999997E-2</v>
      </c>
      <c r="M1220">
        <f t="shared" si="38"/>
        <v>370</v>
      </c>
      <c r="N1220" s="4">
        <f t="shared" si="39"/>
        <v>30</v>
      </c>
    </row>
    <row r="1221" spans="1:14" x14ac:dyDescent="0.3">
      <c r="A1221" t="s">
        <v>34</v>
      </c>
      <c r="B1221" s="4">
        <v>300</v>
      </c>
      <c r="C1221" t="s">
        <v>12</v>
      </c>
      <c r="D1221" s="4">
        <v>400</v>
      </c>
      <c r="E1221" t="s">
        <v>20</v>
      </c>
      <c r="F1221" t="s">
        <v>32</v>
      </c>
      <c r="G1221" t="s">
        <v>15</v>
      </c>
      <c r="H1221" t="s">
        <v>16</v>
      </c>
      <c r="I1221" t="s">
        <v>22</v>
      </c>
      <c r="J1221" t="s">
        <v>23</v>
      </c>
      <c r="K1221" s="4">
        <v>40</v>
      </c>
      <c r="L1221" s="2">
        <v>0.1</v>
      </c>
      <c r="M1221">
        <f t="shared" si="38"/>
        <v>360</v>
      </c>
      <c r="N1221" s="4">
        <f t="shared" si="39"/>
        <v>40</v>
      </c>
    </row>
    <row r="1222" spans="1:14" x14ac:dyDescent="0.3">
      <c r="A1222" t="s">
        <v>11</v>
      </c>
      <c r="B1222" s="4">
        <v>350</v>
      </c>
      <c r="C1222" t="s">
        <v>29</v>
      </c>
      <c r="D1222" s="4">
        <v>450</v>
      </c>
      <c r="E1222" t="s">
        <v>13</v>
      </c>
      <c r="F1222" t="s">
        <v>32</v>
      </c>
      <c r="G1222" t="s">
        <v>15</v>
      </c>
      <c r="H1222" t="s">
        <v>16</v>
      </c>
      <c r="I1222" t="s">
        <v>22</v>
      </c>
      <c r="J1222" t="s">
        <v>23</v>
      </c>
      <c r="K1222" s="4">
        <v>40</v>
      </c>
      <c r="L1222" s="2">
        <v>8.8888888888888892E-2</v>
      </c>
      <c r="M1222">
        <f t="shared" si="38"/>
        <v>410</v>
      </c>
      <c r="N1222" s="4">
        <f t="shared" si="39"/>
        <v>40</v>
      </c>
    </row>
    <row r="1223" spans="1:14" x14ac:dyDescent="0.3">
      <c r="A1223" t="s">
        <v>34</v>
      </c>
      <c r="B1223" s="4">
        <v>250</v>
      </c>
      <c r="C1223" t="s">
        <v>12</v>
      </c>
      <c r="D1223" s="4">
        <v>350</v>
      </c>
      <c r="E1223" t="s">
        <v>20</v>
      </c>
      <c r="F1223" t="s">
        <v>14</v>
      </c>
      <c r="G1223" t="s">
        <v>25</v>
      </c>
      <c r="H1223" t="s">
        <v>16</v>
      </c>
      <c r="I1223" t="s">
        <v>17</v>
      </c>
      <c r="J1223" t="s">
        <v>18</v>
      </c>
      <c r="K1223" s="4">
        <v>10</v>
      </c>
      <c r="L1223" s="2">
        <v>2.8571428571428571E-2</v>
      </c>
      <c r="M1223">
        <f t="shared" si="38"/>
        <v>340</v>
      </c>
      <c r="N1223" s="4">
        <f t="shared" si="39"/>
        <v>10</v>
      </c>
    </row>
    <row r="1224" spans="1:14" x14ac:dyDescent="0.3">
      <c r="A1224" t="s">
        <v>11</v>
      </c>
      <c r="B1224" s="4">
        <v>220</v>
      </c>
      <c r="C1224" t="s">
        <v>29</v>
      </c>
      <c r="D1224" s="4">
        <v>300</v>
      </c>
      <c r="E1224" t="s">
        <v>13</v>
      </c>
      <c r="F1224" t="s">
        <v>14</v>
      </c>
      <c r="G1224" t="s">
        <v>21</v>
      </c>
      <c r="H1224" t="s">
        <v>26</v>
      </c>
      <c r="I1224" t="s">
        <v>22</v>
      </c>
      <c r="J1224" t="s">
        <v>28</v>
      </c>
      <c r="K1224" s="4">
        <v>20</v>
      </c>
      <c r="L1224" s="2">
        <v>6.6666666666666666E-2</v>
      </c>
      <c r="M1224">
        <f t="shared" si="38"/>
        <v>280</v>
      </c>
      <c r="N1224" s="4">
        <f t="shared" si="39"/>
        <v>20</v>
      </c>
    </row>
    <row r="1225" spans="1:14" x14ac:dyDescent="0.3">
      <c r="A1225" t="s">
        <v>11</v>
      </c>
      <c r="B1225" s="4">
        <v>220</v>
      </c>
      <c r="C1225" t="s">
        <v>19</v>
      </c>
      <c r="D1225" s="4">
        <v>300</v>
      </c>
      <c r="E1225" t="s">
        <v>13</v>
      </c>
      <c r="F1225" t="s">
        <v>14</v>
      </c>
      <c r="G1225" t="s">
        <v>25</v>
      </c>
      <c r="H1225" t="s">
        <v>26</v>
      </c>
      <c r="I1225" t="s">
        <v>22</v>
      </c>
      <c r="J1225" t="s">
        <v>28</v>
      </c>
      <c r="K1225" s="4">
        <v>15</v>
      </c>
      <c r="L1225" s="2">
        <v>0.05</v>
      </c>
      <c r="M1225">
        <f t="shared" si="38"/>
        <v>285</v>
      </c>
      <c r="N1225" s="4">
        <f t="shared" si="39"/>
        <v>15</v>
      </c>
    </row>
    <row r="1226" spans="1:14" x14ac:dyDescent="0.3">
      <c r="A1226" t="s">
        <v>11</v>
      </c>
      <c r="B1226" s="4">
        <v>250</v>
      </c>
      <c r="C1226" t="s">
        <v>12</v>
      </c>
      <c r="D1226" s="4">
        <v>350</v>
      </c>
      <c r="E1226" t="s">
        <v>13</v>
      </c>
      <c r="F1226" t="s">
        <v>14</v>
      </c>
      <c r="G1226" t="s">
        <v>21</v>
      </c>
      <c r="H1226" t="s">
        <v>16</v>
      </c>
      <c r="I1226" t="s">
        <v>17</v>
      </c>
      <c r="J1226" t="s">
        <v>18</v>
      </c>
      <c r="K1226" s="4">
        <v>10</v>
      </c>
      <c r="L1226" s="2">
        <v>2.8571428571428571E-2</v>
      </c>
      <c r="M1226">
        <f t="shared" si="38"/>
        <v>340</v>
      </c>
      <c r="N1226" s="4">
        <f t="shared" si="39"/>
        <v>10</v>
      </c>
    </row>
    <row r="1227" spans="1:14" x14ac:dyDescent="0.3">
      <c r="A1227" t="s">
        <v>31</v>
      </c>
      <c r="B1227" s="4">
        <v>250</v>
      </c>
      <c r="C1227" t="s">
        <v>12</v>
      </c>
      <c r="D1227" s="4">
        <v>350</v>
      </c>
      <c r="E1227" t="s">
        <v>13</v>
      </c>
      <c r="F1227" t="s">
        <v>14</v>
      </c>
      <c r="G1227" t="s">
        <v>21</v>
      </c>
      <c r="H1227" t="s">
        <v>16</v>
      </c>
      <c r="I1227" t="s">
        <v>17</v>
      </c>
      <c r="J1227" t="s">
        <v>18</v>
      </c>
      <c r="K1227" s="4">
        <v>10</v>
      </c>
      <c r="L1227" s="2">
        <v>2.8571428571428571E-2</v>
      </c>
      <c r="M1227">
        <f t="shared" si="38"/>
        <v>340</v>
      </c>
      <c r="N1227" s="4">
        <f t="shared" si="39"/>
        <v>10</v>
      </c>
    </row>
    <row r="1228" spans="1:14" x14ac:dyDescent="0.3">
      <c r="A1228" t="s">
        <v>11</v>
      </c>
      <c r="B1228" s="4">
        <v>220</v>
      </c>
      <c r="C1228" t="s">
        <v>12</v>
      </c>
      <c r="D1228" s="4">
        <v>300</v>
      </c>
      <c r="E1228" t="s">
        <v>13</v>
      </c>
      <c r="F1228" t="s">
        <v>14</v>
      </c>
      <c r="G1228" t="s">
        <v>25</v>
      </c>
      <c r="H1228" t="s">
        <v>26</v>
      </c>
      <c r="I1228" t="s">
        <v>17</v>
      </c>
      <c r="J1228" t="s">
        <v>28</v>
      </c>
      <c r="K1228" s="4">
        <v>15</v>
      </c>
      <c r="L1228" s="2">
        <v>0.05</v>
      </c>
      <c r="M1228">
        <f t="shared" si="38"/>
        <v>285</v>
      </c>
      <c r="N1228" s="4">
        <f t="shared" si="39"/>
        <v>15</v>
      </c>
    </row>
    <row r="1229" spans="1:14" x14ac:dyDescent="0.3">
      <c r="A1229" t="s">
        <v>11</v>
      </c>
      <c r="B1229" s="4">
        <v>270</v>
      </c>
      <c r="C1229" t="s">
        <v>12</v>
      </c>
      <c r="D1229" s="4">
        <v>400</v>
      </c>
      <c r="E1229" t="s">
        <v>13</v>
      </c>
      <c r="F1229" t="s">
        <v>14</v>
      </c>
      <c r="G1229" t="s">
        <v>25</v>
      </c>
      <c r="H1229" t="s">
        <v>30</v>
      </c>
      <c r="I1229" t="s">
        <v>17</v>
      </c>
      <c r="J1229" t="s">
        <v>23</v>
      </c>
      <c r="K1229" s="4">
        <v>40</v>
      </c>
      <c r="L1229" s="2">
        <v>0.1</v>
      </c>
      <c r="M1229">
        <f t="shared" si="38"/>
        <v>360</v>
      </c>
      <c r="N1229" s="4">
        <f t="shared" si="39"/>
        <v>40</v>
      </c>
    </row>
    <row r="1230" spans="1:14" x14ac:dyDescent="0.3">
      <c r="A1230" t="s">
        <v>11</v>
      </c>
      <c r="B1230" s="4">
        <v>280</v>
      </c>
      <c r="C1230" t="s">
        <v>19</v>
      </c>
      <c r="D1230" s="4">
        <v>350</v>
      </c>
      <c r="E1230" t="s">
        <v>13</v>
      </c>
      <c r="F1230" t="s">
        <v>14</v>
      </c>
      <c r="G1230" t="s">
        <v>15</v>
      </c>
      <c r="H1230" t="s">
        <v>26</v>
      </c>
      <c r="I1230" t="s">
        <v>17</v>
      </c>
      <c r="J1230" t="s">
        <v>28</v>
      </c>
      <c r="K1230" s="4">
        <v>20</v>
      </c>
      <c r="L1230" s="2">
        <v>5.7142857142857141E-2</v>
      </c>
      <c r="M1230">
        <f t="shared" si="38"/>
        <v>330</v>
      </c>
      <c r="N1230" s="4">
        <f t="shared" si="39"/>
        <v>20</v>
      </c>
    </row>
    <row r="1231" spans="1:14" x14ac:dyDescent="0.3">
      <c r="A1231" t="s">
        <v>31</v>
      </c>
      <c r="B1231" s="4">
        <v>300</v>
      </c>
      <c r="C1231" t="s">
        <v>29</v>
      </c>
      <c r="D1231" s="4">
        <v>400</v>
      </c>
      <c r="E1231" t="s">
        <v>20</v>
      </c>
      <c r="F1231" t="s">
        <v>14</v>
      </c>
      <c r="G1231" t="s">
        <v>25</v>
      </c>
      <c r="H1231" t="s">
        <v>30</v>
      </c>
      <c r="I1231" t="s">
        <v>17</v>
      </c>
      <c r="J1231" t="s">
        <v>23</v>
      </c>
      <c r="K1231" s="4">
        <v>40</v>
      </c>
      <c r="L1231" s="2">
        <v>0.1</v>
      </c>
      <c r="M1231">
        <f t="shared" si="38"/>
        <v>360</v>
      </c>
      <c r="N1231" s="4">
        <f t="shared" si="39"/>
        <v>40</v>
      </c>
    </row>
    <row r="1232" spans="1:14" x14ac:dyDescent="0.3">
      <c r="A1232" t="s">
        <v>35</v>
      </c>
      <c r="B1232" s="4">
        <v>320</v>
      </c>
      <c r="C1232" t="s">
        <v>19</v>
      </c>
      <c r="D1232" s="4">
        <v>400</v>
      </c>
      <c r="E1232" t="s">
        <v>20</v>
      </c>
      <c r="F1232" t="s">
        <v>14</v>
      </c>
      <c r="G1232" t="s">
        <v>21</v>
      </c>
      <c r="H1232" t="s">
        <v>16</v>
      </c>
      <c r="I1232" t="s">
        <v>27</v>
      </c>
      <c r="J1232" t="s">
        <v>23</v>
      </c>
      <c r="K1232" s="4">
        <v>40</v>
      </c>
      <c r="L1232" s="2">
        <v>0.1</v>
      </c>
      <c r="M1232">
        <f t="shared" si="38"/>
        <v>360</v>
      </c>
      <c r="N1232" s="4">
        <f t="shared" si="39"/>
        <v>40</v>
      </c>
    </row>
    <row r="1233" spans="1:14" x14ac:dyDescent="0.3">
      <c r="A1233" t="s">
        <v>34</v>
      </c>
      <c r="B1233" s="4">
        <v>280</v>
      </c>
      <c r="C1233" t="s">
        <v>19</v>
      </c>
      <c r="D1233" s="4">
        <v>400</v>
      </c>
      <c r="E1233" t="s">
        <v>20</v>
      </c>
      <c r="F1233" t="s">
        <v>14</v>
      </c>
      <c r="G1233" t="s">
        <v>25</v>
      </c>
      <c r="H1233" t="s">
        <v>16</v>
      </c>
      <c r="I1233" t="s">
        <v>17</v>
      </c>
      <c r="J1233" t="s">
        <v>28</v>
      </c>
      <c r="K1233" s="4">
        <v>25</v>
      </c>
      <c r="L1233" s="2">
        <v>6.25E-2</v>
      </c>
      <c r="M1233">
        <f t="shared" si="38"/>
        <v>375</v>
      </c>
      <c r="N1233" s="4">
        <f t="shared" si="39"/>
        <v>25</v>
      </c>
    </row>
    <row r="1234" spans="1:14" x14ac:dyDescent="0.3">
      <c r="A1234" t="s">
        <v>24</v>
      </c>
      <c r="B1234" s="4">
        <v>450</v>
      </c>
      <c r="C1234" t="s">
        <v>12</v>
      </c>
      <c r="D1234" s="4">
        <v>500</v>
      </c>
      <c r="E1234" t="s">
        <v>13</v>
      </c>
      <c r="F1234" t="s">
        <v>14</v>
      </c>
      <c r="G1234" t="s">
        <v>25</v>
      </c>
      <c r="H1234" t="s">
        <v>26</v>
      </c>
      <c r="I1234" t="s">
        <v>22</v>
      </c>
      <c r="J1234" t="s">
        <v>23</v>
      </c>
      <c r="K1234" s="4">
        <v>30</v>
      </c>
      <c r="L1234" s="2">
        <v>0.06</v>
      </c>
      <c r="M1234">
        <f t="shared" si="38"/>
        <v>470</v>
      </c>
      <c r="N1234" s="4">
        <f t="shared" si="39"/>
        <v>30</v>
      </c>
    </row>
    <row r="1235" spans="1:14" x14ac:dyDescent="0.3">
      <c r="A1235" t="s">
        <v>11</v>
      </c>
      <c r="B1235" s="4">
        <v>280</v>
      </c>
      <c r="C1235" t="s">
        <v>19</v>
      </c>
      <c r="D1235" s="4">
        <v>480</v>
      </c>
      <c r="E1235" t="s">
        <v>13</v>
      </c>
      <c r="F1235" t="s">
        <v>14</v>
      </c>
      <c r="G1235" t="s">
        <v>21</v>
      </c>
      <c r="H1235" t="s">
        <v>30</v>
      </c>
      <c r="I1235" t="s">
        <v>22</v>
      </c>
      <c r="J1235" t="s">
        <v>18</v>
      </c>
      <c r="K1235" s="4">
        <v>15</v>
      </c>
      <c r="L1235" s="2">
        <v>3.125E-2</v>
      </c>
      <c r="M1235">
        <f t="shared" si="38"/>
        <v>465</v>
      </c>
      <c r="N1235" s="4">
        <f t="shared" si="39"/>
        <v>15</v>
      </c>
    </row>
    <row r="1236" spans="1:14" x14ac:dyDescent="0.3">
      <c r="A1236" t="s">
        <v>11</v>
      </c>
      <c r="B1236" s="4">
        <v>380</v>
      </c>
      <c r="C1236" t="s">
        <v>12</v>
      </c>
      <c r="D1236" s="4">
        <v>480</v>
      </c>
      <c r="E1236" t="s">
        <v>13</v>
      </c>
      <c r="F1236" t="s">
        <v>32</v>
      </c>
      <c r="G1236" t="s">
        <v>25</v>
      </c>
      <c r="H1236" t="s">
        <v>16</v>
      </c>
      <c r="I1236" t="s">
        <v>22</v>
      </c>
      <c r="J1236" t="s">
        <v>28</v>
      </c>
      <c r="K1236" s="4">
        <v>30</v>
      </c>
      <c r="L1236" s="2">
        <v>6.25E-2</v>
      </c>
      <c r="M1236">
        <f t="shared" si="38"/>
        <v>450</v>
      </c>
      <c r="N1236" s="4">
        <f t="shared" si="39"/>
        <v>30</v>
      </c>
    </row>
    <row r="1237" spans="1:14" x14ac:dyDescent="0.3">
      <c r="A1237" t="s">
        <v>24</v>
      </c>
      <c r="B1237" s="4">
        <v>320</v>
      </c>
      <c r="C1237" t="s">
        <v>19</v>
      </c>
      <c r="D1237" s="4">
        <v>480</v>
      </c>
      <c r="E1237" t="s">
        <v>13</v>
      </c>
      <c r="F1237" t="s">
        <v>14</v>
      </c>
      <c r="G1237" t="s">
        <v>15</v>
      </c>
      <c r="H1237" t="s">
        <v>16</v>
      </c>
      <c r="I1237" t="s">
        <v>27</v>
      </c>
      <c r="J1237" t="s">
        <v>23</v>
      </c>
      <c r="K1237" s="4">
        <v>40</v>
      </c>
      <c r="L1237" s="2">
        <v>8.3333333333333329E-2</v>
      </c>
      <c r="M1237">
        <f t="shared" si="38"/>
        <v>440</v>
      </c>
      <c r="N1237" s="4">
        <f t="shared" si="39"/>
        <v>40</v>
      </c>
    </row>
    <row r="1238" spans="1:14" x14ac:dyDescent="0.3">
      <c r="A1238" t="s">
        <v>11</v>
      </c>
      <c r="B1238" s="4">
        <v>350</v>
      </c>
      <c r="C1238" t="s">
        <v>29</v>
      </c>
      <c r="D1238" s="4">
        <v>450</v>
      </c>
      <c r="E1238" t="s">
        <v>13</v>
      </c>
      <c r="F1238" t="s">
        <v>14</v>
      </c>
      <c r="G1238" t="s">
        <v>21</v>
      </c>
      <c r="H1238" t="s">
        <v>30</v>
      </c>
      <c r="I1238" t="s">
        <v>22</v>
      </c>
      <c r="J1238" t="s">
        <v>23</v>
      </c>
      <c r="K1238" s="4">
        <v>35</v>
      </c>
      <c r="L1238" s="2">
        <v>7.7777777777777779E-2</v>
      </c>
      <c r="M1238">
        <f t="shared" si="38"/>
        <v>415</v>
      </c>
      <c r="N1238" s="4">
        <f t="shared" si="39"/>
        <v>35</v>
      </c>
    </row>
    <row r="1239" spans="1:14" x14ac:dyDescent="0.3">
      <c r="A1239" t="s">
        <v>11</v>
      </c>
      <c r="B1239" s="4">
        <v>350</v>
      </c>
      <c r="C1239" t="s">
        <v>29</v>
      </c>
      <c r="D1239" s="4">
        <v>450</v>
      </c>
      <c r="E1239" t="s">
        <v>13</v>
      </c>
      <c r="F1239" t="s">
        <v>14</v>
      </c>
      <c r="G1239" t="s">
        <v>25</v>
      </c>
      <c r="H1239" t="s">
        <v>30</v>
      </c>
      <c r="I1239" t="s">
        <v>27</v>
      </c>
      <c r="J1239" t="s">
        <v>28</v>
      </c>
      <c r="K1239" s="4">
        <v>25</v>
      </c>
      <c r="L1239" s="2">
        <v>5.5555555555555552E-2</v>
      </c>
      <c r="M1239">
        <f t="shared" si="38"/>
        <v>425</v>
      </c>
      <c r="N1239" s="4">
        <f t="shared" si="39"/>
        <v>25</v>
      </c>
    </row>
    <row r="1240" spans="1:14" x14ac:dyDescent="0.3">
      <c r="A1240" t="s">
        <v>24</v>
      </c>
      <c r="B1240" s="4">
        <v>220</v>
      </c>
      <c r="C1240" t="s">
        <v>33</v>
      </c>
      <c r="D1240" s="4">
        <v>300</v>
      </c>
      <c r="E1240" t="s">
        <v>13</v>
      </c>
      <c r="F1240" t="s">
        <v>14</v>
      </c>
      <c r="G1240" t="s">
        <v>25</v>
      </c>
      <c r="H1240" t="s">
        <v>26</v>
      </c>
      <c r="I1240" t="s">
        <v>27</v>
      </c>
      <c r="J1240" t="s">
        <v>28</v>
      </c>
      <c r="K1240" s="4">
        <v>20</v>
      </c>
      <c r="L1240" s="2">
        <v>6.6666666666666666E-2</v>
      </c>
      <c r="M1240">
        <f t="shared" si="38"/>
        <v>280</v>
      </c>
      <c r="N1240" s="4">
        <f t="shared" si="39"/>
        <v>20</v>
      </c>
    </row>
    <row r="1241" spans="1:14" x14ac:dyDescent="0.3">
      <c r="A1241" t="s">
        <v>35</v>
      </c>
      <c r="B1241" s="4">
        <v>220</v>
      </c>
      <c r="C1241" t="s">
        <v>33</v>
      </c>
      <c r="D1241" s="4">
        <v>300</v>
      </c>
      <c r="E1241" t="s">
        <v>20</v>
      </c>
      <c r="F1241" t="s">
        <v>14</v>
      </c>
      <c r="G1241" t="s">
        <v>21</v>
      </c>
      <c r="H1241" t="s">
        <v>16</v>
      </c>
      <c r="I1241" t="s">
        <v>22</v>
      </c>
      <c r="J1241" t="s">
        <v>18</v>
      </c>
      <c r="K1241" s="4">
        <v>10</v>
      </c>
      <c r="L1241" s="2">
        <v>3.3333333333333333E-2</v>
      </c>
      <c r="M1241">
        <f t="shared" si="38"/>
        <v>290</v>
      </c>
      <c r="N1241" s="4">
        <f t="shared" si="39"/>
        <v>10</v>
      </c>
    </row>
    <row r="1242" spans="1:14" x14ac:dyDescent="0.3">
      <c r="A1242" t="s">
        <v>34</v>
      </c>
      <c r="B1242" s="4">
        <v>310</v>
      </c>
      <c r="C1242" t="s">
        <v>33</v>
      </c>
      <c r="D1242" s="4">
        <v>350</v>
      </c>
      <c r="E1242" t="s">
        <v>20</v>
      </c>
      <c r="F1242" t="s">
        <v>14</v>
      </c>
      <c r="G1242" t="s">
        <v>25</v>
      </c>
      <c r="H1242" t="s">
        <v>26</v>
      </c>
      <c r="I1242" t="s">
        <v>17</v>
      </c>
      <c r="J1242" t="s">
        <v>23</v>
      </c>
      <c r="K1242" s="4">
        <v>35</v>
      </c>
      <c r="L1242" s="2">
        <v>0.1</v>
      </c>
      <c r="M1242">
        <f t="shared" si="38"/>
        <v>315</v>
      </c>
      <c r="N1242" s="4">
        <f t="shared" si="39"/>
        <v>35</v>
      </c>
    </row>
    <row r="1243" spans="1:14" x14ac:dyDescent="0.3">
      <c r="A1243" t="s">
        <v>34</v>
      </c>
      <c r="B1243" s="4">
        <v>220</v>
      </c>
      <c r="C1243" t="s">
        <v>12</v>
      </c>
      <c r="D1243" s="4">
        <v>300</v>
      </c>
      <c r="E1243" t="s">
        <v>20</v>
      </c>
      <c r="F1243" t="s">
        <v>14</v>
      </c>
      <c r="G1243" t="s">
        <v>25</v>
      </c>
      <c r="H1243" t="s">
        <v>26</v>
      </c>
      <c r="I1243" t="s">
        <v>22</v>
      </c>
      <c r="J1243" t="s">
        <v>28</v>
      </c>
      <c r="K1243" s="4">
        <v>15</v>
      </c>
      <c r="L1243" s="2">
        <v>0.05</v>
      </c>
      <c r="M1243">
        <f t="shared" si="38"/>
        <v>285</v>
      </c>
      <c r="N1243" s="4">
        <f t="shared" si="39"/>
        <v>15</v>
      </c>
    </row>
    <row r="1244" spans="1:14" x14ac:dyDescent="0.3">
      <c r="A1244" t="s">
        <v>34</v>
      </c>
      <c r="B1244" s="4">
        <v>280</v>
      </c>
      <c r="C1244" t="s">
        <v>19</v>
      </c>
      <c r="D1244" s="4">
        <v>350</v>
      </c>
      <c r="E1244" t="s">
        <v>20</v>
      </c>
      <c r="F1244" t="s">
        <v>14</v>
      </c>
      <c r="G1244" t="s">
        <v>15</v>
      </c>
      <c r="H1244" t="s">
        <v>26</v>
      </c>
      <c r="I1244" t="s">
        <v>17</v>
      </c>
      <c r="J1244" t="s">
        <v>28</v>
      </c>
      <c r="K1244" s="4">
        <v>20</v>
      </c>
      <c r="L1244" s="2">
        <v>5.7142857142857141E-2</v>
      </c>
      <c r="M1244">
        <f t="shared" si="38"/>
        <v>330</v>
      </c>
      <c r="N1244" s="4">
        <f t="shared" si="39"/>
        <v>20</v>
      </c>
    </row>
    <row r="1245" spans="1:14" x14ac:dyDescent="0.3">
      <c r="A1245" t="s">
        <v>11</v>
      </c>
      <c r="B1245" s="4">
        <v>400</v>
      </c>
      <c r="C1245" t="s">
        <v>29</v>
      </c>
      <c r="D1245" s="4">
        <v>500</v>
      </c>
      <c r="E1245" t="s">
        <v>13</v>
      </c>
      <c r="F1245" t="s">
        <v>14</v>
      </c>
      <c r="G1245" t="s">
        <v>15</v>
      </c>
      <c r="H1245" t="s">
        <v>30</v>
      </c>
      <c r="I1245" t="s">
        <v>22</v>
      </c>
      <c r="J1245" t="s">
        <v>18</v>
      </c>
      <c r="K1245" s="4">
        <v>25</v>
      </c>
      <c r="L1245" s="2">
        <v>0.05</v>
      </c>
      <c r="M1245">
        <f t="shared" si="38"/>
        <v>475</v>
      </c>
      <c r="N1245" s="4">
        <f t="shared" si="39"/>
        <v>25</v>
      </c>
    </row>
    <row r="1246" spans="1:14" x14ac:dyDescent="0.3">
      <c r="A1246" t="s">
        <v>11</v>
      </c>
      <c r="B1246" s="4">
        <v>250</v>
      </c>
      <c r="C1246" t="s">
        <v>29</v>
      </c>
      <c r="D1246" s="4">
        <v>350</v>
      </c>
      <c r="E1246" t="s">
        <v>13</v>
      </c>
      <c r="F1246" t="s">
        <v>32</v>
      </c>
      <c r="G1246" t="s">
        <v>21</v>
      </c>
      <c r="H1246" t="s">
        <v>30</v>
      </c>
      <c r="I1246" t="s">
        <v>27</v>
      </c>
      <c r="J1246" t="s">
        <v>28</v>
      </c>
      <c r="K1246" s="4">
        <v>20</v>
      </c>
      <c r="L1246" s="2">
        <v>5.7142857142857141E-2</v>
      </c>
      <c r="M1246">
        <f t="shared" si="38"/>
        <v>330</v>
      </c>
      <c r="N1246" s="4">
        <f t="shared" si="39"/>
        <v>20</v>
      </c>
    </row>
    <row r="1247" spans="1:14" x14ac:dyDescent="0.3">
      <c r="A1247" t="s">
        <v>11</v>
      </c>
      <c r="B1247" s="4">
        <v>280</v>
      </c>
      <c r="C1247" t="s">
        <v>33</v>
      </c>
      <c r="D1247" s="4">
        <v>350</v>
      </c>
      <c r="E1247" t="s">
        <v>13</v>
      </c>
      <c r="F1247" t="s">
        <v>14</v>
      </c>
      <c r="G1247" t="s">
        <v>15</v>
      </c>
      <c r="H1247" t="s">
        <v>26</v>
      </c>
      <c r="I1247" t="s">
        <v>17</v>
      </c>
      <c r="J1247" t="s">
        <v>18</v>
      </c>
      <c r="K1247" s="4">
        <v>20</v>
      </c>
      <c r="L1247" s="2">
        <v>5.7142857142857141E-2</v>
      </c>
      <c r="M1247">
        <f t="shared" si="38"/>
        <v>330</v>
      </c>
      <c r="N1247" s="4">
        <f t="shared" si="39"/>
        <v>20</v>
      </c>
    </row>
    <row r="1248" spans="1:14" x14ac:dyDescent="0.3">
      <c r="A1248" t="s">
        <v>24</v>
      </c>
      <c r="B1248" s="4">
        <v>350</v>
      </c>
      <c r="C1248" t="s">
        <v>29</v>
      </c>
      <c r="D1248" s="4">
        <v>450</v>
      </c>
      <c r="E1248" t="s">
        <v>13</v>
      </c>
      <c r="F1248" t="s">
        <v>14</v>
      </c>
      <c r="G1248" t="s">
        <v>25</v>
      </c>
      <c r="H1248" t="s">
        <v>30</v>
      </c>
      <c r="I1248" t="s">
        <v>22</v>
      </c>
      <c r="J1248" t="s">
        <v>23</v>
      </c>
      <c r="K1248" s="4">
        <v>45</v>
      </c>
      <c r="L1248" s="2">
        <v>0.1</v>
      </c>
      <c r="M1248">
        <f t="shared" si="38"/>
        <v>405</v>
      </c>
      <c r="N1248" s="4">
        <f t="shared" si="39"/>
        <v>45</v>
      </c>
    </row>
    <row r="1249" spans="1:14" x14ac:dyDescent="0.3">
      <c r="A1249" t="s">
        <v>11</v>
      </c>
      <c r="B1249" s="4">
        <v>400</v>
      </c>
      <c r="C1249" t="s">
        <v>33</v>
      </c>
      <c r="D1249" s="4">
        <v>500</v>
      </c>
      <c r="E1249" t="s">
        <v>20</v>
      </c>
      <c r="F1249" t="s">
        <v>14</v>
      </c>
      <c r="G1249" t="s">
        <v>21</v>
      </c>
      <c r="H1249" t="s">
        <v>26</v>
      </c>
      <c r="I1249" t="s">
        <v>27</v>
      </c>
      <c r="J1249" t="s">
        <v>23</v>
      </c>
      <c r="K1249" s="4">
        <v>40</v>
      </c>
      <c r="L1249" s="2">
        <v>0.08</v>
      </c>
      <c r="M1249">
        <f t="shared" si="38"/>
        <v>460</v>
      </c>
      <c r="N1249" s="4">
        <f t="shared" si="39"/>
        <v>40</v>
      </c>
    </row>
    <row r="1250" spans="1:14" x14ac:dyDescent="0.3">
      <c r="A1250" t="s">
        <v>34</v>
      </c>
      <c r="B1250" s="4">
        <v>400</v>
      </c>
      <c r="C1250" t="s">
        <v>12</v>
      </c>
      <c r="D1250" s="4">
        <v>500</v>
      </c>
      <c r="E1250" t="s">
        <v>20</v>
      </c>
      <c r="F1250" t="s">
        <v>14</v>
      </c>
      <c r="G1250" t="s">
        <v>15</v>
      </c>
      <c r="H1250" t="s">
        <v>30</v>
      </c>
      <c r="I1250" t="s">
        <v>17</v>
      </c>
      <c r="J1250" t="s">
        <v>23</v>
      </c>
      <c r="K1250" s="4">
        <v>40</v>
      </c>
      <c r="L1250" s="2">
        <v>0.08</v>
      </c>
      <c r="M1250">
        <f t="shared" si="38"/>
        <v>460</v>
      </c>
      <c r="N1250" s="4">
        <f t="shared" si="39"/>
        <v>40</v>
      </c>
    </row>
    <row r="1251" spans="1:14" x14ac:dyDescent="0.3">
      <c r="A1251" t="s">
        <v>35</v>
      </c>
      <c r="B1251" s="4">
        <v>250</v>
      </c>
      <c r="C1251" t="s">
        <v>33</v>
      </c>
      <c r="D1251" s="4">
        <v>480</v>
      </c>
      <c r="E1251" t="s">
        <v>20</v>
      </c>
      <c r="F1251" t="s">
        <v>14</v>
      </c>
      <c r="G1251" t="s">
        <v>25</v>
      </c>
      <c r="H1251" t="s">
        <v>26</v>
      </c>
      <c r="I1251" t="s">
        <v>17</v>
      </c>
      <c r="J1251" t="s">
        <v>18</v>
      </c>
      <c r="K1251" s="4">
        <v>20</v>
      </c>
      <c r="L1251" s="2">
        <v>4.1666666666666664E-2</v>
      </c>
      <c r="M1251">
        <f t="shared" si="38"/>
        <v>460</v>
      </c>
      <c r="N1251" s="4">
        <f t="shared" si="39"/>
        <v>20</v>
      </c>
    </row>
    <row r="1252" spans="1:14" x14ac:dyDescent="0.3">
      <c r="A1252" t="s">
        <v>35</v>
      </c>
      <c r="B1252" s="4">
        <v>320</v>
      </c>
      <c r="C1252" t="s">
        <v>29</v>
      </c>
      <c r="D1252" s="4">
        <v>400</v>
      </c>
      <c r="E1252" t="s">
        <v>20</v>
      </c>
      <c r="F1252" t="s">
        <v>14</v>
      </c>
      <c r="G1252" t="s">
        <v>15</v>
      </c>
      <c r="H1252" t="s">
        <v>30</v>
      </c>
      <c r="I1252" t="s">
        <v>27</v>
      </c>
      <c r="J1252" t="s">
        <v>23</v>
      </c>
      <c r="K1252" s="4">
        <v>35</v>
      </c>
      <c r="L1252" s="2">
        <v>8.7499999999999994E-2</v>
      </c>
      <c r="M1252">
        <f t="shared" si="38"/>
        <v>365</v>
      </c>
      <c r="N1252" s="4">
        <f t="shared" si="39"/>
        <v>35</v>
      </c>
    </row>
    <row r="1253" spans="1:14" x14ac:dyDescent="0.3">
      <c r="A1253" t="s">
        <v>35</v>
      </c>
      <c r="B1253" s="4">
        <v>350</v>
      </c>
      <c r="C1253" t="s">
        <v>29</v>
      </c>
      <c r="D1253" s="4">
        <v>450</v>
      </c>
      <c r="E1253" t="s">
        <v>20</v>
      </c>
      <c r="F1253" t="s">
        <v>14</v>
      </c>
      <c r="G1253" t="s">
        <v>15</v>
      </c>
      <c r="H1253" t="s">
        <v>26</v>
      </c>
      <c r="I1253" t="s">
        <v>27</v>
      </c>
      <c r="J1253" t="s">
        <v>28</v>
      </c>
      <c r="K1253" s="4">
        <v>20</v>
      </c>
      <c r="L1253" s="2">
        <v>4.4444444444444446E-2</v>
      </c>
      <c r="M1253">
        <f t="shared" si="38"/>
        <v>430</v>
      </c>
      <c r="N1253" s="4">
        <f t="shared" si="39"/>
        <v>20</v>
      </c>
    </row>
    <row r="1254" spans="1:14" x14ac:dyDescent="0.3">
      <c r="A1254" t="s">
        <v>35</v>
      </c>
      <c r="B1254" s="4">
        <v>400</v>
      </c>
      <c r="C1254" t="s">
        <v>29</v>
      </c>
      <c r="D1254" s="4">
        <v>500</v>
      </c>
      <c r="E1254" t="s">
        <v>20</v>
      </c>
      <c r="F1254" t="s">
        <v>14</v>
      </c>
      <c r="G1254" t="s">
        <v>15</v>
      </c>
      <c r="H1254" t="s">
        <v>30</v>
      </c>
      <c r="I1254" t="s">
        <v>27</v>
      </c>
      <c r="J1254" t="s">
        <v>23</v>
      </c>
      <c r="K1254" s="4">
        <v>50</v>
      </c>
      <c r="L1254" s="2">
        <v>0.1</v>
      </c>
      <c r="M1254">
        <f t="shared" si="38"/>
        <v>450</v>
      </c>
      <c r="N1254" s="4">
        <f t="shared" si="39"/>
        <v>50</v>
      </c>
    </row>
    <row r="1255" spans="1:14" x14ac:dyDescent="0.3">
      <c r="A1255" t="s">
        <v>34</v>
      </c>
      <c r="B1255" s="4">
        <v>300</v>
      </c>
      <c r="C1255" t="s">
        <v>33</v>
      </c>
      <c r="D1255" s="4">
        <v>400</v>
      </c>
      <c r="E1255" t="s">
        <v>20</v>
      </c>
      <c r="F1255" t="s">
        <v>14</v>
      </c>
      <c r="G1255" t="s">
        <v>15</v>
      </c>
      <c r="H1255" t="s">
        <v>16</v>
      </c>
      <c r="I1255" t="s">
        <v>22</v>
      </c>
      <c r="J1255" t="s">
        <v>23</v>
      </c>
      <c r="K1255" s="4">
        <v>40</v>
      </c>
      <c r="L1255" s="2">
        <v>0.1</v>
      </c>
      <c r="M1255">
        <f t="shared" si="38"/>
        <v>360</v>
      </c>
      <c r="N1255" s="4">
        <f t="shared" si="39"/>
        <v>40</v>
      </c>
    </row>
    <row r="1256" spans="1:14" x14ac:dyDescent="0.3">
      <c r="A1256" t="s">
        <v>34</v>
      </c>
      <c r="B1256" s="4">
        <v>250</v>
      </c>
      <c r="C1256" t="s">
        <v>19</v>
      </c>
      <c r="D1256" s="4">
        <v>350</v>
      </c>
      <c r="E1256" t="s">
        <v>20</v>
      </c>
      <c r="F1256" t="s">
        <v>14</v>
      </c>
      <c r="G1256" t="s">
        <v>21</v>
      </c>
      <c r="H1256" t="s">
        <v>30</v>
      </c>
      <c r="I1256" t="s">
        <v>22</v>
      </c>
      <c r="J1256" t="s">
        <v>28</v>
      </c>
      <c r="K1256" s="4">
        <v>25</v>
      </c>
      <c r="L1256" s="2">
        <v>7.1428571428571425E-2</v>
      </c>
      <c r="M1256">
        <f t="shared" si="38"/>
        <v>325</v>
      </c>
      <c r="N1256" s="4">
        <f t="shared" si="39"/>
        <v>25</v>
      </c>
    </row>
    <row r="1257" spans="1:14" x14ac:dyDescent="0.3">
      <c r="A1257" t="s">
        <v>34</v>
      </c>
      <c r="B1257" s="4">
        <v>350</v>
      </c>
      <c r="C1257" t="s">
        <v>29</v>
      </c>
      <c r="D1257" s="4">
        <v>450</v>
      </c>
      <c r="E1257" t="s">
        <v>20</v>
      </c>
      <c r="F1257" t="s">
        <v>14</v>
      </c>
      <c r="G1257" t="s">
        <v>15</v>
      </c>
      <c r="H1257" t="s">
        <v>30</v>
      </c>
      <c r="I1257" t="s">
        <v>27</v>
      </c>
      <c r="J1257" t="s">
        <v>28</v>
      </c>
      <c r="K1257" s="4">
        <v>25</v>
      </c>
      <c r="L1257" s="2">
        <v>5.5555555555555552E-2</v>
      </c>
      <c r="M1257">
        <f t="shared" si="38"/>
        <v>425</v>
      </c>
      <c r="N1257" s="4">
        <f t="shared" si="39"/>
        <v>25</v>
      </c>
    </row>
    <row r="1258" spans="1:14" x14ac:dyDescent="0.3">
      <c r="A1258" t="s">
        <v>34</v>
      </c>
      <c r="B1258" s="4">
        <v>250</v>
      </c>
      <c r="C1258" t="s">
        <v>12</v>
      </c>
      <c r="D1258" s="4">
        <v>350</v>
      </c>
      <c r="E1258" t="s">
        <v>20</v>
      </c>
      <c r="F1258" t="s">
        <v>14</v>
      </c>
      <c r="G1258" t="s">
        <v>25</v>
      </c>
      <c r="H1258" t="s">
        <v>30</v>
      </c>
      <c r="I1258" t="s">
        <v>22</v>
      </c>
      <c r="J1258" t="s">
        <v>28</v>
      </c>
      <c r="K1258" s="4">
        <v>25</v>
      </c>
      <c r="L1258" s="2">
        <v>7.1428571428571425E-2</v>
      </c>
      <c r="M1258">
        <f t="shared" si="38"/>
        <v>325</v>
      </c>
      <c r="N1258" s="4">
        <f t="shared" si="39"/>
        <v>25</v>
      </c>
    </row>
    <row r="1259" spans="1:14" x14ac:dyDescent="0.3">
      <c r="A1259" t="s">
        <v>34</v>
      </c>
      <c r="B1259" s="4">
        <v>320</v>
      </c>
      <c r="C1259" t="s">
        <v>19</v>
      </c>
      <c r="D1259" s="4">
        <v>400</v>
      </c>
      <c r="E1259" t="s">
        <v>20</v>
      </c>
      <c r="F1259" t="s">
        <v>14</v>
      </c>
      <c r="G1259" t="s">
        <v>15</v>
      </c>
      <c r="H1259" t="s">
        <v>26</v>
      </c>
      <c r="I1259" t="s">
        <v>22</v>
      </c>
      <c r="J1259" t="s">
        <v>28</v>
      </c>
      <c r="K1259" s="4">
        <v>25</v>
      </c>
      <c r="L1259" s="2">
        <v>6.25E-2</v>
      </c>
      <c r="M1259">
        <f t="shared" si="38"/>
        <v>375</v>
      </c>
      <c r="N1259" s="4">
        <f t="shared" si="39"/>
        <v>25</v>
      </c>
    </row>
    <row r="1260" spans="1:14" x14ac:dyDescent="0.3">
      <c r="A1260" t="s">
        <v>31</v>
      </c>
      <c r="B1260" s="4">
        <v>280</v>
      </c>
      <c r="C1260" t="s">
        <v>33</v>
      </c>
      <c r="D1260" s="4">
        <v>350</v>
      </c>
      <c r="E1260" t="s">
        <v>20</v>
      </c>
      <c r="F1260" t="s">
        <v>14</v>
      </c>
      <c r="G1260" t="s">
        <v>15</v>
      </c>
      <c r="H1260" t="s">
        <v>26</v>
      </c>
      <c r="I1260" t="s">
        <v>27</v>
      </c>
      <c r="J1260" t="s">
        <v>28</v>
      </c>
      <c r="K1260" s="4">
        <v>15</v>
      </c>
      <c r="L1260" s="2">
        <v>4.2857142857142858E-2</v>
      </c>
      <c r="M1260">
        <f t="shared" si="38"/>
        <v>335</v>
      </c>
      <c r="N1260" s="4">
        <f t="shared" si="39"/>
        <v>15</v>
      </c>
    </row>
    <row r="1261" spans="1:14" x14ac:dyDescent="0.3">
      <c r="A1261" t="s">
        <v>34</v>
      </c>
      <c r="B1261" s="4">
        <v>247</v>
      </c>
      <c r="C1261" t="s">
        <v>12</v>
      </c>
      <c r="D1261" s="4">
        <v>348</v>
      </c>
      <c r="E1261" t="s">
        <v>20</v>
      </c>
      <c r="F1261" t="s">
        <v>14</v>
      </c>
      <c r="G1261" t="s">
        <v>15</v>
      </c>
      <c r="H1261" t="s">
        <v>26</v>
      </c>
      <c r="I1261" t="s">
        <v>22</v>
      </c>
      <c r="J1261" t="s">
        <v>28</v>
      </c>
      <c r="K1261" s="4">
        <v>16</v>
      </c>
      <c r="L1261" s="2">
        <v>4.5977011494252873E-2</v>
      </c>
      <c r="M1261">
        <f t="shared" si="38"/>
        <v>332</v>
      </c>
      <c r="N1261" s="4">
        <f t="shared" si="39"/>
        <v>16</v>
      </c>
    </row>
    <row r="1262" spans="1:14" x14ac:dyDescent="0.3">
      <c r="A1262" t="s">
        <v>35</v>
      </c>
      <c r="B1262" s="4">
        <v>400</v>
      </c>
      <c r="C1262" t="s">
        <v>12</v>
      </c>
      <c r="D1262" s="4">
        <v>500</v>
      </c>
      <c r="E1262" t="s">
        <v>20</v>
      </c>
      <c r="F1262" t="s">
        <v>14</v>
      </c>
      <c r="G1262" t="s">
        <v>15</v>
      </c>
      <c r="H1262" t="s">
        <v>30</v>
      </c>
      <c r="I1262" t="s">
        <v>17</v>
      </c>
      <c r="J1262" t="s">
        <v>23</v>
      </c>
      <c r="K1262" s="4">
        <v>50</v>
      </c>
      <c r="L1262" s="2">
        <v>0.1</v>
      </c>
      <c r="M1262">
        <f t="shared" si="38"/>
        <v>450</v>
      </c>
      <c r="N1262" s="4">
        <f t="shared" si="39"/>
        <v>50</v>
      </c>
    </row>
    <row r="1263" spans="1:14" x14ac:dyDescent="0.3">
      <c r="A1263" t="s">
        <v>35</v>
      </c>
      <c r="B1263" s="4">
        <v>380</v>
      </c>
      <c r="C1263" t="s">
        <v>29</v>
      </c>
      <c r="D1263" s="4">
        <v>500</v>
      </c>
      <c r="E1263" t="s">
        <v>20</v>
      </c>
      <c r="F1263" t="s">
        <v>14</v>
      </c>
      <c r="G1263" t="s">
        <v>15</v>
      </c>
      <c r="H1263" t="s">
        <v>30</v>
      </c>
      <c r="I1263" t="s">
        <v>22</v>
      </c>
      <c r="J1263" t="s">
        <v>23</v>
      </c>
      <c r="K1263" s="4">
        <v>35</v>
      </c>
      <c r="L1263" s="2">
        <v>7.0000000000000007E-2</v>
      </c>
      <c r="M1263">
        <f t="shared" si="38"/>
        <v>464.99999999999994</v>
      </c>
      <c r="N1263" s="4">
        <f t="shared" si="39"/>
        <v>35.000000000000057</v>
      </c>
    </row>
    <row r="1264" spans="1:14" x14ac:dyDescent="0.3">
      <c r="A1264" t="s">
        <v>31</v>
      </c>
      <c r="B1264" s="4">
        <v>400</v>
      </c>
      <c r="C1264" t="s">
        <v>33</v>
      </c>
      <c r="D1264" s="4">
        <v>500</v>
      </c>
      <c r="E1264" t="s">
        <v>20</v>
      </c>
      <c r="F1264" t="s">
        <v>14</v>
      </c>
      <c r="G1264" t="s">
        <v>15</v>
      </c>
      <c r="H1264" t="s">
        <v>30</v>
      </c>
      <c r="I1264" t="s">
        <v>22</v>
      </c>
      <c r="J1264" t="s">
        <v>23</v>
      </c>
      <c r="K1264" s="4">
        <v>50</v>
      </c>
      <c r="L1264" s="2">
        <v>0.1</v>
      </c>
      <c r="M1264">
        <f t="shared" si="38"/>
        <v>450</v>
      </c>
      <c r="N1264" s="4">
        <f t="shared" si="39"/>
        <v>50</v>
      </c>
    </row>
    <row r="1265" spans="1:14" x14ac:dyDescent="0.3">
      <c r="A1265" t="s">
        <v>31</v>
      </c>
      <c r="B1265" s="4">
        <v>250</v>
      </c>
      <c r="C1265" t="s">
        <v>29</v>
      </c>
      <c r="D1265" s="4">
        <v>350</v>
      </c>
      <c r="E1265" t="s">
        <v>13</v>
      </c>
      <c r="F1265" t="s">
        <v>32</v>
      </c>
      <c r="G1265" t="s">
        <v>21</v>
      </c>
      <c r="H1265" t="s">
        <v>30</v>
      </c>
      <c r="I1265" t="s">
        <v>27</v>
      </c>
      <c r="J1265" t="s">
        <v>28</v>
      </c>
      <c r="K1265" s="4">
        <v>20</v>
      </c>
      <c r="L1265" s="2">
        <v>5.7142857142857141E-2</v>
      </c>
      <c r="M1265">
        <f t="shared" si="38"/>
        <v>330</v>
      </c>
      <c r="N1265" s="4">
        <f t="shared" si="39"/>
        <v>20</v>
      </c>
    </row>
    <row r="1266" spans="1:14" x14ac:dyDescent="0.3">
      <c r="A1266" t="s">
        <v>11</v>
      </c>
      <c r="B1266" s="4">
        <v>320</v>
      </c>
      <c r="C1266" t="s">
        <v>33</v>
      </c>
      <c r="D1266" s="4">
        <v>400</v>
      </c>
      <c r="E1266" t="s">
        <v>13</v>
      </c>
      <c r="F1266" t="s">
        <v>14</v>
      </c>
      <c r="G1266" t="s">
        <v>25</v>
      </c>
      <c r="H1266" t="s">
        <v>26</v>
      </c>
      <c r="I1266" t="s">
        <v>17</v>
      </c>
      <c r="J1266" t="s">
        <v>28</v>
      </c>
      <c r="K1266" s="4">
        <v>25</v>
      </c>
      <c r="L1266" s="2">
        <v>6.25E-2</v>
      </c>
      <c r="M1266">
        <f t="shared" si="38"/>
        <v>375</v>
      </c>
      <c r="N1266" s="4">
        <f t="shared" si="39"/>
        <v>25</v>
      </c>
    </row>
    <row r="1267" spans="1:14" x14ac:dyDescent="0.3">
      <c r="A1267" t="s">
        <v>11</v>
      </c>
      <c r="B1267" s="4">
        <v>320</v>
      </c>
      <c r="C1267" t="s">
        <v>12</v>
      </c>
      <c r="D1267" s="4">
        <v>400</v>
      </c>
      <c r="E1267" t="s">
        <v>13</v>
      </c>
      <c r="F1267" t="s">
        <v>32</v>
      </c>
      <c r="G1267" t="s">
        <v>15</v>
      </c>
      <c r="H1267" t="s">
        <v>26</v>
      </c>
      <c r="I1267" t="s">
        <v>17</v>
      </c>
      <c r="J1267" t="s">
        <v>28</v>
      </c>
      <c r="K1267" s="4">
        <v>25</v>
      </c>
      <c r="L1267" s="2">
        <v>6.25E-2</v>
      </c>
      <c r="M1267">
        <f t="shared" si="38"/>
        <v>375</v>
      </c>
      <c r="N1267" s="4">
        <f t="shared" si="39"/>
        <v>25</v>
      </c>
    </row>
    <row r="1268" spans="1:14" x14ac:dyDescent="0.3">
      <c r="A1268" t="s">
        <v>31</v>
      </c>
      <c r="B1268" s="4">
        <v>280</v>
      </c>
      <c r="C1268" t="s">
        <v>19</v>
      </c>
      <c r="D1268" s="4">
        <v>350</v>
      </c>
      <c r="E1268" t="s">
        <v>13</v>
      </c>
      <c r="F1268" t="s">
        <v>32</v>
      </c>
      <c r="G1268" t="s">
        <v>15</v>
      </c>
      <c r="H1268" t="s">
        <v>26</v>
      </c>
      <c r="I1268" t="s">
        <v>27</v>
      </c>
      <c r="J1268" t="s">
        <v>28</v>
      </c>
      <c r="K1268" s="4">
        <v>20</v>
      </c>
      <c r="L1268" s="2">
        <v>5.7142857142857141E-2</v>
      </c>
      <c r="M1268">
        <f t="shared" si="38"/>
        <v>330</v>
      </c>
      <c r="N1268" s="4">
        <f t="shared" si="39"/>
        <v>20</v>
      </c>
    </row>
    <row r="1269" spans="1:14" x14ac:dyDescent="0.3">
      <c r="A1269" t="s">
        <v>34</v>
      </c>
      <c r="B1269" s="4">
        <v>220</v>
      </c>
      <c r="C1269" t="s">
        <v>12</v>
      </c>
      <c r="D1269" s="4">
        <v>300</v>
      </c>
      <c r="E1269" t="s">
        <v>20</v>
      </c>
      <c r="F1269" t="s">
        <v>14</v>
      </c>
      <c r="G1269" t="s">
        <v>25</v>
      </c>
      <c r="H1269" t="s">
        <v>26</v>
      </c>
      <c r="I1269" t="s">
        <v>22</v>
      </c>
      <c r="J1269" t="s">
        <v>18</v>
      </c>
      <c r="K1269" s="4">
        <v>15</v>
      </c>
      <c r="L1269" s="2">
        <v>0.05</v>
      </c>
      <c r="M1269">
        <f t="shared" si="38"/>
        <v>285</v>
      </c>
      <c r="N1269" s="4">
        <f t="shared" si="39"/>
        <v>15</v>
      </c>
    </row>
    <row r="1270" spans="1:14" x14ac:dyDescent="0.3">
      <c r="A1270" t="s">
        <v>24</v>
      </c>
      <c r="B1270" s="4">
        <v>290</v>
      </c>
      <c r="C1270" t="s">
        <v>29</v>
      </c>
      <c r="D1270" s="4">
        <v>374</v>
      </c>
      <c r="E1270" t="s">
        <v>13</v>
      </c>
      <c r="F1270" t="s">
        <v>32</v>
      </c>
      <c r="G1270" t="s">
        <v>25</v>
      </c>
      <c r="H1270" t="s">
        <v>26</v>
      </c>
      <c r="I1270" t="s">
        <v>27</v>
      </c>
      <c r="J1270" t="s">
        <v>18</v>
      </c>
      <c r="K1270" s="4">
        <v>27</v>
      </c>
      <c r="L1270" s="2">
        <v>7.2192513368983954E-2</v>
      </c>
      <c r="M1270">
        <f t="shared" si="38"/>
        <v>347</v>
      </c>
      <c r="N1270" s="4">
        <f t="shared" si="39"/>
        <v>27</v>
      </c>
    </row>
    <row r="1271" spans="1:14" x14ac:dyDescent="0.3">
      <c r="A1271" t="s">
        <v>31</v>
      </c>
      <c r="B1271" s="4">
        <v>488</v>
      </c>
      <c r="C1271" t="s">
        <v>12</v>
      </c>
      <c r="D1271" s="4">
        <v>498</v>
      </c>
      <c r="E1271" t="s">
        <v>20</v>
      </c>
      <c r="F1271" t="s">
        <v>14</v>
      </c>
      <c r="G1271" t="s">
        <v>25</v>
      </c>
      <c r="H1271" t="s">
        <v>26</v>
      </c>
      <c r="I1271" t="s">
        <v>27</v>
      </c>
      <c r="J1271" t="s">
        <v>23</v>
      </c>
      <c r="K1271" s="4">
        <v>63</v>
      </c>
      <c r="L1271" s="2">
        <v>0.12650602409638553</v>
      </c>
      <c r="M1271">
        <f t="shared" si="38"/>
        <v>435</v>
      </c>
      <c r="N1271" s="4">
        <f t="shared" si="39"/>
        <v>63</v>
      </c>
    </row>
    <row r="1272" spans="1:14" x14ac:dyDescent="0.3">
      <c r="A1272" t="s">
        <v>24</v>
      </c>
      <c r="B1272" s="4">
        <v>220</v>
      </c>
      <c r="C1272" t="s">
        <v>19</v>
      </c>
      <c r="D1272" s="4">
        <v>300</v>
      </c>
      <c r="E1272" t="s">
        <v>13</v>
      </c>
      <c r="F1272" t="s">
        <v>14</v>
      </c>
      <c r="G1272" t="s">
        <v>21</v>
      </c>
      <c r="H1272" t="s">
        <v>26</v>
      </c>
      <c r="I1272" t="s">
        <v>22</v>
      </c>
      <c r="J1272" t="s">
        <v>18</v>
      </c>
      <c r="K1272" s="4">
        <v>15</v>
      </c>
      <c r="L1272" s="2">
        <v>0.05</v>
      </c>
      <c r="M1272">
        <f t="shared" si="38"/>
        <v>285</v>
      </c>
      <c r="N1272" s="4">
        <f t="shared" si="39"/>
        <v>15</v>
      </c>
    </row>
    <row r="1273" spans="1:14" x14ac:dyDescent="0.3">
      <c r="A1273" t="s">
        <v>11</v>
      </c>
      <c r="B1273" s="4">
        <v>350</v>
      </c>
      <c r="C1273" t="s">
        <v>29</v>
      </c>
      <c r="D1273" s="4">
        <v>450</v>
      </c>
      <c r="E1273" t="s">
        <v>13</v>
      </c>
      <c r="F1273" t="s">
        <v>14</v>
      </c>
      <c r="G1273" t="s">
        <v>15</v>
      </c>
      <c r="H1273" t="s">
        <v>30</v>
      </c>
      <c r="I1273" t="s">
        <v>17</v>
      </c>
      <c r="J1273" t="s">
        <v>23</v>
      </c>
      <c r="K1273" s="4">
        <v>35</v>
      </c>
      <c r="L1273" s="2">
        <v>7.7777777777777779E-2</v>
      </c>
      <c r="M1273">
        <f t="shared" si="38"/>
        <v>415</v>
      </c>
      <c r="N1273" s="4">
        <f t="shared" si="39"/>
        <v>35</v>
      </c>
    </row>
    <row r="1274" spans="1:14" x14ac:dyDescent="0.3">
      <c r="A1274" t="s">
        <v>31</v>
      </c>
      <c r="B1274" s="4">
        <v>300</v>
      </c>
      <c r="C1274" t="s">
        <v>29</v>
      </c>
      <c r="D1274" s="4">
        <v>400</v>
      </c>
      <c r="E1274" t="s">
        <v>20</v>
      </c>
      <c r="F1274" t="s">
        <v>14</v>
      </c>
      <c r="G1274" t="s">
        <v>21</v>
      </c>
      <c r="H1274" t="s">
        <v>30</v>
      </c>
      <c r="I1274" t="s">
        <v>17</v>
      </c>
      <c r="J1274" t="s">
        <v>23</v>
      </c>
      <c r="K1274" s="4">
        <v>40</v>
      </c>
      <c r="L1274" s="2">
        <v>0.1</v>
      </c>
      <c r="M1274">
        <f t="shared" si="38"/>
        <v>360</v>
      </c>
      <c r="N1274" s="4">
        <f t="shared" si="39"/>
        <v>40</v>
      </c>
    </row>
    <row r="1275" spans="1:14" x14ac:dyDescent="0.3">
      <c r="A1275" t="s">
        <v>31</v>
      </c>
      <c r="B1275" s="4">
        <v>400</v>
      </c>
      <c r="C1275" t="s">
        <v>12</v>
      </c>
      <c r="D1275" s="4">
        <v>450</v>
      </c>
      <c r="E1275" t="s">
        <v>20</v>
      </c>
      <c r="F1275" t="s">
        <v>32</v>
      </c>
      <c r="G1275" t="s">
        <v>15</v>
      </c>
      <c r="H1275" t="s">
        <v>16</v>
      </c>
      <c r="I1275" t="s">
        <v>17</v>
      </c>
      <c r="J1275" t="s">
        <v>28</v>
      </c>
      <c r="K1275" s="4">
        <v>30</v>
      </c>
      <c r="L1275" s="2">
        <v>6.6666666666666666E-2</v>
      </c>
      <c r="M1275">
        <f t="shared" si="38"/>
        <v>420</v>
      </c>
      <c r="N1275" s="4">
        <f t="shared" si="39"/>
        <v>30</v>
      </c>
    </row>
    <row r="1276" spans="1:14" x14ac:dyDescent="0.3">
      <c r="A1276" t="s">
        <v>31</v>
      </c>
      <c r="B1276" s="4">
        <v>342</v>
      </c>
      <c r="C1276" t="s">
        <v>19</v>
      </c>
      <c r="D1276" s="4">
        <v>405</v>
      </c>
      <c r="E1276" t="s">
        <v>20</v>
      </c>
      <c r="F1276" t="s">
        <v>14</v>
      </c>
      <c r="G1276" t="s">
        <v>15</v>
      </c>
      <c r="H1276" t="s">
        <v>26</v>
      </c>
      <c r="I1276" t="s">
        <v>27</v>
      </c>
      <c r="J1276" t="s">
        <v>28</v>
      </c>
      <c r="K1276" s="4">
        <v>29</v>
      </c>
      <c r="L1276" s="2">
        <v>7.160493827160494E-2</v>
      </c>
      <c r="M1276">
        <f t="shared" si="38"/>
        <v>376</v>
      </c>
      <c r="N1276" s="4">
        <f t="shared" si="39"/>
        <v>29</v>
      </c>
    </row>
    <row r="1277" spans="1:14" x14ac:dyDescent="0.3">
      <c r="A1277" t="s">
        <v>11</v>
      </c>
      <c r="B1277" s="4">
        <v>292</v>
      </c>
      <c r="C1277" t="s">
        <v>33</v>
      </c>
      <c r="D1277" s="4">
        <v>470</v>
      </c>
      <c r="E1277" t="s">
        <v>13</v>
      </c>
      <c r="F1277" t="s">
        <v>32</v>
      </c>
      <c r="G1277" t="s">
        <v>25</v>
      </c>
      <c r="H1277" t="s">
        <v>30</v>
      </c>
      <c r="I1277" t="s">
        <v>17</v>
      </c>
      <c r="J1277" t="s">
        <v>23</v>
      </c>
      <c r="K1277" s="4">
        <v>50</v>
      </c>
      <c r="L1277" s="2">
        <v>0.10638297872340426</v>
      </c>
      <c r="M1277">
        <f t="shared" si="38"/>
        <v>420</v>
      </c>
      <c r="N1277" s="4">
        <f t="shared" si="39"/>
        <v>50</v>
      </c>
    </row>
    <row r="1278" spans="1:14" x14ac:dyDescent="0.3">
      <c r="A1278" t="s">
        <v>31</v>
      </c>
      <c r="B1278" s="4">
        <v>320</v>
      </c>
      <c r="C1278" t="s">
        <v>29</v>
      </c>
      <c r="D1278" s="4">
        <v>400</v>
      </c>
      <c r="E1278" t="s">
        <v>20</v>
      </c>
      <c r="F1278" t="s">
        <v>32</v>
      </c>
      <c r="G1278" t="s">
        <v>15</v>
      </c>
      <c r="H1278" t="s">
        <v>26</v>
      </c>
      <c r="I1278" t="s">
        <v>22</v>
      </c>
      <c r="J1278" t="s">
        <v>18</v>
      </c>
      <c r="K1278" s="4">
        <v>15</v>
      </c>
      <c r="L1278" s="2">
        <v>3.7499999999999999E-2</v>
      </c>
      <c r="M1278">
        <f t="shared" si="38"/>
        <v>385</v>
      </c>
      <c r="N1278" s="4">
        <f t="shared" si="39"/>
        <v>15</v>
      </c>
    </row>
    <row r="1279" spans="1:14" x14ac:dyDescent="0.3">
      <c r="A1279" t="s">
        <v>11</v>
      </c>
      <c r="B1279" s="4">
        <v>350</v>
      </c>
      <c r="C1279" t="s">
        <v>12</v>
      </c>
      <c r="D1279" s="4">
        <v>450</v>
      </c>
      <c r="E1279" t="s">
        <v>13</v>
      </c>
      <c r="F1279" t="s">
        <v>32</v>
      </c>
      <c r="G1279" t="s">
        <v>25</v>
      </c>
      <c r="H1279" t="s">
        <v>30</v>
      </c>
      <c r="I1279" t="s">
        <v>22</v>
      </c>
      <c r="J1279" t="s">
        <v>28</v>
      </c>
      <c r="K1279" s="4">
        <v>25</v>
      </c>
      <c r="L1279" s="2">
        <v>5.5555555555555552E-2</v>
      </c>
      <c r="M1279">
        <f t="shared" si="38"/>
        <v>425</v>
      </c>
      <c r="N1279" s="4">
        <f t="shared" si="39"/>
        <v>25</v>
      </c>
    </row>
    <row r="1280" spans="1:14" x14ac:dyDescent="0.3">
      <c r="A1280" t="s">
        <v>35</v>
      </c>
      <c r="B1280" s="4">
        <v>380</v>
      </c>
      <c r="C1280" t="s">
        <v>12</v>
      </c>
      <c r="D1280" s="4">
        <v>400</v>
      </c>
      <c r="E1280" t="s">
        <v>20</v>
      </c>
      <c r="F1280" t="s">
        <v>14</v>
      </c>
      <c r="G1280" t="s">
        <v>15</v>
      </c>
      <c r="H1280" t="s">
        <v>26</v>
      </c>
      <c r="I1280" t="s">
        <v>22</v>
      </c>
      <c r="J1280" t="s">
        <v>28</v>
      </c>
      <c r="K1280" s="4">
        <v>25</v>
      </c>
      <c r="L1280" s="2">
        <v>6.25E-2</v>
      </c>
      <c r="M1280">
        <f t="shared" si="38"/>
        <v>375</v>
      </c>
      <c r="N1280" s="4">
        <f t="shared" si="39"/>
        <v>25</v>
      </c>
    </row>
    <row r="1281" spans="1:14" x14ac:dyDescent="0.3">
      <c r="A1281" t="s">
        <v>34</v>
      </c>
      <c r="B1281" s="4">
        <v>250</v>
      </c>
      <c r="C1281" t="s">
        <v>33</v>
      </c>
      <c r="D1281" s="4">
        <v>350</v>
      </c>
      <c r="E1281" t="s">
        <v>20</v>
      </c>
      <c r="F1281" t="s">
        <v>14</v>
      </c>
      <c r="G1281" t="s">
        <v>15</v>
      </c>
      <c r="H1281" t="s">
        <v>26</v>
      </c>
      <c r="I1281" t="s">
        <v>17</v>
      </c>
      <c r="J1281" t="s">
        <v>28</v>
      </c>
      <c r="K1281" s="4">
        <v>20</v>
      </c>
      <c r="L1281" s="2">
        <v>5.7142857142857141E-2</v>
      </c>
      <c r="M1281">
        <f t="shared" si="38"/>
        <v>330</v>
      </c>
      <c r="N1281" s="4">
        <f t="shared" si="39"/>
        <v>20</v>
      </c>
    </row>
    <row r="1282" spans="1:14" x14ac:dyDescent="0.3">
      <c r="A1282" t="s">
        <v>34</v>
      </c>
      <c r="B1282" s="4">
        <v>247</v>
      </c>
      <c r="C1282" t="s">
        <v>33</v>
      </c>
      <c r="D1282" s="4">
        <v>348</v>
      </c>
      <c r="E1282" t="s">
        <v>20</v>
      </c>
      <c r="F1282" t="s">
        <v>14</v>
      </c>
      <c r="G1282" t="s">
        <v>15</v>
      </c>
      <c r="H1282" t="s">
        <v>26</v>
      </c>
      <c r="I1282" t="s">
        <v>27</v>
      </c>
      <c r="J1282" t="s">
        <v>28</v>
      </c>
      <c r="K1282" s="4">
        <v>16</v>
      </c>
      <c r="L1282" s="2">
        <v>4.5977011494252873E-2</v>
      </c>
      <c r="M1282">
        <f t="shared" si="38"/>
        <v>332</v>
      </c>
      <c r="N1282" s="4">
        <f t="shared" si="39"/>
        <v>16</v>
      </c>
    </row>
    <row r="1283" spans="1:14" x14ac:dyDescent="0.3">
      <c r="A1283" t="s">
        <v>35</v>
      </c>
      <c r="B1283" s="4">
        <v>397</v>
      </c>
      <c r="C1283" t="s">
        <v>29</v>
      </c>
      <c r="D1283" s="4">
        <v>482</v>
      </c>
      <c r="E1283" t="s">
        <v>20</v>
      </c>
      <c r="F1283" t="s">
        <v>14</v>
      </c>
      <c r="G1283" t="s">
        <v>15</v>
      </c>
      <c r="H1283" t="s">
        <v>30</v>
      </c>
      <c r="I1283" t="s">
        <v>22</v>
      </c>
      <c r="J1283" t="s">
        <v>28</v>
      </c>
      <c r="K1283" s="4">
        <v>31</v>
      </c>
      <c r="L1283" s="2">
        <v>6.4315352697095429E-2</v>
      </c>
      <c r="M1283">
        <f t="shared" ref="M1283:M1346" si="40">D1283 * (1 - L1283)</f>
        <v>451</v>
      </c>
      <c r="N1283" s="4">
        <f t="shared" ref="N1283:N1346" si="41">D1283-M1283</f>
        <v>31</v>
      </c>
    </row>
    <row r="1284" spans="1:14" x14ac:dyDescent="0.3">
      <c r="A1284" t="s">
        <v>35</v>
      </c>
      <c r="B1284" s="4">
        <v>300</v>
      </c>
      <c r="C1284" t="s">
        <v>33</v>
      </c>
      <c r="D1284" s="4">
        <v>400</v>
      </c>
      <c r="E1284" t="s">
        <v>20</v>
      </c>
      <c r="F1284" t="s">
        <v>14</v>
      </c>
      <c r="G1284" t="s">
        <v>25</v>
      </c>
      <c r="H1284" t="s">
        <v>30</v>
      </c>
      <c r="I1284" t="s">
        <v>22</v>
      </c>
      <c r="J1284" t="s">
        <v>28</v>
      </c>
      <c r="K1284" s="4">
        <v>15</v>
      </c>
      <c r="L1284" s="2">
        <v>3.7499999999999999E-2</v>
      </c>
      <c r="M1284">
        <f t="shared" si="40"/>
        <v>385</v>
      </c>
      <c r="N1284" s="4">
        <f t="shared" si="41"/>
        <v>15</v>
      </c>
    </row>
    <row r="1285" spans="1:14" x14ac:dyDescent="0.3">
      <c r="A1285" t="s">
        <v>34</v>
      </c>
      <c r="B1285" s="4">
        <v>280</v>
      </c>
      <c r="C1285" t="s">
        <v>29</v>
      </c>
      <c r="D1285" s="4">
        <v>350</v>
      </c>
      <c r="E1285" t="s">
        <v>20</v>
      </c>
      <c r="F1285" t="s">
        <v>14</v>
      </c>
      <c r="G1285" t="s">
        <v>21</v>
      </c>
      <c r="H1285" t="s">
        <v>26</v>
      </c>
      <c r="I1285" t="s">
        <v>17</v>
      </c>
      <c r="J1285" t="s">
        <v>18</v>
      </c>
      <c r="K1285" s="4">
        <v>15</v>
      </c>
      <c r="L1285" s="2">
        <v>4.2857142857142858E-2</v>
      </c>
      <c r="M1285">
        <f t="shared" si="40"/>
        <v>335</v>
      </c>
      <c r="N1285" s="4">
        <f t="shared" si="41"/>
        <v>15</v>
      </c>
    </row>
    <row r="1286" spans="1:14" x14ac:dyDescent="0.3">
      <c r="A1286" t="s">
        <v>34</v>
      </c>
      <c r="B1286" s="4">
        <v>320</v>
      </c>
      <c r="C1286" t="s">
        <v>12</v>
      </c>
      <c r="D1286" s="4">
        <v>480</v>
      </c>
      <c r="E1286" t="s">
        <v>20</v>
      </c>
      <c r="F1286" t="s">
        <v>14</v>
      </c>
      <c r="G1286" t="s">
        <v>25</v>
      </c>
      <c r="H1286" t="s">
        <v>16</v>
      </c>
      <c r="I1286" t="s">
        <v>22</v>
      </c>
      <c r="J1286" t="s">
        <v>23</v>
      </c>
      <c r="K1286" s="4">
        <v>40</v>
      </c>
      <c r="L1286" s="2">
        <v>8.3333333333333329E-2</v>
      </c>
      <c r="M1286">
        <f t="shared" si="40"/>
        <v>440</v>
      </c>
      <c r="N1286" s="4">
        <f t="shared" si="41"/>
        <v>40</v>
      </c>
    </row>
    <row r="1287" spans="1:14" x14ac:dyDescent="0.3">
      <c r="A1287" t="s">
        <v>24</v>
      </c>
      <c r="B1287" s="4">
        <v>280</v>
      </c>
      <c r="C1287" t="s">
        <v>19</v>
      </c>
      <c r="D1287" s="4">
        <v>350</v>
      </c>
      <c r="E1287" t="s">
        <v>13</v>
      </c>
      <c r="F1287" t="s">
        <v>14</v>
      </c>
      <c r="G1287" t="s">
        <v>25</v>
      </c>
      <c r="H1287" t="s">
        <v>26</v>
      </c>
      <c r="I1287" t="s">
        <v>17</v>
      </c>
      <c r="J1287" t="s">
        <v>28</v>
      </c>
      <c r="K1287" s="4">
        <v>20</v>
      </c>
      <c r="L1287" s="2">
        <v>5.7142857142857141E-2</v>
      </c>
      <c r="M1287">
        <f t="shared" si="40"/>
        <v>330</v>
      </c>
      <c r="N1287" s="4">
        <f t="shared" si="41"/>
        <v>20</v>
      </c>
    </row>
    <row r="1288" spans="1:14" x14ac:dyDescent="0.3">
      <c r="A1288" t="s">
        <v>34</v>
      </c>
      <c r="B1288" s="4">
        <v>220</v>
      </c>
      <c r="C1288" t="s">
        <v>12</v>
      </c>
      <c r="D1288" s="4">
        <v>300</v>
      </c>
      <c r="E1288" t="s">
        <v>20</v>
      </c>
      <c r="F1288" t="s">
        <v>14</v>
      </c>
      <c r="G1288" t="s">
        <v>21</v>
      </c>
      <c r="H1288" t="s">
        <v>26</v>
      </c>
      <c r="I1288" t="s">
        <v>17</v>
      </c>
      <c r="J1288" t="s">
        <v>18</v>
      </c>
      <c r="K1288" s="4">
        <v>15</v>
      </c>
      <c r="L1288" s="2">
        <v>0.05</v>
      </c>
      <c r="M1288">
        <f t="shared" si="40"/>
        <v>285</v>
      </c>
      <c r="N1288" s="4">
        <f t="shared" si="41"/>
        <v>15</v>
      </c>
    </row>
    <row r="1289" spans="1:14" x14ac:dyDescent="0.3">
      <c r="A1289" t="s">
        <v>34</v>
      </c>
      <c r="B1289" s="4">
        <v>434</v>
      </c>
      <c r="C1289" t="s">
        <v>29</v>
      </c>
      <c r="D1289" s="4">
        <v>495</v>
      </c>
      <c r="E1289" t="s">
        <v>20</v>
      </c>
      <c r="F1289" t="s">
        <v>14</v>
      </c>
      <c r="G1289" t="s">
        <v>21</v>
      </c>
      <c r="H1289" t="s">
        <v>30</v>
      </c>
      <c r="I1289" t="s">
        <v>17</v>
      </c>
      <c r="J1289" t="s">
        <v>18</v>
      </c>
      <c r="K1289" s="4">
        <v>36</v>
      </c>
      <c r="L1289" s="2">
        <v>7.2727272727272724E-2</v>
      </c>
      <c r="M1289">
        <f t="shared" si="40"/>
        <v>459</v>
      </c>
      <c r="N1289" s="4">
        <f t="shared" si="41"/>
        <v>36</v>
      </c>
    </row>
    <row r="1290" spans="1:14" x14ac:dyDescent="0.3">
      <c r="A1290" t="s">
        <v>11</v>
      </c>
      <c r="B1290" s="4">
        <v>300</v>
      </c>
      <c r="C1290" t="s">
        <v>12</v>
      </c>
      <c r="D1290" s="4">
        <v>400</v>
      </c>
      <c r="E1290" t="s">
        <v>13</v>
      </c>
      <c r="F1290" t="s">
        <v>32</v>
      </c>
      <c r="G1290" t="s">
        <v>15</v>
      </c>
      <c r="H1290" t="s">
        <v>26</v>
      </c>
      <c r="I1290" t="s">
        <v>22</v>
      </c>
      <c r="J1290" t="s">
        <v>28</v>
      </c>
      <c r="K1290" s="4">
        <v>15</v>
      </c>
      <c r="L1290" s="2">
        <v>3.7499999999999999E-2</v>
      </c>
      <c r="M1290">
        <f t="shared" si="40"/>
        <v>385</v>
      </c>
      <c r="N1290" s="4">
        <f t="shared" si="41"/>
        <v>15</v>
      </c>
    </row>
    <row r="1291" spans="1:14" x14ac:dyDescent="0.3">
      <c r="A1291" t="s">
        <v>35</v>
      </c>
      <c r="B1291" s="4">
        <v>300</v>
      </c>
      <c r="C1291" t="s">
        <v>12</v>
      </c>
      <c r="D1291" s="4">
        <v>400</v>
      </c>
      <c r="E1291" t="s">
        <v>20</v>
      </c>
      <c r="F1291" t="s">
        <v>14</v>
      </c>
      <c r="G1291" t="s">
        <v>15</v>
      </c>
      <c r="H1291" t="s">
        <v>16</v>
      </c>
      <c r="I1291" t="s">
        <v>22</v>
      </c>
      <c r="J1291" t="s">
        <v>23</v>
      </c>
      <c r="K1291" s="4">
        <v>30</v>
      </c>
      <c r="L1291" s="2">
        <v>7.4999999999999997E-2</v>
      </c>
      <c r="M1291">
        <f t="shared" si="40"/>
        <v>370</v>
      </c>
      <c r="N1291" s="4">
        <f t="shared" si="41"/>
        <v>30</v>
      </c>
    </row>
    <row r="1292" spans="1:14" x14ac:dyDescent="0.3">
      <c r="A1292" t="s">
        <v>34</v>
      </c>
      <c r="B1292" s="4">
        <v>220</v>
      </c>
      <c r="C1292" t="s">
        <v>19</v>
      </c>
      <c r="D1292" s="4">
        <v>300</v>
      </c>
      <c r="E1292" t="s">
        <v>20</v>
      </c>
      <c r="F1292" t="s">
        <v>14</v>
      </c>
      <c r="G1292" t="s">
        <v>25</v>
      </c>
      <c r="H1292" t="s">
        <v>26</v>
      </c>
      <c r="I1292" t="s">
        <v>22</v>
      </c>
      <c r="J1292" t="s">
        <v>28</v>
      </c>
      <c r="K1292" s="4">
        <v>20</v>
      </c>
      <c r="L1292" s="2">
        <v>6.6666666666666666E-2</v>
      </c>
      <c r="M1292">
        <f t="shared" si="40"/>
        <v>280</v>
      </c>
      <c r="N1292" s="4">
        <f t="shared" si="41"/>
        <v>20</v>
      </c>
    </row>
    <row r="1293" spans="1:14" x14ac:dyDescent="0.3">
      <c r="A1293" t="s">
        <v>34</v>
      </c>
      <c r="B1293" s="4">
        <v>275</v>
      </c>
      <c r="C1293" t="s">
        <v>19</v>
      </c>
      <c r="D1293" s="4">
        <v>388</v>
      </c>
      <c r="E1293" t="s">
        <v>20</v>
      </c>
      <c r="F1293" t="s">
        <v>14</v>
      </c>
      <c r="G1293" t="s">
        <v>15</v>
      </c>
      <c r="H1293" t="s">
        <v>26</v>
      </c>
      <c r="I1293" t="s">
        <v>22</v>
      </c>
      <c r="J1293" t="s">
        <v>18</v>
      </c>
      <c r="K1293" s="4">
        <v>16</v>
      </c>
      <c r="L1293" s="2">
        <v>4.1237113402061855E-2</v>
      </c>
      <c r="M1293">
        <f t="shared" si="40"/>
        <v>372</v>
      </c>
      <c r="N1293" s="4">
        <f t="shared" si="41"/>
        <v>16</v>
      </c>
    </row>
    <row r="1294" spans="1:14" x14ac:dyDescent="0.3">
      <c r="A1294" t="s">
        <v>34</v>
      </c>
      <c r="B1294" s="4">
        <v>400</v>
      </c>
      <c r="C1294" t="s">
        <v>29</v>
      </c>
      <c r="D1294" s="4">
        <v>500</v>
      </c>
      <c r="E1294" t="s">
        <v>20</v>
      </c>
      <c r="F1294" t="s">
        <v>14</v>
      </c>
      <c r="G1294" t="s">
        <v>15</v>
      </c>
      <c r="H1294" t="s">
        <v>30</v>
      </c>
      <c r="I1294" t="s">
        <v>27</v>
      </c>
      <c r="J1294" t="s">
        <v>23</v>
      </c>
      <c r="K1294" s="4">
        <v>40</v>
      </c>
      <c r="L1294" s="2">
        <v>0.08</v>
      </c>
      <c r="M1294">
        <f t="shared" si="40"/>
        <v>460</v>
      </c>
      <c r="N1294" s="4">
        <f t="shared" si="41"/>
        <v>40</v>
      </c>
    </row>
    <row r="1295" spans="1:14" x14ac:dyDescent="0.3">
      <c r="A1295" t="s">
        <v>24</v>
      </c>
      <c r="B1295" s="4">
        <v>250</v>
      </c>
      <c r="C1295" t="s">
        <v>33</v>
      </c>
      <c r="D1295" s="4">
        <v>480</v>
      </c>
      <c r="E1295" t="s">
        <v>13</v>
      </c>
      <c r="F1295" t="s">
        <v>14</v>
      </c>
      <c r="G1295" t="s">
        <v>25</v>
      </c>
      <c r="H1295" t="s">
        <v>26</v>
      </c>
      <c r="I1295" t="s">
        <v>27</v>
      </c>
      <c r="J1295" t="s">
        <v>18</v>
      </c>
      <c r="K1295" s="4">
        <v>20</v>
      </c>
      <c r="L1295" s="2">
        <v>4.1666666666666664E-2</v>
      </c>
      <c r="M1295">
        <f t="shared" si="40"/>
        <v>460</v>
      </c>
      <c r="N1295" s="4">
        <f t="shared" si="41"/>
        <v>20</v>
      </c>
    </row>
    <row r="1296" spans="1:14" x14ac:dyDescent="0.3">
      <c r="A1296" t="s">
        <v>31</v>
      </c>
      <c r="B1296" s="4">
        <v>300</v>
      </c>
      <c r="C1296" t="s">
        <v>33</v>
      </c>
      <c r="D1296" s="4">
        <v>400</v>
      </c>
      <c r="E1296" t="s">
        <v>13</v>
      </c>
      <c r="F1296" t="s">
        <v>14</v>
      </c>
      <c r="G1296" t="s">
        <v>15</v>
      </c>
      <c r="H1296" t="s">
        <v>16</v>
      </c>
      <c r="I1296" t="s">
        <v>22</v>
      </c>
      <c r="J1296" t="s">
        <v>23</v>
      </c>
      <c r="K1296" s="4">
        <v>40</v>
      </c>
      <c r="L1296" s="2">
        <v>0.1</v>
      </c>
      <c r="M1296">
        <f t="shared" si="40"/>
        <v>360</v>
      </c>
      <c r="N1296" s="4">
        <f t="shared" si="41"/>
        <v>40</v>
      </c>
    </row>
    <row r="1297" spans="1:14" x14ac:dyDescent="0.3">
      <c r="A1297" t="s">
        <v>31</v>
      </c>
      <c r="B1297" s="4">
        <v>350</v>
      </c>
      <c r="C1297" t="s">
        <v>12</v>
      </c>
      <c r="D1297" s="4">
        <v>450</v>
      </c>
      <c r="E1297" t="s">
        <v>20</v>
      </c>
      <c r="F1297" t="s">
        <v>14</v>
      </c>
      <c r="G1297" t="s">
        <v>21</v>
      </c>
      <c r="H1297" t="s">
        <v>30</v>
      </c>
      <c r="I1297" t="s">
        <v>22</v>
      </c>
      <c r="J1297" t="s">
        <v>23</v>
      </c>
      <c r="K1297" s="4">
        <v>40</v>
      </c>
      <c r="L1297" s="2">
        <v>8.8888888888888892E-2</v>
      </c>
      <c r="M1297">
        <f t="shared" si="40"/>
        <v>410</v>
      </c>
      <c r="N1297" s="4">
        <f t="shared" si="41"/>
        <v>40</v>
      </c>
    </row>
    <row r="1298" spans="1:14" x14ac:dyDescent="0.3">
      <c r="A1298" t="s">
        <v>24</v>
      </c>
      <c r="B1298" s="4">
        <v>342</v>
      </c>
      <c r="C1298" t="s">
        <v>12</v>
      </c>
      <c r="D1298" s="4">
        <v>405</v>
      </c>
      <c r="E1298" t="s">
        <v>13</v>
      </c>
      <c r="F1298" t="s">
        <v>32</v>
      </c>
      <c r="G1298" t="s">
        <v>21</v>
      </c>
      <c r="H1298" t="s">
        <v>26</v>
      </c>
      <c r="I1298" t="s">
        <v>27</v>
      </c>
      <c r="J1298" t="s">
        <v>28</v>
      </c>
      <c r="K1298" s="4">
        <v>29</v>
      </c>
      <c r="L1298" s="2">
        <v>7.160493827160494E-2</v>
      </c>
      <c r="M1298">
        <f t="shared" si="40"/>
        <v>376</v>
      </c>
      <c r="N1298" s="4">
        <f t="shared" si="41"/>
        <v>29</v>
      </c>
    </row>
    <row r="1299" spans="1:14" x14ac:dyDescent="0.3">
      <c r="A1299" t="s">
        <v>34</v>
      </c>
      <c r="B1299" s="4">
        <v>320</v>
      </c>
      <c r="C1299" t="s">
        <v>19</v>
      </c>
      <c r="D1299" s="4">
        <v>480</v>
      </c>
      <c r="E1299" t="s">
        <v>20</v>
      </c>
      <c r="F1299" t="s">
        <v>14</v>
      </c>
      <c r="G1299" t="s">
        <v>15</v>
      </c>
      <c r="H1299" t="s">
        <v>16</v>
      </c>
      <c r="I1299" t="s">
        <v>22</v>
      </c>
      <c r="J1299" t="s">
        <v>23</v>
      </c>
      <c r="K1299" s="4">
        <v>40</v>
      </c>
      <c r="L1299" s="2">
        <v>8.3333333333333329E-2</v>
      </c>
      <c r="M1299">
        <f t="shared" si="40"/>
        <v>440</v>
      </c>
      <c r="N1299" s="4">
        <f t="shared" si="41"/>
        <v>40</v>
      </c>
    </row>
    <row r="1300" spans="1:14" x14ac:dyDescent="0.3">
      <c r="A1300" t="s">
        <v>31</v>
      </c>
      <c r="B1300" s="4">
        <v>488</v>
      </c>
      <c r="C1300" t="s">
        <v>33</v>
      </c>
      <c r="D1300" s="4">
        <v>498</v>
      </c>
      <c r="E1300" t="s">
        <v>20</v>
      </c>
      <c r="F1300" t="s">
        <v>14</v>
      </c>
      <c r="G1300" t="s">
        <v>21</v>
      </c>
      <c r="H1300" t="s">
        <v>26</v>
      </c>
      <c r="I1300" t="s">
        <v>27</v>
      </c>
      <c r="J1300" t="s">
        <v>23</v>
      </c>
      <c r="K1300" s="4">
        <v>63</v>
      </c>
      <c r="L1300" s="2">
        <v>0.12650602409638553</v>
      </c>
      <c r="M1300">
        <f t="shared" si="40"/>
        <v>435</v>
      </c>
      <c r="N1300" s="4">
        <f t="shared" si="41"/>
        <v>63</v>
      </c>
    </row>
    <row r="1301" spans="1:14" x14ac:dyDescent="0.3">
      <c r="A1301" t="s">
        <v>34</v>
      </c>
      <c r="B1301" s="4">
        <v>280</v>
      </c>
      <c r="C1301" t="s">
        <v>12</v>
      </c>
      <c r="D1301" s="4">
        <v>350</v>
      </c>
      <c r="E1301" t="s">
        <v>20</v>
      </c>
      <c r="F1301" t="s">
        <v>14</v>
      </c>
      <c r="G1301" t="s">
        <v>21</v>
      </c>
      <c r="H1301" t="s">
        <v>30</v>
      </c>
      <c r="I1301" t="s">
        <v>17</v>
      </c>
      <c r="J1301" t="s">
        <v>18</v>
      </c>
      <c r="K1301" s="4">
        <v>25</v>
      </c>
      <c r="L1301" s="2">
        <v>7.1428571428571425E-2</v>
      </c>
      <c r="M1301">
        <f t="shared" si="40"/>
        <v>325</v>
      </c>
      <c r="N1301" s="4">
        <f t="shared" si="41"/>
        <v>25</v>
      </c>
    </row>
    <row r="1302" spans="1:14" x14ac:dyDescent="0.3">
      <c r="A1302" t="s">
        <v>34</v>
      </c>
      <c r="B1302" s="4">
        <v>280</v>
      </c>
      <c r="C1302" t="s">
        <v>19</v>
      </c>
      <c r="D1302" s="4">
        <v>350</v>
      </c>
      <c r="E1302" t="s">
        <v>20</v>
      </c>
      <c r="F1302" t="s">
        <v>14</v>
      </c>
      <c r="G1302" t="s">
        <v>21</v>
      </c>
      <c r="H1302" t="s">
        <v>26</v>
      </c>
      <c r="I1302" t="s">
        <v>27</v>
      </c>
      <c r="J1302" t="s">
        <v>28</v>
      </c>
      <c r="K1302" s="4">
        <v>20</v>
      </c>
      <c r="L1302" s="2">
        <v>5.7142857142857141E-2</v>
      </c>
      <c r="M1302">
        <f t="shared" si="40"/>
        <v>330</v>
      </c>
      <c r="N1302" s="4">
        <f t="shared" si="41"/>
        <v>20</v>
      </c>
    </row>
    <row r="1303" spans="1:14" x14ac:dyDescent="0.3">
      <c r="A1303" t="s">
        <v>31</v>
      </c>
      <c r="B1303" s="4">
        <v>280</v>
      </c>
      <c r="C1303" t="s">
        <v>12</v>
      </c>
      <c r="D1303" s="4">
        <v>480</v>
      </c>
      <c r="E1303" t="s">
        <v>20</v>
      </c>
      <c r="F1303" t="s">
        <v>14</v>
      </c>
      <c r="G1303" t="s">
        <v>25</v>
      </c>
      <c r="H1303" t="s">
        <v>30</v>
      </c>
      <c r="I1303" t="s">
        <v>17</v>
      </c>
      <c r="J1303" t="s">
        <v>28</v>
      </c>
      <c r="K1303" s="4">
        <v>15</v>
      </c>
      <c r="L1303" s="2">
        <v>3.125E-2</v>
      </c>
      <c r="M1303">
        <f t="shared" si="40"/>
        <v>465</v>
      </c>
      <c r="N1303" s="4">
        <f t="shared" si="41"/>
        <v>15</v>
      </c>
    </row>
    <row r="1304" spans="1:14" x14ac:dyDescent="0.3">
      <c r="A1304" t="s">
        <v>35</v>
      </c>
      <c r="B1304" s="4">
        <v>300</v>
      </c>
      <c r="C1304" t="s">
        <v>29</v>
      </c>
      <c r="D1304" s="4">
        <v>400</v>
      </c>
      <c r="E1304" t="s">
        <v>20</v>
      </c>
      <c r="F1304" t="s">
        <v>14</v>
      </c>
      <c r="G1304" t="s">
        <v>25</v>
      </c>
      <c r="H1304" t="s">
        <v>26</v>
      </c>
      <c r="I1304" t="s">
        <v>22</v>
      </c>
      <c r="J1304" t="s">
        <v>18</v>
      </c>
      <c r="K1304" s="4">
        <v>20</v>
      </c>
      <c r="L1304" s="2">
        <v>0.05</v>
      </c>
      <c r="M1304">
        <f t="shared" si="40"/>
        <v>380</v>
      </c>
      <c r="N1304" s="4">
        <f t="shared" si="41"/>
        <v>20</v>
      </c>
    </row>
    <row r="1305" spans="1:14" x14ac:dyDescent="0.3">
      <c r="A1305" t="s">
        <v>11</v>
      </c>
      <c r="B1305" s="4">
        <v>300</v>
      </c>
      <c r="C1305" t="s">
        <v>33</v>
      </c>
      <c r="D1305" s="4">
        <v>450</v>
      </c>
      <c r="E1305" t="s">
        <v>13</v>
      </c>
      <c r="F1305" t="s">
        <v>14</v>
      </c>
      <c r="G1305" t="s">
        <v>15</v>
      </c>
      <c r="H1305" t="s">
        <v>26</v>
      </c>
      <c r="I1305" t="s">
        <v>22</v>
      </c>
      <c r="J1305" t="s">
        <v>23</v>
      </c>
      <c r="K1305" s="4">
        <v>35</v>
      </c>
      <c r="L1305" s="2">
        <v>7.7777777777777779E-2</v>
      </c>
      <c r="M1305">
        <f t="shared" si="40"/>
        <v>415</v>
      </c>
      <c r="N1305" s="4">
        <f t="shared" si="41"/>
        <v>35</v>
      </c>
    </row>
    <row r="1306" spans="1:14" x14ac:dyDescent="0.3">
      <c r="A1306" t="s">
        <v>35</v>
      </c>
      <c r="B1306" s="4">
        <v>280</v>
      </c>
      <c r="C1306" t="s">
        <v>29</v>
      </c>
      <c r="D1306" s="4">
        <v>480</v>
      </c>
      <c r="E1306" t="s">
        <v>20</v>
      </c>
      <c r="F1306" t="s">
        <v>14</v>
      </c>
      <c r="G1306" t="s">
        <v>25</v>
      </c>
      <c r="H1306" t="s">
        <v>30</v>
      </c>
      <c r="I1306" t="s">
        <v>17</v>
      </c>
      <c r="J1306" t="s">
        <v>18</v>
      </c>
      <c r="K1306" s="4">
        <v>15</v>
      </c>
      <c r="L1306" s="2">
        <v>3.125E-2</v>
      </c>
      <c r="M1306">
        <f t="shared" si="40"/>
        <v>465</v>
      </c>
      <c r="N1306" s="4">
        <f t="shared" si="41"/>
        <v>15</v>
      </c>
    </row>
    <row r="1307" spans="1:14" x14ac:dyDescent="0.3">
      <c r="A1307" t="s">
        <v>31</v>
      </c>
      <c r="B1307" s="4">
        <v>439</v>
      </c>
      <c r="C1307" t="s">
        <v>33</v>
      </c>
      <c r="D1307" s="4">
        <v>459</v>
      </c>
      <c r="E1307" t="s">
        <v>20</v>
      </c>
      <c r="F1307" t="s">
        <v>14</v>
      </c>
      <c r="G1307" t="s">
        <v>15</v>
      </c>
      <c r="H1307" t="s">
        <v>16</v>
      </c>
      <c r="I1307" t="s">
        <v>22</v>
      </c>
      <c r="J1307" t="s">
        <v>18</v>
      </c>
      <c r="K1307" s="4">
        <v>39</v>
      </c>
      <c r="L1307" s="2">
        <v>8.4967320261437912E-2</v>
      </c>
      <c r="M1307">
        <f t="shared" si="40"/>
        <v>420</v>
      </c>
      <c r="N1307" s="4">
        <f t="shared" si="41"/>
        <v>39</v>
      </c>
    </row>
    <row r="1308" spans="1:14" x14ac:dyDescent="0.3">
      <c r="A1308" t="s">
        <v>35</v>
      </c>
      <c r="B1308" s="4">
        <v>380</v>
      </c>
      <c r="C1308" t="s">
        <v>29</v>
      </c>
      <c r="D1308" s="4">
        <v>480</v>
      </c>
      <c r="E1308" t="s">
        <v>20</v>
      </c>
      <c r="F1308" t="s">
        <v>14</v>
      </c>
      <c r="G1308" t="s">
        <v>25</v>
      </c>
      <c r="H1308" t="s">
        <v>30</v>
      </c>
      <c r="I1308" t="s">
        <v>17</v>
      </c>
      <c r="J1308" t="s">
        <v>18</v>
      </c>
      <c r="K1308" s="4">
        <v>10</v>
      </c>
      <c r="L1308" s="2">
        <v>2.0833333333333332E-2</v>
      </c>
      <c r="M1308">
        <f t="shared" si="40"/>
        <v>470</v>
      </c>
      <c r="N1308" s="4">
        <f t="shared" si="41"/>
        <v>10</v>
      </c>
    </row>
    <row r="1309" spans="1:14" x14ac:dyDescent="0.3">
      <c r="A1309" t="s">
        <v>34</v>
      </c>
      <c r="B1309" s="4">
        <v>400</v>
      </c>
      <c r="C1309" t="s">
        <v>12</v>
      </c>
      <c r="D1309" s="4">
        <v>500</v>
      </c>
      <c r="E1309" t="s">
        <v>20</v>
      </c>
      <c r="F1309" t="s">
        <v>14</v>
      </c>
      <c r="G1309" t="s">
        <v>15</v>
      </c>
      <c r="H1309" t="s">
        <v>30</v>
      </c>
      <c r="I1309" t="s">
        <v>17</v>
      </c>
      <c r="J1309" t="s">
        <v>18</v>
      </c>
      <c r="K1309" s="4">
        <v>25</v>
      </c>
      <c r="L1309" s="2">
        <v>0.05</v>
      </c>
      <c r="M1309">
        <f t="shared" si="40"/>
        <v>475</v>
      </c>
      <c r="N1309" s="4">
        <f t="shared" si="41"/>
        <v>25</v>
      </c>
    </row>
    <row r="1310" spans="1:14" x14ac:dyDescent="0.3">
      <c r="A1310" t="s">
        <v>34</v>
      </c>
      <c r="B1310" s="4">
        <v>247</v>
      </c>
      <c r="C1310" t="s">
        <v>19</v>
      </c>
      <c r="D1310" s="4">
        <v>348</v>
      </c>
      <c r="E1310" t="s">
        <v>20</v>
      </c>
      <c r="F1310" t="s">
        <v>14</v>
      </c>
      <c r="G1310" t="s">
        <v>15</v>
      </c>
      <c r="H1310" t="s">
        <v>26</v>
      </c>
      <c r="I1310" t="s">
        <v>27</v>
      </c>
      <c r="J1310" t="s">
        <v>28</v>
      </c>
      <c r="K1310" s="4">
        <v>16</v>
      </c>
      <c r="L1310" s="2">
        <v>4.5977011494252873E-2</v>
      </c>
      <c r="M1310">
        <f t="shared" si="40"/>
        <v>332</v>
      </c>
      <c r="N1310" s="4">
        <f t="shared" si="41"/>
        <v>16</v>
      </c>
    </row>
    <row r="1311" spans="1:14" x14ac:dyDescent="0.3">
      <c r="A1311" t="s">
        <v>34</v>
      </c>
      <c r="B1311" s="4">
        <v>220</v>
      </c>
      <c r="C1311" t="s">
        <v>12</v>
      </c>
      <c r="D1311" s="4">
        <v>300</v>
      </c>
      <c r="E1311" t="s">
        <v>20</v>
      </c>
      <c r="F1311" t="s">
        <v>14</v>
      </c>
      <c r="G1311" t="s">
        <v>15</v>
      </c>
      <c r="H1311" t="s">
        <v>26</v>
      </c>
      <c r="I1311" t="s">
        <v>27</v>
      </c>
      <c r="J1311" t="s">
        <v>28</v>
      </c>
      <c r="K1311" s="4">
        <v>15</v>
      </c>
      <c r="L1311" s="2">
        <v>0.05</v>
      </c>
      <c r="M1311">
        <f t="shared" si="40"/>
        <v>285</v>
      </c>
      <c r="N1311" s="4">
        <f t="shared" si="41"/>
        <v>15</v>
      </c>
    </row>
    <row r="1312" spans="1:14" x14ac:dyDescent="0.3">
      <c r="A1312" t="s">
        <v>35</v>
      </c>
      <c r="B1312" s="4">
        <v>280</v>
      </c>
      <c r="C1312" t="s">
        <v>33</v>
      </c>
      <c r="D1312" s="4">
        <v>350</v>
      </c>
      <c r="E1312" t="s">
        <v>20</v>
      </c>
      <c r="F1312" t="s">
        <v>14</v>
      </c>
      <c r="G1312" t="s">
        <v>21</v>
      </c>
      <c r="H1312" t="s">
        <v>26</v>
      </c>
      <c r="I1312" t="s">
        <v>27</v>
      </c>
      <c r="J1312" t="s">
        <v>18</v>
      </c>
      <c r="K1312" s="4">
        <v>15</v>
      </c>
      <c r="L1312" s="2">
        <v>4.2857142857142858E-2</v>
      </c>
      <c r="M1312">
        <f t="shared" si="40"/>
        <v>335</v>
      </c>
      <c r="N1312" s="4">
        <f t="shared" si="41"/>
        <v>15</v>
      </c>
    </row>
    <row r="1313" spans="1:14" x14ac:dyDescent="0.3">
      <c r="A1313" t="s">
        <v>35</v>
      </c>
      <c r="B1313" s="4">
        <v>280</v>
      </c>
      <c r="C1313" t="s">
        <v>29</v>
      </c>
      <c r="D1313" s="4">
        <v>480</v>
      </c>
      <c r="E1313" t="s">
        <v>20</v>
      </c>
      <c r="F1313" t="s">
        <v>14</v>
      </c>
      <c r="G1313" t="s">
        <v>15</v>
      </c>
      <c r="H1313" t="s">
        <v>30</v>
      </c>
      <c r="I1313" t="s">
        <v>17</v>
      </c>
      <c r="J1313" t="s">
        <v>18</v>
      </c>
      <c r="K1313" s="4">
        <v>15</v>
      </c>
      <c r="L1313" s="2">
        <v>3.125E-2</v>
      </c>
      <c r="M1313">
        <f t="shared" si="40"/>
        <v>465</v>
      </c>
      <c r="N1313" s="4">
        <f t="shared" si="41"/>
        <v>15</v>
      </c>
    </row>
    <row r="1314" spans="1:14" x14ac:dyDescent="0.3">
      <c r="A1314" t="s">
        <v>34</v>
      </c>
      <c r="B1314" s="4">
        <v>400</v>
      </c>
      <c r="C1314" t="s">
        <v>12</v>
      </c>
      <c r="D1314" s="4">
        <v>500</v>
      </c>
      <c r="E1314" t="s">
        <v>20</v>
      </c>
      <c r="F1314" t="s">
        <v>14</v>
      </c>
      <c r="G1314" t="s">
        <v>25</v>
      </c>
      <c r="H1314" t="s">
        <v>30</v>
      </c>
      <c r="I1314" t="s">
        <v>17</v>
      </c>
      <c r="J1314" t="s">
        <v>23</v>
      </c>
      <c r="K1314" s="4">
        <v>50</v>
      </c>
      <c r="L1314" s="2">
        <v>0.1</v>
      </c>
      <c r="M1314">
        <f t="shared" si="40"/>
        <v>450</v>
      </c>
      <c r="N1314" s="4">
        <f t="shared" si="41"/>
        <v>50</v>
      </c>
    </row>
    <row r="1315" spans="1:14" x14ac:dyDescent="0.3">
      <c r="A1315" t="s">
        <v>24</v>
      </c>
      <c r="B1315" s="4">
        <v>400</v>
      </c>
      <c r="C1315" t="s">
        <v>12</v>
      </c>
      <c r="D1315" s="4">
        <v>500</v>
      </c>
      <c r="E1315" t="s">
        <v>13</v>
      </c>
      <c r="F1315" t="s">
        <v>32</v>
      </c>
      <c r="G1315" t="s">
        <v>21</v>
      </c>
      <c r="H1315" t="s">
        <v>30</v>
      </c>
      <c r="I1315" t="s">
        <v>22</v>
      </c>
      <c r="J1315" t="s">
        <v>23</v>
      </c>
      <c r="K1315" s="4">
        <v>40</v>
      </c>
      <c r="L1315" s="2">
        <v>0.08</v>
      </c>
      <c r="M1315">
        <f t="shared" si="40"/>
        <v>460</v>
      </c>
      <c r="N1315" s="4">
        <f t="shared" si="41"/>
        <v>40</v>
      </c>
    </row>
    <row r="1316" spans="1:14" x14ac:dyDescent="0.3">
      <c r="A1316" t="s">
        <v>35</v>
      </c>
      <c r="B1316" s="4">
        <v>320</v>
      </c>
      <c r="C1316" t="s">
        <v>33</v>
      </c>
      <c r="D1316" s="4">
        <v>400</v>
      </c>
      <c r="E1316" t="s">
        <v>20</v>
      </c>
      <c r="F1316" t="s">
        <v>14</v>
      </c>
      <c r="G1316" t="s">
        <v>25</v>
      </c>
      <c r="H1316" t="s">
        <v>16</v>
      </c>
      <c r="I1316" t="s">
        <v>27</v>
      </c>
      <c r="J1316" t="s">
        <v>23</v>
      </c>
      <c r="K1316" s="4">
        <v>40</v>
      </c>
      <c r="L1316" s="2">
        <v>0.1</v>
      </c>
      <c r="M1316">
        <f t="shared" si="40"/>
        <v>360</v>
      </c>
      <c r="N1316" s="4">
        <f t="shared" si="41"/>
        <v>40</v>
      </c>
    </row>
    <row r="1317" spans="1:14" x14ac:dyDescent="0.3">
      <c r="A1317" t="s">
        <v>31</v>
      </c>
      <c r="B1317" s="4">
        <v>250</v>
      </c>
      <c r="C1317" t="s">
        <v>29</v>
      </c>
      <c r="D1317" s="4">
        <v>350</v>
      </c>
      <c r="E1317" t="s">
        <v>20</v>
      </c>
      <c r="F1317" t="s">
        <v>14</v>
      </c>
      <c r="G1317" t="s">
        <v>15</v>
      </c>
      <c r="H1317" t="s">
        <v>30</v>
      </c>
      <c r="I1317" t="s">
        <v>17</v>
      </c>
      <c r="J1317" t="s">
        <v>28</v>
      </c>
      <c r="K1317" s="4">
        <v>20</v>
      </c>
      <c r="L1317" s="2">
        <v>5.7142857142857141E-2</v>
      </c>
      <c r="M1317">
        <f t="shared" si="40"/>
        <v>330</v>
      </c>
      <c r="N1317" s="4">
        <f t="shared" si="41"/>
        <v>20</v>
      </c>
    </row>
    <row r="1318" spans="1:14" x14ac:dyDescent="0.3">
      <c r="A1318" t="s">
        <v>31</v>
      </c>
      <c r="B1318" s="4">
        <v>438</v>
      </c>
      <c r="C1318" t="s">
        <v>12</v>
      </c>
      <c r="D1318" s="4">
        <v>493</v>
      </c>
      <c r="E1318" t="s">
        <v>20</v>
      </c>
      <c r="F1318" t="s">
        <v>14</v>
      </c>
      <c r="G1318" t="s">
        <v>21</v>
      </c>
      <c r="H1318" t="s">
        <v>30</v>
      </c>
      <c r="I1318" t="s">
        <v>22</v>
      </c>
      <c r="J1318" t="s">
        <v>28</v>
      </c>
      <c r="K1318" s="4">
        <v>35</v>
      </c>
      <c r="L1318" s="2">
        <v>7.099391480730223E-2</v>
      </c>
      <c r="M1318">
        <f t="shared" si="40"/>
        <v>458</v>
      </c>
      <c r="N1318" s="4">
        <f t="shared" si="41"/>
        <v>35</v>
      </c>
    </row>
    <row r="1319" spans="1:14" x14ac:dyDescent="0.3">
      <c r="A1319" t="s">
        <v>34</v>
      </c>
      <c r="B1319" s="4">
        <v>220</v>
      </c>
      <c r="C1319" t="s">
        <v>33</v>
      </c>
      <c r="D1319" s="4">
        <v>300</v>
      </c>
      <c r="E1319" t="s">
        <v>20</v>
      </c>
      <c r="F1319" t="s">
        <v>14</v>
      </c>
      <c r="G1319" t="s">
        <v>25</v>
      </c>
      <c r="H1319" t="s">
        <v>26</v>
      </c>
      <c r="I1319" t="s">
        <v>27</v>
      </c>
      <c r="J1319" t="s">
        <v>18</v>
      </c>
      <c r="K1319" s="4">
        <v>15</v>
      </c>
      <c r="L1319" s="2">
        <v>0.05</v>
      </c>
      <c r="M1319">
        <f t="shared" si="40"/>
        <v>285</v>
      </c>
      <c r="N1319" s="4">
        <f t="shared" si="41"/>
        <v>15</v>
      </c>
    </row>
    <row r="1320" spans="1:14" x14ac:dyDescent="0.3">
      <c r="A1320" t="s">
        <v>31</v>
      </c>
      <c r="B1320" s="4">
        <v>320</v>
      </c>
      <c r="C1320" t="s">
        <v>19</v>
      </c>
      <c r="D1320" s="4">
        <v>400</v>
      </c>
      <c r="E1320" t="s">
        <v>20</v>
      </c>
      <c r="F1320" t="s">
        <v>14</v>
      </c>
      <c r="G1320" t="s">
        <v>15</v>
      </c>
      <c r="H1320" t="s">
        <v>26</v>
      </c>
      <c r="I1320" t="s">
        <v>22</v>
      </c>
      <c r="J1320" t="s">
        <v>28</v>
      </c>
      <c r="K1320" s="4">
        <v>25</v>
      </c>
      <c r="L1320" s="2">
        <v>6.25E-2</v>
      </c>
      <c r="M1320">
        <f t="shared" si="40"/>
        <v>375</v>
      </c>
      <c r="N1320" s="4">
        <f t="shared" si="41"/>
        <v>25</v>
      </c>
    </row>
    <row r="1321" spans="1:14" x14ac:dyDescent="0.3">
      <c r="A1321" t="s">
        <v>11</v>
      </c>
      <c r="B1321" s="4">
        <v>250</v>
      </c>
      <c r="C1321" t="s">
        <v>33</v>
      </c>
      <c r="D1321" s="4">
        <v>350</v>
      </c>
      <c r="E1321" t="s">
        <v>13</v>
      </c>
      <c r="F1321" t="s">
        <v>14</v>
      </c>
      <c r="G1321" t="s">
        <v>21</v>
      </c>
      <c r="H1321" t="s">
        <v>30</v>
      </c>
      <c r="I1321" t="s">
        <v>22</v>
      </c>
      <c r="J1321" t="s">
        <v>28</v>
      </c>
      <c r="K1321" s="4">
        <v>20</v>
      </c>
      <c r="L1321" s="2">
        <v>5.7142857142857141E-2</v>
      </c>
      <c r="M1321">
        <f t="shared" si="40"/>
        <v>330</v>
      </c>
      <c r="N1321" s="4">
        <f t="shared" si="41"/>
        <v>20</v>
      </c>
    </row>
    <row r="1322" spans="1:14" x14ac:dyDescent="0.3">
      <c r="A1322" t="s">
        <v>31</v>
      </c>
      <c r="B1322" s="4">
        <v>400</v>
      </c>
      <c r="C1322" t="s">
        <v>12</v>
      </c>
      <c r="D1322" s="4">
        <v>350</v>
      </c>
      <c r="E1322" t="s">
        <v>20</v>
      </c>
      <c r="F1322" t="s">
        <v>14</v>
      </c>
      <c r="G1322" t="s">
        <v>15</v>
      </c>
      <c r="H1322" t="s">
        <v>30</v>
      </c>
      <c r="I1322" t="s">
        <v>22</v>
      </c>
      <c r="J1322" t="s">
        <v>23</v>
      </c>
      <c r="K1322" s="4">
        <v>35</v>
      </c>
      <c r="L1322" s="2">
        <v>0.1</v>
      </c>
      <c r="M1322">
        <f t="shared" si="40"/>
        <v>315</v>
      </c>
      <c r="N1322" s="4">
        <f t="shared" si="41"/>
        <v>35</v>
      </c>
    </row>
    <row r="1323" spans="1:14" x14ac:dyDescent="0.3">
      <c r="A1323" t="s">
        <v>24</v>
      </c>
      <c r="B1323" s="4">
        <v>350</v>
      </c>
      <c r="C1323" t="s">
        <v>12</v>
      </c>
      <c r="D1323" s="4">
        <v>450</v>
      </c>
      <c r="E1323" t="s">
        <v>13</v>
      </c>
      <c r="F1323" t="s">
        <v>14</v>
      </c>
      <c r="G1323" t="s">
        <v>15</v>
      </c>
      <c r="H1323" t="s">
        <v>30</v>
      </c>
      <c r="I1323" t="s">
        <v>17</v>
      </c>
      <c r="J1323" t="s">
        <v>28</v>
      </c>
      <c r="K1323" s="4">
        <v>25</v>
      </c>
      <c r="L1323" s="2">
        <v>5.5555555555555552E-2</v>
      </c>
      <c r="M1323">
        <f t="shared" si="40"/>
        <v>425</v>
      </c>
      <c r="N1323" s="4">
        <f t="shared" si="41"/>
        <v>25</v>
      </c>
    </row>
    <row r="1324" spans="1:14" x14ac:dyDescent="0.3">
      <c r="A1324" t="s">
        <v>34</v>
      </c>
      <c r="B1324" s="4">
        <v>220</v>
      </c>
      <c r="C1324" t="s">
        <v>29</v>
      </c>
      <c r="D1324" s="4">
        <v>300</v>
      </c>
      <c r="E1324" t="s">
        <v>20</v>
      </c>
      <c r="F1324" t="s">
        <v>14</v>
      </c>
      <c r="G1324" t="s">
        <v>15</v>
      </c>
      <c r="H1324" t="s">
        <v>26</v>
      </c>
      <c r="I1324" t="s">
        <v>22</v>
      </c>
      <c r="J1324" t="s">
        <v>28</v>
      </c>
      <c r="K1324" s="4">
        <v>15</v>
      </c>
      <c r="L1324" s="2">
        <v>0.05</v>
      </c>
      <c r="M1324">
        <f t="shared" si="40"/>
        <v>285</v>
      </c>
      <c r="N1324" s="4">
        <f t="shared" si="41"/>
        <v>15</v>
      </c>
    </row>
    <row r="1325" spans="1:14" x14ac:dyDescent="0.3">
      <c r="A1325" t="s">
        <v>35</v>
      </c>
      <c r="B1325" s="4">
        <v>350</v>
      </c>
      <c r="C1325" t="s">
        <v>12</v>
      </c>
      <c r="D1325" s="4">
        <v>450</v>
      </c>
      <c r="E1325" t="s">
        <v>20</v>
      </c>
      <c r="F1325" t="s">
        <v>14</v>
      </c>
      <c r="G1325" t="s">
        <v>15</v>
      </c>
      <c r="H1325" t="s">
        <v>26</v>
      </c>
      <c r="I1325" t="s">
        <v>22</v>
      </c>
      <c r="J1325" t="s">
        <v>18</v>
      </c>
      <c r="K1325" s="4">
        <v>20</v>
      </c>
      <c r="L1325" s="2">
        <v>4.4444444444444446E-2</v>
      </c>
      <c r="M1325">
        <f t="shared" si="40"/>
        <v>430</v>
      </c>
      <c r="N1325" s="4">
        <f t="shared" si="41"/>
        <v>20</v>
      </c>
    </row>
    <row r="1326" spans="1:14" x14ac:dyDescent="0.3">
      <c r="A1326" t="s">
        <v>35</v>
      </c>
      <c r="B1326" s="4">
        <v>350</v>
      </c>
      <c r="C1326" t="s">
        <v>19</v>
      </c>
      <c r="D1326" s="4">
        <v>450</v>
      </c>
      <c r="E1326" t="s">
        <v>20</v>
      </c>
      <c r="F1326" t="s">
        <v>14</v>
      </c>
      <c r="G1326" t="s">
        <v>15</v>
      </c>
      <c r="H1326" t="s">
        <v>26</v>
      </c>
      <c r="I1326" t="s">
        <v>22</v>
      </c>
      <c r="J1326" t="s">
        <v>23</v>
      </c>
      <c r="K1326" s="4">
        <v>30</v>
      </c>
      <c r="L1326" s="2">
        <v>6.6666666666666666E-2</v>
      </c>
      <c r="M1326">
        <f t="shared" si="40"/>
        <v>420</v>
      </c>
      <c r="N1326" s="4">
        <f t="shared" si="41"/>
        <v>30</v>
      </c>
    </row>
    <row r="1327" spans="1:14" x14ac:dyDescent="0.3">
      <c r="A1327" t="s">
        <v>35</v>
      </c>
      <c r="B1327" s="4">
        <v>300</v>
      </c>
      <c r="C1327" t="s">
        <v>19</v>
      </c>
      <c r="D1327" s="4">
        <v>450</v>
      </c>
      <c r="E1327" t="s">
        <v>20</v>
      </c>
      <c r="F1327" t="s">
        <v>14</v>
      </c>
      <c r="G1327" t="s">
        <v>15</v>
      </c>
      <c r="H1327" t="s">
        <v>26</v>
      </c>
      <c r="I1327" t="s">
        <v>22</v>
      </c>
      <c r="J1327" t="s">
        <v>23</v>
      </c>
      <c r="K1327" s="4">
        <v>35</v>
      </c>
      <c r="L1327" s="2">
        <v>7.7777777777777779E-2</v>
      </c>
      <c r="M1327">
        <f t="shared" si="40"/>
        <v>415</v>
      </c>
      <c r="N1327" s="4">
        <f t="shared" si="41"/>
        <v>35</v>
      </c>
    </row>
    <row r="1328" spans="1:14" x14ac:dyDescent="0.3">
      <c r="A1328" t="s">
        <v>35</v>
      </c>
      <c r="B1328" s="4">
        <v>400</v>
      </c>
      <c r="C1328" t="s">
        <v>12</v>
      </c>
      <c r="D1328" s="4">
        <v>500</v>
      </c>
      <c r="E1328" t="s">
        <v>20</v>
      </c>
      <c r="F1328" t="s">
        <v>14</v>
      </c>
      <c r="G1328" t="s">
        <v>15</v>
      </c>
      <c r="H1328" t="s">
        <v>26</v>
      </c>
      <c r="I1328" t="s">
        <v>22</v>
      </c>
      <c r="J1328" t="s">
        <v>23</v>
      </c>
      <c r="K1328" s="4">
        <v>40</v>
      </c>
      <c r="L1328" s="2">
        <v>0.08</v>
      </c>
      <c r="M1328">
        <f t="shared" si="40"/>
        <v>460</v>
      </c>
      <c r="N1328" s="4">
        <f t="shared" si="41"/>
        <v>40</v>
      </c>
    </row>
    <row r="1329" spans="1:14" x14ac:dyDescent="0.3">
      <c r="A1329" t="s">
        <v>35</v>
      </c>
      <c r="B1329" s="4">
        <v>488</v>
      </c>
      <c r="C1329" t="s">
        <v>12</v>
      </c>
      <c r="D1329" s="4">
        <v>498</v>
      </c>
      <c r="E1329" t="s">
        <v>20</v>
      </c>
      <c r="F1329" t="s">
        <v>14</v>
      </c>
      <c r="G1329" t="s">
        <v>15</v>
      </c>
      <c r="H1329" t="s">
        <v>26</v>
      </c>
      <c r="I1329" t="s">
        <v>17</v>
      </c>
      <c r="J1329" t="s">
        <v>23</v>
      </c>
      <c r="K1329" s="4">
        <v>63</v>
      </c>
      <c r="L1329" s="2">
        <v>0.12650602409638553</v>
      </c>
      <c r="M1329">
        <f t="shared" si="40"/>
        <v>435</v>
      </c>
      <c r="N1329" s="4">
        <f t="shared" si="41"/>
        <v>63</v>
      </c>
    </row>
    <row r="1330" spans="1:14" x14ac:dyDescent="0.3">
      <c r="A1330" t="s">
        <v>35</v>
      </c>
      <c r="B1330" s="4">
        <v>350</v>
      </c>
      <c r="C1330" t="s">
        <v>12</v>
      </c>
      <c r="D1330" s="4">
        <v>450</v>
      </c>
      <c r="E1330" t="s">
        <v>20</v>
      </c>
      <c r="F1330" t="s">
        <v>14</v>
      </c>
      <c r="G1330" t="s">
        <v>21</v>
      </c>
      <c r="H1330" t="s">
        <v>30</v>
      </c>
      <c r="I1330" t="s">
        <v>22</v>
      </c>
      <c r="J1330" t="s">
        <v>23</v>
      </c>
      <c r="K1330" s="4">
        <v>35</v>
      </c>
      <c r="L1330" s="2">
        <v>7.7777777777777779E-2</v>
      </c>
      <c r="M1330">
        <f t="shared" si="40"/>
        <v>415</v>
      </c>
      <c r="N1330" s="4">
        <f t="shared" si="41"/>
        <v>35</v>
      </c>
    </row>
    <row r="1331" spans="1:14" x14ac:dyDescent="0.3">
      <c r="A1331" t="s">
        <v>24</v>
      </c>
      <c r="B1331" s="4">
        <v>230</v>
      </c>
      <c r="C1331" t="s">
        <v>33</v>
      </c>
      <c r="D1331" s="4">
        <v>500</v>
      </c>
      <c r="E1331" t="s">
        <v>13</v>
      </c>
      <c r="F1331" t="s">
        <v>14</v>
      </c>
      <c r="G1331" t="s">
        <v>21</v>
      </c>
      <c r="H1331" t="s">
        <v>30</v>
      </c>
      <c r="I1331" t="s">
        <v>17</v>
      </c>
      <c r="J1331" t="s">
        <v>28</v>
      </c>
      <c r="K1331" s="4">
        <v>30</v>
      </c>
      <c r="L1331" s="2">
        <v>0.06</v>
      </c>
      <c r="M1331">
        <f t="shared" si="40"/>
        <v>470</v>
      </c>
      <c r="N1331" s="4">
        <f t="shared" si="41"/>
        <v>30</v>
      </c>
    </row>
    <row r="1332" spans="1:14" x14ac:dyDescent="0.3">
      <c r="A1332" t="s">
        <v>35</v>
      </c>
      <c r="B1332" s="4">
        <v>250</v>
      </c>
      <c r="C1332" t="s">
        <v>29</v>
      </c>
      <c r="D1332" s="4">
        <v>350</v>
      </c>
      <c r="E1332" t="s">
        <v>20</v>
      </c>
      <c r="F1332" t="s">
        <v>14</v>
      </c>
      <c r="G1332" t="s">
        <v>15</v>
      </c>
      <c r="H1332" t="s">
        <v>30</v>
      </c>
      <c r="I1332" t="s">
        <v>17</v>
      </c>
      <c r="J1332" t="s">
        <v>23</v>
      </c>
      <c r="K1332" s="4">
        <v>40</v>
      </c>
      <c r="L1332" s="2">
        <v>0.11428571428571428</v>
      </c>
      <c r="M1332">
        <f t="shared" si="40"/>
        <v>310</v>
      </c>
      <c r="N1332" s="4">
        <f t="shared" si="41"/>
        <v>40</v>
      </c>
    </row>
    <row r="1333" spans="1:14" x14ac:dyDescent="0.3">
      <c r="A1333" t="s">
        <v>34</v>
      </c>
      <c r="B1333" s="4">
        <v>320</v>
      </c>
      <c r="C1333" t="s">
        <v>19</v>
      </c>
      <c r="D1333" s="4">
        <v>400</v>
      </c>
      <c r="E1333" t="s">
        <v>20</v>
      </c>
      <c r="F1333" t="s">
        <v>14</v>
      </c>
      <c r="G1333" t="s">
        <v>15</v>
      </c>
      <c r="H1333" t="s">
        <v>26</v>
      </c>
      <c r="I1333" t="s">
        <v>22</v>
      </c>
      <c r="J1333" t="s">
        <v>28</v>
      </c>
      <c r="K1333" s="4">
        <v>25</v>
      </c>
      <c r="L1333" s="2">
        <v>6.25E-2</v>
      </c>
      <c r="M1333">
        <f t="shared" si="40"/>
        <v>375</v>
      </c>
      <c r="N1333" s="4">
        <f t="shared" si="41"/>
        <v>25</v>
      </c>
    </row>
    <row r="1334" spans="1:14" x14ac:dyDescent="0.3">
      <c r="A1334" t="s">
        <v>34</v>
      </c>
      <c r="B1334" s="4">
        <v>208</v>
      </c>
      <c r="C1334" t="s">
        <v>29</v>
      </c>
      <c r="D1334" s="4">
        <v>282</v>
      </c>
      <c r="E1334" t="s">
        <v>20</v>
      </c>
      <c r="F1334" t="s">
        <v>14</v>
      </c>
      <c r="G1334" t="s">
        <v>15</v>
      </c>
      <c r="H1334" t="s">
        <v>30</v>
      </c>
      <c r="I1334" t="s">
        <v>17</v>
      </c>
      <c r="J1334" t="s">
        <v>28</v>
      </c>
      <c r="K1334" s="4">
        <v>22</v>
      </c>
      <c r="L1334" s="2">
        <v>7.8014184397163122E-2</v>
      </c>
      <c r="M1334">
        <f t="shared" si="40"/>
        <v>260</v>
      </c>
      <c r="N1334" s="4">
        <f t="shared" si="41"/>
        <v>22</v>
      </c>
    </row>
    <row r="1335" spans="1:14" x14ac:dyDescent="0.3">
      <c r="A1335" t="s">
        <v>34</v>
      </c>
      <c r="B1335" s="4">
        <v>350</v>
      </c>
      <c r="C1335" t="s">
        <v>33</v>
      </c>
      <c r="D1335" s="4">
        <v>350</v>
      </c>
      <c r="E1335" t="s">
        <v>20</v>
      </c>
      <c r="F1335" t="s">
        <v>14</v>
      </c>
      <c r="G1335" t="s">
        <v>21</v>
      </c>
      <c r="H1335" t="s">
        <v>30</v>
      </c>
      <c r="I1335" t="s">
        <v>27</v>
      </c>
      <c r="J1335" t="s">
        <v>23</v>
      </c>
      <c r="K1335" s="4">
        <v>35</v>
      </c>
      <c r="L1335" s="2">
        <v>0.1</v>
      </c>
      <c r="M1335">
        <f t="shared" si="40"/>
        <v>315</v>
      </c>
      <c r="N1335" s="4">
        <f t="shared" si="41"/>
        <v>35</v>
      </c>
    </row>
    <row r="1336" spans="1:14" x14ac:dyDescent="0.3">
      <c r="A1336" t="s">
        <v>34</v>
      </c>
      <c r="B1336" s="4">
        <v>220</v>
      </c>
      <c r="C1336" t="s">
        <v>33</v>
      </c>
      <c r="D1336" s="4">
        <v>300</v>
      </c>
      <c r="E1336" t="s">
        <v>20</v>
      </c>
      <c r="F1336" t="s">
        <v>14</v>
      </c>
      <c r="G1336" t="s">
        <v>21</v>
      </c>
      <c r="H1336" t="s">
        <v>26</v>
      </c>
      <c r="I1336" t="s">
        <v>27</v>
      </c>
      <c r="J1336" t="s">
        <v>28</v>
      </c>
      <c r="K1336" s="4">
        <v>20</v>
      </c>
      <c r="L1336" s="2">
        <v>6.6666666666666666E-2</v>
      </c>
      <c r="M1336">
        <f t="shared" si="40"/>
        <v>280</v>
      </c>
      <c r="N1336" s="4">
        <f t="shared" si="41"/>
        <v>20</v>
      </c>
    </row>
    <row r="1337" spans="1:14" x14ac:dyDescent="0.3">
      <c r="A1337" t="s">
        <v>35</v>
      </c>
      <c r="B1337" s="4">
        <v>350</v>
      </c>
      <c r="C1337" t="s">
        <v>12</v>
      </c>
      <c r="D1337" s="4">
        <v>450</v>
      </c>
      <c r="E1337" t="s">
        <v>20</v>
      </c>
      <c r="F1337" t="s">
        <v>14</v>
      </c>
      <c r="G1337" t="s">
        <v>15</v>
      </c>
      <c r="H1337" t="s">
        <v>26</v>
      </c>
      <c r="I1337" t="s">
        <v>17</v>
      </c>
      <c r="J1337" t="s">
        <v>28</v>
      </c>
      <c r="K1337" s="4">
        <v>20</v>
      </c>
      <c r="L1337" s="2">
        <v>4.4444444444444446E-2</v>
      </c>
      <c r="M1337">
        <f t="shared" si="40"/>
        <v>430</v>
      </c>
      <c r="N1337" s="4">
        <f t="shared" si="41"/>
        <v>20</v>
      </c>
    </row>
    <row r="1338" spans="1:14" x14ac:dyDescent="0.3">
      <c r="A1338" t="s">
        <v>35</v>
      </c>
      <c r="B1338" s="4">
        <v>240</v>
      </c>
      <c r="C1338" t="s">
        <v>33</v>
      </c>
      <c r="D1338" s="4">
        <v>450</v>
      </c>
      <c r="E1338" t="s">
        <v>20</v>
      </c>
      <c r="F1338" t="s">
        <v>14</v>
      </c>
      <c r="G1338" t="s">
        <v>25</v>
      </c>
      <c r="H1338" t="s">
        <v>30</v>
      </c>
      <c r="I1338" t="s">
        <v>17</v>
      </c>
      <c r="J1338" t="s">
        <v>18</v>
      </c>
      <c r="K1338" s="4">
        <v>20</v>
      </c>
      <c r="L1338" s="2">
        <v>4.4444444444444446E-2</v>
      </c>
      <c r="M1338">
        <f t="shared" si="40"/>
        <v>430</v>
      </c>
      <c r="N1338" s="4">
        <f t="shared" si="41"/>
        <v>20</v>
      </c>
    </row>
    <row r="1339" spans="1:14" x14ac:dyDescent="0.3">
      <c r="A1339" t="s">
        <v>34</v>
      </c>
      <c r="B1339" s="4">
        <v>350</v>
      </c>
      <c r="C1339" t="s">
        <v>33</v>
      </c>
      <c r="D1339" s="4">
        <v>450</v>
      </c>
      <c r="E1339" t="s">
        <v>20</v>
      </c>
      <c r="F1339" t="s">
        <v>14</v>
      </c>
      <c r="G1339" t="s">
        <v>21</v>
      </c>
      <c r="H1339" t="s">
        <v>30</v>
      </c>
      <c r="I1339" t="s">
        <v>17</v>
      </c>
      <c r="J1339" t="s">
        <v>23</v>
      </c>
      <c r="K1339" s="4">
        <v>35</v>
      </c>
      <c r="L1339" s="2">
        <v>7.7777777777777779E-2</v>
      </c>
      <c r="M1339">
        <f t="shared" si="40"/>
        <v>415</v>
      </c>
      <c r="N1339" s="4">
        <f t="shared" si="41"/>
        <v>35</v>
      </c>
    </row>
    <row r="1340" spans="1:14" x14ac:dyDescent="0.3">
      <c r="A1340" t="s">
        <v>34</v>
      </c>
      <c r="B1340" s="4">
        <v>220</v>
      </c>
      <c r="C1340" t="s">
        <v>19</v>
      </c>
      <c r="D1340" s="4">
        <v>300</v>
      </c>
      <c r="E1340" t="s">
        <v>20</v>
      </c>
      <c r="F1340" t="s">
        <v>14</v>
      </c>
      <c r="G1340" t="s">
        <v>15</v>
      </c>
      <c r="H1340" t="s">
        <v>26</v>
      </c>
      <c r="I1340" t="s">
        <v>22</v>
      </c>
      <c r="J1340" t="s">
        <v>28</v>
      </c>
      <c r="K1340" s="4">
        <v>15</v>
      </c>
      <c r="L1340" s="2">
        <v>0.05</v>
      </c>
      <c r="M1340">
        <f t="shared" si="40"/>
        <v>285</v>
      </c>
      <c r="N1340" s="4">
        <f t="shared" si="41"/>
        <v>15</v>
      </c>
    </row>
    <row r="1341" spans="1:14" x14ac:dyDescent="0.3">
      <c r="A1341" t="s">
        <v>35</v>
      </c>
      <c r="B1341" s="4">
        <v>220</v>
      </c>
      <c r="C1341" t="s">
        <v>12</v>
      </c>
      <c r="D1341" s="4">
        <v>300</v>
      </c>
      <c r="E1341" t="s">
        <v>20</v>
      </c>
      <c r="F1341" t="s">
        <v>14</v>
      </c>
      <c r="G1341" t="s">
        <v>15</v>
      </c>
      <c r="H1341" t="s">
        <v>26</v>
      </c>
      <c r="I1341" t="s">
        <v>17</v>
      </c>
      <c r="J1341" t="s">
        <v>28</v>
      </c>
      <c r="K1341" s="4">
        <v>15</v>
      </c>
      <c r="L1341" s="2">
        <v>0.05</v>
      </c>
      <c r="M1341">
        <f t="shared" si="40"/>
        <v>285</v>
      </c>
      <c r="N1341" s="4">
        <f t="shared" si="41"/>
        <v>15</v>
      </c>
    </row>
    <row r="1342" spans="1:14" x14ac:dyDescent="0.3">
      <c r="A1342" t="s">
        <v>35</v>
      </c>
      <c r="B1342" s="4">
        <v>400</v>
      </c>
      <c r="C1342" t="s">
        <v>12</v>
      </c>
      <c r="D1342" s="4">
        <v>400</v>
      </c>
      <c r="E1342" t="s">
        <v>20</v>
      </c>
      <c r="F1342" t="s">
        <v>14</v>
      </c>
      <c r="G1342" t="s">
        <v>15</v>
      </c>
      <c r="H1342" t="s">
        <v>30</v>
      </c>
      <c r="I1342" t="s">
        <v>17</v>
      </c>
      <c r="J1342" t="s">
        <v>23</v>
      </c>
      <c r="K1342" s="4">
        <v>40</v>
      </c>
      <c r="L1342" s="2">
        <v>0.1</v>
      </c>
      <c r="M1342">
        <f t="shared" si="40"/>
        <v>360</v>
      </c>
      <c r="N1342" s="4">
        <f t="shared" si="41"/>
        <v>40</v>
      </c>
    </row>
    <row r="1343" spans="1:14" x14ac:dyDescent="0.3">
      <c r="A1343" t="s">
        <v>35</v>
      </c>
      <c r="B1343" s="4">
        <v>350</v>
      </c>
      <c r="C1343" t="s">
        <v>29</v>
      </c>
      <c r="D1343" s="4">
        <v>450</v>
      </c>
      <c r="E1343" t="s">
        <v>20</v>
      </c>
      <c r="F1343" t="s">
        <v>14</v>
      </c>
      <c r="G1343" t="s">
        <v>15</v>
      </c>
      <c r="H1343" t="s">
        <v>30</v>
      </c>
      <c r="I1343" t="s">
        <v>22</v>
      </c>
      <c r="J1343" t="s">
        <v>23</v>
      </c>
      <c r="K1343" s="4">
        <v>40</v>
      </c>
      <c r="L1343" s="2">
        <v>8.8888888888888892E-2</v>
      </c>
      <c r="M1343">
        <f t="shared" si="40"/>
        <v>410</v>
      </c>
      <c r="N1343" s="4">
        <f t="shared" si="41"/>
        <v>40</v>
      </c>
    </row>
    <row r="1344" spans="1:14" x14ac:dyDescent="0.3">
      <c r="A1344" t="s">
        <v>34</v>
      </c>
      <c r="B1344" s="4">
        <v>250</v>
      </c>
      <c r="C1344" t="s">
        <v>33</v>
      </c>
      <c r="D1344" s="4">
        <v>350</v>
      </c>
      <c r="E1344" t="s">
        <v>20</v>
      </c>
      <c r="F1344" t="s">
        <v>32</v>
      </c>
      <c r="G1344" t="s">
        <v>15</v>
      </c>
      <c r="H1344" t="s">
        <v>16</v>
      </c>
      <c r="I1344" t="s">
        <v>27</v>
      </c>
      <c r="J1344" t="s">
        <v>28</v>
      </c>
      <c r="K1344" s="4">
        <v>20</v>
      </c>
      <c r="L1344" s="2">
        <v>5.7142857142857141E-2</v>
      </c>
      <c r="M1344">
        <f t="shared" si="40"/>
        <v>330</v>
      </c>
      <c r="N1344" s="4">
        <f t="shared" si="41"/>
        <v>20</v>
      </c>
    </row>
    <row r="1345" spans="1:14" x14ac:dyDescent="0.3">
      <c r="A1345" t="s">
        <v>11</v>
      </c>
      <c r="B1345" s="4">
        <v>350</v>
      </c>
      <c r="C1345" t="s">
        <v>33</v>
      </c>
      <c r="D1345" s="4">
        <v>450</v>
      </c>
      <c r="E1345" t="s">
        <v>20</v>
      </c>
      <c r="F1345" t="s">
        <v>32</v>
      </c>
      <c r="G1345" t="s">
        <v>21</v>
      </c>
      <c r="H1345" t="s">
        <v>30</v>
      </c>
      <c r="I1345" t="s">
        <v>22</v>
      </c>
      <c r="J1345" t="s">
        <v>28</v>
      </c>
      <c r="K1345" s="4">
        <v>25</v>
      </c>
      <c r="L1345" s="2">
        <v>5.5555555555555552E-2</v>
      </c>
      <c r="M1345">
        <f t="shared" si="40"/>
        <v>425</v>
      </c>
      <c r="N1345" s="4">
        <f t="shared" si="41"/>
        <v>25</v>
      </c>
    </row>
    <row r="1346" spans="1:14" x14ac:dyDescent="0.3">
      <c r="A1346" t="s">
        <v>35</v>
      </c>
      <c r="B1346" s="4">
        <v>350</v>
      </c>
      <c r="C1346" t="s">
        <v>12</v>
      </c>
      <c r="D1346" s="4">
        <v>450</v>
      </c>
      <c r="E1346" t="s">
        <v>20</v>
      </c>
      <c r="F1346" t="s">
        <v>14</v>
      </c>
      <c r="G1346" t="s">
        <v>21</v>
      </c>
      <c r="H1346" t="s">
        <v>30</v>
      </c>
      <c r="I1346" t="s">
        <v>22</v>
      </c>
      <c r="J1346" t="s">
        <v>28</v>
      </c>
      <c r="K1346" s="4">
        <v>30</v>
      </c>
      <c r="L1346" s="2">
        <v>6.6666666666666666E-2</v>
      </c>
      <c r="M1346">
        <f t="shared" si="40"/>
        <v>420</v>
      </c>
      <c r="N1346" s="4">
        <f t="shared" si="41"/>
        <v>30</v>
      </c>
    </row>
    <row r="1347" spans="1:14" x14ac:dyDescent="0.3">
      <c r="A1347" t="s">
        <v>35</v>
      </c>
      <c r="B1347" s="4">
        <v>300</v>
      </c>
      <c r="C1347" t="s">
        <v>19</v>
      </c>
      <c r="D1347" s="4">
        <v>400</v>
      </c>
      <c r="E1347" t="s">
        <v>20</v>
      </c>
      <c r="F1347" t="s">
        <v>14</v>
      </c>
      <c r="G1347" t="s">
        <v>15</v>
      </c>
      <c r="H1347" t="s">
        <v>26</v>
      </c>
      <c r="I1347" t="s">
        <v>22</v>
      </c>
      <c r="J1347" t="s">
        <v>28</v>
      </c>
      <c r="K1347" s="4">
        <v>15</v>
      </c>
      <c r="L1347" s="2">
        <v>3.7499999999999999E-2</v>
      </c>
      <c r="M1347">
        <f t="shared" ref="M1347:M1410" si="42">D1347 * (1 - L1347)</f>
        <v>385</v>
      </c>
      <c r="N1347" s="4">
        <f t="shared" ref="N1347:N1410" si="43">D1347-M1347</f>
        <v>15</v>
      </c>
    </row>
    <row r="1348" spans="1:14" x14ac:dyDescent="0.3">
      <c r="A1348" t="s">
        <v>35</v>
      </c>
      <c r="B1348" s="4">
        <v>280</v>
      </c>
      <c r="C1348" t="s">
        <v>33</v>
      </c>
      <c r="D1348" s="4">
        <v>350</v>
      </c>
      <c r="E1348" t="s">
        <v>20</v>
      </c>
      <c r="F1348" t="s">
        <v>14</v>
      </c>
      <c r="G1348" t="s">
        <v>25</v>
      </c>
      <c r="H1348" t="s">
        <v>30</v>
      </c>
      <c r="I1348" t="s">
        <v>17</v>
      </c>
      <c r="J1348" t="s">
        <v>18</v>
      </c>
      <c r="K1348" s="4">
        <v>25</v>
      </c>
      <c r="L1348" s="2">
        <v>7.1428571428571425E-2</v>
      </c>
      <c r="M1348">
        <f t="shared" si="42"/>
        <v>325</v>
      </c>
      <c r="N1348" s="4">
        <f t="shared" si="43"/>
        <v>25</v>
      </c>
    </row>
    <row r="1349" spans="1:14" x14ac:dyDescent="0.3">
      <c r="A1349" t="s">
        <v>35</v>
      </c>
      <c r="B1349" s="4">
        <v>280</v>
      </c>
      <c r="C1349" t="s">
        <v>33</v>
      </c>
      <c r="D1349" s="4">
        <v>350</v>
      </c>
      <c r="E1349" t="s">
        <v>20</v>
      </c>
      <c r="F1349" t="s">
        <v>14</v>
      </c>
      <c r="G1349" t="s">
        <v>15</v>
      </c>
      <c r="H1349" t="s">
        <v>26</v>
      </c>
      <c r="I1349" t="s">
        <v>27</v>
      </c>
      <c r="J1349" t="s">
        <v>18</v>
      </c>
      <c r="K1349" s="4">
        <v>15</v>
      </c>
      <c r="L1349" s="2">
        <v>4.2857142857142858E-2</v>
      </c>
      <c r="M1349">
        <f t="shared" si="42"/>
        <v>335</v>
      </c>
      <c r="N1349" s="4">
        <f t="shared" si="43"/>
        <v>15</v>
      </c>
    </row>
    <row r="1350" spans="1:14" x14ac:dyDescent="0.3">
      <c r="A1350" t="s">
        <v>35</v>
      </c>
      <c r="B1350" s="4">
        <v>453</v>
      </c>
      <c r="C1350" t="s">
        <v>19</v>
      </c>
      <c r="D1350" s="4">
        <v>484</v>
      </c>
      <c r="E1350" t="s">
        <v>20</v>
      </c>
      <c r="F1350" t="s">
        <v>14</v>
      </c>
      <c r="G1350" t="s">
        <v>15</v>
      </c>
      <c r="H1350" t="s">
        <v>30</v>
      </c>
      <c r="I1350" t="s">
        <v>22</v>
      </c>
      <c r="J1350" t="s">
        <v>23</v>
      </c>
      <c r="K1350" s="4">
        <v>54</v>
      </c>
      <c r="L1350" s="2">
        <v>0.1115702479338843</v>
      </c>
      <c r="M1350">
        <f t="shared" si="42"/>
        <v>430</v>
      </c>
      <c r="N1350" s="4">
        <f t="shared" si="43"/>
        <v>54</v>
      </c>
    </row>
    <row r="1351" spans="1:14" x14ac:dyDescent="0.3">
      <c r="A1351" t="s">
        <v>35</v>
      </c>
      <c r="B1351" s="4">
        <v>320</v>
      </c>
      <c r="C1351" t="s">
        <v>19</v>
      </c>
      <c r="D1351" s="4">
        <v>400</v>
      </c>
      <c r="E1351" t="s">
        <v>20</v>
      </c>
      <c r="F1351" t="s">
        <v>14</v>
      </c>
      <c r="G1351" t="s">
        <v>15</v>
      </c>
      <c r="H1351" t="s">
        <v>26</v>
      </c>
      <c r="I1351" t="s">
        <v>22</v>
      </c>
      <c r="J1351" t="s">
        <v>28</v>
      </c>
      <c r="K1351" s="4">
        <v>25</v>
      </c>
      <c r="L1351" s="2">
        <v>6.25E-2</v>
      </c>
      <c r="M1351">
        <f t="shared" si="42"/>
        <v>375</v>
      </c>
      <c r="N1351" s="4">
        <f t="shared" si="43"/>
        <v>25</v>
      </c>
    </row>
    <row r="1352" spans="1:14" x14ac:dyDescent="0.3">
      <c r="A1352" t="s">
        <v>31</v>
      </c>
      <c r="B1352" s="4">
        <v>220</v>
      </c>
      <c r="C1352" t="s">
        <v>33</v>
      </c>
      <c r="D1352" s="4">
        <v>300</v>
      </c>
      <c r="E1352" t="s">
        <v>20</v>
      </c>
      <c r="F1352" t="s">
        <v>14</v>
      </c>
      <c r="G1352" t="s">
        <v>15</v>
      </c>
      <c r="H1352" t="s">
        <v>26</v>
      </c>
      <c r="I1352" t="s">
        <v>22</v>
      </c>
      <c r="J1352" t="s">
        <v>28</v>
      </c>
      <c r="K1352" s="4">
        <v>15</v>
      </c>
      <c r="L1352" s="2">
        <v>0.05</v>
      </c>
      <c r="M1352">
        <f t="shared" si="42"/>
        <v>285</v>
      </c>
      <c r="N1352" s="4">
        <f t="shared" si="43"/>
        <v>15</v>
      </c>
    </row>
    <row r="1353" spans="1:14" x14ac:dyDescent="0.3">
      <c r="A1353" t="s">
        <v>34</v>
      </c>
      <c r="B1353" s="4">
        <v>208</v>
      </c>
      <c r="C1353" t="s">
        <v>19</v>
      </c>
      <c r="D1353" s="4">
        <v>282</v>
      </c>
      <c r="E1353" t="s">
        <v>20</v>
      </c>
      <c r="F1353" t="s">
        <v>14</v>
      </c>
      <c r="G1353" t="s">
        <v>15</v>
      </c>
      <c r="H1353" t="s">
        <v>30</v>
      </c>
      <c r="I1353" t="s">
        <v>22</v>
      </c>
      <c r="J1353" t="s">
        <v>28</v>
      </c>
      <c r="K1353" s="4">
        <v>22</v>
      </c>
      <c r="L1353" s="2">
        <v>7.8014184397163122E-2</v>
      </c>
      <c r="M1353">
        <f t="shared" si="42"/>
        <v>260</v>
      </c>
      <c r="N1353" s="4">
        <f t="shared" si="43"/>
        <v>22</v>
      </c>
    </row>
    <row r="1354" spans="1:14" x14ac:dyDescent="0.3">
      <c r="A1354" t="s">
        <v>35</v>
      </c>
      <c r="B1354" s="4">
        <v>220</v>
      </c>
      <c r="C1354" t="s">
        <v>12</v>
      </c>
      <c r="D1354" s="4">
        <v>300</v>
      </c>
      <c r="E1354" t="s">
        <v>20</v>
      </c>
      <c r="F1354" t="s">
        <v>14</v>
      </c>
      <c r="G1354" t="s">
        <v>15</v>
      </c>
      <c r="H1354" t="s">
        <v>26</v>
      </c>
      <c r="I1354" t="s">
        <v>22</v>
      </c>
      <c r="J1354" t="s">
        <v>28</v>
      </c>
      <c r="K1354" s="4">
        <v>15</v>
      </c>
      <c r="L1354" s="2">
        <v>0.05</v>
      </c>
      <c r="M1354">
        <f t="shared" si="42"/>
        <v>285</v>
      </c>
      <c r="N1354" s="4">
        <f t="shared" si="43"/>
        <v>15</v>
      </c>
    </row>
    <row r="1355" spans="1:14" x14ac:dyDescent="0.3">
      <c r="A1355" t="s">
        <v>35</v>
      </c>
      <c r="B1355" s="4">
        <v>300</v>
      </c>
      <c r="C1355" t="s">
        <v>12</v>
      </c>
      <c r="D1355" s="4">
        <v>400</v>
      </c>
      <c r="E1355" t="s">
        <v>20</v>
      </c>
      <c r="F1355" t="s">
        <v>14</v>
      </c>
      <c r="G1355" t="s">
        <v>15</v>
      </c>
      <c r="H1355" t="s">
        <v>26</v>
      </c>
      <c r="I1355" t="s">
        <v>22</v>
      </c>
      <c r="J1355" t="s">
        <v>28</v>
      </c>
      <c r="K1355" s="4">
        <v>15</v>
      </c>
      <c r="L1355" s="2">
        <v>3.7499999999999999E-2</v>
      </c>
      <c r="M1355">
        <f t="shared" si="42"/>
        <v>385</v>
      </c>
      <c r="N1355" s="4">
        <f t="shared" si="43"/>
        <v>15</v>
      </c>
    </row>
    <row r="1356" spans="1:14" x14ac:dyDescent="0.3">
      <c r="A1356" t="s">
        <v>35</v>
      </c>
      <c r="B1356" s="4">
        <v>280</v>
      </c>
      <c r="C1356" t="s">
        <v>33</v>
      </c>
      <c r="D1356" s="4">
        <v>350</v>
      </c>
      <c r="E1356" t="s">
        <v>20</v>
      </c>
      <c r="F1356" t="s">
        <v>14</v>
      </c>
      <c r="G1356" t="s">
        <v>15</v>
      </c>
      <c r="H1356" t="s">
        <v>26</v>
      </c>
      <c r="I1356" t="s">
        <v>27</v>
      </c>
      <c r="J1356" t="s">
        <v>28</v>
      </c>
      <c r="K1356" s="4">
        <v>20</v>
      </c>
      <c r="L1356" s="2">
        <v>5.7142857142857141E-2</v>
      </c>
      <c r="M1356">
        <f t="shared" si="42"/>
        <v>330</v>
      </c>
      <c r="N1356" s="4">
        <f t="shared" si="43"/>
        <v>20</v>
      </c>
    </row>
    <row r="1357" spans="1:14" x14ac:dyDescent="0.3">
      <c r="A1357" t="s">
        <v>11</v>
      </c>
      <c r="B1357" s="4">
        <v>320</v>
      </c>
      <c r="C1357" t="s">
        <v>29</v>
      </c>
      <c r="D1357" s="4">
        <v>400</v>
      </c>
      <c r="E1357" t="s">
        <v>13</v>
      </c>
      <c r="F1357" t="s">
        <v>32</v>
      </c>
      <c r="G1357" t="s">
        <v>21</v>
      </c>
      <c r="H1357" t="s">
        <v>16</v>
      </c>
      <c r="I1357" t="s">
        <v>27</v>
      </c>
      <c r="J1357" t="s">
        <v>23</v>
      </c>
      <c r="K1357" s="4">
        <v>30</v>
      </c>
      <c r="L1357" s="2">
        <v>7.4999999999999997E-2</v>
      </c>
      <c r="M1357">
        <f t="shared" si="42"/>
        <v>370</v>
      </c>
      <c r="N1357" s="4">
        <f t="shared" si="43"/>
        <v>30</v>
      </c>
    </row>
    <row r="1358" spans="1:14" x14ac:dyDescent="0.3">
      <c r="A1358" t="s">
        <v>11</v>
      </c>
      <c r="B1358" s="4">
        <v>300</v>
      </c>
      <c r="C1358" t="s">
        <v>19</v>
      </c>
      <c r="D1358" s="4">
        <v>400</v>
      </c>
      <c r="E1358" t="s">
        <v>13</v>
      </c>
      <c r="F1358" t="s">
        <v>14</v>
      </c>
      <c r="G1358" t="s">
        <v>25</v>
      </c>
      <c r="H1358" t="s">
        <v>16</v>
      </c>
      <c r="I1358" t="s">
        <v>22</v>
      </c>
      <c r="J1358" t="s">
        <v>23</v>
      </c>
      <c r="K1358" s="4">
        <v>40</v>
      </c>
      <c r="L1358" s="2">
        <v>0.1</v>
      </c>
      <c r="M1358">
        <f t="shared" si="42"/>
        <v>360</v>
      </c>
      <c r="N1358" s="4">
        <f t="shared" si="43"/>
        <v>40</v>
      </c>
    </row>
    <row r="1359" spans="1:14" x14ac:dyDescent="0.3">
      <c r="A1359" t="s">
        <v>11</v>
      </c>
      <c r="B1359" s="4">
        <v>302</v>
      </c>
      <c r="C1359" t="s">
        <v>29</v>
      </c>
      <c r="D1359" s="4">
        <v>371</v>
      </c>
      <c r="E1359" t="s">
        <v>13</v>
      </c>
      <c r="F1359" t="s">
        <v>14</v>
      </c>
      <c r="G1359" t="s">
        <v>15</v>
      </c>
      <c r="H1359" t="s">
        <v>16</v>
      </c>
      <c r="I1359" t="s">
        <v>22</v>
      </c>
      <c r="J1359" t="s">
        <v>18</v>
      </c>
      <c r="K1359" s="4">
        <v>27</v>
      </c>
      <c r="L1359" s="2">
        <v>7.277628032345014E-2</v>
      </c>
      <c r="M1359">
        <f t="shared" si="42"/>
        <v>344</v>
      </c>
      <c r="N1359" s="4">
        <f t="shared" si="43"/>
        <v>27</v>
      </c>
    </row>
    <row r="1360" spans="1:14" x14ac:dyDescent="0.3">
      <c r="A1360" t="s">
        <v>11</v>
      </c>
      <c r="B1360" s="4">
        <v>250</v>
      </c>
      <c r="C1360" t="s">
        <v>29</v>
      </c>
      <c r="D1360" s="4">
        <v>350</v>
      </c>
      <c r="E1360" t="s">
        <v>13</v>
      </c>
      <c r="F1360" t="s">
        <v>14</v>
      </c>
      <c r="G1360" t="s">
        <v>25</v>
      </c>
      <c r="H1360" t="s">
        <v>26</v>
      </c>
      <c r="I1360" t="s">
        <v>22</v>
      </c>
      <c r="J1360" t="s">
        <v>23</v>
      </c>
      <c r="K1360" s="4">
        <v>35</v>
      </c>
      <c r="L1360" s="2">
        <v>0.1</v>
      </c>
      <c r="M1360">
        <f t="shared" si="42"/>
        <v>315</v>
      </c>
      <c r="N1360" s="4">
        <f t="shared" si="43"/>
        <v>35</v>
      </c>
    </row>
    <row r="1361" spans="1:14" x14ac:dyDescent="0.3">
      <c r="A1361" t="s">
        <v>31</v>
      </c>
      <c r="B1361" s="4">
        <v>320</v>
      </c>
      <c r="C1361" t="s">
        <v>33</v>
      </c>
      <c r="D1361" s="4">
        <v>480</v>
      </c>
      <c r="E1361" t="s">
        <v>13</v>
      </c>
      <c r="F1361" t="s">
        <v>14</v>
      </c>
      <c r="G1361" t="s">
        <v>21</v>
      </c>
      <c r="H1361" t="s">
        <v>16</v>
      </c>
      <c r="I1361" t="s">
        <v>27</v>
      </c>
      <c r="J1361" t="s">
        <v>23</v>
      </c>
      <c r="K1361" s="4">
        <v>40</v>
      </c>
      <c r="L1361" s="2">
        <v>8.3333333333333329E-2</v>
      </c>
      <c r="M1361">
        <f t="shared" si="42"/>
        <v>440</v>
      </c>
      <c r="N1361" s="4">
        <f t="shared" si="43"/>
        <v>40</v>
      </c>
    </row>
    <row r="1362" spans="1:14" x14ac:dyDescent="0.3">
      <c r="A1362" t="s">
        <v>11</v>
      </c>
      <c r="B1362" s="4">
        <v>320</v>
      </c>
      <c r="C1362" t="s">
        <v>12</v>
      </c>
      <c r="D1362" s="4">
        <v>400</v>
      </c>
      <c r="E1362" t="s">
        <v>13</v>
      </c>
      <c r="F1362" t="s">
        <v>14</v>
      </c>
      <c r="G1362" t="s">
        <v>21</v>
      </c>
      <c r="H1362" t="s">
        <v>26</v>
      </c>
      <c r="I1362" t="s">
        <v>17</v>
      </c>
      <c r="J1362" t="s">
        <v>28</v>
      </c>
      <c r="K1362" s="4">
        <v>25</v>
      </c>
      <c r="L1362" s="2">
        <v>6.25E-2</v>
      </c>
      <c r="M1362">
        <f t="shared" si="42"/>
        <v>375</v>
      </c>
      <c r="N1362" s="4">
        <f t="shared" si="43"/>
        <v>25</v>
      </c>
    </row>
    <row r="1363" spans="1:14" x14ac:dyDescent="0.3">
      <c r="A1363" t="s">
        <v>34</v>
      </c>
      <c r="B1363" s="4">
        <v>284</v>
      </c>
      <c r="C1363" t="s">
        <v>19</v>
      </c>
      <c r="D1363" s="4">
        <v>443</v>
      </c>
      <c r="E1363" t="s">
        <v>20</v>
      </c>
      <c r="F1363" t="s">
        <v>14</v>
      </c>
      <c r="G1363" t="s">
        <v>25</v>
      </c>
      <c r="H1363" t="s">
        <v>16</v>
      </c>
      <c r="I1363" t="s">
        <v>17</v>
      </c>
      <c r="J1363" t="s">
        <v>18</v>
      </c>
      <c r="K1363" s="4">
        <v>32</v>
      </c>
      <c r="L1363" s="2">
        <v>7.2234762979683967E-2</v>
      </c>
      <c r="M1363">
        <f t="shared" si="42"/>
        <v>411</v>
      </c>
      <c r="N1363" s="4">
        <f t="shared" si="43"/>
        <v>32</v>
      </c>
    </row>
    <row r="1364" spans="1:14" x14ac:dyDescent="0.3">
      <c r="A1364" t="s">
        <v>11</v>
      </c>
      <c r="B1364" s="4">
        <v>280</v>
      </c>
      <c r="C1364" t="s">
        <v>29</v>
      </c>
      <c r="D1364" s="4">
        <v>350</v>
      </c>
      <c r="E1364" t="s">
        <v>13</v>
      </c>
      <c r="F1364" t="s">
        <v>32</v>
      </c>
      <c r="G1364" t="s">
        <v>15</v>
      </c>
      <c r="H1364" t="s">
        <v>26</v>
      </c>
      <c r="I1364" t="s">
        <v>27</v>
      </c>
      <c r="J1364" t="s">
        <v>18</v>
      </c>
      <c r="K1364" s="4">
        <v>20</v>
      </c>
      <c r="L1364" s="2">
        <v>5.7142857142857141E-2</v>
      </c>
      <c r="M1364">
        <f t="shared" si="42"/>
        <v>330</v>
      </c>
      <c r="N1364" s="4">
        <f t="shared" si="43"/>
        <v>20</v>
      </c>
    </row>
    <row r="1365" spans="1:14" x14ac:dyDescent="0.3">
      <c r="A1365" t="s">
        <v>11</v>
      </c>
      <c r="B1365" s="4">
        <v>453</v>
      </c>
      <c r="C1365" t="s">
        <v>29</v>
      </c>
      <c r="D1365" s="4">
        <v>484</v>
      </c>
      <c r="E1365" t="s">
        <v>13</v>
      </c>
      <c r="F1365" t="s">
        <v>14</v>
      </c>
      <c r="G1365" t="s">
        <v>25</v>
      </c>
      <c r="H1365" t="s">
        <v>30</v>
      </c>
      <c r="I1365" t="s">
        <v>22</v>
      </c>
      <c r="J1365" t="s">
        <v>23</v>
      </c>
      <c r="K1365" s="4">
        <v>54</v>
      </c>
      <c r="L1365" s="2">
        <v>0.1115702479338843</v>
      </c>
      <c r="M1365">
        <f t="shared" si="42"/>
        <v>430</v>
      </c>
      <c r="N1365" s="4">
        <f t="shared" si="43"/>
        <v>54</v>
      </c>
    </row>
    <row r="1366" spans="1:14" x14ac:dyDescent="0.3">
      <c r="A1366" t="s">
        <v>11</v>
      </c>
      <c r="B1366" s="4">
        <v>400</v>
      </c>
      <c r="C1366" t="s">
        <v>19</v>
      </c>
      <c r="D1366" s="4">
        <v>500</v>
      </c>
      <c r="E1366" t="s">
        <v>13</v>
      </c>
      <c r="F1366" t="s">
        <v>14</v>
      </c>
      <c r="G1366" t="s">
        <v>25</v>
      </c>
      <c r="H1366" t="s">
        <v>30</v>
      </c>
      <c r="I1366" t="s">
        <v>22</v>
      </c>
      <c r="J1366" t="s">
        <v>18</v>
      </c>
      <c r="K1366" s="4">
        <v>25</v>
      </c>
      <c r="L1366" s="2">
        <v>0.05</v>
      </c>
      <c r="M1366">
        <f t="shared" si="42"/>
        <v>475</v>
      </c>
      <c r="N1366" s="4">
        <f t="shared" si="43"/>
        <v>25</v>
      </c>
    </row>
    <row r="1367" spans="1:14" x14ac:dyDescent="0.3">
      <c r="A1367" t="s">
        <v>11</v>
      </c>
      <c r="B1367" s="4">
        <v>320</v>
      </c>
      <c r="C1367" t="s">
        <v>33</v>
      </c>
      <c r="D1367" s="4">
        <v>400</v>
      </c>
      <c r="E1367" t="s">
        <v>20</v>
      </c>
      <c r="F1367" t="s">
        <v>14</v>
      </c>
      <c r="G1367" t="s">
        <v>25</v>
      </c>
      <c r="H1367" t="s">
        <v>16</v>
      </c>
      <c r="I1367" t="s">
        <v>27</v>
      </c>
      <c r="J1367" t="s">
        <v>23</v>
      </c>
      <c r="K1367" s="4">
        <v>30</v>
      </c>
      <c r="L1367" s="2">
        <v>7.4999999999999997E-2</v>
      </c>
      <c r="M1367">
        <f t="shared" si="42"/>
        <v>370</v>
      </c>
      <c r="N1367" s="4">
        <f t="shared" si="43"/>
        <v>30</v>
      </c>
    </row>
    <row r="1368" spans="1:14" x14ac:dyDescent="0.3">
      <c r="A1368" t="s">
        <v>24</v>
      </c>
      <c r="B1368" s="4">
        <v>434</v>
      </c>
      <c r="C1368" t="s">
        <v>29</v>
      </c>
      <c r="D1368" s="4">
        <v>495</v>
      </c>
      <c r="E1368" t="s">
        <v>13</v>
      </c>
      <c r="F1368" t="s">
        <v>14</v>
      </c>
      <c r="G1368" t="s">
        <v>25</v>
      </c>
      <c r="H1368" t="s">
        <v>30</v>
      </c>
      <c r="I1368" t="s">
        <v>17</v>
      </c>
      <c r="J1368" t="s">
        <v>18</v>
      </c>
      <c r="K1368" s="4">
        <v>36</v>
      </c>
      <c r="L1368" s="2">
        <v>7.2727272727272724E-2</v>
      </c>
      <c r="M1368">
        <f t="shared" si="42"/>
        <v>459</v>
      </c>
      <c r="N1368" s="4">
        <f t="shared" si="43"/>
        <v>36</v>
      </c>
    </row>
    <row r="1369" spans="1:14" x14ac:dyDescent="0.3">
      <c r="A1369" t="s">
        <v>11</v>
      </c>
      <c r="B1369" s="4">
        <v>300</v>
      </c>
      <c r="C1369" t="s">
        <v>12</v>
      </c>
      <c r="D1369" s="4">
        <v>400</v>
      </c>
      <c r="E1369" t="s">
        <v>13</v>
      </c>
      <c r="F1369" t="s">
        <v>14</v>
      </c>
      <c r="G1369" t="s">
        <v>15</v>
      </c>
      <c r="H1369" t="s">
        <v>26</v>
      </c>
      <c r="I1369" t="s">
        <v>27</v>
      </c>
      <c r="J1369" t="s">
        <v>28</v>
      </c>
      <c r="K1369" s="4">
        <v>15</v>
      </c>
      <c r="L1369" s="2">
        <v>3.7499999999999999E-2</v>
      </c>
      <c r="M1369">
        <f t="shared" si="42"/>
        <v>385</v>
      </c>
      <c r="N1369" s="4">
        <f t="shared" si="43"/>
        <v>15</v>
      </c>
    </row>
    <row r="1370" spans="1:14" x14ac:dyDescent="0.3">
      <c r="A1370" t="s">
        <v>31</v>
      </c>
      <c r="B1370" s="4">
        <v>220</v>
      </c>
      <c r="C1370" t="s">
        <v>12</v>
      </c>
      <c r="D1370" s="4">
        <v>300</v>
      </c>
      <c r="E1370" t="s">
        <v>20</v>
      </c>
      <c r="F1370" t="s">
        <v>14</v>
      </c>
      <c r="G1370" t="s">
        <v>25</v>
      </c>
      <c r="H1370" t="s">
        <v>26</v>
      </c>
      <c r="I1370" t="s">
        <v>17</v>
      </c>
      <c r="J1370" t="s">
        <v>28</v>
      </c>
      <c r="K1370" s="4">
        <v>20</v>
      </c>
      <c r="L1370" s="2">
        <v>6.6666666666666666E-2</v>
      </c>
      <c r="M1370">
        <f t="shared" si="42"/>
        <v>280</v>
      </c>
      <c r="N1370" s="4">
        <f t="shared" si="43"/>
        <v>20</v>
      </c>
    </row>
    <row r="1371" spans="1:14" x14ac:dyDescent="0.3">
      <c r="A1371" t="s">
        <v>24</v>
      </c>
      <c r="B1371" s="4">
        <v>400</v>
      </c>
      <c r="C1371" t="s">
        <v>12</v>
      </c>
      <c r="D1371" s="4">
        <v>500</v>
      </c>
      <c r="E1371" t="s">
        <v>13</v>
      </c>
      <c r="F1371" t="s">
        <v>14</v>
      </c>
      <c r="G1371" t="s">
        <v>25</v>
      </c>
      <c r="H1371" t="s">
        <v>30</v>
      </c>
      <c r="I1371" t="s">
        <v>17</v>
      </c>
      <c r="J1371" t="s">
        <v>23</v>
      </c>
      <c r="K1371" s="4">
        <v>45</v>
      </c>
      <c r="L1371" s="2">
        <v>0.09</v>
      </c>
      <c r="M1371">
        <f t="shared" si="42"/>
        <v>455</v>
      </c>
      <c r="N1371" s="4">
        <f t="shared" si="43"/>
        <v>45</v>
      </c>
    </row>
    <row r="1372" spans="1:14" x14ac:dyDescent="0.3">
      <c r="A1372" t="s">
        <v>11</v>
      </c>
      <c r="B1372" s="4">
        <v>300</v>
      </c>
      <c r="C1372" t="s">
        <v>12</v>
      </c>
      <c r="D1372" s="4">
        <v>400</v>
      </c>
      <c r="E1372" t="s">
        <v>13</v>
      </c>
      <c r="F1372" t="s">
        <v>32</v>
      </c>
      <c r="G1372" t="s">
        <v>21</v>
      </c>
      <c r="H1372" t="s">
        <v>26</v>
      </c>
      <c r="I1372" t="s">
        <v>22</v>
      </c>
      <c r="J1372" t="s">
        <v>28</v>
      </c>
      <c r="K1372" s="4">
        <v>25</v>
      </c>
      <c r="L1372" s="2">
        <v>6.25E-2</v>
      </c>
      <c r="M1372">
        <f t="shared" si="42"/>
        <v>375</v>
      </c>
      <c r="N1372" s="4">
        <f t="shared" si="43"/>
        <v>25</v>
      </c>
    </row>
    <row r="1373" spans="1:14" x14ac:dyDescent="0.3">
      <c r="A1373" t="s">
        <v>11</v>
      </c>
      <c r="B1373" s="4">
        <v>300</v>
      </c>
      <c r="C1373" t="s">
        <v>29</v>
      </c>
      <c r="D1373" s="4">
        <v>400</v>
      </c>
      <c r="E1373" t="s">
        <v>13</v>
      </c>
      <c r="F1373" t="s">
        <v>14</v>
      </c>
      <c r="G1373" t="s">
        <v>15</v>
      </c>
      <c r="H1373" t="s">
        <v>30</v>
      </c>
      <c r="I1373" t="s">
        <v>27</v>
      </c>
      <c r="J1373" t="s">
        <v>28</v>
      </c>
      <c r="K1373" s="4">
        <v>25</v>
      </c>
      <c r="L1373" s="2">
        <v>6.25E-2</v>
      </c>
      <c r="M1373">
        <f t="shared" si="42"/>
        <v>375</v>
      </c>
      <c r="N1373" s="4">
        <f t="shared" si="43"/>
        <v>25</v>
      </c>
    </row>
    <row r="1374" spans="1:14" x14ac:dyDescent="0.3">
      <c r="A1374" t="s">
        <v>31</v>
      </c>
      <c r="B1374" s="4">
        <v>412</v>
      </c>
      <c r="C1374" t="s">
        <v>19</v>
      </c>
      <c r="D1374" s="4">
        <v>478</v>
      </c>
      <c r="E1374" t="s">
        <v>20</v>
      </c>
      <c r="F1374" t="s">
        <v>14</v>
      </c>
      <c r="G1374" t="s">
        <v>25</v>
      </c>
      <c r="H1374" t="s">
        <v>30</v>
      </c>
      <c r="I1374" t="s">
        <v>22</v>
      </c>
      <c r="J1374" t="s">
        <v>18</v>
      </c>
      <c r="K1374" s="4">
        <v>38</v>
      </c>
      <c r="L1374" s="2">
        <v>7.9497907949790794E-2</v>
      </c>
      <c r="M1374">
        <f t="shared" si="42"/>
        <v>440</v>
      </c>
      <c r="N1374" s="4">
        <f t="shared" si="43"/>
        <v>38</v>
      </c>
    </row>
    <row r="1375" spans="1:14" x14ac:dyDescent="0.3">
      <c r="A1375" t="s">
        <v>31</v>
      </c>
      <c r="B1375" s="4">
        <v>491</v>
      </c>
      <c r="C1375" t="s">
        <v>19</v>
      </c>
      <c r="D1375" s="4">
        <v>497</v>
      </c>
      <c r="E1375" t="s">
        <v>20</v>
      </c>
      <c r="F1375" t="s">
        <v>14</v>
      </c>
      <c r="G1375" t="s">
        <v>15</v>
      </c>
      <c r="H1375" t="s">
        <v>26</v>
      </c>
      <c r="I1375" t="s">
        <v>22</v>
      </c>
      <c r="J1375" t="s">
        <v>23</v>
      </c>
      <c r="K1375" s="4">
        <v>32</v>
      </c>
      <c r="L1375" s="2">
        <v>6.4386317907444673E-2</v>
      </c>
      <c r="M1375">
        <f t="shared" si="42"/>
        <v>465</v>
      </c>
      <c r="N1375" s="4">
        <f t="shared" si="43"/>
        <v>32</v>
      </c>
    </row>
    <row r="1376" spans="1:14" x14ac:dyDescent="0.3">
      <c r="A1376" t="s">
        <v>11</v>
      </c>
      <c r="B1376" s="4">
        <v>300</v>
      </c>
      <c r="C1376" t="s">
        <v>33</v>
      </c>
      <c r="D1376" s="4">
        <v>400</v>
      </c>
      <c r="E1376" t="s">
        <v>13</v>
      </c>
      <c r="F1376" t="s">
        <v>14</v>
      </c>
      <c r="G1376" t="s">
        <v>21</v>
      </c>
      <c r="H1376" t="s">
        <v>30</v>
      </c>
      <c r="I1376" t="s">
        <v>22</v>
      </c>
      <c r="J1376" t="s">
        <v>18</v>
      </c>
      <c r="K1376" s="4">
        <v>20</v>
      </c>
      <c r="L1376" s="2">
        <v>0.05</v>
      </c>
      <c r="M1376">
        <f t="shared" si="42"/>
        <v>380</v>
      </c>
      <c r="N1376" s="4">
        <f t="shared" si="43"/>
        <v>20</v>
      </c>
    </row>
    <row r="1377" spans="1:14" x14ac:dyDescent="0.3">
      <c r="A1377" t="s">
        <v>31</v>
      </c>
      <c r="B1377" s="4">
        <v>270</v>
      </c>
      <c r="C1377" t="s">
        <v>19</v>
      </c>
      <c r="D1377" s="4">
        <v>400</v>
      </c>
      <c r="E1377" t="s">
        <v>13</v>
      </c>
      <c r="F1377" t="s">
        <v>14</v>
      </c>
      <c r="G1377" t="s">
        <v>15</v>
      </c>
      <c r="H1377" t="s">
        <v>30</v>
      </c>
      <c r="I1377" t="s">
        <v>22</v>
      </c>
      <c r="J1377" t="s">
        <v>23</v>
      </c>
      <c r="K1377" s="4">
        <v>40</v>
      </c>
      <c r="L1377" s="2">
        <v>0.1</v>
      </c>
      <c r="M1377">
        <f t="shared" si="42"/>
        <v>360</v>
      </c>
      <c r="N1377" s="4">
        <f t="shared" si="43"/>
        <v>40</v>
      </c>
    </row>
    <row r="1378" spans="1:14" x14ac:dyDescent="0.3">
      <c r="A1378" t="s">
        <v>34</v>
      </c>
      <c r="B1378" s="4">
        <v>220</v>
      </c>
      <c r="C1378" t="s">
        <v>29</v>
      </c>
      <c r="D1378" s="4">
        <v>300</v>
      </c>
      <c r="E1378" t="s">
        <v>20</v>
      </c>
      <c r="F1378" t="s">
        <v>14</v>
      </c>
      <c r="G1378" t="s">
        <v>21</v>
      </c>
      <c r="H1378" t="s">
        <v>26</v>
      </c>
      <c r="I1378" t="s">
        <v>27</v>
      </c>
      <c r="J1378" t="s">
        <v>28</v>
      </c>
      <c r="K1378" s="4">
        <v>15</v>
      </c>
      <c r="L1378" s="2">
        <v>0.05</v>
      </c>
      <c r="M1378">
        <f t="shared" si="42"/>
        <v>285</v>
      </c>
      <c r="N1378" s="4">
        <f t="shared" si="43"/>
        <v>15</v>
      </c>
    </row>
    <row r="1379" spans="1:14" x14ac:dyDescent="0.3">
      <c r="A1379" t="s">
        <v>34</v>
      </c>
      <c r="B1379" s="4">
        <v>400</v>
      </c>
      <c r="C1379" t="s">
        <v>29</v>
      </c>
      <c r="D1379" s="4">
        <v>500</v>
      </c>
      <c r="E1379" t="s">
        <v>20</v>
      </c>
      <c r="F1379" t="s">
        <v>14</v>
      </c>
      <c r="G1379" t="s">
        <v>21</v>
      </c>
      <c r="H1379" t="s">
        <v>30</v>
      </c>
      <c r="I1379" t="s">
        <v>27</v>
      </c>
      <c r="J1379" t="s">
        <v>23</v>
      </c>
      <c r="K1379" s="4">
        <v>45</v>
      </c>
      <c r="L1379" s="2">
        <v>0.09</v>
      </c>
      <c r="M1379">
        <f t="shared" si="42"/>
        <v>455</v>
      </c>
      <c r="N1379" s="4">
        <f t="shared" si="43"/>
        <v>45</v>
      </c>
    </row>
    <row r="1380" spans="1:14" x14ac:dyDescent="0.3">
      <c r="A1380" t="s">
        <v>35</v>
      </c>
      <c r="B1380" s="4">
        <v>250</v>
      </c>
      <c r="C1380" t="s">
        <v>12</v>
      </c>
      <c r="D1380" s="4">
        <v>350</v>
      </c>
      <c r="E1380" t="s">
        <v>20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 s="4">
        <v>10</v>
      </c>
      <c r="L1380" s="2">
        <v>2.8571428571428571E-2</v>
      </c>
      <c r="M1380">
        <f t="shared" si="42"/>
        <v>340</v>
      </c>
      <c r="N1380" s="4">
        <f t="shared" si="43"/>
        <v>10</v>
      </c>
    </row>
    <row r="1381" spans="1:14" x14ac:dyDescent="0.3">
      <c r="A1381" t="s">
        <v>34</v>
      </c>
      <c r="B1381" s="4">
        <v>400</v>
      </c>
      <c r="C1381" t="s">
        <v>12</v>
      </c>
      <c r="D1381" s="4">
        <v>500</v>
      </c>
      <c r="E1381" t="s">
        <v>20</v>
      </c>
      <c r="F1381" t="s">
        <v>14</v>
      </c>
      <c r="G1381" t="s">
        <v>21</v>
      </c>
      <c r="H1381" t="s">
        <v>30</v>
      </c>
      <c r="I1381" t="s">
        <v>27</v>
      </c>
      <c r="J1381" t="s">
        <v>18</v>
      </c>
      <c r="K1381" s="4">
        <v>25</v>
      </c>
      <c r="L1381" s="2">
        <v>0.05</v>
      </c>
      <c r="M1381">
        <f t="shared" si="42"/>
        <v>475</v>
      </c>
      <c r="N1381" s="4">
        <f t="shared" si="43"/>
        <v>25</v>
      </c>
    </row>
    <row r="1382" spans="1:14" x14ac:dyDescent="0.3">
      <c r="A1382" t="s">
        <v>24</v>
      </c>
      <c r="B1382" s="4">
        <v>300</v>
      </c>
      <c r="C1382" t="s">
        <v>12</v>
      </c>
      <c r="D1382" s="4">
        <v>400</v>
      </c>
      <c r="E1382" t="s">
        <v>20</v>
      </c>
      <c r="F1382" t="s">
        <v>14</v>
      </c>
      <c r="G1382" t="s">
        <v>25</v>
      </c>
      <c r="H1382" t="s">
        <v>26</v>
      </c>
      <c r="I1382" t="s">
        <v>27</v>
      </c>
      <c r="J1382" t="s">
        <v>28</v>
      </c>
      <c r="K1382" s="4">
        <v>15</v>
      </c>
      <c r="L1382" s="2">
        <v>3.7499999999999999E-2</v>
      </c>
      <c r="M1382">
        <f t="shared" si="42"/>
        <v>385</v>
      </c>
      <c r="N1382" s="4">
        <f t="shared" si="43"/>
        <v>15</v>
      </c>
    </row>
    <row r="1383" spans="1:14" x14ac:dyDescent="0.3">
      <c r="A1383" t="s">
        <v>35</v>
      </c>
      <c r="B1383" s="4">
        <v>380</v>
      </c>
      <c r="C1383" t="s">
        <v>29</v>
      </c>
      <c r="D1383" s="4">
        <v>480</v>
      </c>
      <c r="E1383" t="s">
        <v>20</v>
      </c>
      <c r="F1383" t="s">
        <v>14</v>
      </c>
      <c r="G1383" t="s">
        <v>21</v>
      </c>
      <c r="H1383" t="s">
        <v>16</v>
      </c>
      <c r="I1383" t="s">
        <v>22</v>
      </c>
      <c r="J1383" t="s">
        <v>28</v>
      </c>
      <c r="K1383" s="4">
        <v>30</v>
      </c>
      <c r="L1383" s="2">
        <v>6.25E-2</v>
      </c>
      <c r="M1383">
        <f t="shared" si="42"/>
        <v>450</v>
      </c>
      <c r="N1383" s="4">
        <f t="shared" si="43"/>
        <v>30</v>
      </c>
    </row>
    <row r="1384" spans="1:14" x14ac:dyDescent="0.3">
      <c r="A1384" t="s">
        <v>35</v>
      </c>
      <c r="B1384" s="4">
        <v>320</v>
      </c>
      <c r="C1384" t="s">
        <v>12</v>
      </c>
      <c r="D1384" s="4">
        <v>400</v>
      </c>
      <c r="E1384" t="s">
        <v>20</v>
      </c>
      <c r="F1384" t="s">
        <v>14</v>
      </c>
      <c r="G1384" t="s">
        <v>15</v>
      </c>
      <c r="H1384" t="s">
        <v>16</v>
      </c>
      <c r="I1384" t="s">
        <v>27</v>
      </c>
      <c r="J1384" t="s">
        <v>23</v>
      </c>
      <c r="K1384" s="4">
        <v>35</v>
      </c>
      <c r="L1384" s="2">
        <v>8.7499999999999994E-2</v>
      </c>
      <c r="M1384">
        <f t="shared" si="42"/>
        <v>365</v>
      </c>
      <c r="N1384" s="4">
        <f t="shared" si="43"/>
        <v>35</v>
      </c>
    </row>
    <row r="1385" spans="1:14" x14ac:dyDescent="0.3">
      <c r="A1385" t="s">
        <v>34</v>
      </c>
      <c r="B1385" s="4">
        <v>280</v>
      </c>
      <c r="C1385" t="s">
        <v>19</v>
      </c>
      <c r="D1385" s="4">
        <v>350</v>
      </c>
      <c r="E1385" t="s">
        <v>20</v>
      </c>
      <c r="F1385" t="s">
        <v>14</v>
      </c>
      <c r="G1385" t="s">
        <v>15</v>
      </c>
      <c r="H1385" t="s">
        <v>26</v>
      </c>
      <c r="I1385" t="s">
        <v>27</v>
      </c>
      <c r="J1385" t="s">
        <v>18</v>
      </c>
      <c r="K1385" s="4">
        <v>15</v>
      </c>
      <c r="L1385" s="2">
        <v>4.2857142857142858E-2</v>
      </c>
      <c r="M1385">
        <f t="shared" si="42"/>
        <v>335</v>
      </c>
      <c r="N1385" s="4">
        <f t="shared" si="43"/>
        <v>15</v>
      </c>
    </row>
    <row r="1386" spans="1:14" x14ac:dyDescent="0.3">
      <c r="A1386" t="s">
        <v>24</v>
      </c>
      <c r="B1386" s="4">
        <v>350</v>
      </c>
      <c r="C1386" t="s">
        <v>33</v>
      </c>
      <c r="D1386" s="4">
        <v>450</v>
      </c>
      <c r="E1386" t="s">
        <v>13</v>
      </c>
      <c r="F1386" t="s">
        <v>14</v>
      </c>
      <c r="G1386" t="s">
        <v>25</v>
      </c>
      <c r="H1386" t="s">
        <v>26</v>
      </c>
      <c r="I1386" t="s">
        <v>22</v>
      </c>
      <c r="J1386" t="s">
        <v>18</v>
      </c>
      <c r="K1386" s="4">
        <v>20</v>
      </c>
      <c r="L1386" s="2">
        <v>4.4444444444444446E-2</v>
      </c>
      <c r="M1386">
        <f t="shared" si="42"/>
        <v>430</v>
      </c>
      <c r="N1386" s="4">
        <f t="shared" si="43"/>
        <v>20</v>
      </c>
    </row>
    <row r="1387" spans="1:14" x14ac:dyDescent="0.3">
      <c r="A1387" t="s">
        <v>34</v>
      </c>
      <c r="B1387" s="4">
        <v>220</v>
      </c>
      <c r="C1387" t="s">
        <v>33</v>
      </c>
      <c r="D1387" s="4">
        <v>300</v>
      </c>
      <c r="E1387" t="s">
        <v>20</v>
      </c>
      <c r="F1387" t="s">
        <v>14</v>
      </c>
      <c r="G1387" t="s">
        <v>21</v>
      </c>
      <c r="H1387" t="s">
        <v>16</v>
      </c>
      <c r="I1387" t="s">
        <v>22</v>
      </c>
      <c r="J1387" t="s">
        <v>18</v>
      </c>
      <c r="K1387" s="4">
        <v>10</v>
      </c>
      <c r="L1387" s="2">
        <v>3.3333333333333333E-2</v>
      </c>
      <c r="M1387">
        <f t="shared" si="42"/>
        <v>290</v>
      </c>
      <c r="N1387" s="4">
        <f t="shared" si="43"/>
        <v>10</v>
      </c>
    </row>
    <row r="1388" spans="1:14" x14ac:dyDescent="0.3">
      <c r="A1388" t="s">
        <v>35</v>
      </c>
      <c r="B1388" s="4">
        <v>320</v>
      </c>
      <c r="C1388" t="s">
        <v>29</v>
      </c>
      <c r="D1388" s="4">
        <v>400</v>
      </c>
      <c r="E1388" t="s">
        <v>20</v>
      </c>
      <c r="F1388" t="s">
        <v>14</v>
      </c>
      <c r="G1388" t="s">
        <v>25</v>
      </c>
      <c r="H1388" t="s">
        <v>26</v>
      </c>
      <c r="I1388" t="s">
        <v>27</v>
      </c>
      <c r="J1388" t="s">
        <v>28</v>
      </c>
      <c r="K1388" s="4">
        <v>25</v>
      </c>
      <c r="L1388" s="2">
        <v>6.25E-2</v>
      </c>
      <c r="M1388">
        <f t="shared" si="42"/>
        <v>375</v>
      </c>
      <c r="N1388" s="4">
        <f t="shared" si="43"/>
        <v>25</v>
      </c>
    </row>
    <row r="1389" spans="1:14" x14ac:dyDescent="0.3">
      <c r="A1389" t="s">
        <v>31</v>
      </c>
      <c r="B1389" s="4">
        <v>220</v>
      </c>
      <c r="C1389" t="s">
        <v>19</v>
      </c>
      <c r="D1389" s="4">
        <v>300</v>
      </c>
      <c r="E1389" t="s">
        <v>20</v>
      </c>
      <c r="F1389" t="s">
        <v>14</v>
      </c>
      <c r="G1389" t="s">
        <v>15</v>
      </c>
      <c r="H1389" t="s">
        <v>26</v>
      </c>
      <c r="I1389" t="s">
        <v>22</v>
      </c>
      <c r="J1389" t="s">
        <v>28</v>
      </c>
      <c r="K1389" s="4">
        <v>15</v>
      </c>
      <c r="L1389" s="2">
        <v>0.05</v>
      </c>
      <c r="M1389">
        <f t="shared" si="42"/>
        <v>285</v>
      </c>
      <c r="N1389" s="4">
        <f t="shared" si="43"/>
        <v>15</v>
      </c>
    </row>
    <row r="1390" spans="1:14" x14ac:dyDescent="0.3">
      <c r="A1390" t="s">
        <v>34</v>
      </c>
      <c r="B1390" s="4">
        <v>350</v>
      </c>
      <c r="C1390" t="s">
        <v>19</v>
      </c>
      <c r="D1390" s="4">
        <v>450</v>
      </c>
      <c r="E1390" t="s">
        <v>20</v>
      </c>
      <c r="F1390" t="s">
        <v>14</v>
      </c>
      <c r="G1390" t="s">
        <v>21</v>
      </c>
      <c r="H1390" t="s">
        <v>30</v>
      </c>
      <c r="I1390" t="s">
        <v>22</v>
      </c>
      <c r="J1390" t="s">
        <v>23</v>
      </c>
      <c r="K1390" s="4">
        <v>45</v>
      </c>
      <c r="L1390" s="2">
        <v>0.1</v>
      </c>
      <c r="M1390">
        <f t="shared" si="42"/>
        <v>405</v>
      </c>
      <c r="N1390" s="4">
        <f t="shared" si="43"/>
        <v>45</v>
      </c>
    </row>
    <row r="1391" spans="1:14" x14ac:dyDescent="0.3">
      <c r="A1391" t="s">
        <v>34</v>
      </c>
      <c r="B1391" s="4">
        <v>412</v>
      </c>
      <c r="C1391" t="s">
        <v>12</v>
      </c>
      <c r="D1391" s="4">
        <v>478</v>
      </c>
      <c r="E1391" t="s">
        <v>20</v>
      </c>
      <c r="F1391" t="s">
        <v>14</v>
      </c>
      <c r="G1391" t="s">
        <v>21</v>
      </c>
      <c r="H1391" t="s">
        <v>30</v>
      </c>
      <c r="I1391" t="s">
        <v>22</v>
      </c>
      <c r="J1391" t="s">
        <v>18</v>
      </c>
      <c r="K1391" s="4">
        <v>38</v>
      </c>
      <c r="L1391" s="2">
        <v>7.9497907949790794E-2</v>
      </c>
      <c r="M1391">
        <f t="shared" si="42"/>
        <v>440</v>
      </c>
      <c r="N1391" s="4">
        <f t="shared" si="43"/>
        <v>38</v>
      </c>
    </row>
    <row r="1392" spans="1:14" x14ac:dyDescent="0.3">
      <c r="A1392" t="s">
        <v>34</v>
      </c>
      <c r="B1392" s="4">
        <v>220</v>
      </c>
      <c r="C1392" t="s">
        <v>33</v>
      </c>
      <c r="D1392" s="4">
        <v>300</v>
      </c>
      <c r="E1392" t="s">
        <v>20</v>
      </c>
      <c r="F1392" t="s">
        <v>14</v>
      </c>
      <c r="G1392" t="s">
        <v>21</v>
      </c>
      <c r="H1392" t="s">
        <v>26</v>
      </c>
      <c r="I1392" t="s">
        <v>27</v>
      </c>
      <c r="J1392" t="s">
        <v>18</v>
      </c>
      <c r="K1392" s="4">
        <v>15</v>
      </c>
      <c r="L1392" s="2">
        <v>0.05</v>
      </c>
      <c r="M1392">
        <f t="shared" si="42"/>
        <v>285</v>
      </c>
      <c r="N1392" s="4">
        <f t="shared" si="43"/>
        <v>15</v>
      </c>
    </row>
    <row r="1393" spans="1:14" x14ac:dyDescent="0.3">
      <c r="A1393" t="s">
        <v>31</v>
      </c>
      <c r="B1393" s="4">
        <v>350</v>
      </c>
      <c r="C1393" t="s">
        <v>29</v>
      </c>
      <c r="D1393" s="4">
        <v>450</v>
      </c>
      <c r="E1393" t="s">
        <v>20</v>
      </c>
      <c r="F1393" t="s">
        <v>14</v>
      </c>
      <c r="G1393" t="s">
        <v>15</v>
      </c>
      <c r="H1393" t="s">
        <v>30</v>
      </c>
      <c r="I1393" t="s">
        <v>17</v>
      </c>
      <c r="J1393" t="s">
        <v>28</v>
      </c>
      <c r="K1393" s="4">
        <v>25</v>
      </c>
      <c r="L1393" s="2">
        <v>5.5555555555555552E-2</v>
      </c>
      <c r="M1393">
        <f t="shared" si="42"/>
        <v>425</v>
      </c>
      <c r="N1393" s="4">
        <f t="shared" si="43"/>
        <v>25</v>
      </c>
    </row>
    <row r="1394" spans="1:14" x14ac:dyDescent="0.3">
      <c r="A1394" t="s">
        <v>24</v>
      </c>
      <c r="B1394" s="4">
        <v>320</v>
      </c>
      <c r="C1394" t="s">
        <v>19</v>
      </c>
      <c r="D1394" s="4">
        <v>400</v>
      </c>
      <c r="E1394" t="s">
        <v>13</v>
      </c>
      <c r="F1394" t="s">
        <v>14</v>
      </c>
      <c r="G1394" t="s">
        <v>15</v>
      </c>
      <c r="H1394" t="s">
        <v>26</v>
      </c>
      <c r="I1394" t="s">
        <v>22</v>
      </c>
      <c r="J1394" t="s">
        <v>28</v>
      </c>
      <c r="K1394" s="4">
        <v>25</v>
      </c>
      <c r="L1394" s="2">
        <v>6.25E-2</v>
      </c>
      <c r="M1394">
        <f t="shared" si="42"/>
        <v>375</v>
      </c>
      <c r="N1394" s="4">
        <f t="shared" si="43"/>
        <v>25</v>
      </c>
    </row>
    <row r="1395" spans="1:14" x14ac:dyDescent="0.3">
      <c r="A1395" t="s">
        <v>24</v>
      </c>
      <c r="B1395" s="4">
        <v>350</v>
      </c>
      <c r="C1395" t="s">
        <v>12</v>
      </c>
      <c r="D1395" s="4">
        <v>450</v>
      </c>
      <c r="E1395" t="s">
        <v>13</v>
      </c>
      <c r="F1395" t="s">
        <v>14</v>
      </c>
      <c r="G1395" t="s">
        <v>21</v>
      </c>
      <c r="H1395" t="s">
        <v>30</v>
      </c>
      <c r="I1395" t="s">
        <v>22</v>
      </c>
      <c r="J1395" t="s">
        <v>28</v>
      </c>
      <c r="K1395" s="4">
        <v>25</v>
      </c>
      <c r="L1395" s="2">
        <v>5.5555555555555552E-2</v>
      </c>
      <c r="M1395">
        <f t="shared" si="42"/>
        <v>425</v>
      </c>
      <c r="N1395" s="4">
        <f t="shared" si="43"/>
        <v>25</v>
      </c>
    </row>
    <row r="1396" spans="1:14" x14ac:dyDescent="0.3">
      <c r="A1396" t="s">
        <v>24</v>
      </c>
      <c r="B1396" s="4">
        <v>250</v>
      </c>
      <c r="C1396" t="s">
        <v>29</v>
      </c>
      <c r="D1396" s="4">
        <v>350</v>
      </c>
      <c r="E1396" t="s">
        <v>13</v>
      </c>
      <c r="F1396" t="s">
        <v>32</v>
      </c>
      <c r="G1396" t="s">
        <v>25</v>
      </c>
      <c r="H1396" t="s">
        <v>30</v>
      </c>
      <c r="I1396" t="s">
        <v>22</v>
      </c>
      <c r="J1396" t="s">
        <v>28</v>
      </c>
      <c r="K1396" s="4">
        <v>25</v>
      </c>
      <c r="L1396" s="2">
        <v>7.1428571428571425E-2</v>
      </c>
      <c r="M1396">
        <f t="shared" si="42"/>
        <v>325</v>
      </c>
      <c r="N1396" s="4">
        <f t="shared" si="43"/>
        <v>25</v>
      </c>
    </row>
    <row r="1397" spans="1:14" x14ac:dyDescent="0.3">
      <c r="A1397" t="s">
        <v>34</v>
      </c>
      <c r="B1397" s="4">
        <v>320</v>
      </c>
      <c r="C1397" t="s">
        <v>33</v>
      </c>
      <c r="D1397" s="4">
        <v>400</v>
      </c>
      <c r="E1397" t="s">
        <v>20</v>
      </c>
      <c r="F1397" t="s">
        <v>14</v>
      </c>
      <c r="G1397" t="s">
        <v>15</v>
      </c>
      <c r="H1397" t="s">
        <v>16</v>
      </c>
      <c r="I1397" t="s">
        <v>27</v>
      </c>
      <c r="J1397" t="s">
        <v>23</v>
      </c>
      <c r="K1397" s="4">
        <v>30</v>
      </c>
      <c r="L1397" s="2">
        <v>7.4999999999999997E-2</v>
      </c>
      <c r="M1397">
        <f t="shared" si="42"/>
        <v>370</v>
      </c>
      <c r="N1397" s="4">
        <f t="shared" si="43"/>
        <v>30</v>
      </c>
    </row>
    <row r="1398" spans="1:14" x14ac:dyDescent="0.3">
      <c r="A1398" t="s">
        <v>31</v>
      </c>
      <c r="B1398" s="4">
        <v>429</v>
      </c>
      <c r="C1398" t="s">
        <v>33</v>
      </c>
      <c r="D1398" s="4">
        <v>496</v>
      </c>
      <c r="E1398" t="s">
        <v>20</v>
      </c>
      <c r="F1398" t="s">
        <v>14</v>
      </c>
      <c r="G1398" t="s">
        <v>21</v>
      </c>
      <c r="H1398" t="s">
        <v>30</v>
      </c>
      <c r="I1398" t="s">
        <v>22</v>
      </c>
      <c r="J1398" t="s">
        <v>18</v>
      </c>
      <c r="K1398" s="4">
        <v>42</v>
      </c>
      <c r="L1398" s="2">
        <v>8.4677419354838704E-2</v>
      </c>
      <c r="M1398">
        <f t="shared" si="42"/>
        <v>454</v>
      </c>
      <c r="N1398" s="4">
        <f t="shared" si="43"/>
        <v>42</v>
      </c>
    </row>
    <row r="1399" spans="1:14" x14ac:dyDescent="0.3">
      <c r="A1399" t="s">
        <v>34</v>
      </c>
      <c r="B1399" s="4">
        <v>280</v>
      </c>
      <c r="C1399" t="s">
        <v>29</v>
      </c>
      <c r="D1399" s="4">
        <v>354</v>
      </c>
      <c r="E1399" t="s">
        <v>20</v>
      </c>
      <c r="F1399" t="s">
        <v>14</v>
      </c>
      <c r="G1399" t="s">
        <v>15</v>
      </c>
      <c r="H1399" t="s">
        <v>30</v>
      </c>
      <c r="I1399" t="s">
        <v>22</v>
      </c>
      <c r="J1399" t="s">
        <v>18</v>
      </c>
      <c r="K1399" s="4">
        <v>23</v>
      </c>
      <c r="L1399" s="2">
        <v>6.4971751412429377E-2</v>
      </c>
      <c r="M1399">
        <f t="shared" si="42"/>
        <v>331</v>
      </c>
      <c r="N1399" s="4">
        <f t="shared" si="43"/>
        <v>23</v>
      </c>
    </row>
    <row r="1400" spans="1:14" x14ac:dyDescent="0.3">
      <c r="A1400" t="s">
        <v>35</v>
      </c>
      <c r="B1400" s="4">
        <v>400</v>
      </c>
      <c r="C1400" t="s">
        <v>19</v>
      </c>
      <c r="D1400" s="4">
        <v>350</v>
      </c>
      <c r="E1400" t="s">
        <v>20</v>
      </c>
      <c r="F1400" t="s">
        <v>14</v>
      </c>
      <c r="G1400" t="s">
        <v>25</v>
      </c>
      <c r="H1400" t="s">
        <v>30</v>
      </c>
      <c r="I1400" t="s">
        <v>22</v>
      </c>
      <c r="J1400" t="s">
        <v>23</v>
      </c>
      <c r="K1400" s="4">
        <v>35</v>
      </c>
      <c r="L1400" s="2">
        <v>0.1</v>
      </c>
      <c r="M1400">
        <f t="shared" si="42"/>
        <v>315</v>
      </c>
      <c r="N1400" s="4">
        <f t="shared" si="43"/>
        <v>35</v>
      </c>
    </row>
    <row r="1401" spans="1:14" x14ac:dyDescent="0.3">
      <c r="A1401" t="s">
        <v>35</v>
      </c>
      <c r="B1401" s="4">
        <v>300</v>
      </c>
      <c r="C1401" t="s">
        <v>33</v>
      </c>
      <c r="D1401" s="4">
        <v>400</v>
      </c>
      <c r="E1401" t="s">
        <v>20</v>
      </c>
      <c r="F1401" t="s">
        <v>14</v>
      </c>
      <c r="G1401" t="s">
        <v>21</v>
      </c>
      <c r="H1401" t="s">
        <v>26</v>
      </c>
      <c r="I1401" t="s">
        <v>27</v>
      </c>
      <c r="J1401" t="s">
        <v>18</v>
      </c>
      <c r="K1401" s="4">
        <v>20</v>
      </c>
      <c r="L1401" s="2">
        <v>0.05</v>
      </c>
      <c r="M1401">
        <f t="shared" si="42"/>
        <v>380</v>
      </c>
      <c r="N1401" s="4">
        <f t="shared" si="43"/>
        <v>20</v>
      </c>
    </row>
    <row r="1402" spans="1:14" x14ac:dyDescent="0.3">
      <c r="A1402" t="s">
        <v>35</v>
      </c>
      <c r="B1402" s="4">
        <v>280</v>
      </c>
      <c r="C1402" t="s">
        <v>29</v>
      </c>
      <c r="D1402" s="4">
        <v>480</v>
      </c>
      <c r="E1402" t="s">
        <v>20</v>
      </c>
      <c r="F1402" t="s">
        <v>14</v>
      </c>
      <c r="G1402" t="s">
        <v>15</v>
      </c>
      <c r="H1402" t="s">
        <v>30</v>
      </c>
      <c r="I1402" t="s">
        <v>27</v>
      </c>
      <c r="J1402" t="s">
        <v>18</v>
      </c>
      <c r="K1402" s="4">
        <v>15</v>
      </c>
      <c r="L1402" s="2">
        <v>3.125E-2</v>
      </c>
      <c r="M1402">
        <f t="shared" si="42"/>
        <v>465</v>
      </c>
      <c r="N1402" s="4">
        <f t="shared" si="43"/>
        <v>15</v>
      </c>
    </row>
    <row r="1403" spans="1:14" x14ac:dyDescent="0.3">
      <c r="A1403" t="s">
        <v>34</v>
      </c>
      <c r="B1403" s="4">
        <v>400</v>
      </c>
      <c r="C1403" t="s">
        <v>33</v>
      </c>
      <c r="D1403" s="4">
        <v>500</v>
      </c>
      <c r="E1403" t="s">
        <v>20</v>
      </c>
      <c r="F1403" t="s">
        <v>14</v>
      </c>
      <c r="G1403" t="s">
        <v>25</v>
      </c>
      <c r="H1403" t="s">
        <v>26</v>
      </c>
      <c r="I1403" t="s">
        <v>22</v>
      </c>
      <c r="J1403" t="s">
        <v>23</v>
      </c>
      <c r="K1403" s="4">
        <v>40</v>
      </c>
      <c r="L1403" s="2">
        <v>0.08</v>
      </c>
      <c r="M1403">
        <f t="shared" si="42"/>
        <v>460</v>
      </c>
      <c r="N1403" s="4">
        <f t="shared" si="43"/>
        <v>40</v>
      </c>
    </row>
    <row r="1404" spans="1:14" x14ac:dyDescent="0.3">
      <c r="A1404" t="s">
        <v>34</v>
      </c>
      <c r="B1404" s="4">
        <v>400</v>
      </c>
      <c r="C1404" t="s">
        <v>29</v>
      </c>
      <c r="D1404" s="4">
        <v>500</v>
      </c>
      <c r="E1404" t="s">
        <v>20</v>
      </c>
      <c r="F1404" t="s">
        <v>14</v>
      </c>
      <c r="G1404" t="s">
        <v>15</v>
      </c>
      <c r="H1404" t="s">
        <v>30</v>
      </c>
      <c r="I1404" t="s">
        <v>22</v>
      </c>
      <c r="J1404" t="s">
        <v>23</v>
      </c>
      <c r="K1404" s="4">
        <v>40</v>
      </c>
      <c r="L1404" s="2">
        <v>0.08</v>
      </c>
      <c r="M1404">
        <f t="shared" si="42"/>
        <v>460</v>
      </c>
      <c r="N1404" s="4">
        <f t="shared" si="43"/>
        <v>40</v>
      </c>
    </row>
    <row r="1405" spans="1:14" x14ac:dyDescent="0.3">
      <c r="A1405" t="s">
        <v>35</v>
      </c>
      <c r="B1405" s="4">
        <v>300</v>
      </c>
      <c r="C1405" t="s">
        <v>12</v>
      </c>
      <c r="D1405" s="4">
        <v>400</v>
      </c>
      <c r="E1405" t="s">
        <v>20</v>
      </c>
      <c r="F1405" t="s">
        <v>14</v>
      </c>
      <c r="G1405" t="s">
        <v>15</v>
      </c>
      <c r="H1405" t="s">
        <v>26</v>
      </c>
      <c r="I1405" t="s">
        <v>17</v>
      </c>
      <c r="J1405" t="s">
        <v>28</v>
      </c>
      <c r="K1405" s="4">
        <v>25</v>
      </c>
      <c r="L1405" s="2">
        <v>6.25E-2</v>
      </c>
      <c r="M1405">
        <f t="shared" si="42"/>
        <v>375</v>
      </c>
      <c r="N1405" s="4">
        <f t="shared" si="43"/>
        <v>25</v>
      </c>
    </row>
    <row r="1406" spans="1:14" x14ac:dyDescent="0.3">
      <c r="A1406" t="s">
        <v>35</v>
      </c>
      <c r="B1406" s="4">
        <v>208</v>
      </c>
      <c r="C1406" t="s">
        <v>19</v>
      </c>
      <c r="D1406" s="4">
        <v>282</v>
      </c>
      <c r="E1406" t="s">
        <v>20</v>
      </c>
      <c r="F1406" t="s">
        <v>14</v>
      </c>
      <c r="G1406" t="s">
        <v>21</v>
      </c>
      <c r="H1406" t="s">
        <v>30</v>
      </c>
      <c r="I1406" t="s">
        <v>22</v>
      </c>
      <c r="J1406" t="s">
        <v>28</v>
      </c>
      <c r="K1406" s="4">
        <v>22</v>
      </c>
      <c r="L1406" s="2">
        <v>7.8014184397163122E-2</v>
      </c>
      <c r="M1406">
        <f t="shared" si="42"/>
        <v>260</v>
      </c>
      <c r="N1406" s="4">
        <f t="shared" si="43"/>
        <v>22</v>
      </c>
    </row>
    <row r="1407" spans="1:14" x14ac:dyDescent="0.3">
      <c r="A1407" t="s">
        <v>24</v>
      </c>
      <c r="B1407" s="4">
        <v>230</v>
      </c>
      <c r="C1407" t="s">
        <v>33</v>
      </c>
      <c r="D1407" s="4">
        <v>500</v>
      </c>
      <c r="E1407" t="s">
        <v>13</v>
      </c>
      <c r="F1407" t="s">
        <v>14</v>
      </c>
      <c r="G1407" t="s">
        <v>25</v>
      </c>
      <c r="H1407" t="s">
        <v>30</v>
      </c>
      <c r="I1407" t="s">
        <v>22</v>
      </c>
      <c r="J1407" t="s">
        <v>28</v>
      </c>
      <c r="K1407" s="4">
        <v>30</v>
      </c>
      <c r="L1407" s="2">
        <v>0.06</v>
      </c>
      <c r="M1407">
        <f t="shared" si="42"/>
        <v>470</v>
      </c>
      <c r="N1407" s="4">
        <f t="shared" si="43"/>
        <v>30</v>
      </c>
    </row>
    <row r="1408" spans="1:14" x14ac:dyDescent="0.3">
      <c r="A1408" t="s">
        <v>35</v>
      </c>
      <c r="B1408" s="4">
        <v>220</v>
      </c>
      <c r="C1408" t="s">
        <v>19</v>
      </c>
      <c r="D1408" s="4">
        <v>300</v>
      </c>
      <c r="E1408" t="s">
        <v>20</v>
      </c>
      <c r="F1408" t="s">
        <v>14</v>
      </c>
      <c r="G1408" t="s">
        <v>15</v>
      </c>
      <c r="H1408" t="s">
        <v>30</v>
      </c>
      <c r="I1408" t="s">
        <v>22</v>
      </c>
      <c r="J1408" t="s">
        <v>18</v>
      </c>
      <c r="K1408" s="4">
        <v>15</v>
      </c>
      <c r="L1408" s="2">
        <v>0.05</v>
      </c>
      <c r="M1408">
        <f t="shared" si="42"/>
        <v>285</v>
      </c>
      <c r="N1408" s="4">
        <f t="shared" si="43"/>
        <v>15</v>
      </c>
    </row>
    <row r="1409" spans="1:14" x14ac:dyDescent="0.3">
      <c r="A1409" t="s">
        <v>35</v>
      </c>
      <c r="B1409" s="4">
        <v>300</v>
      </c>
      <c r="C1409" t="s">
        <v>33</v>
      </c>
      <c r="D1409" s="4">
        <v>400</v>
      </c>
      <c r="E1409" t="s">
        <v>20</v>
      </c>
      <c r="F1409" t="s">
        <v>14</v>
      </c>
      <c r="G1409" t="s">
        <v>15</v>
      </c>
      <c r="H1409" t="s">
        <v>16</v>
      </c>
      <c r="I1409" t="s">
        <v>17</v>
      </c>
      <c r="J1409" t="s">
        <v>28</v>
      </c>
      <c r="K1409" s="4">
        <v>30</v>
      </c>
      <c r="L1409" s="2">
        <v>7.4999999999999997E-2</v>
      </c>
      <c r="M1409">
        <f t="shared" si="42"/>
        <v>370</v>
      </c>
      <c r="N1409" s="4">
        <f t="shared" si="43"/>
        <v>30</v>
      </c>
    </row>
    <row r="1410" spans="1:14" x14ac:dyDescent="0.3">
      <c r="A1410" t="s">
        <v>35</v>
      </c>
      <c r="B1410" s="4">
        <v>280</v>
      </c>
      <c r="C1410" t="s">
        <v>33</v>
      </c>
      <c r="D1410" s="4">
        <v>350</v>
      </c>
      <c r="E1410" t="s">
        <v>20</v>
      </c>
      <c r="F1410" t="s">
        <v>14</v>
      </c>
      <c r="G1410" t="s">
        <v>15</v>
      </c>
      <c r="H1410" t="s">
        <v>26</v>
      </c>
      <c r="I1410" t="s">
        <v>27</v>
      </c>
      <c r="J1410" t="s">
        <v>18</v>
      </c>
      <c r="K1410" s="4">
        <v>20</v>
      </c>
      <c r="L1410" s="2">
        <v>5.7142857142857141E-2</v>
      </c>
      <c r="M1410">
        <f t="shared" si="42"/>
        <v>330</v>
      </c>
      <c r="N1410" s="4">
        <f t="shared" si="43"/>
        <v>20</v>
      </c>
    </row>
    <row r="1411" spans="1:14" x14ac:dyDescent="0.3">
      <c r="A1411" t="s">
        <v>34</v>
      </c>
      <c r="B1411" s="4">
        <v>300</v>
      </c>
      <c r="C1411" t="s">
        <v>33</v>
      </c>
      <c r="D1411" s="4">
        <v>400</v>
      </c>
      <c r="E1411" t="s">
        <v>20</v>
      </c>
      <c r="F1411" t="s">
        <v>14</v>
      </c>
      <c r="G1411" t="s">
        <v>21</v>
      </c>
      <c r="H1411" t="s">
        <v>30</v>
      </c>
      <c r="I1411" t="s">
        <v>17</v>
      </c>
      <c r="J1411" t="s">
        <v>28</v>
      </c>
      <c r="K1411" s="4">
        <v>15</v>
      </c>
      <c r="L1411" s="2">
        <v>3.7499999999999999E-2</v>
      </c>
      <c r="M1411">
        <f t="shared" ref="M1411:M1474" si="44">D1411 * (1 - L1411)</f>
        <v>385</v>
      </c>
      <c r="N1411" s="4">
        <f t="shared" ref="N1411:N1474" si="45">D1411-M1411</f>
        <v>15</v>
      </c>
    </row>
    <row r="1412" spans="1:14" x14ac:dyDescent="0.3">
      <c r="A1412" t="s">
        <v>35</v>
      </c>
      <c r="B1412" s="4">
        <v>400</v>
      </c>
      <c r="C1412" t="s">
        <v>33</v>
      </c>
      <c r="D1412" s="4">
        <v>500</v>
      </c>
      <c r="E1412" t="s">
        <v>20</v>
      </c>
      <c r="F1412" t="s">
        <v>14</v>
      </c>
      <c r="G1412" t="s">
        <v>21</v>
      </c>
      <c r="H1412" t="s">
        <v>30</v>
      </c>
      <c r="I1412" t="s">
        <v>22</v>
      </c>
      <c r="J1412" t="s">
        <v>23</v>
      </c>
      <c r="K1412" s="4">
        <v>50</v>
      </c>
      <c r="L1412" s="2">
        <v>0.1</v>
      </c>
      <c r="M1412">
        <f t="shared" si="44"/>
        <v>450</v>
      </c>
      <c r="N1412" s="4">
        <f t="shared" si="45"/>
        <v>50</v>
      </c>
    </row>
    <row r="1413" spans="1:14" x14ac:dyDescent="0.3">
      <c r="A1413" t="s">
        <v>34</v>
      </c>
      <c r="B1413" s="4">
        <v>208</v>
      </c>
      <c r="C1413" t="s">
        <v>33</v>
      </c>
      <c r="D1413" s="4">
        <v>282</v>
      </c>
      <c r="E1413" t="s">
        <v>20</v>
      </c>
      <c r="F1413" t="s">
        <v>14</v>
      </c>
      <c r="G1413" t="s">
        <v>21</v>
      </c>
      <c r="H1413" t="s">
        <v>30</v>
      </c>
      <c r="I1413" t="s">
        <v>22</v>
      </c>
      <c r="J1413" t="s">
        <v>28</v>
      </c>
      <c r="K1413" s="4">
        <v>22</v>
      </c>
      <c r="L1413" s="2">
        <v>7.8014184397163122E-2</v>
      </c>
      <c r="M1413">
        <f t="shared" si="44"/>
        <v>260</v>
      </c>
      <c r="N1413" s="4">
        <f t="shared" si="45"/>
        <v>22</v>
      </c>
    </row>
    <row r="1414" spans="1:14" x14ac:dyDescent="0.3">
      <c r="A1414" t="s">
        <v>31</v>
      </c>
      <c r="B1414" s="4">
        <v>261</v>
      </c>
      <c r="C1414" t="s">
        <v>33</v>
      </c>
      <c r="D1414" s="4">
        <v>350</v>
      </c>
      <c r="E1414" t="s">
        <v>20</v>
      </c>
      <c r="F1414" t="s">
        <v>14</v>
      </c>
      <c r="G1414" t="s">
        <v>15</v>
      </c>
      <c r="H1414" t="s">
        <v>30</v>
      </c>
      <c r="I1414" t="s">
        <v>22</v>
      </c>
      <c r="J1414" t="s">
        <v>28</v>
      </c>
      <c r="K1414" s="4">
        <v>23</v>
      </c>
      <c r="L1414" s="2">
        <v>6.5714285714285711E-2</v>
      </c>
      <c r="M1414">
        <f t="shared" si="44"/>
        <v>327</v>
      </c>
      <c r="N1414" s="4">
        <f t="shared" si="45"/>
        <v>23</v>
      </c>
    </row>
    <row r="1415" spans="1:14" x14ac:dyDescent="0.3">
      <c r="A1415" t="s">
        <v>11</v>
      </c>
      <c r="B1415" s="4">
        <v>320</v>
      </c>
      <c r="C1415" t="s">
        <v>19</v>
      </c>
      <c r="D1415" s="4">
        <v>480</v>
      </c>
      <c r="E1415" t="s">
        <v>13</v>
      </c>
      <c r="F1415" t="s">
        <v>14</v>
      </c>
      <c r="G1415" t="s">
        <v>21</v>
      </c>
      <c r="H1415" t="s">
        <v>16</v>
      </c>
      <c r="I1415" t="s">
        <v>22</v>
      </c>
      <c r="J1415" t="s">
        <v>23</v>
      </c>
      <c r="K1415" s="4">
        <v>40</v>
      </c>
      <c r="L1415" s="2">
        <v>8.3333333333333329E-2</v>
      </c>
      <c r="M1415">
        <f t="shared" si="44"/>
        <v>440</v>
      </c>
      <c r="N1415" s="4">
        <f t="shared" si="45"/>
        <v>40</v>
      </c>
    </row>
    <row r="1416" spans="1:14" x14ac:dyDescent="0.3">
      <c r="A1416" t="s">
        <v>31</v>
      </c>
      <c r="B1416" s="4">
        <v>300</v>
      </c>
      <c r="C1416" t="s">
        <v>29</v>
      </c>
      <c r="D1416" s="4">
        <v>400</v>
      </c>
      <c r="E1416" t="s">
        <v>13</v>
      </c>
      <c r="F1416" t="s">
        <v>14</v>
      </c>
      <c r="G1416" t="s">
        <v>21</v>
      </c>
      <c r="H1416" t="s">
        <v>16</v>
      </c>
      <c r="I1416" t="s">
        <v>22</v>
      </c>
      <c r="J1416" t="s">
        <v>23</v>
      </c>
      <c r="K1416" s="4">
        <v>40</v>
      </c>
      <c r="L1416" s="2">
        <v>0.1</v>
      </c>
      <c r="M1416">
        <f t="shared" si="44"/>
        <v>360</v>
      </c>
      <c r="N1416" s="4">
        <f t="shared" si="45"/>
        <v>40</v>
      </c>
    </row>
    <row r="1417" spans="1:14" x14ac:dyDescent="0.3">
      <c r="A1417" t="s">
        <v>11</v>
      </c>
      <c r="B1417" s="4">
        <v>491</v>
      </c>
      <c r="C1417" t="s">
        <v>19</v>
      </c>
      <c r="D1417" s="4">
        <v>497</v>
      </c>
      <c r="E1417" t="s">
        <v>13</v>
      </c>
      <c r="F1417" t="s">
        <v>14</v>
      </c>
      <c r="G1417" t="s">
        <v>21</v>
      </c>
      <c r="H1417" t="s">
        <v>26</v>
      </c>
      <c r="I1417" t="s">
        <v>27</v>
      </c>
      <c r="J1417" t="s">
        <v>23</v>
      </c>
      <c r="K1417" s="4">
        <v>32</v>
      </c>
      <c r="L1417" s="2">
        <v>6.4386317907444673E-2</v>
      </c>
      <c r="M1417">
        <f t="shared" si="44"/>
        <v>465</v>
      </c>
      <c r="N1417" s="4">
        <f t="shared" si="45"/>
        <v>32</v>
      </c>
    </row>
    <row r="1418" spans="1:14" x14ac:dyDescent="0.3">
      <c r="A1418" t="s">
        <v>11</v>
      </c>
      <c r="B1418" s="4">
        <v>220</v>
      </c>
      <c r="C1418" t="s">
        <v>12</v>
      </c>
      <c r="D1418" s="4">
        <v>300</v>
      </c>
      <c r="E1418" t="s">
        <v>13</v>
      </c>
      <c r="F1418" t="s">
        <v>32</v>
      </c>
      <c r="G1418" t="s">
        <v>21</v>
      </c>
      <c r="H1418" t="s">
        <v>16</v>
      </c>
      <c r="I1418" t="s">
        <v>22</v>
      </c>
      <c r="J1418" t="s">
        <v>18</v>
      </c>
      <c r="K1418" s="4">
        <v>10</v>
      </c>
      <c r="L1418" s="2">
        <v>3.3333333333333333E-2</v>
      </c>
      <c r="M1418">
        <f t="shared" si="44"/>
        <v>290</v>
      </c>
      <c r="N1418" s="4">
        <f t="shared" si="45"/>
        <v>10</v>
      </c>
    </row>
    <row r="1419" spans="1:14" x14ac:dyDescent="0.3">
      <c r="A1419" t="s">
        <v>11</v>
      </c>
      <c r="B1419" s="4">
        <v>275</v>
      </c>
      <c r="C1419" t="s">
        <v>29</v>
      </c>
      <c r="D1419" s="4">
        <v>388</v>
      </c>
      <c r="E1419" t="s">
        <v>13</v>
      </c>
      <c r="F1419" t="s">
        <v>32</v>
      </c>
      <c r="G1419" t="s">
        <v>21</v>
      </c>
      <c r="H1419" t="s">
        <v>26</v>
      </c>
      <c r="I1419" t="s">
        <v>27</v>
      </c>
      <c r="J1419" t="s">
        <v>18</v>
      </c>
      <c r="K1419" s="4">
        <v>16</v>
      </c>
      <c r="L1419" s="2">
        <v>4.1237113402061855E-2</v>
      </c>
      <c r="M1419">
        <f t="shared" si="44"/>
        <v>372</v>
      </c>
      <c r="N1419" s="4">
        <f t="shared" si="45"/>
        <v>16</v>
      </c>
    </row>
    <row r="1420" spans="1:14" x14ac:dyDescent="0.3">
      <c r="A1420" t="s">
        <v>35</v>
      </c>
      <c r="B1420" s="4">
        <v>350</v>
      </c>
      <c r="C1420" t="s">
        <v>33</v>
      </c>
      <c r="D1420" s="4">
        <v>450</v>
      </c>
      <c r="E1420" t="s">
        <v>20</v>
      </c>
      <c r="F1420" t="s">
        <v>14</v>
      </c>
      <c r="G1420" t="s">
        <v>21</v>
      </c>
      <c r="H1420" t="s">
        <v>26</v>
      </c>
      <c r="I1420" t="s">
        <v>22</v>
      </c>
      <c r="J1420" t="s">
        <v>28</v>
      </c>
      <c r="K1420" s="4">
        <v>20</v>
      </c>
      <c r="L1420" s="2">
        <v>4.4444444444444446E-2</v>
      </c>
      <c r="M1420">
        <f t="shared" si="44"/>
        <v>430</v>
      </c>
      <c r="N1420" s="4">
        <f t="shared" si="45"/>
        <v>20</v>
      </c>
    </row>
    <row r="1421" spans="1:14" x14ac:dyDescent="0.3">
      <c r="A1421" t="s">
        <v>35</v>
      </c>
      <c r="B1421" s="4">
        <v>300</v>
      </c>
      <c r="C1421" t="s">
        <v>12</v>
      </c>
      <c r="D1421" s="4">
        <v>400</v>
      </c>
      <c r="E1421" t="s">
        <v>20</v>
      </c>
      <c r="F1421" t="s">
        <v>32</v>
      </c>
      <c r="G1421" t="s">
        <v>21</v>
      </c>
      <c r="H1421" t="s">
        <v>30</v>
      </c>
      <c r="I1421" t="s">
        <v>22</v>
      </c>
      <c r="J1421" t="s">
        <v>28</v>
      </c>
      <c r="K1421" s="4">
        <v>25</v>
      </c>
      <c r="L1421" s="2">
        <v>6.25E-2</v>
      </c>
      <c r="M1421">
        <f t="shared" si="44"/>
        <v>375</v>
      </c>
      <c r="N1421" s="4">
        <f t="shared" si="45"/>
        <v>25</v>
      </c>
    </row>
    <row r="1422" spans="1:14" x14ac:dyDescent="0.3">
      <c r="A1422" t="s">
        <v>35</v>
      </c>
      <c r="B1422" s="4">
        <v>320</v>
      </c>
      <c r="C1422" t="s">
        <v>33</v>
      </c>
      <c r="D1422" s="4">
        <v>400</v>
      </c>
      <c r="E1422" t="s">
        <v>20</v>
      </c>
      <c r="F1422" t="s">
        <v>14</v>
      </c>
      <c r="G1422" t="s">
        <v>15</v>
      </c>
      <c r="H1422" t="s">
        <v>30</v>
      </c>
      <c r="I1422" t="s">
        <v>22</v>
      </c>
      <c r="J1422" t="s">
        <v>23</v>
      </c>
      <c r="K1422" s="4">
        <v>35</v>
      </c>
      <c r="L1422" s="2">
        <v>8.7499999999999994E-2</v>
      </c>
      <c r="M1422">
        <f t="shared" si="44"/>
        <v>365</v>
      </c>
      <c r="N1422" s="4">
        <f t="shared" si="45"/>
        <v>35</v>
      </c>
    </row>
    <row r="1423" spans="1:14" x14ac:dyDescent="0.3">
      <c r="A1423" t="s">
        <v>11</v>
      </c>
      <c r="B1423" s="4">
        <v>300</v>
      </c>
      <c r="C1423" t="s">
        <v>19</v>
      </c>
      <c r="D1423" s="4">
        <v>400</v>
      </c>
      <c r="E1423" t="s">
        <v>13</v>
      </c>
      <c r="F1423" t="s">
        <v>14</v>
      </c>
      <c r="G1423" t="s">
        <v>21</v>
      </c>
      <c r="H1423" t="s">
        <v>16</v>
      </c>
      <c r="I1423" t="s">
        <v>17</v>
      </c>
      <c r="J1423" t="s">
        <v>28</v>
      </c>
      <c r="K1423" s="4">
        <v>30</v>
      </c>
      <c r="L1423" s="2">
        <v>7.4999999999999997E-2</v>
      </c>
      <c r="M1423">
        <f t="shared" si="44"/>
        <v>370</v>
      </c>
      <c r="N1423" s="4">
        <f t="shared" si="45"/>
        <v>30</v>
      </c>
    </row>
    <row r="1424" spans="1:14" x14ac:dyDescent="0.3">
      <c r="A1424" t="s">
        <v>11</v>
      </c>
      <c r="B1424" s="4">
        <v>320</v>
      </c>
      <c r="C1424" t="s">
        <v>29</v>
      </c>
      <c r="D1424" s="4">
        <v>400</v>
      </c>
      <c r="E1424" t="s">
        <v>13</v>
      </c>
      <c r="F1424" t="s">
        <v>14</v>
      </c>
      <c r="G1424" t="s">
        <v>21</v>
      </c>
      <c r="H1424" t="s">
        <v>26</v>
      </c>
      <c r="I1424" t="s">
        <v>27</v>
      </c>
      <c r="J1424" t="s">
        <v>28</v>
      </c>
      <c r="K1424" s="4">
        <v>25</v>
      </c>
      <c r="L1424" s="2">
        <v>6.25E-2</v>
      </c>
      <c r="M1424">
        <f t="shared" si="44"/>
        <v>375</v>
      </c>
      <c r="N1424" s="4">
        <f t="shared" si="45"/>
        <v>25</v>
      </c>
    </row>
    <row r="1425" spans="1:14" x14ac:dyDescent="0.3">
      <c r="A1425" t="s">
        <v>11</v>
      </c>
      <c r="B1425" s="4">
        <v>380</v>
      </c>
      <c r="C1425" t="s">
        <v>12</v>
      </c>
      <c r="D1425" s="4">
        <v>480</v>
      </c>
      <c r="E1425" t="s">
        <v>13</v>
      </c>
      <c r="F1425" t="s">
        <v>14</v>
      </c>
      <c r="G1425" t="s">
        <v>25</v>
      </c>
      <c r="H1425" t="s">
        <v>16</v>
      </c>
      <c r="I1425" t="s">
        <v>22</v>
      </c>
      <c r="J1425" t="s">
        <v>28</v>
      </c>
      <c r="K1425" s="4">
        <v>30</v>
      </c>
      <c r="L1425" s="2">
        <v>6.25E-2</v>
      </c>
      <c r="M1425">
        <f t="shared" si="44"/>
        <v>450</v>
      </c>
      <c r="N1425" s="4">
        <f t="shared" si="45"/>
        <v>30</v>
      </c>
    </row>
    <row r="1426" spans="1:14" x14ac:dyDescent="0.3">
      <c r="A1426" t="s">
        <v>11</v>
      </c>
      <c r="B1426" s="4">
        <v>442</v>
      </c>
      <c r="C1426" t="s">
        <v>12</v>
      </c>
      <c r="D1426" s="4">
        <v>482</v>
      </c>
      <c r="E1426" t="s">
        <v>13</v>
      </c>
      <c r="F1426" t="s">
        <v>14</v>
      </c>
      <c r="G1426" t="s">
        <v>25</v>
      </c>
      <c r="H1426" t="s">
        <v>30</v>
      </c>
      <c r="I1426" t="s">
        <v>17</v>
      </c>
      <c r="J1426" t="s">
        <v>18</v>
      </c>
      <c r="K1426" s="4">
        <v>32</v>
      </c>
      <c r="L1426" s="2">
        <v>6.6390041493775934E-2</v>
      </c>
      <c r="M1426">
        <f t="shared" si="44"/>
        <v>450</v>
      </c>
      <c r="N1426" s="4">
        <f t="shared" si="45"/>
        <v>32</v>
      </c>
    </row>
    <row r="1427" spans="1:14" x14ac:dyDescent="0.3">
      <c r="A1427" t="s">
        <v>34</v>
      </c>
      <c r="B1427" s="4">
        <v>250</v>
      </c>
      <c r="C1427" t="s">
        <v>29</v>
      </c>
      <c r="D1427" s="4">
        <v>350</v>
      </c>
      <c r="E1427" t="s">
        <v>20</v>
      </c>
      <c r="F1427" t="s">
        <v>14</v>
      </c>
      <c r="G1427" t="s">
        <v>21</v>
      </c>
      <c r="H1427" t="s">
        <v>16</v>
      </c>
      <c r="I1427" t="s">
        <v>17</v>
      </c>
      <c r="J1427" t="s">
        <v>18</v>
      </c>
      <c r="K1427" s="4">
        <v>10</v>
      </c>
      <c r="L1427" s="2">
        <v>2.8571428571428571E-2</v>
      </c>
      <c r="M1427">
        <f t="shared" si="44"/>
        <v>340</v>
      </c>
      <c r="N1427" s="4">
        <f t="shared" si="45"/>
        <v>10</v>
      </c>
    </row>
    <row r="1428" spans="1:14" x14ac:dyDescent="0.3">
      <c r="A1428" t="s">
        <v>34</v>
      </c>
      <c r="B1428" s="4">
        <v>250</v>
      </c>
      <c r="C1428" t="s">
        <v>12</v>
      </c>
      <c r="D1428" s="4">
        <v>500</v>
      </c>
      <c r="E1428" t="s">
        <v>20</v>
      </c>
      <c r="F1428" t="s">
        <v>14</v>
      </c>
      <c r="G1428" t="s">
        <v>25</v>
      </c>
      <c r="H1428" t="s">
        <v>16</v>
      </c>
      <c r="I1428" t="s">
        <v>17</v>
      </c>
      <c r="J1428" t="s">
        <v>23</v>
      </c>
      <c r="K1428" s="4">
        <v>40</v>
      </c>
      <c r="L1428" s="2">
        <v>0.08</v>
      </c>
      <c r="M1428">
        <f t="shared" si="44"/>
        <v>460</v>
      </c>
      <c r="N1428" s="4">
        <f t="shared" si="45"/>
        <v>40</v>
      </c>
    </row>
    <row r="1429" spans="1:14" x14ac:dyDescent="0.3">
      <c r="A1429" t="s">
        <v>24</v>
      </c>
      <c r="B1429" s="4">
        <v>300</v>
      </c>
      <c r="C1429" t="s">
        <v>29</v>
      </c>
      <c r="D1429" s="4">
        <v>400</v>
      </c>
      <c r="E1429" t="s">
        <v>13</v>
      </c>
      <c r="F1429" t="s">
        <v>14</v>
      </c>
      <c r="G1429" t="s">
        <v>21</v>
      </c>
      <c r="H1429" t="s">
        <v>16</v>
      </c>
      <c r="I1429" t="s">
        <v>22</v>
      </c>
      <c r="J1429" t="s">
        <v>18</v>
      </c>
      <c r="K1429" s="4">
        <v>20</v>
      </c>
      <c r="L1429" s="2">
        <v>0.05</v>
      </c>
      <c r="M1429">
        <f t="shared" si="44"/>
        <v>380</v>
      </c>
      <c r="N1429" s="4">
        <f t="shared" si="45"/>
        <v>20</v>
      </c>
    </row>
    <row r="1430" spans="1:14" x14ac:dyDescent="0.3">
      <c r="A1430" t="s">
        <v>11</v>
      </c>
      <c r="B1430" s="4">
        <v>250</v>
      </c>
      <c r="C1430" t="s">
        <v>29</v>
      </c>
      <c r="D1430" s="4">
        <v>350</v>
      </c>
      <c r="E1430" t="s">
        <v>13</v>
      </c>
      <c r="F1430" t="s">
        <v>14</v>
      </c>
      <c r="G1430" t="s">
        <v>21</v>
      </c>
      <c r="H1430" t="s">
        <v>26</v>
      </c>
      <c r="I1430" t="s">
        <v>27</v>
      </c>
      <c r="J1430" t="s">
        <v>28</v>
      </c>
      <c r="K1430" s="4">
        <v>20</v>
      </c>
      <c r="L1430" s="2">
        <v>5.7142857142857141E-2</v>
      </c>
      <c r="M1430">
        <f t="shared" si="44"/>
        <v>330</v>
      </c>
      <c r="N1430" s="4">
        <f t="shared" si="45"/>
        <v>20</v>
      </c>
    </row>
    <row r="1431" spans="1:14" x14ac:dyDescent="0.3">
      <c r="A1431" t="s">
        <v>11</v>
      </c>
      <c r="B1431" s="4">
        <v>320</v>
      </c>
      <c r="C1431" t="s">
        <v>33</v>
      </c>
      <c r="D1431" s="4">
        <v>400</v>
      </c>
      <c r="E1431" t="s">
        <v>13</v>
      </c>
      <c r="F1431" t="s">
        <v>14</v>
      </c>
      <c r="G1431" t="s">
        <v>21</v>
      </c>
      <c r="H1431" t="s">
        <v>16</v>
      </c>
      <c r="I1431" t="s">
        <v>27</v>
      </c>
      <c r="J1431" t="s">
        <v>23</v>
      </c>
      <c r="K1431" s="4">
        <v>30</v>
      </c>
      <c r="L1431" s="2">
        <v>7.4999999999999997E-2</v>
      </c>
      <c r="M1431">
        <f t="shared" si="44"/>
        <v>370</v>
      </c>
      <c r="N1431" s="4">
        <f t="shared" si="45"/>
        <v>30</v>
      </c>
    </row>
    <row r="1432" spans="1:14" x14ac:dyDescent="0.3">
      <c r="A1432" t="s">
        <v>11</v>
      </c>
      <c r="B1432" s="4">
        <v>250</v>
      </c>
      <c r="C1432" t="s">
        <v>12</v>
      </c>
      <c r="D1432" s="4">
        <v>350</v>
      </c>
      <c r="E1432" t="s">
        <v>13</v>
      </c>
      <c r="F1432" t="s">
        <v>14</v>
      </c>
      <c r="G1432" t="s">
        <v>21</v>
      </c>
      <c r="H1432" t="s">
        <v>30</v>
      </c>
      <c r="I1432" t="s">
        <v>17</v>
      </c>
      <c r="J1432" t="s">
        <v>18</v>
      </c>
      <c r="K1432" s="4">
        <v>20</v>
      </c>
      <c r="L1432" s="2">
        <v>5.7142857142857141E-2</v>
      </c>
      <c r="M1432">
        <f t="shared" si="44"/>
        <v>330</v>
      </c>
      <c r="N1432" s="4">
        <f t="shared" si="45"/>
        <v>20</v>
      </c>
    </row>
    <row r="1433" spans="1:14" x14ac:dyDescent="0.3">
      <c r="A1433" t="s">
        <v>11</v>
      </c>
      <c r="B1433" s="4">
        <v>350</v>
      </c>
      <c r="C1433" t="s">
        <v>19</v>
      </c>
      <c r="D1433" s="4">
        <v>450</v>
      </c>
      <c r="E1433" t="s">
        <v>13</v>
      </c>
      <c r="F1433" t="s">
        <v>14</v>
      </c>
      <c r="G1433" t="s">
        <v>21</v>
      </c>
      <c r="H1433" t="s">
        <v>30</v>
      </c>
      <c r="I1433" t="s">
        <v>17</v>
      </c>
      <c r="J1433" t="s">
        <v>23</v>
      </c>
      <c r="K1433" s="4">
        <v>45</v>
      </c>
      <c r="L1433" s="2">
        <v>0.1</v>
      </c>
      <c r="M1433">
        <f t="shared" si="44"/>
        <v>405</v>
      </c>
      <c r="N1433" s="4">
        <f t="shared" si="45"/>
        <v>45</v>
      </c>
    </row>
    <row r="1434" spans="1:14" x14ac:dyDescent="0.3">
      <c r="A1434" t="s">
        <v>11</v>
      </c>
      <c r="B1434" s="4">
        <v>380</v>
      </c>
      <c r="C1434" t="s">
        <v>29</v>
      </c>
      <c r="D1434" s="4">
        <v>500</v>
      </c>
      <c r="E1434" t="s">
        <v>20</v>
      </c>
      <c r="F1434" t="s">
        <v>14</v>
      </c>
      <c r="G1434" t="s">
        <v>25</v>
      </c>
      <c r="H1434" t="s">
        <v>30</v>
      </c>
      <c r="I1434" t="s">
        <v>17</v>
      </c>
      <c r="J1434" t="s">
        <v>23</v>
      </c>
      <c r="K1434" s="4">
        <v>35</v>
      </c>
      <c r="L1434" s="2">
        <v>7.0000000000000007E-2</v>
      </c>
      <c r="M1434">
        <f t="shared" si="44"/>
        <v>464.99999999999994</v>
      </c>
      <c r="N1434" s="4">
        <f t="shared" si="45"/>
        <v>35.000000000000057</v>
      </c>
    </row>
    <row r="1435" spans="1:14" x14ac:dyDescent="0.3">
      <c r="A1435" t="s">
        <v>11</v>
      </c>
      <c r="B1435" s="4">
        <v>400</v>
      </c>
      <c r="C1435" t="s">
        <v>19</v>
      </c>
      <c r="D1435" s="4">
        <v>500</v>
      </c>
      <c r="E1435" t="s">
        <v>13</v>
      </c>
      <c r="F1435" t="s">
        <v>14</v>
      </c>
      <c r="G1435" t="s">
        <v>15</v>
      </c>
      <c r="H1435" t="s">
        <v>26</v>
      </c>
      <c r="I1435" t="s">
        <v>22</v>
      </c>
      <c r="J1435" t="s">
        <v>23</v>
      </c>
      <c r="K1435" s="4">
        <v>40</v>
      </c>
      <c r="L1435" s="2">
        <v>0.08</v>
      </c>
      <c r="M1435">
        <f t="shared" si="44"/>
        <v>460</v>
      </c>
      <c r="N1435" s="4">
        <f t="shared" si="45"/>
        <v>40</v>
      </c>
    </row>
    <row r="1436" spans="1:14" x14ac:dyDescent="0.3">
      <c r="A1436" t="s">
        <v>31</v>
      </c>
      <c r="B1436" s="4">
        <v>350</v>
      </c>
      <c r="C1436" t="s">
        <v>12</v>
      </c>
      <c r="D1436" s="4">
        <v>450</v>
      </c>
      <c r="E1436" t="s">
        <v>20</v>
      </c>
      <c r="F1436" t="s">
        <v>32</v>
      </c>
      <c r="G1436" t="s">
        <v>21</v>
      </c>
      <c r="H1436" t="s">
        <v>26</v>
      </c>
      <c r="I1436" t="s">
        <v>27</v>
      </c>
      <c r="J1436" t="s">
        <v>18</v>
      </c>
      <c r="K1436" s="4">
        <v>20</v>
      </c>
      <c r="L1436" s="2">
        <v>4.4444444444444446E-2</v>
      </c>
      <c r="M1436">
        <f t="shared" si="44"/>
        <v>430</v>
      </c>
      <c r="N1436" s="4">
        <f t="shared" si="45"/>
        <v>20</v>
      </c>
    </row>
    <row r="1437" spans="1:14" x14ac:dyDescent="0.3">
      <c r="A1437" t="s">
        <v>24</v>
      </c>
      <c r="B1437" s="4">
        <v>400</v>
      </c>
      <c r="C1437" t="s">
        <v>29</v>
      </c>
      <c r="D1437" s="4">
        <v>500</v>
      </c>
      <c r="E1437" t="s">
        <v>13</v>
      </c>
      <c r="F1437" t="s">
        <v>14</v>
      </c>
      <c r="G1437" t="s">
        <v>21</v>
      </c>
      <c r="H1437" t="s">
        <v>30</v>
      </c>
      <c r="I1437" t="s">
        <v>17</v>
      </c>
      <c r="J1437" t="s">
        <v>23</v>
      </c>
      <c r="K1437" s="4">
        <v>50</v>
      </c>
      <c r="L1437" s="2">
        <v>0.1</v>
      </c>
      <c r="M1437">
        <f t="shared" si="44"/>
        <v>450</v>
      </c>
      <c r="N1437" s="4">
        <f t="shared" si="45"/>
        <v>50</v>
      </c>
    </row>
    <row r="1438" spans="1:14" x14ac:dyDescent="0.3">
      <c r="A1438" t="s">
        <v>31</v>
      </c>
      <c r="B1438" s="4">
        <v>350</v>
      </c>
      <c r="C1438" t="s">
        <v>29</v>
      </c>
      <c r="D1438" s="4">
        <v>450</v>
      </c>
      <c r="E1438" t="s">
        <v>20</v>
      </c>
      <c r="F1438" t="s">
        <v>14</v>
      </c>
      <c r="G1438" t="s">
        <v>15</v>
      </c>
      <c r="H1438" t="s">
        <v>26</v>
      </c>
      <c r="I1438" t="s">
        <v>27</v>
      </c>
      <c r="J1438" t="s">
        <v>18</v>
      </c>
      <c r="K1438" s="4">
        <v>10</v>
      </c>
      <c r="L1438" s="2">
        <v>2.2222222222222223E-2</v>
      </c>
      <c r="M1438">
        <f t="shared" si="44"/>
        <v>440</v>
      </c>
      <c r="N1438" s="4">
        <f t="shared" si="45"/>
        <v>10</v>
      </c>
    </row>
    <row r="1439" spans="1:14" x14ac:dyDescent="0.3">
      <c r="A1439" t="s">
        <v>31</v>
      </c>
      <c r="B1439" s="4">
        <v>250</v>
      </c>
      <c r="C1439" t="s">
        <v>29</v>
      </c>
      <c r="D1439" s="4">
        <v>350</v>
      </c>
      <c r="E1439" t="s">
        <v>20</v>
      </c>
      <c r="F1439" t="s">
        <v>14</v>
      </c>
      <c r="G1439" t="s">
        <v>25</v>
      </c>
      <c r="H1439" t="s">
        <v>30</v>
      </c>
      <c r="I1439" t="s">
        <v>17</v>
      </c>
      <c r="J1439" t="s">
        <v>23</v>
      </c>
      <c r="K1439" s="4">
        <v>40</v>
      </c>
      <c r="L1439" s="2">
        <v>0.11428571428571428</v>
      </c>
      <c r="M1439">
        <f t="shared" si="44"/>
        <v>310</v>
      </c>
      <c r="N1439" s="4">
        <f t="shared" si="45"/>
        <v>40</v>
      </c>
    </row>
    <row r="1440" spans="1:14" x14ac:dyDescent="0.3">
      <c r="A1440" t="s">
        <v>31</v>
      </c>
      <c r="B1440" s="4">
        <v>280</v>
      </c>
      <c r="C1440" t="s">
        <v>19</v>
      </c>
      <c r="D1440" s="4">
        <v>350</v>
      </c>
      <c r="E1440" t="s">
        <v>20</v>
      </c>
      <c r="F1440" t="s">
        <v>14</v>
      </c>
      <c r="G1440" t="s">
        <v>15</v>
      </c>
      <c r="H1440" t="s">
        <v>26</v>
      </c>
      <c r="I1440" t="s">
        <v>17</v>
      </c>
      <c r="J1440" t="s">
        <v>18</v>
      </c>
      <c r="K1440" s="4">
        <v>15</v>
      </c>
      <c r="L1440" s="2">
        <v>4.2857142857142858E-2</v>
      </c>
      <c r="M1440">
        <f t="shared" si="44"/>
        <v>335</v>
      </c>
      <c r="N1440" s="4">
        <f t="shared" si="45"/>
        <v>15</v>
      </c>
    </row>
    <row r="1441" spans="1:14" x14ac:dyDescent="0.3">
      <c r="A1441" t="s">
        <v>31</v>
      </c>
      <c r="B1441" s="4">
        <v>400</v>
      </c>
      <c r="C1441" t="s">
        <v>12</v>
      </c>
      <c r="D1441" s="4">
        <v>500</v>
      </c>
      <c r="E1441" t="s">
        <v>13</v>
      </c>
      <c r="F1441" t="s">
        <v>14</v>
      </c>
      <c r="G1441" t="s">
        <v>25</v>
      </c>
      <c r="H1441" t="s">
        <v>30</v>
      </c>
      <c r="I1441" t="s">
        <v>22</v>
      </c>
      <c r="J1441" t="s">
        <v>23</v>
      </c>
      <c r="K1441" s="4">
        <v>50</v>
      </c>
      <c r="L1441" s="2">
        <v>0.1</v>
      </c>
      <c r="M1441">
        <f t="shared" si="44"/>
        <v>450</v>
      </c>
      <c r="N1441" s="4">
        <f t="shared" si="45"/>
        <v>50</v>
      </c>
    </row>
    <row r="1442" spans="1:14" x14ac:dyDescent="0.3">
      <c r="A1442" t="s">
        <v>11</v>
      </c>
      <c r="B1442" s="4">
        <v>300</v>
      </c>
      <c r="C1442" t="s">
        <v>19</v>
      </c>
      <c r="D1442" s="4">
        <v>400</v>
      </c>
      <c r="E1442" t="s">
        <v>20</v>
      </c>
      <c r="F1442" t="s">
        <v>14</v>
      </c>
      <c r="G1442" t="s">
        <v>21</v>
      </c>
      <c r="H1442" t="s">
        <v>26</v>
      </c>
      <c r="I1442" t="s">
        <v>22</v>
      </c>
      <c r="J1442" t="s">
        <v>28</v>
      </c>
      <c r="K1442" s="4">
        <v>25</v>
      </c>
      <c r="L1442" s="2">
        <v>6.25E-2</v>
      </c>
      <c r="M1442">
        <f t="shared" si="44"/>
        <v>375</v>
      </c>
      <c r="N1442" s="4">
        <f t="shared" si="45"/>
        <v>25</v>
      </c>
    </row>
    <row r="1443" spans="1:14" x14ac:dyDescent="0.3">
      <c r="A1443" t="s">
        <v>34</v>
      </c>
      <c r="B1443" s="4">
        <v>220</v>
      </c>
      <c r="C1443" t="s">
        <v>12</v>
      </c>
      <c r="D1443" s="4">
        <v>300</v>
      </c>
      <c r="E1443" t="s">
        <v>20</v>
      </c>
      <c r="F1443" t="s">
        <v>14</v>
      </c>
      <c r="G1443" t="s">
        <v>21</v>
      </c>
      <c r="H1443" t="s">
        <v>26</v>
      </c>
      <c r="I1443" t="s">
        <v>27</v>
      </c>
      <c r="J1443" t="s">
        <v>18</v>
      </c>
      <c r="K1443" s="4">
        <v>15</v>
      </c>
      <c r="L1443" s="2">
        <v>0.05</v>
      </c>
      <c r="M1443">
        <f t="shared" si="44"/>
        <v>285</v>
      </c>
      <c r="N1443" s="4">
        <f t="shared" si="45"/>
        <v>15</v>
      </c>
    </row>
    <row r="1444" spans="1:14" x14ac:dyDescent="0.3">
      <c r="A1444" t="s">
        <v>31</v>
      </c>
      <c r="B1444" s="4">
        <v>320</v>
      </c>
      <c r="C1444" t="s">
        <v>33</v>
      </c>
      <c r="D1444" s="4">
        <v>480</v>
      </c>
      <c r="E1444" t="s">
        <v>20</v>
      </c>
      <c r="F1444" t="s">
        <v>14</v>
      </c>
      <c r="G1444" t="s">
        <v>21</v>
      </c>
      <c r="H1444" t="s">
        <v>16</v>
      </c>
      <c r="I1444" t="s">
        <v>22</v>
      </c>
      <c r="J1444" t="s">
        <v>23</v>
      </c>
      <c r="K1444" s="4">
        <v>40</v>
      </c>
      <c r="L1444" s="2">
        <v>8.3333333333333329E-2</v>
      </c>
      <c r="M1444">
        <f t="shared" si="44"/>
        <v>440</v>
      </c>
      <c r="N1444" s="4">
        <f t="shared" si="45"/>
        <v>40</v>
      </c>
    </row>
    <row r="1445" spans="1:14" x14ac:dyDescent="0.3">
      <c r="A1445" t="s">
        <v>11</v>
      </c>
      <c r="B1445" s="4">
        <v>230</v>
      </c>
      <c r="C1445" t="s">
        <v>12</v>
      </c>
      <c r="D1445" s="4">
        <v>500</v>
      </c>
      <c r="E1445" t="s">
        <v>13</v>
      </c>
      <c r="F1445" t="s">
        <v>32</v>
      </c>
      <c r="G1445" t="s">
        <v>15</v>
      </c>
      <c r="H1445" t="s">
        <v>30</v>
      </c>
      <c r="I1445" t="s">
        <v>17</v>
      </c>
      <c r="J1445" t="s">
        <v>18</v>
      </c>
      <c r="K1445" s="4">
        <v>20</v>
      </c>
      <c r="L1445" s="2">
        <v>0.04</v>
      </c>
      <c r="M1445">
        <f t="shared" si="44"/>
        <v>480</v>
      </c>
      <c r="N1445" s="4">
        <f t="shared" si="45"/>
        <v>20</v>
      </c>
    </row>
    <row r="1446" spans="1:14" x14ac:dyDescent="0.3">
      <c r="A1446" t="s">
        <v>11</v>
      </c>
      <c r="B1446" s="4">
        <v>453</v>
      </c>
      <c r="C1446" t="s">
        <v>12</v>
      </c>
      <c r="D1446" s="4">
        <v>484</v>
      </c>
      <c r="E1446" t="s">
        <v>20</v>
      </c>
      <c r="F1446" t="s">
        <v>14</v>
      </c>
      <c r="G1446" t="s">
        <v>21</v>
      </c>
      <c r="H1446" t="s">
        <v>30</v>
      </c>
      <c r="I1446" t="s">
        <v>22</v>
      </c>
      <c r="J1446" t="s">
        <v>23</v>
      </c>
      <c r="K1446" s="4">
        <v>54</v>
      </c>
      <c r="L1446" s="2">
        <v>0.1115702479338843</v>
      </c>
      <c r="M1446">
        <f t="shared" si="44"/>
        <v>430</v>
      </c>
      <c r="N1446" s="4">
        <f t="shared" si="45"/>
        <v>54</v>
      </c>
    </row>
    <row r="1447" spans="1:14" x14ac:dyDescent="0.3">
      <c r="A1447" t="s">
        <v>31</v>
      </c>
      <c r="B1447" s="4">
        <v>380</v>
      </c>
      <c r="C1447" t="s">
        <v>29</v>
      </c>
      <c r="D1447" s="4">
        <v>500</v>
      </c>
      <c r="E1447" t="s">
        <v>20</v>
      </c>
      <c r="F1447" t="s">
        <v>14</v>
      </c>
      <c r="G1447" t="s">
        <v>25</v>
      </c>
      <c r="H1447" t="s">
        <v>30</v>
      </c>
      <c r="I1447" t="s">
        <v>22</v>
      </c>
      <c r="J1447" t="s">
        <v>23</v>
      </c>
      <c r="K1447" s="4">
        <v>35</v>
      </c>
      <c r="L1447" s="2">
        <v>7.0000000000000007E-2</v>
      </c>
      <c r="M1447">
        <f t="shared" si="44"/>
        <v>464.99999999999994</v>
      </c>
      <c r="N1447" s="4">
        <f t="shared" si="45"/>
        <v>35.000000000000057</v>
      </c>
    </row>
    <row r="1448" spans="1:14" x14ac:dyDescent="0.3">
      <c r="A1448" t="s">
        <v>24</v>
      </c>
      <c r="B1448" s="4">
        <v>320</v>
      </c>
      <c r="C1448" t="s">
        <v>12</v>
      </c>
      <c r="D1448" s="4">
        <v>480</v>
      </c>
      <c r="E1448" t="s">
        <v>20</v>
      </c>
      <c r="F1448" t="s">
        <v>32</v>
      </c>
      <c r="G1448" t="s">
        <v>21</v>
      </c>
      <c r="H1448" t="s">
        <v>16</v>
      </c>
      <c r="I1448" t="s">
        <v>22</v>
      </c>
      <c r="J1448" t="s">
        <v>23</v>
      </c>
      <c r="K1448" s="4">
        <v>40</v>
      </c>
      <c r="L1448" s="2">
        <v>8.3333333333333329E-2</v>
      </c>
      <c r="M1448">
        <f t="shared" si="44"/>
        <v>440</v>
      </c>
      <c r="N1448" s="4">
        <f t="shared" si="45"/>
        <v>40</v>
      </c>
    </row>
    <row r="1449" spans="1:14" x14ac:dyDescent="0.3">
      <c r="A1449" t="s">
        <v>11</v>
      </c>
      <c r="B1449" s="4">
        <v>491</v>
      </c>
      <c r="C1449" t="s">
        <v>33</v>
      </c>
      <c r="D1449" s="4">
        <v>497</v>
      </c>
      <c r="E1449" t="s">
        <v>13</v>
      </c>
      <c r="F1449" t="s">
        <v>14</v>
      </c>
      <c r="G1449" t="s">
        <v>15</v>
      </c>
      <c r="H1449" t="s">
        <v>26</v>
      </c>
      <c r="I1449" t="s">
        <v>17</v>
      </c>
      <c r="J1449" t="s">
        <v>23</v>
      </c>
      <c r="K1449" s="4">
        <v>32</v>
      </c>
      <c r="L1449" s="2">
        <v>6.4386317907444673E-2</v>
      </c>
      <c r="M1449">
        <f t="shared" si="44"/>
        <v>465</v>
      </c>
      <c r="N1449" s="4">
        <f t="shared" si="45"/>
        <v>32</v>
      </c>
    </row>
    <row r="1450" spans="1:14" x14ac:dyDescent="0.3">
      <c r="A1450" t="s">
        <v>31</v>
      </c>
      <c r="B1450" s="4">
        <v>280</v>
      </c>
      <c r="C1450" t="s">
        <v>19</v>
      </c>
      <c r="D1450" s="4">
        <v>350</v>
      </c>
      <c r="E1450" t="s">
        <v>20</v>
      </c>
      <c r="F1450" t="s">
        <v>14</v>
      </c>
      <c r="G1450" t="s">
        <v>21</v>
      </c>
      <c r="H1450" t="s">
        <v>26</v>
      </c>
      <c r="I1450" t="s">
        <v>22</v>
      </c>
      <c r="J1450" t="s">
        <v>28</v>
      </c>
      <c r="K1450" s="4">
        <v>20</v>
      </c>
      <c r="L1450" s="2">
        <v>5.7142857142857141E-2</v>
      </c>
      <c r="M1450">
        <f t="shared" si="44"/>
        <v>330</v>
      </c>
      <c r="N1450" s="4">
        <f t="shared" si="45"/>
        <v>20</v>
      </c>
    </row>
    <row r="1451" spans="1:14" x14ac:dyDescent="0.3">
      <c r="A1451" t="s">
        <v>34</v>
      </c>
      <c r="B1451" s="4">
        <v>400</v>
      </c>
      <c r="C1451" t="s">
        <v>29</v>
      </c>
      <c r="D1451" s="4">
        <v>500</v>
      </c>
      <c r="E1451" t="s">
        <v>20</v>
      </c>
      <c r="F1451" t="s">
        <v>14</v>
      </c>
      <c r="G1451" t="s">
        <v>21</v>
      </c>
      <c r="H1451" t="s">
        <v>30</v>
      </c>
      <c r="I1451" t="s">
        <v>17</v>
      </c>
      <c r="J1451" t="s">
        <v>18</v>
      </c>
      <c r="K1451" s="4">
        <v>25</v>
      </c>
      <c r="L1451" s="2">
        <v>0.05</v>
      </c>
      <c r="M1451">
        <f t="shared" si="44"/>
        <v>475</v>
      </c>
      <c r="N1451" s="4">
        <f t="shared" si="45"/>
        <v>25</v>
      </c>
    </row>
    <row r="1452" spans="1:14" x14ac:dyDescent="0.3">
      <c r="A1452" t="s">
        <v>31</v>
      </c>
      <c r="B1452" s="4">
        <v>450</v>
      </c>
      <c r="C1452" t="s">
        <v>33</v>
      </c>
      <c r="D1452" s="4">
        <v>500</v>
      </c>
      <c r="E1452" t="s">
        <v>20</v>
      </c>
      <c r="F1452" t="s">
        <v>14</v>
      </c>
      <c r="G1452" t="s">
        <v>21</v>
      </c>
      <c r="H1452" t="s">
        <v>26</v>
      </c>
      <c r="I1452" t="s">
        <v>27</v>
      </c>
      <c r="J1452" t="s">
        <v>23</v>
      </c>
      <c r="K1452" s="4">
        <v>30</v>
      </c>
      <c r="L1452" s="2">
        <v>0.06</v>
      </c>
      <c r="M1452">
        <f t="shared" si="44"/>
        <v>470</v>
      </c>
      <c r="N1452" s="4">
        <f t="shared" si="45"/>
        <v>30</v>
      </c>
    </row>
    <row r="1453" spans="1:14" x14ac:dyDescent="0.3">
      <c r="A1453" t="s">
        <v>24</v>
      </c>
      <c r="B1453" s="4">
        <v>220</v>
      </c>
      <c r="C1453" t="s">
        <v>12</v>
      </c>
      <c r="D1453" s="4">
        <v>300</v>
      </c>
      <c r="E1453" t="s">
        <v>13</v>
      </c>
      <c r="F1453" t="s">
        <v>14</v>
      </c>
      <c r="G1453" t="s">
        <v>25</v>
      </c>
      <c r="H1453" t="s">
        <v>26</v>
      </c>
      <c r="I1453" t="s">
        <v>22</v>
      </c>
      <c r="J1453" t="s">
        <v>28</v>
      </c>
      <c r="K1453" s="4">
        <v>15</v>
      </c>
      <c r="L1453" s="2">
        <v>0.05</v>
      </c>
      <c r="M1453">
        <f t="shared" si="44"/>
        <v>285</v>
      </c>
      <c r="N1453" s="4">
        <f t="shared" si="45"/>
        <v>15</v>
      </c>
    </row>
    <row r="1454" spans="1:14" x14ac:dyDescent="0.3">
      <c r="A1454" t="s">
        <v>31</v>
      </c>
      <c r="B1454" s="4">
        <v>261</v>
      </c>
      <c r="C1454" t="s">
        <v>12</v>
      </c>
      <c r="D1454" s="4">
        <v>350</v>
      </c>
      <c r="E1454" t="s">
        <v>20</v>
      </c>
      <c r="F1454" t="s">
        <v>14</v>
      </c>
      <c r="G1454" t="s">
        <v>21</v>
      </c>
      <c r="H1454" t="s">
        <v>30</v>
      </c>
      <c r="I1454" t="s">
        <v>17</v>
      </c>
      <c r="J1454" t="s">
        <v>28</v>
      </c>
      <c r="K1454" s="4">
        <v>23</v>
      </c>
      <c r="L1454" s="2">
        <v>6.5714285714285711E-2</v>
      </c>
      <c r="M1454">
        <f t="shared" si="44"/>
        <v>327</v>
      </c>
      <c r="N1454" s="4">
        <f t="shared" si="45"/>
        <v>23</v>
      </c>
    </row>
    <row r="1455" spans="1:14" x14ac:dyDescent="0.3">
      <c r="A1455" t="s">
        <v>31</v>
      </c>
      <c r="B1455" s="4">
        <v>220</v>
      </c>
      <c r="C1455" t="s">
        <v>33</v>
      </c>
      <c r="D1455" s="4">
        <v>300</v>
      </c>
      <c r="E1455" t="s">
        <v>20</v>
      </c>
      <c r="F1455" t="s">
        <v>14</v>
      </c>
      <c r="G1455" t="s">
        <v>21</v>
      </c>
      <c r="H1455" t="s">
        <v>26</v>
      </c>
      <c r="I1455" t="s">
        <v>22</v>
      </c>
      <c r="J1455" t="s">
        <v>18</v>
      </c>
      <c r="K1455" s="4">
        <v>15</v>
      </c>
      <c r="L1455" s="2">
        <v>0.05</v>
      </c>
      <c r="M1455">
        <f t="shared" si="44"/>
        <v>285</v>
      </c>
      <c r="N1455" s="4">
        <f t="shared" si="45"/>
        <v>15</v>
      </c>
    </row>
    <row r="1456" spans="1:14" x14ac:dyDescent="0.3">
      <c r="A1456" t="s">
        <v>11</v>
      </c>
      <c r="B1456" s="4">
        <v>320</v>
      </c>
      <c r="C1456" t="s">
        <v>12</v>
      </c>
      <c r="D1456" s="4">
        <v>400</v>
      </c>
      <c r="E1456" t="s">
        <v>13</v>
      </c>
      <c r="F1456" t="s">
        <v>14</v>
      </c>
      <c r="G1456" t="s">
        <v>15</v>
      </c>
      <c r="H1456" t="s">
        <v>30</v>
      </c>
      <c r="I1456" t="s">
        <v>22</v>
      </c>
      <c r="J1456" t="s">
        <v>28</v>
      </c>
      <c r="K1456" s="4">
        <v>25</v>
      </c>
      <c r="L1456" s="2">
        <v>6.25E-2</v>
      </c>
      <c r="M1456">
        <f t="shared" si="44"/>
        <v>375</v>
      </c>
      <c r="N1456" s="4">
        <f t="shared" si="45"/>
        <v>25</v>
      </c>
    </row>
    <row r="1457" spans="1:14" x14ac:dyDescent="0.3">
      <c r="A1457" t="s">
        <v>35</v>
      </c>
      <c r="B1457" s="4">
        <v>250</v>
      </c>
      <c r="C1457" t="s">
        <v>29</v>
      </c>
      <c r="D1457" s="4">
        <v>350</v>
      </c>
      <c r="E1457" t="s">
        <v>20</v>
      </c>
      <c r="F1457" t="s">
        <v>14</v>
      </c>
      <c r="G1457" t="s">
        <v>25</v>
      </c>
      <c r="H1457" t="s">
        <v>30</v>
      </c>
      <c r="I1457" t="s">
        <v>17</v>
      </c>
      <c r="J1457" t="s">
        <v>23</v>
      </c>
      <c r="K1457" s="4">
        <v>40</v>
      </c>
      <c r="L1457" s="2">
        <v>0.11428571428571428</v>
      </c>
      <c r="M1457">
        <f t="shared" si="44"/>
        <v>310</v>
      </c>
      <c r="N1457" s="4">
        <f t="shared" si="45"/>
        <v>40</v>
      </c>
    </row>
    <row r="1458" spans="1:14" x14ac:dyDescent="0.3">
      <c r="A1458" t="s">
        <v>34</v>
      </c>
      <c r="B1458" s="4">
        <v>220</v>
      </c>
      <c r="C1458" t="s">
        <v>33</v>
      </c>
      <c r="D1458" s="4">
        <v>450</v>
      </c>
      <c r="E1458" t="s">
        <v>20</v>
      </c>
      <c r="F1458" t="s">
        <v>14</v>
      </c>
      <c r="G1458" t="s">
        <v>25</v>
      </c>
      <c r="H1458" t="s">
        <v>26</v>
      </c>
      <c r="I1458" t="s">
        <v>17</v>
      </c>
      <c r="J1458" t="s">
        <v>18</v>
      </c>
      <c r="K1458" s="4">
        <v>20</v>
      </c>
      <c r="L1458" s="2">
        <v>4.4444444444444446E-2</v>
      </c>
      <c r="M1458">
        <f t="shared" si="44"/>
        <v>430</v>
      </c>
      <c r="N1458" s="4">
        <f t="shared" si="45"/>
        <v>20</v>
      </c>
    </row>
    <row r="1459" spans="1:14" x14ac:dyDescent="0.3">
      <c r="A1459" t="s">
        <v>34</v>
      </c>
      <c r="B1459" s="4">
        <v>292</v>
      </c>
      <c r="C1459" t="s">
        <v>29</v>
      </c>
      <c r="D1459" s="4">
        <v>470</v>
      </c>
      <c r="E1459" t="s">
        <v>20</v>
      </c>
      <c r="F1459" t="s">
        <v>14</v>
      </c>
      <c r="G1459" t="s">
        <v>15</v>
      </c>
      <c r="H1459" t="s">
        <v>30</v>
      </c>
      <c r="I1459" t="s">
        <v>17</v>
      </c>
      <c r="J1459" t="s">
        <v>23</v>
      </c>
      <c r="K1459" s="4">
        <v>50</v>
      </c>
      <c r="L1459" s="2">
        <v>0.10638297872340426</v>
      </c>
      <c r="M1459">
        <f t="shared" si="44"/>
        <v>420</v>
      </c>
      <c r="N1459" s="4">
        <f t="shared" si="45"/>
        <v>50</v>
      </c>
    </row>
    <row r="1460" spans="1:14" x14ac:dyDescent="0.3">
      <c r="A1460" t="s">
        <v>35</v>
      </c>
      <c r="B1460" s="4">
        <v>320</v>
      </c>
      <c r="C1460" t="s">
        <v>12</v>
      </c>
      <c r="D1460" s="4">
        <v>400</v>
      </c>
      <c r="E1460" t="s">
        <v>20</v>
      </c>
      <c r="F1460" t="s">
        <v>14</v>
      </c>
      <c r="G1460" t="s">
        <v>25</v>
      </c>
      <c r="H1460" t="s">
        <v>26</v>
      </c>
      <c r="I1460" t="s">
        <v>27</v>
      </c>
      <c r="J1460" t="s">
        <v>28</v>
      </c>
      <c r="K1460" s="4">
        <v>20</v>
      </c>
      <c r="L1460" s="2">
        <v>0.05</v>
      </c>
      <c r="M1460">
        <f t="shared" si="44"/>
        <v>380</v>
      </c>
      <c r="N1460" s="4">
        <f t="shared" si="45"/>
        <v>20</v>
      </c>
    </row>
    <row r="1461" spans="1:14" x14ac:dyDescent="0.3">
      <c r="A1461" t="s">
        <v>35</v>
      </c>
      <c r="B1461" s="4">
        <v>300</v>
      </c>
      <c r="C1461" t="s">
        <v>12</v>
      </c>
      <c r="D1461" s="4">
        <v>400</v>
      </c>
      <c r="E1461" t="s">
        <v>20</v>
      </c>
      <c r="F1461" t="s">
        <v>14</v>
      </c>
      <c r="G1461" t="s">
        <v>21</v>
      </c>
      <c r="H1461" t="s">
        <v>26</v>
      </c>
      <c r="I1461" t="s">
        <v>27</v>
      </c>
      <c r="J1461" t="s">
        <v>28</v>
      </c>
      <c r="K1461" s="4">
        <v>25</v>
      </c>
      <c r="L1461" s="2">
        <v>6.25E-2</v>
      </c>
      <c r="M1461">
        <f t="shared" si="44"/>
        <v>375</v>
      </c>
      <c r="N1461" s="4">
        <f t="shared" si="45"/>
        <v>25</v>
      </c>
    </row>
    <row r="1462" spans="1:14" x14ac:dyDescent="0.3">
      <c r="A1462" t="s">
        <v>34</v>
      </c>
      <c r="B1462" s="4">
        <v>400</v>
      </c>
      <c r="C1462" t="s">
        <v>29</v>
      </c>
      <c r="D1462" s="4">
        <v>500</v>
      </c>
      <c r="E1462" t="s">
        <v>20</v>
      </c>
      <c r="F1462" t="s">
        <v>32</v>
      </c>
      <c r="G1462" t="s">
        <v>21</v>
      </c>
      <c r="H1462" t="s">
        <v>30</v>
      </c>
      <c r="I1462" t="s">
        <v>22</v>
      </c>
      <c r="J1462" t="s">
        <v>23</v>
      </c>
      <c r="K1462" s="4">
        <v>40</v>
      </c>
      <c r="L1462" s="2">
        <v>0.08</v>
      </c>
      <c r="M1462">
        <f t="shared" si="44"/>
        <v>460</v>
      </c>
      <c r="N1462" s="4">
        <f t="shared" si="45"/>
        <v>40</v>
      </c>
    </row>
    <row r="1463" spans="1:14" x14ac:dyDescent="0.3">
      <c r="A1463" t="s">
        <v>34</v>
      </c>
      <c r="B1463" s="4">
        <v>453</v>
      </c>
      <c r="C1463" t="s">
        <v>19</v>
      </c>
      <c r="D1463" s="4">
        <v>484</v>
      </c>
      <c r="E1463" t="s">
        <v>20</v>
      </c>
      <c r="F1463" t="s">
        <v>14</v>
      </c>
      <c r="G1463" t="s">
        <v>15</v>
      </c>
      <c r="H1463" t="s">
        <v>30</v>
      </c>
      <c r="I1463" t="s">
        <v>27</v>
      </c>
      <c r="J1463" t="s">
        <v>23</v>
      </c>
      <c r="K1463" s="4">
        <v>54</v>
      </c>
      <c r="L1463" s="2">
        <v>0.1115702479338843</v>
      </c>
      <c r="M1463">
        <f t="shared" si="44"/>
        <v>430</v>
      </c>
      <c r="N1463" s="4">
        <f t="shared" si="45"/>
        <v>54</v>
      </c>
    </row>
    <row r="1464" spans="1:14" x14ac:dyDescent="0.3">
      <c r="A1464" t="s">
        <v>34</v>
      </c>
      <c r="B1464" s="4">
        <v>320</v>
      </c>
      <c r="C1464" t="s">
        <v>29</v>
      </c>
      <c r="D1464" s="4">
        <v>400</v>
      </c>
      <c r="E1464" t="s">
        <v>20</v>
      </c>
      <c r="F1464" t="s">
        <v>32</v>
      </c>
      <c r="G1464" t="s">
        <v>25</v>
      </c>
      <c r="H1464" t="s">
        <v>30</v>
      </c>
      <c r="I1464" t="s">
        <v>22</v>
      </c>
      <c r="J1464" t="s">
        <v>23</v>
      </c>
      <c r="K1464" s="4">
        <v>35</v>
      </c>
      <c r="L1464" s="2">
        <v>8.7499999999999994E-2</v>
      </c>
      <c r="M1464">
        <f t="shared" si="44"/>
        <v>365</v>
      </c>
      <c r="N1464" s="4">
        <f t="shared" si="45"/>
        <v>35</v>
      </c>
    </row>
    <row r="1465" spans="1:14" x14ac:dyDescent="0.3">
      <c r="A1465" t="s">
        <v>35</v>
      </c>
      <c r="B1465" s="4">
        <v>320</v>
      </c>
      <c r="C1465" t="s">
        <v>19</v>
      </c>
      <c r="D1465" s="4">
        <v>400</v>
      </c>
      <c r="E1465" t="s">
        <v>20</v>
      </c>
      <c r="F1465" t="s">
        <v>14</v>
      </c>
      <c r="G1465" t="s">
        <v>15</v>
      </c>
      <c r="H1465" t="s">
        <v>26</v>
      </c>
      <c r="I1465" t="s">
        <v>22</v>
      </c>
      <c r="J1465" t="s">
        <v>18</v>
      </c>
      <c r="K1465" s="4">
        <v>15</v>
      </c>
      <c r="L1465" s="2">
        <v>3.7499999999999999E-2</v>
      </c>
      <c r="M1465">
        <f t="shared" si="44"/>
        <v>385</v>
      </c>
      <c r="N1465" s="4">
        <f t="shared" si="45"/>
        <v>15</v>
      </c>
    </row>
    <row r="1466" spans="1:14" x14ac:dyDescent="0.3">
      <c r="A1466" t="s">
        <v>35</v>
      </c>
      <c r="B1466" s="4">
        <v>220</v>
      </c>
      <c r="C1466" t="s">
        <v>19</v>
      </c>
      <c r="D1466" s="4">
        <v>300</v>
      </c>
      <c r="E1466" t="s">
        <v>20</v>
      </c>
      <c r="F1466" t="s">
        <v>14</v>
      </c>
      <c r="G1466" t="s">
        <v>15</v>
      </c>
      <c r="H1466" t="s">
        <v>26</v>
      </c>
      <c r="I1466" t="s">
        <v>22</v>
      </c>
      <c r="J1466" t="s">
        <v>18</v>
      </c>
      <c r="K1466" s="4">
        <v>15</v>
      </c>
      <c r="L1466" s="2">
        <v>0.05</v>
      </c>
      <c r="M1466">
        <f t="shared" si="44"/>
        <v>285</v>
      </c>
      <c r="N1466" s="4">
        <f t="shared" si="45"/>
        <v>15</v>
      </c>
    </row>
    <row r="1467" spans="1:14" x14ac:dyDescent="0.3">
      <c r="A1467" t="s">
        <v>35</v>
      </c>
      <c r="B1467" s="4">
        <v>310</v>
      </c>
      <c r="C1467" t="s">
        <v>33</v>
      </c>
      <c r="D1467" s="4">
        <v>350</v>
      </c>
      <c r="E1467" t="s">
        <v>20</v>
      </c>
      <c r="F1467" t="s">
        <v>14</v>
      </c>
      <c r="G1467" t="s">
        <v>25</v>
      </c>
      <c r="H1467" t="s">
        <v>26</v>
      </c>
      <c r="I1467" t="s">
        <v>27</v>
      </c>
      <c r="J1467" t="s">
        <v>23</v>
      </c>
      <c r="K1467" s="4">
        <v>35</v>
      </c>
      <c r="L1467" s="2">
        <v>0.1</v>
      </c>
      <c r="M1467">
        <f t="shared" si="44"/>
        <v>315</v>
      </c>
      <c r="N1467" s="4">
        <f t="shared" si="45"/>
        <v>35</v>
      </c>
    </row>
    <row r="1468" spans="1:14" x14ac:dyDescent="0.3">
      <c r="A1468" t="s">
        <v>35</v>
      </c>
      <c r="B1468" s="4">
        <v>220</v>
      </c>
      <c r="C1468" t="s">
        <v>12</v>
      </c>
      <c r="D1468" s="4">
        <v>300</v>
      </c>
      <c r="E1468" t="s">
        <v>20</v>
      </c>
      <c r="F1468" t="s">
        <v>14</v>
      </c>
      <c r="G1468" t="s">
        <v>25</v>
      </c>
      <c r="H1468" t="s">
        <v>26</v>
      </c>
      <c r="I1468" t="s">
        <v>22</v>
      </c>
      <c r="J1468" t="s">
        <v>28</v>
      </c>
      <c r="K1468" s="4">
        <v>15</v>
      </c>
      <c r="L1468" s="2">
        <v>0.05</v>
      </c>
      <c r="M1468">
        <f t="shared" si="44"/>
        <v>285</v>
      </c>
      <c r="N1468" s="4">
        <f t="shared" si="45"/>
        <v>15</v>
      </c>
    </row>
    <row r="1469" spans="1:14" x14ac:dyDescent="0.3">
      <c r="A1469" t="s">
        <v>31</v>
      </c>
      <c r="B1469" s="4">
        <v>400</v>
      </c>
      <c r="C1469" t="s">
        <v>33</v>
      </c>
      <c r="D1469" s="4">
        <v>500</v>
      </c>
      <c r="E1469" t="s">
        <v>20</v>
      </c>
      <c r="F1469" t="s">
        <v>14</v>
      </c>
      <c r="G1469" t="s">
        <v>15</v>
      </c>
      <c r="H1469" t="s">
        <v>30</v>
      </c>
      <c r="I1469" t="s">
        <v>27</v>
      </c>
      <c r="J1469" t="s">
        <v>23</v>
      </c>
      <c r="K1469" s="4">
        <v>50</v>
      </c>
      <c r="L1469" s="2">
        <v>0.1</v>
      </c>
      <c r="M1469">
        <f t="shared" si="44"/>
        <v>450</v>
      </c>
      <c r="N1469" s="4">
        <f t="shared" si="45"/>
        <v>50</v>
      </c>
    </row>
    <row r="1470" spans="1:14" x14ac:dyDescent="0.3">
      <c r="A1470" t="s">
        <v>34</v>
      </c>
      <c r="B1470" s="4">
        <v>230</v>
      </c>
      <c r="C1470" t="s">
        <v>12</v>
      </c>
      <c r="D1470" s="4">
        <v>500</v>
      </c>
      <c r="E1470" t="s">
        <v>20</v>
      </c>
      <c r="F1470" t="s">
        <v>14</v>
      </c>
      <c r="G1470" t="s">
        <v>15</v>
      </c>
      <c r="H1470" t="s">
        <v>30</v>
      </c>
      <c r="I1470" t="s">
        <v>22</v>
      </c>
      <c r="J1470" t="s">
        <v>18</v>
      </c>
      <c r="K1470" s="4">
        <v>30</v>
      </c>
      <c r="L1470" s="2">
        <v>0.06</v>
      </c>
      <c r="M1470">
        <f t="shared" si="44"/>
        <v>470</v>
      </c>
      <c r="N1470" s="4">
        <f t="shared" si="45"/>
        <v>30</v>
      </c>
    </row>
    <row r="1471" spans="1:14" x14ac:dyDescent="0.3">
      <c r="A1471" t="s">
        <v>34</v>
      </c>
      <c r="B1471" s="4">
        <v>280</v>
      </c>
      <c r="C1471" t="s">
        <v>19</v>
      </c>
      <c r="D1471" s="4">
        <v>350</v>
      </c>
      <c r="E1471" t="s">
        <v>20</v>
      </c>
      <c r="F1471" t="s">
        <v>14</v>
      </c>
      <c r="G1471" t="s">
        <v>15</v>
      </c>
      <c r="H1471" t="s">
        <v>26</v>
      </c>
      <c r="I1471" t="s">
        <v>22</v>
      </c>
      <c r="J1471" t="s">
        <v>28</v>
      </c>
      <c r="K1471" s="4">
        <v>20</v>
      </c>
      <c r="L1471" s="2">
        <v>5.7142857142857141E-2</v>
      </c>
      <c r="M1471">
        <f t="shared" si="44"/>
        <v>330</v>
      </c>
      <c r="N1471" s="4">
        <f t="shared" si="45"/>
        <v>20</v>
      </c>
    </row>
    <row r="1472" spans="1:14" x14ac:dyDescent="0.3">
      <c r="A1472" t="s">
        <v>34</v>
      </c>
      <c r="B1472" s="4">
        <v>250</v>
      </c>
      <c r="C1472" t="s">
        <v>29</v>
      </c>
      <c r="D1472" s="4">
        <v>350</v>
      </c>
      <c r="E1472" t="s">
        <v>20</v>
      </c>
      <c r="F1472" t="s">
        <v>14</v>
      </c>
      <c r="G1472" t="s">
        <v>15</v>
      </c>
      <c r="H1472" t="s">
        <v>30</v>
      </c>
      <c r="I1472" t="s">
        <v>17</v>
      </c>
      <c r="J1472" t="s">
        <v>28</v>
      </c>
      <c r="K1472" s="4">
        <v>20</v>
      </c>
      <c r="L1472" s="2">
        <v>5.7142857142857141E-2</v>
      </c>
      <c r="M1472">
        <f t="shared" si="44"/>
        <v>330</v>
      </c>
      <c r="N1472" s="4">
        <f t="shared" si="45"/>
        <v>20</v>
      </c>
    </row>
    <row r="1473" spans="1:14" x14ac:dyDescent="0.3">
      <c r="A1473" t="s">
        <v>34</v>
      </c>
      <c r="B1473" s="4">
        <v>397</v>
      </c>
      <c r="C1473" t="s">
        <v>33</v>
      </c>
      <c r="D1473" s="4">
        <v>482</v>
      </c>
      <c r="E1473" t="s">
        <v>20</v>
      </c>
      <c r="F1473" t="s">
        <v>14</v>
      </c>
      <c r="G1473" t="s">
        <v>21</v>
      </c>
      <c r="H1473" t="s">
        <v>30</v>
      </c>
      <c r="I1473" t="s">
        <v>22</v>
      </c>
      <c r="J1473" t="s">
        <v>28</v>
      </c>
      <c r="K1473" s="4">
        <v>31</v>
      </c>
      <c r="L1473" s="2">
        <v>6.4315352697095429E-2</v>
      </c>
      <c r="M1473">
        <f t="shared" si="44"/>
        <v>451</v>
      </c>
      <c r="N1473" s="4">
        <f t="shared" si="45"/>
        <v>31</v>
      </c>
    </row>
    <row r="1474" spans="1:14" x14ac:dyDescent="0.3">
      <c r="A1474" t="s">
        <v>34</v>
      </c>
      <c r="B1474" s="4">
        <v>300</v>
      </c>
      <c r="C1474" t="s">
        <v>33</v>
      </c>
      <c r="D1474" s="4">
        <v>400</v>
      </c>
      <c r="E1474" t="s">
        <v>20</v>
      </c>
      <c r="F1474" t="s">
        <v>14</v>
      </c>
      <c r="G1474" t="s">
        <v>15</v>
      </c>
      <c r="H1474" t="s">
        <v>26</v>
      </c>
      <c r="I1474" t="s">
        <v>22</v>
      </c>
      <c r="J1474" t="s">
        <v>28</v>
      </c>
      <c r="K1474" s="4">
        <v>25</v>
      </c>
      <c r="L1474" s="2">
        <v>6.25E-2</v>
      </c>
      <c r="M1474">
        <f t="shared" si="44"/>
        <v>375</v>
      </c>
      <c r="N1474" s="4">
        <f t="shared" si="45"/>
        <v>25</v>
      </c>
    </row>
    <row r="1475" spans="1:14" x14ac:dyDescent="0.3">
      <c r="A1475" t="s">
        <v>34</v>
      </c>
      <c r="B1475" s="4">
        <v>350</v>
      </c>
      <c r="C1475" t="s">
        <v>33</v>
      </c>
      <c r="D1475" s="4">
        <v>450</v>
      </c>
      <c r="E1475" t="s">
        <v>20</v>
      </c>
      <c r="F1475" t="s">
        <v>14</v>
      </c>
      <c r="G1475" t="s">
        <v>15</v>
      </c>
      <c r="H1475" t="s">
        <v>30</v>
      </c>
      <c r="I1475" t="s">
        <v>22</v>
      </c>
      <c r="J1475" t="s">
        <v>28</v>
      </c>
      <c r="K1475" s="4">
        <v>25</v>
      </c>
      <c r="L1475" s="2">
        <v>5.5555555555555552E-2</v>
      </c>
      <c r="M1475">
        <f t="shared" ref="M1475:M1538" si="46">D1475 * (1 - L1475)</f>
        <v>425</v>
      </c>
      <c r="N1475" s="4">
        <f t="shared" ref="N1475:N1538" si="47">D1475-M1475</f>
        <v>25</v>
      </c>
    </row>
    <row r="1476" spans="1:14" x14ac:dyDescent="0.3">
      <c r="A1476" t="s">
        <v>35</v>
      </c>
      <c r="B1476" s="4">
        <v>250</v>
      </c>
      <c r="C1476" t="s">
        <v>33</v>
      </c>
      <c r="D1476" s="4">
        <v>350</v>
      </c>
      <c r="E1476" t="s">
        <v>20</v>
      </c>
      <c r="F1476" t="s">
        <v>14</v>
      </c>
      <c r="G1476" t="s">
        <v>15</v>
      </c>
      <c r="H1476" t="s">
        <v>30</v>
      </c>
      <c r="I1476" t="s">
        <v>17</v>
      </c>
      <c r="J1476" t="s">
        <v>28</v>
      </c>
      <c r="K1476" s="4">
        <v>20</v>
      </c>
      <c r="L1476" s="2">
        <v>5.7142857142857141E-2</v>
      </c>
      <c r="M1476">
        <f t="shared" si="46"/>
        <v>330</v>
      </c>
      <c r="N1476" s="4">
        <f t="shared" si="47"/>
        <v>20</v>
      </c>
    </row>
    <row r="1477" spans="1:14" x14ac:dyDescent="0.3">
      <c r="A1477" t="s">
        <v>11</v>
      </c>
      <c r="B1477" s="4">
        <v>350</v>
      </c>
      <c r="C1477" t="s">
        <v>12</v>
      </c>
      <c r="D1477" s="4">
        <v>450</v>
      </c>
      <c r="E1477" t="s">
        <v>13</v>
      </c>
      <c r="F1477" t="s">
        <v>14</v>
      </c>
      <c r="G1477" t="s">
        <v>25</v>
      </c>
      <c r="H1477" t="s">
        <v>30</v>
      </c>
      <c r="I1477" t="s">
        <v>17</v>
      </c>
      <c r="J1477" t="s">
        <v>23</v>
      </c>
      <c r="K1477" s="4">
        <v>35</v>
      </c>
      <c r="L1477" s="2">
        <v>7.7777777777777779E-2</v>
      </c>
      <c r="M1477">
        <f t="shared" si="46"/>
        <v>415</v>
      </c>
      <c r="N1477" s="4">
        <f t="shared" si="47"/>
        <v>35</v>
      </c>
    </row>
    <row r="1478" spans="1:14" x14ac:dyDescent="0.3">
      <c r="A1478" t="s">
        <v>11</v>
      </c>
      <c r="B1478" s="4">
        <v>320</v>
      </c>
      <c r="C1478" t="s">
        <v>33</v>
      </c>
      <c r="D1478" s="4">
        <v>480</v>
      </c>
      <c r="E1478" t="s">
        <v>20</v>
      </c>
      <c r="F1478" t="s">
        <v>14</v>
      </c>
      <c r="G1478" t="s">
        <v>21</v>
      </c>
      <c r="H1478" t="s">
        <v>16</v>
      </c>
      <c r="I1478" t="s">
        <v>27</v>
      </c>
      <c r="J1478" t="s">
        <v>23</v>
      </c>
      <c r="K1478" s="4">
        <v>40</v>
      </c>
      <c r="L1478" s="2">
        <v>8.3333333333333329E-2</v>
      </c>
      <c r="M1478">
        <f t="shared" si="46"/>
        <v>440</v>
      </c>
      <c r="N1478" s="4">
        <f t="shared" si="47"/>
        <v>40</v>
      </c>
    </row>
    <row r="1479" spans="1:14" x14ac:dyDescent="0.3">
      <c r="A1479" t="s">
        <v>24</v>
      </c>
      <c r="B1479" s="4">
        <v>280</v>
      </c>
      <c r="C1479" t="s">
        <v>29</v>
      </c>
      <c r="D1479" s="4">
        <v>350</v>
      </c>
      <c r="E1479" t="s">
        <v>13</v>
      </c>
      <c r="F1479" t="s">
        <v>32</v>
      </c>
      <c r="G1479" t="s">
        <v>21</v>
      </c>
      <c r="H1479" t="s">
        <v>26</v>
      </c>
      <c r="I1479" t="s">
        <v>27</v>
      </c>
      <c r="J1479" t="s">
        <v>18</v>
      </c>
      <c r="K1479" s="4">
        <v>20</v>
      </c>
      <c r="L1479" s="2">
        <v>5.7142857142857141E-2</v>
      </c>
      <c r="M1479">
        <f t="shared" si="46"/>
        <v>330</v>
      </c>
      <c r="N1479" s="4">
        <f t="shared" si="47"/>
        <v>20</v>
      </c>
    </row>
    <row r="1480" spans="1:14" x14ac:dyDescent="0.3">
      <c r="A1480" t="s">
        <v>11</v>
      </c>
      <c r="B1480" s="4">
        <v>320</v>
      </c>
      <c r="C1480" t="s">
        <v>33</v>
      </c>
      <c r="D1480" s="4">
        <v>400</v>
      </c>
      <c r="E1480" t="s">
        <v>13</v>
      </c>
      <c r="F1480" t="s">
        <v>14</v>
      </c>
      <c r="G1480" t="s">
        <v>15</v>
      </c>
      <c r="H1480" t="s">
        <v>16</v>
      </c>
      <c r="I1480" t="s">
        <v>27</v>
      </c>
      <c r="J1480" t="s">
        <v>23</v>
      </c>
      <c r="K1480" s="4">
        <v>30</v>
      </c>
      <c r="L1480" s="2">
        <v>7.4999999999999997E-2</v>
      </c>
      <c r="M1480">
        <f t="shared" si="46"/>
        <v>370</v>
      </c>
      <c r="N1480" s="4">
        <f t="shared" si="47"/>
        <v>30</v>
      </c>
    </row>
    <row r="1481" spans="1:14" x14ac:dyDescent="0.3">
      <c r="A1481" t="s">
        <v>35</v>
      </c>
      <c r="B1481" s="4">
        <v>438</v>
      </c>
      <c r="C1481" t="s">
        <v>29</v>
      </c>
      <c r="D1481" s="4">
        <v>493</v>
      </c>
      <c r="E1481" t="s">
        <v>20</v>
      </c>
      <c r="F1481" t="s">
        <v>14</v>
      </c>
      <c r="G1481" t="s">
        <v>21</v>
      </c>
      <c r="H1481" t="s">
        <v>30</v>
      </c>
      <c r="I1481" t="s">
        <v>22</v>
      </c>
      <c r="J1481" t="s">
        <v>28</v>
      </c>
      <c r="K1481" s="4">
        <v>35</v>
      </c>
      <c r="L1481" s="2">
        <v>7.099391480730223E-2</v>
      </c>
      <c r="M1481">
        <f t="shared" si="46"/>
        <v>458</v>
      </c>
      <c r="N1481" s="4">
        <f t="shared" si="47"/>
        <v>35</v>
      </c>
    </row>
    <row r="1482" spans="1:14" x14ac:dyDescent="0.3">
      <c r="A1482" t="s">
        <v>24</v>
      </c>
      <c r="B1482" s="4">
        <v>412</v>
      </c>
      <c r="C1482" t="s">
        <v>33</v>
      </c>
      <c r="D1482" s="4">
        <v>478</v>
      </c>
      <c r="E1482" t="s">
        <v>20</v>
      </c>
      <c r="F1482" t="s">
        <v>14</v>
      </c>
      <c r="G1482" t="s">
        <v>25</v>
      </c>
      <c r="H1482" t="s">
        <v>30</v>
      </c>
      <c r="I1482" t="s">
        <v>22</v>
      </c>
      <c r="J1482" t="s">
        <v>18</v>
      </c>
      <c r="K1482" s="4">
        <v>38</v>
      </c>
      <c r="L1482" s="2">
        <v>7.9497907949790794E-2</v>
      </c>
      <c r="M1482">
        <f t="shared" si="46"/>
        <v>440</v>
      </c>
      <c r="N1482" s="4">
        <f t="shared" si="47"/>
        <v>38</v>
      </c>
    </row>
    <row r="1483" spans="1:14" x14ac:dyDescent="0.3">
      <c r="A1483" t="s">
        <v>35</v>
      </c>
      <c r="B1483" s="4">
        <v>300</v>
      </c>
      <c r="C1483" t="s">
        <v>29</v>
      </c>
      <c r="D1483" s="4">
        <v>400</v>
      </c>
      <c r="E1483" t="s">
        <v>20</v>
      </c>
      <c r="F1483" t="s">
        <v>14</v>
      </c>
      <c r="G1483" t="s">
        <v>15</v>
      </c>
      <c r="H1483" t="s">
        <v>30</v>
      </c>
      <c r="I1483" t="s">
        <v>22</v>
      </c>
      <c r="J1483" t="s">
        <v>23</v>
      </c>
      <c r="K1483" s="4">
        <v>35</v>
      </c>
      <c r="L1483" s="2">
        <v>8.7499999999999994E-2</v>
      </c>
      <c r="M1483">
        <f t="shared" si="46"/>
        <v>365</v>
      </c>
      <c r="N1483" s="4">
        <f t="shared" si="47"/>
        <v>35</v>
      </c>
    </row>
    <row r="1484" spans="1:14" x14ac:dyDescent="0.3">
      <c r="A1484" t="s">
        <v>35</v>
      </c>
      <c r="B1484" s="4">
        <v>400</v>
      </c>
      <c r="C1484" t="s">
        <v>29</v>
      </c>
      <c r="D1484" s="4">
        <v>500</v>
      </c>
      <c r="E1484" t="s">
        <v>20</v>
      </c>
      <c r="F1484" t="s">
        <v>14</v>
      </c>
      <c r="G1484" t="s">
        <v>15</v>
      </c>
      <c r="H1484" t="s">
        <v>30</v>
      </c>
      <c r="I1484" t="s">
        <v>22</v>
      </c>
      <c r="J1484" t="s">
        <v>23</v>
      </c>
      <c r="K1484" s="4">
        <v>40</v>
      </c>
      <c r="L1484" s="2">
        <v>0.08</v>
      </c>
      <c r="M1484">
        <f t="shared" si="46"/>
        <v>460</v>
      </c>
      <c r="N1484" s="4">
        <f t="shared" si="47"/>
        <v>40</v>
      </c>
    </row>
    <row r="1485" spans="1:14" x14ac:dyDescent="0.3">
      <c r="A1485" t="s">
        <v>35</v>
      </c>
      <c r="B1485" s="4">
        <v>350</v>
      </c>
      <c r="C1485" t="s">
        <v>33</v>
      </c>
      <c r="D1485" s="4">
        <v>450</v>
      </c>
      <c r="E1485" t="s">
        <v>20</v>
      </c>
      <c r="F1485" t="s">
        <v>14</v>
      </c>
      <c r="G1485" t="s">
        <v>21</v>
      </c>
      <c r="H1485" t="s">
        <v>26</v>
      </c>
      <c r="I1485" t="s">
        <v>22</v>
      </c>
      <c r="J1485" t="s">
        <v>23</v>
      </c>
      <c r="K1485" s="4">
        <v>30</v>
      </c>
      <c r="L1485" s="2">
        <v>6.6666666666666666E-2</v>
      </c>
      <c r="M1485">
        <f t="shared" si="46"/>
        <v>420</v>
      </c>
      <c r="N1485" s="4">
        <f t="shared" si="47"/>
        <v>30</v>
      </c>
    </row>
    <row r="1486" spans="1:14" x14ac:dyDescent="0.3">
      <c r="A1486" t="s">
        <v>11</v>
      </c>
      <c r="B1486" s="4">
        <v>300</v>
      </c>
      <c r="C1486" t="s">
        <v>19</v>
      </c>
      <c r="D1486" s="4">
        <v>400</v>
      </c>
      <c r="E1486" t="s">
        <v>13</v>
      </c>
      <c r="F1486" t="s">
        <v>14</v>
      </c>
      <c r="G1486" t="s">
        <v>21</v>
      </c>
      <c r="H1486" t="s">
        <v>16</v>
      </c>
      <c r="I1486" t="s">
        <v>17</v>
      </c>
      <c r="J1486" t="s">
        <v>28</v>
      </c>
      <c r="K1486" s="4">
        <v>30</v>
      </c>
      <c r="L1486" s="2">
        <v>7.4999999999999997E-2</v>
      </c>
      <c r="M1486">
        <f t="shared" si="46"/>
        <v>370</v>
      </c>
      <c r="N1486" s="4">
        <f t="shared" si="47"/>
        <v>30</v>
      </c>
    </row>
    <row r="1487" spans="1:14" x14ac:dyDescent="0.3">
      <c r="A1487" t="s">
        <v>11</v>
      </c>
      <c r="B1487" s="4">
        <v>280</v>
      </c>
      <c r="C1487" t="s">
        <v>12</v>
      </c>
      <c r="D1487" s="4">
        <v>350</v>
      </c>
      <c r="E1487" t="s">
        <v>13</v>
      </c>
      <c r="F1487" t="s">
        <v>14</v>
      </c>
      <c r="G1487" t="s">
        <v>25</v>
      </c>
      <c r="H1487" t="s">
        <v>26</v>
      </c>
      <c r="I1487" t="s">
        <v>17</v>
      </c>
      <c r="J1487" t="s">
        <v>18</v>
      </c>
      <c r="K1487" s="4">
        <v>20</v>
      </c>
      <c r="L1487" s="2">
        <v>5.7142857142857141E-2</v>
      </c>
      <c r="M1487">
        <f t="shared" si="46"/>
        <v>330</v>
      </c>
      <c r="N1487" s="4">
        <f t="shared" si="47"/>
        <v>20</v>
      </c>
    </row>
    <row r="1488" spans="1:14" x14ac:dyDescent="0.3">
      <c r="A1488" t="s">
        <v>31</v>
      </c>
      <c r="B1488" s="4">
        <v>320</v>
      </c>
      <c r="C1488" t="s">
        <v>19</v>
      </c>
      <c r="D1488" s="4">
        <v>400</v>
      </c>
      <c r="E1488" t="s">
        <v>20</v>
      </c>
      <c r="F1488" t="s">
        <v>14</v>
      </c>
      <c r="G1488" t="s">
        <v>25</v>
      </c>
      <c r="H1488" t="s">
        <v>16</v>
      </c>
      <c r="I1488" t="s">
        <v>27</v>
      </c>
      <c r="J1488" t="s">
        <v>23</v>
      </c>
      <c r="K1488" s="4">
        <v>30</v>
      </c>
      <c r="L1488" s="2">
        <v>7.4999999999999997E-2</v>
      </c>
      <c r="M1488">
        <f t="shared" si="46"/>
        <v>370</v>
      </c>
      <c r="N1488" s="4">
        <f t="shared" si="47"/>
        <v>30</v>
      </c>
    </row>
    <row r="1489" spans="1:14" x14ac:dyDescent="0.3">
      <c r="A1489" t="s">
        <v>34</v>
      </c>
      <c r="B1489" s="4">
        <v>367</v>
      </c>
      <c r="C1489" t="s">
        <v>19</v>
      </c>
      <c r="D1489" s="4">
        <v>420</v>
      </c>
      <c r="E1489" t="s">
        <v>20</v>
      </c>
      <c r="F1489" t="s">
        <v>14</v>
      </c>
      <c r="G1489" t="s">
        <v>21</v>
      </c>
      <c r="H1489" t="s">
        <v>16</v>
      </c>
      <c r="I1489" t="s">
        <v>17</v>
      </c>
      <c r="J1489" t="s">
        <v>18</v>
      </c>
      <c r="K1489" s="4">
        <v>40</v>
      </c>
      <c r="L1489" s="2">
        <v>9.5238095238095233E-2</v>
      </c>
      <c r="M1489">
        <f t="shared" si="46"/>
        <v>380</v>
      </c>
      <c r="N1489" s="4">
        <f t="shared" si="47"/>
        <v>40</v>
      </c>
    </row>
    <row r="1490" spans="1:14" x14ac:dyDescent="0.3">
      <c r="A1490" t="s">
        <v>24</v>
      </c>
      <c r="B1490" s="4">
        <v>220</v>
      </c>
      <c r="C1490" t="s">
        <v>29</v>
      </c>
      <c r="D1490" s="4">
        <v>300</v>
      </c>
      <c r="E1490" t="s">
        <v>13</v>
      </c>
      <c r="F1490" t="s">
        <v>32</v>
      </c>
      <c r="G1490" t="s">
        <v>25</v>
      </c>
      <c r="H1490" t="s">
        <v>16</v>
      </c>
      <c r="I1490" t="s">
        <v>22</v>
      </c>
      <c r="J1490" t="s">
        <v>18</v>
      </c>
      <c r="K1490" s="4">
        <v>10</v>
      </c>
      <c r="L1490" s="2">
        <v>3.3333333333333333E-2</v>
      </c>
      <c r="M1490">
        <f t="shared" si="46"/>
        <v>290</v>
      </c>
      <c r="N1490" s="4">
        <f t="shared" si="47"/>
        <v>10</v>
      </c>
    </row>
    <row r="1491" spans="1:14" x14ac:dyDescent="0.3">
      <c r="A1491" t="s">
        <v>34</v>
      </c>
      <c r="B1491" s="4">
        <v>250</v>
      </c>
      <c r="C1491" t="s">
        <v>12</v>
      </c>
      <c r="D1491" s="4">
        <v>350</v>
      </c>
      <c r="E1491" t="s">
        <v>20</v>
      </c>
      <c r="F1491" t="s">
        <v>14</v>
      </c>
      <c r="G1491" t="s">
        <v>15</v>
      </c>
      <c r="H1491" t="s">
        <v>30</v>
      </c>
      <c r="I1491" t="s">
        <v>17</v>
      </c>
      <c r="J1491" t="s">
        <v>28</v>
      </c>
      <c r="K1491" s="4">
        <v>25</v>
      </c>
      <c r="L1491" s="2">
        <v>7.1428571428571425E-2</v>
      </c>
      <c r="M1491">
        <f t="shared" si="46"/>
        <v>325</v>
      </c>
      <c r="N1491" s="4">
        <f t="shared" si="47"/>
        <v>25</v>
      </c>
    </row>
    <row r="1492" spans="1:14" x14ac:dyDescent="0.3">
      <c r="A1492" t="s">
        <v>35</v>
      </c>
      <c r="B1492" s="4">
        <v>320</v>
      </c>
      <c r="C1492" t="s">
        <v>33</v>
      </c>
      <c r="D1492" s="4">
        <v>400</v>
      </c>
      <c r="E1492" t="s">
        <v>20</v>
      </c>
      <c r="F1492" t="s">
        <v>14</v>
      </c>
      <c r="G1492" t="s">
        <v>25</v>
      </c>
      <c r="H1492" t="s">
        <v>30</v>
      </c>
      <c r="I1492" t="s">
        <v>17</v>
      </c>
      <c r="J1492" t="s">
        <v>23</v>
      </c>
      <c r="K1492" s="4">
        <v>35</v>
      </c>
      <c r="L1492" s="2">
        <v>8.7499999999999994E-2</v>
      </c>
      <c r="M1492">
        <f t="shared" si="46"/>
        <v>365</v>
      </c>
      <c r="N1492" s="4">
        <f t="shared" si="47"/>
        <v>35</v>
      </c>
    </row>
    <row r="1493" spans="1:14" x14ac:dyDescent="0.3">
      <c r="A1493" t="s">
        <v>34</v>
      </c>
      <c r="B1493" s="4">
        <v>350</v>
      </c>
      <c r="C1493" t="s">
        <v>33</v>
      </c>
      <c r="D1493" s="4">
        <v>450</v>
      </c>
      <c r="E1493" t="s">
        <v>20</v>
      </c>
      <c r="F1493" t="s">
        <v>14</v>
      </c>
      <c r="G1493" t="s">
        <v>15</v>
      </c>
      <c r="H1493" t="s">
        <v>26</v>
      </c>
      <c r="I1493" t="s">
        <v>22</v>
      </c>
      <c r="J1493" t="s">
        <v>18</v>
      </c>
      <c r="K1493" s="4">
        <v>20</v>
      </c>
      <c r="L1493" s="2">
        <v>4.4444444444444446E-2</v>
      </c>
      <c r="M1493">
        <f t="shared" si="46"/>
        <v>430</v>
      </c>
      <c r="N1493" s="4">
        <f t="shared" si="47"/>
        <v>20</v>
      </c>
    </row>
    <row r="1494" spans="1:14" x14ac:dyDescent="0.3">
      <c r="A1494" t="s">
        <v>34</v>
      </c>
      <c r="B1494" s="4">
        <v>320</v>
      </c>
      <c r="C1494" t="s">
        <v>33</v>
      </c>
      <c r="D1494" s="4">
        <v>400</v>
      </c>
      <c r="E1494" t="s">
        <v>20</v>
      </c>
      <c r="F1494" t="s">
        <v>14</v>
      </c>
      <c r="G1494" t="s">
        <v>25</v>
      </c>
      <c r="H1494" t="s">
        <v>30</v>
      </c>
      <c r="I1494" t="s">
        <v>22</v>
      </c>
      <c r="J1494" t="s">
        <v>23</v>
      </c>
      <c r="K1494" s="4">
        <v>35</v>
      </c>
      <c r="L1494" s="2">
        <v>8.7499999999999994E-2</v>
      </c>
      <c r="M1494">
        <f t="shared" si="46"/>
        <v>365</v>
      </c>
      <c r="N1494" s="4">
        <f t="shared" si="47"/>
        <v>35</v>
      </c>
    </row>
    <row r="1495" spans="1:14" x14ac:dyDescent="0.3">
      <c r="A1495" t="s">
        <v>35</v>
      </c>
      <c r="B1495" s="4">
        <v>280</v>
      </c>
      <c r="C1495" t="s">
        <v>33</v>
      </c>
      <c r="D1495" s="4">
        <v>350</v>
      </c>
      <c r="E1495" t="s">
        <v>20</v>
      </c>
      <c r="F1495" t="s">
        <v>14</v>
      </c>
      <c r="G1495" t="s">
        <v>21</v>
      </c>
      <c r="H1495" t="s">
        <v>26</v>
      </c>
      <c r="I1495" t="s">
        <v>27</v>
      </c>
      <c r="J1495" t="s">
        <v>28</v>
      </c>
      <c r="K1495" s="4">
        <v>20</v>
      </c>
      <c r="L1495" s="2">
        <v>5.7142857142857141E-2</v>
      </c>
      <c r="M1495">
        <f t="shared" si="46"/>
        <v>330</v>
      </c>
      <c r="N1495" s="4">
        <f t="shared" si="47"/>
        <v>20</v>
      </c>
    </row>
    <row r="1496" spans="1:14" x14ac:dyDescent="0.3">
      <c r="A1496" t="s">
        <v>34</v>
      </c>
      <c r="B1496" s="4">
        <v>220</v>
      </c>
      <c r="C1496" t="s">
        <v>33</v>
      </c>
      <c r="D1496" s="4">
        <v>300</v>
      </c>
      <c r="E1496" t="s">
        <v>20</v>
      </c>
      <c r="F1496" t="s">
        <v>14</v>
      </c>
      <c r="G1496" t="s">
        <v>25</v>
      </c>
      <c r="H1496" t="s">
        <v>26</v>
      </c>
      <c r="I1496" t="s">
        <v>22</v>
      </c>
      <c r="J1496" t="s">
        <v>28</v>
      </c>
      <c r="K1496" s="4">
        <v>15</v>
      </c>
      <c r="L1496" s="2">
        <v>0.05</v>
      </c>
      <c r="M1496">
        <f t="shared" si="46"/>
        <v>285</v>
      </c>
      <c r="N1496" s="4">
        <f t="shared" si="47"/>
        <v>15</v>
      </c>
    </row>
    <row r="1497" spans="1:14" x14ac:dyDescent="0.3">
      <c r="A1497" t="s">
        <v>35</v>
      </c>
      <c r="B1497" s="4">
        <v>310</v>
      </c>
      <c r="C1497" t="s">
        <v>33</v>
      </c>
      <c r="D1497" s="4">
        <v>350</v>
      </c>
      <c r="E1497" t="s">
        <v>20</v>
      </c>
      <c r="F1497" t="s">
        <v>14</v>
      </c>
      <c r="G1497" t="s">
        <v>15</v>
      </c>
      <c r="H1497" t="s">
        <v>26</v>
      </c>
      <c r="I1497" t="s">
        <v>27</v>
      </c>
      <c r="J1497" t="s">
        <v>23</v>
      </c>
      <c r="K1497" s="4">
        <v>35</v>
      </c>
      <c r="L1497" s="2">
        <v>0.1</v>
      </c>
      <c r="M1497">
        <f t="shared" si="46"/>
        <v>315</v>
      </c>
      <c r="N1497" s="4">
        <f t="shared" si="47"/>
        <v>35</v>
      </c>
    </row>
    <row r="1498" spans="1:14" x14ac:dyDescent="0.3">
      <c r="A1498" t="s">
        <v>34</v>
      </c>
      <c r="B1498" s="4">
        <v>342</v>
      </c>
      <c r="C1498" t="s">
        <v>33</v>
      </c>
      <c r="D1498" s="4">
        <v>405</v>
      </c>
      <c r="E1498" t="s">
        <v>20</v>
      </c>
      <c r="F1498" t="s">
        <v>14</v>
      </c>
      <c r="G1498" t="s">
        <v>15</v>
      </c>
      <c r="H1498" t="s">
        <v>26</v>
      </c>
      <c r="I1498" t="s">
        <v>17</v>
      </c>
      <c r="J1498" t="s">
        <v>28</v>
      </c>
      <c r="K1498" s="4">
        <v>29</v>
      </c>
      <c r="L1498" s="2">
        <v>7.160493827160494E-2</v>
      </c>
      <c r="M1498">
        <f t="shared" si="46"/>
        <v>376</v>
      </c>
      <c r="N1498" s="4">
        <f t="shared" si="47"/>
        <v>29</v>
      </c>
    </row>
    <row r="1499" spans="1:14" x14ac:dyDescent="0.3">
      <c r="A1499" t="s">
        <v>35</v>
      </c>
      <c r="B1499" s="4">
        <v>350</v>
      </c>
      <c r="C1499" t="s">
        <v>33</v>
      </c>
      <c r="D1499" s="4">
        <v>450</v>
      </c>
      <c r="E1499" t="s">
        <v>20</v>
      </c>
      <c r="F1499" t="s">
        <v>14</v>
      </c>
      <c r="G1499" t="s">
        <v>15</v>
      </c>
      <c r="H1499" t="s">
        <v>26</v>
      </c>
      <c r="I1499" t="s">
        <v>22</v>
      </c>
      <c r="J1499" t="s">
        <v>18</v>
      </c>
      <c r="K1499" s="4">
        <v>20</v>
      </c>
      <c r="L1499" s="2">
        <v>4.4444444444444446E-2</v>
      </c>
      <c r="M1499">
        <f t="shared" si="46"/>
        <v>430</v>
      </c>
      <c r="N1499" s="4">
        <f t="shared" si="47"/>
        <v>20</v>
      </c>
    </row>
    <row r="1500" spans="1:14" x14ac:dyDescent="0.3">
      <c r="A1500" t="s">
        <v>35</v>
      </c>
      <c r="B1500" s="4">
        <v>350</v>
      </c>
      <c r="C1500" t="s">
        <v>19</v>
      </c>
      <c r="D1500" s="4">
        <v>450</v>
      </c>
      <c r="E1500" t="s">
        <v>20</v>
      </c>
      <c r="F1500" t="s">
        <v>14</v>
      </c>
      <c r="G1500" t="s">
        <v>15</v>
      </c>
      <c r="H1500" t="s">
        <v>30</v>
      </c>
      <c r="I1500" t="s">
        <v>22</v>
      </c>
      <c r="J1500" t="s">
        <v>28</v>
      </c>
      <c r="K1500" s="4">
        <v>25</v>
      </c>
      <c r="L1500" s="2">
        <v>5.5555555555555552E-2</v>
      </c>
      <c r="M1500">
        <f t="shared" si="46"/>
        <v>425</v>
      </c>
      <c r="N1500" s="4">
        <f t="shared" si="47"/>
        <v>25</v>
      </c>
    </row>
    <row r="1501" spans="1:14" x14ac:dyDescent="0.3">
      <c r="A1501" t="s">
        <v>11</v>
      </c>
      <c r="B1501" s="4">
        <v>400</v>
      </c>
      <c r="C1501" t="s">
        <v>29</v>
      </c>
      <c r="D1501" s="4">
        <v>500</v>
      </c>
      <c r="E1501" t="s">
        <v>13</v>
      </c>
      <c r="F1501" t="s">
        <v>14</v>
      </c>
      <c r="G1501" t="s">
        <v>15</v>
      </c>
      <c r="H1501" t="s">
        <v>30</v>
      </c>
      <c r="I1501" t="s">
        <v>17</v>
      </c>
      <c r="J1501" t="s">
        <v>23</v>
      </c>
      <c r="K1501" s="4">
        <v>40</v>
      </c>
      <c r="L1501" s="2">
        <v>0.08</v>
      </c>
      <c r="M1501">
        <f t="shared" si="46"/>
        <v>460</v>
      </c>
      <c r="N1501" s="4">
        <f t="shared" si="47"/>
        <v>40</v>
      </c>
    </row>
    <row r="1502" spans="1:14" x14ac:dyDescent="0.3">
      <c r="A1502" t="s">
        <v>24</v>
      </c>
      <c r="B1502" s="4">
        <v>302</v>
      </c>
      <c r="C1502" t="s">
        <v>19</v>
      </c>
      <c r="D1502" s="4">
        <v>371</v>
      </c>
      <c r="E1502" t="s">
        <v>13</v>
      </c>
      <c r="F1502" t="s">
        <v>14</v>
      </c>
      <c r="G1502" t="s">
        <v>15</v>
      </c>
      <c r="H1502" t="s">
        <v>16</v>
      </c>
      <c r="I1502" t="s">
        <v>22</v>
      </c>
      <c r="J1502" t="s">
        <v>18</v>
      </c>
      <c r="K1502" s="4">
        <v>27</v>
      </c>
      <c r="L1502" s="2">
        <v>7.277628032345014E-2</v>
      </c>
      <c r="M1502">
        <f t="shared" si="46"/>
        <v>344</v>
      </c>
      <c r="N1502" s="4">
        <f t="shared" si="47"/>
        <v>27</v>
      </c>
    </row>
    <row r="1503" spans="1:14" x14ac:dyDescent="0.3">
      <c r="A1503" t="s">
        <v>11</v>
      </c>
      <c r="B1503" s="4">
        <v>220</v>
      </c>
      <c r="C1503" t="s">
        <v>12</v>
      </c>
      <c r="D1503" s="4">
        <v>300</v>
      </c>
      <c r="E1503" t="s">
        <v>20</v>
      </c>
      <c r="F1503" t="s">
        <v>14</v>
      </c>
      <c r="G1503" t="s">
        <v>21</v>
      </c>
      <c r="H1503" t="s">
        <v>26</v>
      </c>
      <c r="I1503" t="s">
        <v>27</v>
      </c>
      <c r="J1503" t="s">
        <v>28</v>
      </c>
      <c r="K1503" s="4">
        <v>15</v>
      </c>
      <c r="L1503" s="2">
        <v>0.05</v>
      </c>
      <c r="M1503">
        <f t="shared" si="46"/>
        <v>285</v>
      </c>
      <c r="N1503" s="4">
        <f t="shared" si="47"/>
        <v>15</v>
      </c>
    </row>
    <row r="1504" spans="1:14" x14ac:dyDescent="0.3">
      <c r="A1504" t="s">
        <v>31</v>
      </c>
      <c r="B1504" s="4">
        <v>400</v>
      </c>
      <c r="C1504" t="s">
        <v>29</v>
      </c>
      <c r="D1504" s="4">
        <v>500</v>
      </c>
      <c r="E1504" t="s">
        <v>13</v>
      </c>
      <c r="F1504" t="s">
        <v>14</v>
      </c>
      <c r="G1504" t="s">
        <v>15</v>
      </c>
      <c r="H1504" t="s">
        <v>30</v>
      </c>
      <c r="I1504" t="s">
        <v>17</v>
      </c>
      <c r="J1504" t="s">
        <v>23</v>
      </c>
      <c r="K1504" s="4">
        <v>40</v>
      </c>
      <c r="L1504" s="2">
        <v>0.08</v>
      </c>
      <c r="M1504">
        <f t="shared" si="46"/>
        <v>460</v>
      </c>
      <c r="N1504" s="4">
        <f t="shared" si="47"/>
        <v>40</v>
      </c>
    </row>
    <row r="1505" spans="1:14" x14ac:dyDescent="0.3">
      <c r="A1505" t="s">
        <v>11</v>
      </c>
      <c r="B1505" s="4">
        <v>350</v>
      </c>
      <c r="C1505" t="s">
        <v>29</v>
      </c>
      <c r="D1505" s="4">
        <v>450</v>
      </c>
      <c r="E1505" t="s">
        <v>13</v>
      </c>
      <c r="F1505" t="s">
        <v>14</v>
      </c>
      <c r="G1505" t="s">
        <v>21</v>
      </c>
      <c r="H1505" t="s">
        <v>30</v>
      </c>
      <c r="I1505" t="s">
        <v>22</v>
      </c>
      <c r="J1505" t="s">
        <v>28</v>
      </c>
      <c r="K1505" s="4">
        <v>25</v>
      </c>
      <c r="L1505" s="2">
        <v>5.5555555555555552E-2</v>
      </c>
      <c r="M1505">
        <f t="shared" si="46"/>
        <v>425</v>
      </c>
      <c r="N1505" s="4">
        <f t="shared" si="47"/>
        <v>25</v>
      </c>
    </row>
    <row r="1506" spans="1:14" x14ac:dyDescent="0.3">
      <c r="A1506" t="s">
        <v>11</v>
      </c>
      <c r="B1506" s="4">
        <v>250</v>
      </c>
      <c r="C1506" t="s">
        <v>12</v>
      </c>
      <c r="D1506" s="4">
        <v>400</v>
      </c>
      <c r="E1506" t="s">
        <v>13</v>
      </c>
      <c r="F1506" t="s">
        <v>32</v>
      </c>
      <c r="G1506" t="s">
        <v>21</v>
      </c>
      <c r="H1506" t="s">
        <v>30</v>
      </c>
      <c r="I1506" t="s">
        <v>17</v>
      </c>
      <c r="J1506" t="s">
        <v>18</v>
      </c>
      <c r="K1506" s="4">
        <v>25</v>
      </c>
      <c r="L1506" s="2">
        <v>6.25E-2</v>
      </c>
      <c r="M1506">
        <f t="shared" si="46"/>
        <v>375</v>
      </c>
      <c r="N1506" s="4">
        <f t="shared" si="47"/>
        <v>25</v>
      </c>
    </row>
    <row r="1507" spans="1:14" x14ac:dyDescent="0.3">
      <c r="A1507" t="s">
        <v>11</v>
      </c>
      <c r="B1507" s="4">
        <v>453</v>
      </c>
      <c r="C1507" t="s">
        <v>19</v>
      </c>
      <c r="D1507" s="4">
        <v>484</v>
      </c>
      <c r="E1507" t="s">
        <v>13</v>
      </c>
      <c r="F1507" t="s">
        <v>14</v>
      </c>
      <c r="G1507" t="s">
        <v>25</v>
      </c>
      <c r="H1507" t="s">
        <v>30</v>
      </c>
      <c r="I1507" t="s">
        <v>22</v>
      </c>
      <c r="J1507" t="s">
        <v>23</v>
      </c>
      <c r="K1507" s="4">
        <v>54</v>
      </c>
      <c r="L1507" s="2">
        <v>0.1115702479338843</v>
      </c>
      <c r="M1507">
        <f t="shared" si="46"/>
        <v>430</v>
      </c>
      <c r="N1507" s="4">
        <f t="shared" si="47"/>
        <v>54</v>
      </c>
    </row>
    <row r="1508" spans="1:14" x14ac:dyDescent="0.3">
      <c r="A1508" t="s">
        <v>11</v>
      </c>
      <c r="B1508" s="4">
        <v>208</v>
      </c>
      <c r="C1508" t="s">
        <v>29</v>
      </c>
      <c r="D1508" s="4">
        <v>282</v>
      </c>
      <c r="E1508" t="s">
        <v>13</v>
      </c>
      <c r="F1508" t="s">
        <v>14</v>
      </c>
      <c r="G1508" t="s">
        <v>21</v>
      </c>
      <c r="H1508" t="s">
        <v>30</v>
      </c>
      <c r="I1508" t="s">
        <v>27</v>
      </c>
      <c r="J1508" t="s">
        <v>28</v>
      </c>
      <c r="K1508" s="4">
        <v>22</v>
      </c>
      <c r="L1508" s="2">
        <v>7.8014184397163122E-2</v>
      </c>
      <c r="M1508">
        <f t="shared" si="46"/>
        <v>260</v>
      </c>
      <c r="N1508" s="4">
        <f t="shared" si="47"/>
        <v>22</v>
      </c>
    </row>
    <row r="1509" spans="1:14" x14ac:dyDescent="0.3">
      <c r="A1509" t="s">
        <v>11</v>
      </c>
      <c r="B1509" s="4">
        <v>320</v>
      </c>
      <c r="C1509" t="s">
        <v>29</v>
      </c>
      <c r="D1509" s="4">
        <v>400</v>
      </c>
      <c r="E1509" t="s">
        <v>20</v>
      </c>
      <c r="F1509" t="s">
        <v>14</v>
      </c>
      <c r="G1509" t="s">
        <v>21</v>
      </c>
      <c r="H1509" t="s">
        <v>26</v>
      </c>
      <c r="I1509" t="s">
        <v>27</v>
      </c>
      <c r="J1509" t="s">
        <v>28</v>
      </c>
      <c r="K1509" s="4">
        <v>25</v>
      </c>
      <c r="L1509" s="2">
        <v>6.25E-2</v>
      </c>
      <c r="M1509">
        <f t="shared" si="46"/>
        <v>375</v>
      </c>
      <c r="N1509" s="4">
        <f t="shared" si="47"/>
        <v>25</v>
      </c>
    </row>
    <row r="1510" spans="1:14" x14ac:dyDescent="0.3">
      <c r="A1510" t="s">
        <v>31</v>
      </c>
      <c r="B1510" s="4">
        <v>292</v>
      </c>
      <c r="C1510" t="s">
        <v>29</v>
      </c>
      <c r="D1510" s="4">
        <v>470</v>
      </c>
      <c r="E1510" t="s">
        <v>13</v>
      </c>
      <c r="F1510" t="s">
        <v>32</v>
      </c>
      <c r="G1510" t="s">
        <v>25</v>
      </c>
      <c r="H1510" t="s">
        <v>30</v>
      </c>
      <c r="I1510" t="s">
        <v>27</v>
      </c>
      <c r="J1510" t="s">
        <v>23</v>
      </c>
      <c r="K1510" s="4">
        <v>50</v>
      </c>
      <c r="L1510" s="2">
        <v>0.10638297872340426</v>
      </c>
      <c r="M1510">
        <f t="shared" si="46"/>
        <v>420</v>
      </c>
      <c r="N1510" s="4">
        <f t="shared" si="47"/>
        <v>50</v>
      </c>
    </row>
    <row r="1511" spans="1:14" x14ac:dyDescent="0.3">
      <c r="A1511" t="s">
        <v>11</v>
      </c>
      <c r="B1511" s="4">
        <v>240</v>
      </c>
      <c r="C1511" t="s">
        <v>29</v>
      </c>
      <c r="D1511" s="4">
        <v>450</v>
      </c>
      <c r="E1511" t="s">
        <v>13</v>
      </c>
      <c r="F1511" t="s">
        <v>32</v>
      </c>
      <c r="G1511" t="s">
        <v>25</v>
      </c>
      <c r="H1511" t="s">
        <v>30</v>
      </c>
      <c r="I1511" t="s">
        <v>22</v>
      </c>
      <c r="J1511" t="s">
        <v>18</v>
      </c>
      <c r="K1511" s="4">
        <v>20</v>
      </c>
      <c r="L1511" s="2">
        <v>4.4444444444444446E-2</v>
      </c>
      <c r="M1511">
        <f t="shared" si="46"/>
        <v>430</v>
      </c>
      <c r="N1511" s="4">
        <f t="shared" si="47"/>
        <v>20</v>
      </c>
    </row>
    <row r="1512" spans="1:14" x14ac:dyDescent="0.3">
      <c r="A1512" t="s">
        <v>11</v>
      </c>
      <c r="B1512" s="4">
        <v>220</v>
      </c>
      <c r="C1512" t="s">
        <v>29</v>
      </c>
      <c r="D1512" s="4">
        <v>300</v>
      </c>
      <c r="E1512" t="s">
        <v>13</v>
      </c>
      <c r="F1512" t="s">
        <v>32</v>
      </c>
      <c r="G1512" t="s">
        <v>21</v>
      </c>
      <c r="H1512" t="s">
        <v>26</v>
      </c>
      <c r="I1512" t="s">
        <v>22</v>
      </c>
      <c r="J1512" t="s">
        <v>28</v>
      </c>
      <c r="K1512" s="4">
        <v>15</v>
      </c>
      <c r="L1512" s="2">
        <v>0.05</v>
      </c>
      <c r="M1512">
        <f t="shared" si="46"/>
        <v>285</v>
      </c>
      <c r="N1512" s="4">
        <f t="shared" si="47"/>
        <v>15</v>
      </c>
    </row>
    <row r="1513" spans="1:14" x14ac:dyDescent="0.3">
      <c r="A1513" t="s">
        <v>11</v>
      </c>
      <c r="B1513" s="4">
        <v>350</v>
      </c>
      <c r="C1513" t="s">
        <v>29</v>
      </c>
      <c r="D1513" s="4">
        <v>450</v>
      </c>
      <c r="E1513" t="s">
        <v>13</v>
      </c>
      <c r="F1513" t="s">
        <v>32</v>
      </c>
      <c r="G1513" t="s">
        <v>25</v>
      </c>
      <c r="H1513" t="s">
        <v>30</v>
      </c>
      <c r="I1513" t="s">
        <v>22</v>
      </c>
      <c r="J1513" t="s">
        <v>23</v>
      </c>
      <c r="K1513" s="4">
        <v>35</v>
      </c>
      <c r="L1513" s="2">
        <v>7.7777777777777779E-2</v>
      </c>
      <c r="M1513">
        <f t="shared" si="46"/>
        <v>415</v>
      </c>
      <c r="N1513" s="4">
        <f t="shared" si="47"/>
        <v>35</v>
      </c>
    </row>
    <row r="1514" spans="1:14" x14ac:dyDescent="0.3">
      <c r="A1514" t="s">
        <v>24</v>
      </c>
      <c r="B1514" s="4">
        <v>220</v>
      </c>
      <c r="C1514" t="s">
        <v>29</v>
      </c>
      <c r="D1514" s="4">
        <v>300</v>
      </c>
      <c r="E1514" t="s">
        <v>13</v>
      </c>
      <c r="F1514" t="s">
        <v>14</v>
      </c>
      <c r="G1514" t="s">
        <v>25</v>
      </c>
      <c r="H1514" t="s">
        <v>26</v>
      </c>
      <c r="I1514" t="s">
        <v>27</v>
      </c>
      <c r="J1514" t="s">
        <v>28</v>
      </c>
      <c r="K1514" s="4">
        <v>15</v>
      </c>
      <c r="L1514" s="2">
        <v>0.05</v>
      </c>
      <c r="M1514">
        <f t="shared" si="46"/>
        <v>285</v>
      </c>
      <c r="N1514" s="4">
        <f t="shared" si="47"/>
        <v>15</v>
      </c>
    </row>
    <row r="1515" spans="1:14" x14ac:dyDescent="0.3">
      <c r="A1515" t="s">
        <v>11</v>
      </c>
      <c r="B1515" s="4">
        <v>380</v>
      </c>
      <c r="C1515" t="s">
        <v>12</v>
      </c>
      <c r="D1515" s="4">
        <v>480</v>
      </c>
      <c r="E1515" t="s">
        <v>13</v>
      </c>
      <c r="F1515" t="s">
        <v>14</v>
      </c>
      <c r="G1515" t="s">
        <v>25</v>
      </c>
      <c r="H1515" t="s">
        <v>30</v>
      </c>
      <c r="I1515" t="s">
        <v>27</v>
      </c>
      <c r="J1515" t="s">
        <v>28</v>
      </c>
      <c r="K1515" s="4">
        <v>30</v>
      </c>
      <c r="L1515" s="2">
        <v>6.25E-2</v>
      </c>
      <c r="M1515">
        <f t="shared" si="46"/>
        <v>450</v>
      </c>
      <c r="N1515" s="4">
        <f t="shared" si="47"/>
        <v>30</v>
      </c>
    </row>
    <row r="1516" spans="1:14" x14ac:dyDescent="0.3">
      <c r="A1516" t="s">
        <v>34</v>
      </c>
      <c r="B1516" s="4">
        <v>320</v>
      </c>
      <c r="C1516" t="s">
        <v>19</v>
      </c>
      <c r="D1516" s="4">
        <v>400</v>
      </c>
      <c r="E1516" t="s">
        <v>20</v>
      </c>
      <c r="F1516" t="s">
        <v>14</v>
      </c>
      <c r="G1516" t="s">
        <v>25</v>
      </c>
      <c r="H1516" t="s">
        <v>16</v>
      </c>
      <c r="I1516" t="s">
        <v>27</v>
      </c>
      <c r="J1516" t="s">
        <v>28</v>
      </c>
      <c r="K1516" s="4">
        <v>25</v>
      </c>
      <c r="L1516" s="2">
        <v>6.25E-2</v>
      </c>
      <c r="M1516">
        <f t="shared" si="46"/>
        <v>375</v>
      </c>
      <c r="N1516" s="4">
        <f t="shared" si="47"/>
        <v>25</v>
      </c>
    </row>
    <row r="1517" spans="1:14" x14ac:dyDescent="0.3">
      <c r="A1517" t="s">
        <v>31</v>
      </c>
      <c r="B1517" s="4">
        <v>350</v>
      </c>
      <c r="C1517" t="s">
        <v>12</v>
      </c>
      <c r="D1517" s="4">
        <v>450</v>
      </c>
      <c r="E1517" t="s">
        <v>20</v>
      </c>
      <c r="F1517" t="s">
        <v>14</v>
      </c>
      <c r="G1517" t="s">
        <v>21</v>
      </c>
      <c r="H1517" t="s">
        <v>26</v>
      </c>
      <c r="I1517" t="s">
        <v>22</v>
      </c>
      <c r="J1517" t="s">
        <v>23</v>
      </c>
      <c r="K1517" s="4">
        <v>30</v>
      </c>
      <c r="L1517" s="2">
        <v>6.6666666666666666E-2</v>
      </c>
      <c r="M1517">
        <f t="shared" si="46"/>
        <v>420</v>
      </c>
      <c r="N1517" s="4">
        <f t="shared" si="47"/>
        <v>30</v>
      </c>
    </row>
    <row r="1518" spans="1:14" x14ac:dyDescent="0.3">
      <c r="A1518" t="s">
        <v>24</v>
      </c>
      <c r="B1518" s="4">
        <v>350</v>
      </c>
      <c r="C1518" t="s">
        <v>12</v>
      </c>
      <c r="D1518" s="4">
        <v>450</v>
      </c>
      <c r="E1518" t="s">
        <v>13</v>
      </c>
      <c r="F1518" t="s">
        <v>14</v>
      </c>
      <c r="G1518" t="s">
        <v>21</v>
      </c>
      <c r="H1518" t="s">
        <v>30</v>
      </c>
      <c r="I1518" t="s">
        <v>17</v>
      </c>
      <c r="J1518" t="s">
        <v>23</v>
      </c>
      <c r="K1518" s="4">
        <v>35</v>
      </c>
      <c r="L1518" s="2">
        <v>7.7777777777777779E-2</v>
      </c>
      <c r="M1518">
        <f t="shared" si="46"/>
        <v>415</v>
      </c>
      <c r="N1518" s="4">
        <f t="shared" si="47"/>
        <v>35</v>
      </c>
    </row>
    <row r="1519" spans="1:14" x14ac:dyDescent="0.3">
      <c r="A1519" t="s">
        <v>31</v>
      </c>
      <c r="B1519" s="4">
        <v>280</v>
      </c>
      <c r="C1519" t="s">
        <v>19</v>
      </c>
      <c r="D1519" s="4">
        <v>350</v>
      </c>
      <c r="E1519" t="s">
        <v>13</v>
      </c>
      <c r="F1519" t="s">
        <v>14</v>
      </c>
      <c r="G1519" t="s">
        <v>15</v>
      </c>
      <c r="H1519" t="s">
        <v>26</v>
      </c>
      <c r="I1519" t="s">
        <v>27</v>
      </c>
      <c r="J1519" t="s">
        <v>28</v>
      </c>
      <c r="K1519" s="4">
        <v>20</v>
      </c>
      <c r="L1519" s="2">
        <v>5.7142857142857141E-2</v>
      </c>
      <c r="M1519">
        <f t="shared" si="46"/>
        <v>330</v>
      </c>
      <c r="N1519" s="4">
        <f t="shared" si="47"/>
        <v>20</v>
      </c>
    </row>
    <row r="1520" spans="1:14" x14ac:dyDescent="0.3">
      <c r="A1520" t="s">
        <v>31</v>
      </c>
      <c r="B1520" s="4">
        <v>350</v>
      </c>
      <c r="C1520" t="s">
        <v>12</v>
      </c>
      <c r="D1520" s="4">
        <v>450</v>
      </c>
      <c r="E1520" t="s">
        <v>20</v>
      </c>
      <c r="F1520" t="s">
        <v>14</v>
      </c>
      <c r="G1520" t="s">
        <v>21</v>
      </c>
      <c r="H1520" t="s">
        <v>30</v>
      </c>
      <c r="I1520" t="s">
        <v>17</v>
      </c>
      <c r="J1520" t="s">
        <v>23</v>
      </c>
      <c r="K1520" s="4">
        <v>45</v>
      </c>
      <c r="L1520" s="2">
        <v>0.1</v>
      </c>
      <c r="M1520">
        <f t="shared" si="46"/>
        <v>405</v>
      </c>
      <c r="N1520" s="4">
        <f t="shared" si="47"/>
        <v>45</v>
      </c>
    </row>
    <row r="1521" spans="1:14" x14ac:dyDescent="0.3">
      <c r="A1521" t="s">
        <v>11</v>
      </c>
      <c r="B1521" s="4">
        <v>400</v>
      </c>
      <c r="C1521" t="s">
        <v>12</v>
      </c>
      <c r="D1521" s="4">
        <v>500</v>
      </c>
      <c r="E1521" t="s">
        <v>13</v>
      </c>
      <c r="F1521" t="s">
        <v>32</v>
      </c>
      <c r="G1521" t="s">
        <v>21</v>
      </c>
      <c r="H1521" t="s">
        <v>30</v>
      </c>
      <c r="I1521" t="s">
        <v>22</v>
      </c>
      <c r="J1521" t="s">
        <v>23</v>
      </c>
      <c r="K1521" s="4">
        <v>40</v>
      </c>
      <c r="L1521" s="2">
        <v>0.08</v>
      </c>
      <c r="M1521">
        <f t="shared" si="46"/>
        <v>460</v>
      </c>
      <c r="N1521" s="4">
        <f t="shared" si="47"/>
        <v>40</v>
      </c>
    </row>
    <row r="1522" spans="1:14" x14ac:dyDescent="0.3">
      <c r="A1522" t="s">
        <v>31</v>
      </c>
      <c r="B1522" s="4">
        <v>320</v>
      </c>
      <c r="C1522" t="s">
        <v>12</v>
      </c>
      <c r="D1522" s="4">
        <v>400</v>
      </c>
      <c r="E1522" t="s">
        <v>20</v>
      </c>
      <c r="F1522" t="s">
        <v>14</v>
      </c>
      <c r="G1522" t="s">
        <v>25</v>
      </c>
      <c r="H1522" t="s">
        <v>26</v>
      </c>
      <c r="I1522" t="s">
        <v>17</v>
      </c>
      <c r="J1522" t="s">
        <v>28</v>
      </c>
      <c r="K1522" s="4">
        <v>25</v>
      </c>
      <c r="L1522" s="2">
        <v>6.25E-2</v>
      </c>
      <c r="M1522">
        <f t="shared" si="46"/>
        <v>375</v>
      </c>
      <c r="N1522" s="4">
        <f t="shared" si="47"/>
        <v>25</v>
      </c>
    </row>
    <row r="1523" spans="1:14" x14ac:dyDescent="0.3">
      <c r="A1523" t="s">
        <v>11</v>
      </c>
      <c r="B1523" s="4">
        <v>250</v>
      </c>
      <c r="C1523" t="s">
        <v>29</v>
      </c>
      <c r="D1523" s="4">
        <v>350</v>
      </c>
      <c r="E1523" t="s">
        <v>20</v>
      </c>
      <c r="F1523" t="s">
        <v>14</v>
      </c>
      <c r="G1523" t="s">
        <v>21</v>
      </c>
      <c r="H1523" t="s">
        <v>30</v>
      </c>
      <c r="I1523" t="s">
        <v>17</v>
      </c>
      <c r="J1523" t="s">
        <v>28</v>
      </c>
      <c r="K1523" s="4">
        <v>25</v>
      </c>
      <c r="L1523" s="2">
        <v>7.1428571428571425E-2</v>
      </c>
      <c r="M1523">
        <f t="shared" si="46"/>
        <v>325</v>
      </c>
      <c r="N1523" s="4">
        <f t="shared" si="47"/>
        <v>25</v>
      </c>
    </row>
    <row r="1524" spans="1:14" x14ac:dyDescent="0.3">
      <c r="A1524" t="s">
        <v>34</v>
      </c>
      <c r="B1524" s="4">
        <v>400</v>
      </c>
      <c r="C1524" t="s">
        <v>12</v>
      </c>
      <c r="D1524" s="4">
        <v>500</v>
      </c>
      <c r="E1524" t="s">
        <v>20</v>
      </c>
      <c r="F1524" t="s">
        <v>14</v>
      </c>
      <c r="G1524" t="s">
        <v>25</v>
      </c>
      <c r="H1524" t="s">
        <v>26</v>
      </c>
      <c r="I1524" t="s">
        <v>27</v>
      </c>
      <c r="J1524" t="s">
        <v>23</v>
      </c>
      <c r="K1524" s="4">
        <v>40</v>
      </c>
      <c r="L1524" s="2">
        <v>0.08</v>
      </c>
      <c r="M1524">
        <f t="shared" si="46"/>
        <v>460</v>
      </c>
      <c r="N1524" s="4">
        <f t="shared" si="47"/>
        <v>40</v>
      </c>
    </row>
    <row r="1525" spans="1:14" x14ac:dyDescent="0.3">
      <c r="A1525" t="s">
        <v>31</v>
      </c>
      <c r="B1525" s="4">
        <v>280</v>
      </c>
      <c r="C1525" t="s">
        <v>12</v>
      </c>
      <c r="D1525" s="4">
        <v>350</v>
      </c>
      <c r="E1525" t="s">
        <v>13</v>
      </c>
      <c r="F1525" t="s">
        <v>32</v>
      </c>
      <c r="G1525" t="s">
        <v>21</v>
      </c>
      <c r="H1525" t="s">
        <v>30</v>
      </c>
      <c r="I1525" t="s">
        <v>22</v>
      </c>
      <c r="J1525" t="s">
        <v>18</v>
      </c>
      <c r="K1525" s="4">
        <v>25</v>
      </c>
      <c r="L1525" s="2">
        <v>7.1428571428571425E-2</v>
      </c>
      <c r="M1525">
        <f t="shared" si="46"/>
        <v>325</v>
      </c>
      <c r="N1525" s="4">
        <f t="shared" si="47"/>
        <v>25</v>
      </c>
    </row>
    <row r="1526" spans="1:14" x14ac:dyDescent="0.3">
      <c r="A1526" t="s">
        <v>31</v>
      </c>
      <c r="B1526" s="4">
        <v>320</v>
      </c>
      <c r="C1526" t="s">
        <v>29</v>
      </c>
      <c r="D1526" s="4">
        <v>400</v>
      </c>
      <c r="E1526" t="s">
        <v>20</v>
      </c>
      <c r="F1526" t="s">
        <v>14</v>
      </c>
      <c r="G1526" t="s">
        <v>25</v>
      </c>
      <c r="H1526" t="s">
        <v>30</v>
      </c>
      <c r="I1526" t="s">
        <v>22</v>
      </c>
      <c r="J1526" t="s">
        <v>23</v>
      </c>
      <c r="K1526" s="4">
        <v>35</v>
      </c>
      <c r="L1526" s="2">
        <v>8.7499999999999994E-2</v>
      </c>
      <c r="M1526">
        <f t="shared" si="46"/>
        <v>365</v>
      </c>
      <c r="N1526" s="4">
        <f t="shared" si="47"/>
        <v>35</v>
      </c>
    </row>
    <row r="1527" spans="1:14" x14ac:dyDescent="0.3">
      <c r="A1527" t="s">
        <v>24</v>
      </c>
      <c r="B1527" s="4">
        <v>320</v>
      </c>
      <c r="C1527" t="s">
        <v>33</v>
      </c>
      <c r="D1527" s="4">
        <v>400</v>
      </c>
      <c r="E1527" t="s">
        <v>13</v>
      </c>
      <c r="F1527" t="s">
        <v>32</v>
      </c>
      <c r="G1527" t="s">
        <v>21</v>
      </c>
      <c r="H1527" t="s">
        <v>16</v>
      </c>
      <c r="I1527" t="s">
        <v>27</v>
      </c>
      <c r="J1527" t="s">
        <v>23</v>
      </c>
      <c r="K1527" s="4">
        <v>30</v>
      </c>
      <c r="L1527" s="2">
        <v>7.4999999999999997E-2</v>
      </c>
      <c r="M1527">
        <f t="shared" si="46"/>
        <v>370</v>
      </c>
      <c r="N1527" s="4">
        <f t="shared" si="47"/>
        <v>30</v>
      </c>
    </row>
    <row r="1528" spans="1:14" x14ac:dyDescent="0.3">
      <c r="A1528" t="s">
        <v>11</v>
      </c>
      <c r="B1528" s="4">
        <v>220</v>
      </c>
      <c r="C1528" t="s">
        <v>12</v>
      </c>
      <c r="D1528" s="4">
        <v>300</v>
      </c>
      <c r="E1528" t="s">
        <v>20</v>
      </c>
      <c r="F1528" t="s">
        <v>14</v>
      </c>
      <c r="G1528" t="s">
        <v>21</v>
      </c>
      <c r="H1528" t="s">
        <v>26</v>
      </c>
      <c r="I1528" t="s">
        <v>22</v>
      </c>
      <c r="J1528" t="s">
        <v>28</v>
      </c>
      <c r="K1528" s="4">
        <v>15</v>
      </c>
      <c r="L1528" s="2">
        <v>0.05</v>
      </c>
      <c r="M1528">
        <f t="shared" si="46"/>
        <v>285</v>
      </c>
      <c r="N1528" s="4">
        <f t="shared" si="47"/>
        <v>15</v>
      </c>
    </row>
    <row r="1529" spans="1:14" x14ac:dyDescent="0.3">
      <c r="A1529" t="s">
        <v>31</v>
      </c>
      <c r="B1529" s="4">
        <v>350</v>
      </c>
      <c r="C1529" t="s">
        <v>19</v>
      </c>
      <c r="D1529" s="4">
        <v>450</v>
      </c>
      <c r="E1529" t="s">
        <v>13</v>
      </c>
      <c r="F1529" t="s">
        <v>14</v>
      </c>
      <c r="G1529" t="s">
        <v>25</v>
      </c>
      <c r="H1529" t="s">
        <v>30</v>
      </c>
      <c r="I1529" t="s">
        <v>22</v>
      </c>
      <c r="J1529" t="s">
        <v>28</v>
      </c>
      <c r="K1529" s="4">
        <v>25</v>
      </c>
      <c r="L1529" s="2">
        <v>5.5555555555555552E-2</v>
      </c>
      <c r="M1529">
        <f t="shared" si="46"/>
        <v>425</v>
      </c>
      <c r="N1529" s="4">
        <f t="shared" si="47"/>
        <v>25</v>
      </c>
    </row>
    <row r="1530" spans="1:14" x14ac:dyDescent="0.3">
      <c r="A1530" t="s">
        <v>34</v>
      </c>
      <c r="B1530" s="4">
        <v>400</v>
      </c>
      <c r="C1530" t="s">
        <v>29</v>
      </c>
      <c r="D1530" s="4">
        <v>500</v>
      </c>
      <c r="E1530" t="s">
        <v>20</v>
      </c>
      <c r="F1530" t="s">
        <v>32</v>
      </c>
      <c r="G1530" t="s">
        <v>21</v>
      </c>
      <c r="H1530" t="s">
        <v>26</v>
      </c>
      <c r="I1530" t="s">
        <v>17</v>
      </c>
      <c r="J1530" t="s">
        <v>23</v>
      </c>
      <c r="K1530" s="4">
        <v>40</v>
      </c>
      <c r="L1530" s="2">
        <v>0.08</v>
      </c>
      <c r="M1530">
        <f t="shared" si="46"/>
        <v>460</v>
      </c>
      <c r="N1530" s="4">
        <f t="shared" si="47"/>
        <v>40</v>
      </c>
    </row>
    <row r="1531" spans="1:14" x14ac:dyDescent="0.3">
      <c r="A1531" t="s">
        <v>31</v>
      </c>
      <c r="B1531" s="4">
        <v>350</v>
      </c>
      <c r="C1531" t="s">
        <v>19</v>
      </c>
      <c r="D1531" s="4">
        <v>450</v>
      </c>
      <c r="E1531" t="s">
        <v>20</v>
      </c>
      <c r="F1531" t="s">
        <v>14</v>
      </c>
      <c r="G1531" t="s">
        <v>21</v>
      </c>
      <c r="H1531" t="s">
        <v>30</v>
      </c>
      <c r="I1531" t="s">
        <v>22</v>
      </c>
      <c r="J1531" t="s">
        <v>23</v>
      </c>
      <c r="K1531" s="4">
        <v>40</v>
      </c>
      <c r="L1531" s="2">
        <v>8.8888888888888892E-2</v>
      </c>
      <c r="M1531">
        <f t="shared" si="46"/>
        <v>410</v>
      </c>
      <c r="N1531" s="4">
        <f t="shared" si="47"/>
        <v>40</v>
      </c>
    </row>
    <row r="1532" spans="1:14" x14ac:dyDescent="0.3">
      <c r="A1532" t="s">
        <v>11</v>
      </c>
      <c r="B1532" s="4">
        <v>350</v>
      </c>
      <c r="C1532" t="s">
        <v>12</v>
      </c>
      <c r="D1532" s="4">
        <v>450</v>
      </c>
      <c r="E1532" t="s">
        <v>13</v>
      </c>
      <c r="F1532" t="s">
        <v>14</v>
      </c>
      <c r="G1532" t="s">
        <v>15</v>
      </c>
      <c r="H1532" t="s">
        <v>30</v>
      </c>
      <c r="I1532" t="s">
        <v>27</v>
      </c>
      <c r="J1532" t="s">
        <v>28</v>
      </c>
      <c r="K1532" s="4">
        <v>30</v>
      </c>
      <c r="L1532" s="2">
        <v>6.6666666666666666E-2</v>
      </c>
      <c r="M1532">
        <f t="shared" si="46"/>
        <v>420</v>
      </c>
      <c r="N1532" s="4">
        <f t="shared" si="47"/>
        <v>30</v>
      </c>
    </row>
    <row r="1533" spans="1:14" x14ac:dyDescent="0.3">
      <c r="A1533" t="s">
        <v>34</v>
      </c>
      <c r="B1533" s="4">
        <v>300</v>
      </c>
      <c r="C1533" t="s">
        <v>29</v>
      </c>
      <c r="D1533" s="4">
        <v>400</v>
      </c>
      <c r="E1533" t="s">
        <v>20</v>
      </c>
      <c r="F1533" t="s">
        <v>14</v>
      </c>
      <c r="G1533" t="s">
        <v>25</v>
      </c>
      <c r="H1533" t="s">
        <v>26</v>
      </c>
      <c r="I1533" t="s">
        <v>27</v>
      </c>
      <c r="J1533" t="s">
        <v>28</v>
      </c>
      <c r="K1533" s="4">
        <v>15</v>
      </c>
      <c r="L1533" s="2">
        <v>3.7499999999999999E-2</v>
      </c>
      <c r="M1533">
        <f t="shared" si="46"/>
        <v>385</v>
      </c>
      <c r="N1533" s="4">
        <f t="shared" si="47"/>
        <v>15</v>
      </c>
    </row>
    <row r="1534" spans="1:14" x14ac:dyDescent="0.3">
      <c r="A1534" t="s">
        <v>11</v>
      </c>
      <c r="B1534" s="4">
        <v>350</v>
      </c>
      <c r="C1534" t="s">
        <v>29</v>
      </c>
      <c r="D1534" s="4">
        <v>450</v>
      </c>
      <c r="E1534" t="s">
        <v>20</v>
      </c>
      <c r="F1534" t="s">
        <v>14</v>
      </c>
      <c r="G1534" t="s">
        <v>25</v>
      </c>
      <c r="H1534" t="s">
        <v>30</v>
      </c>
      <c r="I1534" t="s">
        <v>22</v>
      </c>
      <c r="J1534" t="s">
        <v>28</v>
      </c>
      <c r="K1534" s="4">
        <v>25</v>
      </c>
      <c r="L1534" s="2">
        <v>5.5555555555555552E-2</v>
      </c>
      <c r="M1534">
        <f t="shared" si="46"/>
        <v>425</v>
      </c>
      <c r="N1534" s="4">
        <f t="shared" si="47"/>
        <v>25</v>
      </c>
    </row>
    <row r="1535" spans="1:14" x14ac:dyDescent="0.3">
      <c r="A1535" t="s">
        <v>24</v>
      </c>
      <c r="B1535" s="4">
        <v>400</v>
      </c>
      <c r="C1535" t="s">
        <v>29</v>
      </c>
      <c r="D1535" s="4">
        <v>500</v>
      </c>
      <c r="E1535" t="s">
        <v>13</v>
      </c>
      <c r="F1535" t="s">
        <v>32</v>
      </c>
      <c r="G1535" t="s">
        <v>25</v>
      </c>
      <c r="H1535" t="s">
        <v>30</v>
      </c>
      <c r="I1535" t="s">
        <v>22</v>
      </c>
      <c r="J1535" t="s">
        <v>23</v>
      </c>
      <c r="K1535" s="4">
        <v>40</v>
      </c>
      <c r="L1535" s="2">
        <v>0.08</v>
      </c>
      <c r="M1535">
        <f t="shared" si="46"/>
        <v>460</v>
      </c>
      <c r="N1535" s="4">
        <f t="shared" si="47"/>
        <v>40</v>
      </c>
    </row>
    <row r="1536" spans="1:14" x14ac:dyDescent="0.3">
      <c r="A1536" t="s">
        <v>24</v>
      </c>
      <c r="B1536" s="4">
        <v>280</v>
      </c>
      <c r="C1536" t="s">
        <v>19</v>
      </c>
      <c r="D1536" s="4">
        <v>350</v>
      </c>
      <c r="E1536" t="s">
        <v>13</v>
      </c>
      <c r="F1536" t="s">
        <v>14</v>
      </c>
      <c r="G1536" t="s">
        <v>15</v>
      </c>
      <c r="H1536" t="s">
        <v>26</v>
      </c>
      <c r="I1536" t="s">
        <v>17</v>
      </c>
      <c r="J1536" t="s">
        <v>28</v>
      </c>
      <c r="K1536" s="4">
        <v>20</v>
      </c>
      <c r="L1536" s="2">
        <v>5.7142857142857141E-2</v>
      </c>
      <c r="M1536">
        <f t="shared" si="46"/>
        <v>330</v>
      </c>
      <c r="N1536" s="4">
        <f t="shared" si="47"/>
        <v>20</v>
      </c>
    </row>
    <row r="1537" spans="1:14" x14ac:dyDescent="0.3">
      <c r="A1537" t="s">
        <v>31</v>
      </c>
      <c r="B1537" s="4">
        <v>310</v>
      </c>
      <c r="C1537" t="s">
        <v>12</v>
      </c>
      <c r="D1537" s="4">
        <v>350</v>
      </c>
      <c r="E1537" t="s">
        <v>20</v>
      </c>
      <c r="F1537" t="s">
        <v>32</v>
      </c>
      <c r="G1537" t="s">
        <v>15</v>
      </c>
      <c r="H1537" t="s">
        <v>26</v>
      </c>
      <c r="I1537" t="s">
        <v>17</v>
      </c>
      <c r="J1537" t="s">
        <v>23</v>
      </c>
      <c r="K1537" s="4">
        <v>35</v>
      </c>
      <c r="L1537" s="2">
        <v>0.1</v>
      </c>
      <c r="M1537">
        <f t="shared" si="46"/>
        <v>315</v>
      </c>
      <c r="N1537" s="4">
        <f t="shared" si="47"/>
        <v>35</v>
      </c>
    </row>
    <row r="1538" spans="1:14" x14ac:dyDescent="0.3">
      <c r="A1538" t="s">
        <v>24</v>
      </c>
      <c r="B1538" s="4">
        <v>220</v>
      </c>
      <c r="C1538" t="s">
        <v>33</v>
      </c>
      <c r="D1538" s="4">
        <v>300</v>
      </c>
      <c r="E1538" t="s">
        <v>13</v>
      </c>
      <c r="F1538" t="s">
        <v>14</v>
      </c>
      <c r="G1538" t="s">
        <v>25</v>
      </c>
      <c r="H1538" t="s">
        <v>26</v>
      </c>
      <c r="I1538" t="s">
        <v>22</v>
      </c>
      <c r="J1538" t="s">
        <v>18</v>
      </c>
      <c r="K1538" s="4">
        <v>15</v>
      </c>
      <c r="L1538" s="2">
        <v>0.05</v>
      </c>
      <c r="M1538">
        <f t="shared" si="46"/>
        <v>285</v>
      </c>
      <c r="N1538" s="4">
        <f t="shared" si="47"/>
        <v>15</v>
      </c>
    </row>
    <row r="1539" spans="1:14" x14ac:dyDescent="0.3">
      <c r="A1539" t="s">
        <v>34</v>
      </c>
      <c r="B1539" s="4">
        <v>350</v>
      </c>
      <c r="C1539" t="s">
        <v>12</v>
      </c>
      <c r="D1539" s="4">
        <v>450</v>
      </c>
      <c r="E1539" t="s">
        <v>20</v>
      </c>
      <c r="F1539" t="s">
        <v>14</v>
      </c>
      <c r="G1539" t="s">
        <v>15</v>
      </c>
      <c r="H1539" t="s">
        <v>16</v>
      </c>
      <c r="I1539" t="s">
        <v>17</v>
      </c>
      <c r="J1539" t="s">
        <v>28</v>
      </c>
      <c r="K1539" s="4">
        <v>30</v>
      </c>
      <c r="L1539" s="2">
        <v>6.6666666666666666E-2</v>
      </c>
      <c r="M1539">
        <f t="shared" ref="M1539:M1602" si="48">D1539 * (1 - L1539)</f>
        <v>420</v>
      </c>
      <c r="N1539" s="4">
        <f t="shared" ref="N1539:N1602" si="49">D1539-M1539</f>
        <v>30</v>
      </c>
    </row>
    <row r="1540" spans="1:14" x14ac:dyDescent="0.3">
      <c r="A1540" t="s">
        <v>31</v>
      </c>
      <c r="B1540" s="4">
        <v>380</v>
      </c>
      <c r="C1540" t="s">
        <v>33</v>
      </c>
      <c r="D1540" s="4">
        <v>480</v>
      </c>
      <c r="E1540" t="s">
        <v>13</v>
      </c>
      <c r="F1540" t="s">
        <v>14</v>
      </c>
      <c r="G1540" t="s">
        <v>25</v>
      </c>
      <c r="H1540" t="s">
        <v>16</v>
      </c>
      <c r="I1540" t="s">
        <v>22</v>
      </c>
      <c r="J1540" t="s">
        <v>28</v>
      </c>
      <c r="K1540" s="4">
        <v>30</v>
      </c>
      <c r="L1540" s="2">
        <v>6.25E-2</v>
      </c>
      <c r="M1540">
        <f t="shared" si="48"/>
        <v>450</v>
      </c>
      <c r="N1540" s="4">
        <f t="shared" si="49"/>
        <v>30</v>
      </c>
    </row>
    <row r="1541" spans="1:14" x14ac:dyDescent="0.3">
      <c r="A1541" t="s">
        <v>31</v>
      </c>
      <c r="B1541" s="4">
        <v>300</v>
      </c>
      <c r="C1541" t="s">
        <v>33</v>
      </c>
      <c r="D1541" s="4">
        <v>400</v>
      </c>
      <c r="E1541" t="s">
        <v>20</v>
      </c>
      <c r="F1541" t="s">
        <v>14</v>
      </c>
      <c r="G1541" t="s">
        <v>21</v>
      </c>
      <c r="H1541" t="s">
        <v>16</v>
      </c>
      <c r="I1541" t="s">
        <v>22</v>
      </c>
      <c r="J1541" t="s">
        <v>23</v>
      </c>
      <c r="K1541" s="4">
        <v>30</v>
      </c>
      <c r="L1541" s="2">
        <v>7.4999999999999997E-2</v>
      </c>
      <c r="M1541">
        <f t="shared" si="48"/>
        <v>370</v>
      </c>
      <c r="N1541" s="4">
        <f t="shared" si="49"/>
        <v>30</v>
      </c>
    </row>
    <row r="1542" spans="1:14" x14ac:dyDescent="0.3">
      <c r="A1542" t="s">
        <v>35</v>
      </c>
      <c r="B1542" s="4">
        <v>284</v>
      </c>
      <c r="C1542" t="s">
        <v>19</v>
      </c>
      <c r="D1542" s="4">
        <v>443</v>
      </c>
      <c r="E1542" t="s">
        <v>20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s="4">
        <v>32</v>
      </c>
      <c r="L1542" s="2">
        <v>7.2234762979683967E-2</v>
      </c>
      <c r="M1542">
        <f t="shared" si="48"/>
        <v>411</v>
      </c>
      <c r="N1542" s="4">
        <f t="shared" si="49"/>
        <v>32</v>
      </c>
    </row>
    <row r="1543" spans="1:14" x14ac:dyDescent="0.3">
      <c r="A1543" t="s">
        <v>34</v>
      </c>
      <c r="B1543" s="4">
        <v>320</v>
      </c>
      <c r="C1543" t="s">
        <v>29</v>
      </c>
      <c r="D1543" s="4">
        <v>400</v>
      </c>
      <c r="E1543" t="s">
        <v>20</v>
      </c>
      <c r="F1543" t="s">
        <v>14</v>
      </c>
      <c r="G1543" t="s">
        <v>25</v>
      </c>
      <c r="H1543" t="s">
        <v>26</v>
      </c>
      <c r="I1543" t="s">
        <v>27</v>
      </c>
      <c r="J1543" t="s">
        <v>28</v>
      </c>
      <c r="K1543" s="4">
        <v>25</v>
      </c>
      <c r="L1543" s="2">
        <v>6.25E-2</v>
      </c>
      <c r="M1543">
        <f t="shared" si="48"/>
        <v>375</v>
      </c>
      <c r="N1543" s="4">
        <f t="shared" si="49"/>
        <v>25</v>
      </c>
    </row>
    <row r="1544" spans="1:14" x14ac:dyDescent="0.3">
      <c r="A1544" t="s">
        <v>24</v>
      </c>
      <c r="B1544" s="4">
        <v>350</v>
      </c>
      <c r="C1544" t="s">
        <v>12</v>
      </c>
      <c r="D1544" s="4">
        <v>450</v>
      </c>
      <c r="E1544" t="s">
        <v>13</v>
      </c>
      <c r="F1544" t="s">
        <v>14</v>
      </c>
      <c r="G1544" t="s">
        <v>21</v>
      </c>
      <c r="H1544" t="s">
        <v>30</v>
      </c>
      <c r="I1544" t="s">
        <v>17</v>
      </c>
      <c r="J1544" t="s">
        <v>28</v>
      </c>
      <c r="K1544" s="4">
        <v>25</v>
      </c>
      <c r="L1544" s="2">
        <v>5.5555555555555552E-2</v>
      </c>
      <c r="M1544">
        <f t="shared" si="48"/>
        <v>425</v>
      </c>
      <c r="N1544" s="4">
        <f t="shared" si="49"/>
        <v>25</v>
      </c>
    </row>
    <row r="1545" spans="1:14" x14ac:dyDescent="0.3">
      <c r="A1545" t="s">
        <v>31</v>
      </c>
      <c r="B1545" s="4">
        <v>250</v>
      </c>
      <c r="C1545" t="s">
        <v>29</v>
      </c>
      <c r="D1545" s="4">
        <v>350</v>
      </c>
      <c r="E1545" t="s">
        <v>20</v>
      </c>
      <c r="F1545" t="s">
        <v>14</v>
      </c>
      <c r="G1545" t="s">
        <v>21</v>
      </c>
      <c r="H1545" t="s">
        <v>30</v>
      </c>
      <c r="I1545" t="s">
        <v>22</v>
      </c>
      <c r="J1545" t="s">
        <v>28</v>
      </c>
      <c r="K1545" s="4">
        <v>20</v>
      </c>
      <c r="L1545" s="2">
        <v>5.7142857142857141E-2</v>
      </c>
      <c r="M1545">
        <f t="shared" si="48"/>
        <v>330</v>
      </c>
      <c r="N1545" s="4">
        <f t="shared" si="49"/>
        <v>20</v>
      </c>
    </row>
    <row r="1546" spans="1:14" x14ac:dyDescent="0.3">
      <c r="A1546" t="s">
        <v>24</v>
      </c>
      <c r="B1546" s="4">
        <v>400</v>
      </c>
      <c r="C1546" t="s">
        <v>29</v>
      </c>
      <c r="D1546" s="4">
        <v>500</v>
      </c>
      <c r="E1546" t="s">
        <v>20</v>
      </c>
      <c r="F1546" t="s">
        <v>14</v>
      </c>
      <c r="G1546" t="s">
        <v>25</v>
      </c>
      <c r="H1546" t="s">
        <v>30</v>
      </c>
      <c r="I1546" t="s">
        <v>22</v>
      </c>
      <c r="J1546" t="s">
        <v>23</v>
      </c>
      <c r="K1546" s="4">
        <v>40</v>
      </c>
      <c r="L1546" s="2">
        <v>0.08</v>
      </c>
      <c r="M1546">
        <f t="shared" si="48"/>
        <v>460</v>
      </c>
      <c r="N1546" s="4">
        <f t="shared" si="49"/>
        <v>40</v>
      </c>
    </row>
    <row r="1547" spans="1:14" x14ac:dyDescent="0.3">
      <c r="A1547" t="s">
        <v>34</v>
      </c>
      <c r="B1547" s="4">
        <v>350</v>
      </c>
      <c r="C1547" t="s">
        <v>29</v>
      </c>
      <c r="D1547" s="4">
        <v>450</v>
      </c>
      <c r="E1547" t="s">
        <v>20</v>
      </c>
      <c r="F1547" t="s">
        <v>14</v>
      </c>
      <c r="G1547" t="s">
        <v>21</v>
      </c>
      <c r="H1547" t="s">
        <v>30</v>
      </c>
      <c r="I1547" t="s">
        <v>22</v>
      </c>
      <c r="J1547" t="s">
        <v>23</v>
      </c>
      <c r="K1547" s="4">
        <v>45</v>
      </c>
      <c r="L1547" s="2">
        <v>0.1</v>
      </c>
      <c r="M1547">
        <f t="shared" si="48"/>
        <v>405</v>
      </c>
      <c r="N1547" s="4">
        <f t="shared" si="49"/>
        <v>45</v>
      </c>
    </row>
    <row r="1548" spans="1:14" x14ac:dyDescent="0.3">
      <c r="A1548" t="s">
        <v>31</v>
      </c>
      <c r="B1548" s="4">
        <v>400</v>
      </c>
      <c r="C1548" t="s">
        <v>29</v>
      </c>
      <c r="D1548" s="4">
        <v>500</v>
      </c>
      <c r="E1548" t="s">
        <v>20</v>
      </c>
      <c r="F1548" t="s">
        <v>14</v>
      </c>
      <c r="G1548" t="s">
        <v>15</v>
      </c>
      <c r="H1548" t="s">
        <v>30</v>
      </c>
      <c r="I1548" t="s">
        <v>22</v>
      </c>
      <c r="J1548" t="s">
        <v>23</v>
      </c>
      <c r="K1548" s="4">
        <v>50</v>
      </c>
      <c r="L1548" s="2">
        <v>0.1</v>
      </c>
      <c r="M1548">
        <f t="shared" si="48"/>
        <v>450</v>
      </c>
      <c r="N1548" s="4">
        <f t="shared" si="49"/>
        <v>50</v>
      </c>
    </row>
    <row r="1549" spans="1:14" x14ac:dyDescent="0.3">
      <c r="A1549" t="s">
        <v>34</v>
      </c>
      <c r="B1549" s="4">
        <v>320</v>
      </c>
      <c r="C1549" t="s">
        <v>33</v>
      </c>
      <c r="D1549" s="4">
        <v>400</v>
      </c>
      <c r="E1549" t="s">
        <v>20</v>
      </c>
      <c r="F1549" t="s">
        <v>14</v>
      </c>
      <c r="G1549" t="s">
        <v>15</v>
      </c>
      <c r="H1549" t="s">
        <v>16</v>
      </c>
      <c r="I1549" t="s">
        <v>27</v>
      </c>
      <c r="J1549" t="s">
        <v>23</v>
      </c>
      <c r="K1549" s="4">
        <v>30</v>
      </c>
      <c r="L1549" s="2">
        <v>7.4999999999999997E-2</v>
      </c>
      <c r="M1549">
        <f t="shared" si="48"/>
        <v>370</v>
      </c>
      <c r="N1549" s="4">
        <f t="shared" si="49"/>
        <v>30</v>
      </c>
    </row>
    <row r="1550" spans="1:14" x14ac:dyDescent="0.3">
      <c r="A1550" t="s">
        <v>11</v>
      </c>
      <c r="B1550" s="4">
        <v>280</v>
      </c>
      <c r="C1550" t="s">
        <v>33</v>
      </c>
      <c r="D1550" s="4">
        <v>350</v>
      </c>
      <c r="E1550" t="s">
        <v>13</v>
      </c>
      <c r="F1550" t="s">
        <v>14</v>
      </c>
      <c r="G1550" t="s">
        <v>15</v>
      </c>
      <c r="H1550" t="s">
        <v>26</v>
      </c>
      <c r="I1550" t="s">
        <v>22</v>
      </c>
      <c r="J1550" t="s">
        <v>28</v>
      </c>
      <c r="K1550" s="4">
        <v>20</v>
      </c>
      <c r="L1550" s="2">
        <v>5.7142857142857141E-2</v>
      </c>
      <c r="M1550">
        <f t="shared" si="48"/>
        <v>330</v>
      </c>
      <c r="N1550" s="4">
        <f t="shared" si="49"/>
        <v>20</v>
      </c>
    </row>
    <row r="1551" spans="1:14" x14ac:dyDescent="0.3">
      <c r="A1551" t="s">
        <v>34</v>
      </c>
      <c r="B1551" s="4">
        <v>350</v>
      </c>
      <c r="C1551" t="s">
        <v>19</v>
      </c>
      <c r="D1551" s="4">
        <v>450</v>
      </c>
      <c r="E1551" t="s">
        <v>20</v>
      </c>
      <c r="F1551" t="s">
        <v>14</v>
      </c>
      <c r="G1551" t="s">
        <v>15</v>
      </c>
      <c r="H1551" t="s">
        <v>30</v>
      </c>
      <c r="I1551" t="s">
        <v>17</v>
      </c>
      <c r="J1551" t="s">
        <v>23</v>
      </c>
      <c r="K1551" s="4">
        <v>45</v>
      </c>
      <c r="L1551" s="2">
        <v>0.1</v>
      </c>
      <c r="M1551">
        <f t="shared" si="48"/>
        <v>405</v>
      </c>
      <c r="N1551" s="4">
        <f t="shared" si="49"/>
        <v>45</v>
      </c>
    </row>
    <row r="1552" spans="1:14" x14ac:dyDescent="0.3">
      <c r="A1552" t="s">
        <v>24</v>
      </c>
      <c r="B1552" s="4">
        <v>220</v>
      </c>
      <c r="C1552" t="s">
        <v>33</v>
      </c>
      <c r="D1552" s="4">
        <v>450</v>
      </c>
      <c r="E1552" t="s">
        <v>13</v>
      </c>
      <c r="F1552" t="s">
        <v>14</v>
      </c>
      <c r="G1552" t="s">
        <v>25</v>
      </c>
      <c r="H1552" t="s">
        <v>26</v>
      </c>
      <c r="I1552" t="s">
        <v>22</v>
      </c>
      <c r="J1552" t="s">
        <v>28</v>
      </c>
      <c r="K1552" s="4">
        <v>30</v>
      </c>
      <c r="L1552" s="2">
        <v>6.6666666666666666E-2</v>
      </c>
      <c r="M1552">
        <f t="shared" si="48"/>
        <v>420</v>
      </c>
      <c r="N1552" s="4">
        <f t="shared" si="49"/>
        <v>30</v>
      </c>
    </row>
    <row r="1553" spans="1:14" x14ac:dyDescent="0.3">
      <c r="A1553" t="s">
        <v>31</v>
      </c>
      <c r="B1553" s="4">
        <v>400</v>
      </c>
      <c r="C1553" t="s">
        <v>33</v>
      </c>
      <c r="D1553" s="4">
        <v>500</v>
      </c>
      <c r="E1553" t="s">
        <v>20</v>
      </c>
      <c r="F1553" t="s">
        <v>14</v>
      </c>
      <c r="G1553" t="s">
        <v>21</v>
      </c>
      <c r="H1553" t="s">
        <v>30</v>
      </c>
      <c r="I1553" t="s">
        <v>22</v>
      </c>
      <c r="J1553" t="s">
        <v>23</v>
      </c>
      <c r="K1553" s="4">
        <v>45</v>
      </c>
      <c r="L1553" s="2">
        <v>0.09</v>
      </c>
      <c r="M1553">
        <f t="shared" si="48"/>
        <v>455</v>
      </c>
      <c r="N1553" s="4">
        <f t="shared" si="49"/>
        <v>45</v>
      </c>
    </row>
    <row r="1554" spans="1:14" x14ac:dyDescent="0.3">
      <c r="A1554" t="s">
        <v>34</v>
      </c>
      <c r="B1554" s="4">
        <v>220</v>
      </c>
      <c r="C1554" t="s">
        <v>12</v>
      </c>
      <c r="D1554" s="4">
        <v>300</v>
      </c>
      <c r="E1554" t="s">
        <v>20</v>
      </c>
      <c r="F1554" t="s">
        <v>14</v>
      </c>
      <c r="G1554" t="s">
        <v>15</v>
      </c>
      <c r="H1554" t="s">
        <v>26</v>
      </c>
      <c r="I1554" t="s">
        <v>17</v>
      </c>
      <c r="J1554" t="s">
        <v>28</v>
      </c>
      <c r="K1554" s="4">
        <v>15</v>
      </c>
      <c r="L1554" s="2">
        <v>0.05</v>
      </c>
      <c r="M1554">
        <f t="shared" si="48"/>
        <v>285</v>
      </c>
      <c r="N1554" s="4">
        <f t="shared" si="49"/>
        <v>15</v>
      </c>
    </row>
    <row r="1555" spans="1:14" x14ac:dyDescent="0.3">
      <c r="A1555" t="s">
        <v>35</v>
      </c>
      <c r="B1555" s="4">
        <v>230</v>
      </c>
      <c r="C1555" t="s">
        <v>29</v>
      </c>
      <c r="D1555" s="4">
        <v>500</v>
      </c>
      <c r="E1555" t="s">
        <v>20</v>
      </c>
      <c r="F1555" t="s">
        <v>14</v>
      </c>
      <c r="G1555" t="s">
        <v>15</v>
      </c>
      <c r="H1555" t="s">
        <v>30</v>
      </c>
      <c r="I1555" t="s">
        <v>17</v>
      </c>
      <c r="J1555" t="s">
        <v>18</v>
      </c>
      <c r="K1555" s="4">
        <v>20</v>
      </c>
      <c r="L1555" s="2">
        <v>0.04</v>
      </c>
      <c r="M1555">
        <f t="shared" si="48"/>
        <v>480</v>
      </c>
      <c r="N1555" s="4">
        <f t="shared" si="49"/>
        <v>20</v>
      </c>
    </row>
    <row r="1556" spans="1:14" x14ac:dyDescent="0.3">
      <c r="A1556" t="s">
        <v>35</v>
      </c>
      <c r="B1556" s="4">
        <v>438</v>
      </c>
      <c r="C1556" t="s">
        <v>29</v>
      </c>
      <c r="D1556" s="4">
        <v>493</v>
      </c>
      <c r="E1556" t="s">
        <v>20</v>
      </c>
      <c r="F1556" t="s">
        <v>14</v>
      </c>
      <c r="G1556" t="s">
        <v>25</v>
      </c>
      <c r="H1556" t="s">
        <v>30</v>
      </c>
      <c r="I1556" t="s">
        <v>17</v>
      </c>
      <c r="J1556" t="s">
        <v>28</v>
      </c>
      <c r="K1556" s="4">
        <v>35</v>
      </c>
      <c r="L1556" s="2">
        <v>7.099391480730223E-2</v>
      </c>
      <c r="M1556">
        <f t="shared" si="48"/>
        <v>458</v>
      </c>
      <c r="N1556" s="4">
        <f t="shared" si="49"/>
        <v>35</v>
      </c>
    </row>
    <row r="1557" spans="1:14" x14ac:dyDescent="0.3">
      <c r="A1557" t="s">
        <v>24</v>
      </c>
      <c r="B1557" s="4">
        <v>300</v>
      </c>
      <c r="C1557" t="s">
        <v>33</v>
      </c>
      <c r="D1557" s="4">
        <v>400</v>
      </c>
      <c r="E1557" t="s">
        <v>13</v>
      </c>
      <c r="F1557" t="s">
        <v>14</v>
      </c>
      <c r="G1557" t="s">
        <v>25</v>
      </c>
      <c r="H1557" t="s">
        <v>30</v>
      </c>
      <c r="I1557" t="s">
        <v>22</v>
      </c>
      <c r="J1557" t="s">
        <v>23</v>
      </c>
      <c r="K1557" s="4">
        <v>35</v>
      </c>
      <c r="L1557" s="2">
        <v>8.7499999999999994E-2</v>
      </c>
      <c r="M1557">
        <f t="shared" si="48"/>
        <v>365</v>
      </c>
      <c r="N1557" s="4">
        <f t="shared" si="49"/>
        <v>35</v>
      </c>
    </row>
    <row r="1558" spans="1:14" x14ac:dyDescent="0.3">
      <c r="A1558" t="s">
        <v>35</v>
      </c>
      <c r="B1558" s="4">
        <v>300</v>
      </c>
      <c r="C1558" t="s">
        <v>12</v>
      </c>
      <c r="D1558" s="4">
        <v>400</v>
      </c>
      <c r="E1558" t="s">
        <v>20</v>
      </c>
      <c r="F1558" t="s">
        <v>32</v>
      </c>
      <c r="G1558" t="s">
        <v>15</v>
      </c>
      <c r="H1558" t="s">
        <v>16</v>
      </c>
      <c r="I1558" t="s">
        <v>22</v>
      </c>
      <c r="J1558" t="s">
        <v>23</v>
      </c>
      <c r="K1558" s="4">
        <v>30</v>
      </c>
      <c r="L1558" s="2">
        <v>7.4999999999999997E-2</v>
      </c>
      <c r="M1558">
        <f t="shared" si="48"/>
        <v>370</v>
      </c>
      <c r="N1558" s="4">
        <f t="shared" si="49"/>
        <v>30</v>
      </c>
    </row>
    <row r="1559" spans="1:14" x14ac:dyDescent="0.3">
      <c r="A1559" t="s">
        <v>31</v>
      </c>
      <c r="B1559" s="4">
        <v>280</v>
      </c>
      <c r="C1559" t="s">
        <v>33</v>
      </c>
      <c r="D1559" s="4">
        <v>350</v>
      </c>
      <c r="E1559" t="s">
        <v>20</v>
      </c>
      <c r="F1559" t="s">
        <v>14</v>
      </c>
      <c r="G1559" t="s">
        <v>15</v>
      </c>
      <c r="H1559" t="s">
        <v>30</v>
      </c>
      <c r="I1559" t="s">
        <v>27</v>
      </c>
      <c r="J1559" t="s">
        <v>18</v>
      </c>
      <c r="K1559" s="4">
        <v>25</v>
      </c>
      <c r="L1559" s="2">
        <v>7.1428571428571425E-2</v>
      </c>
      <c r="M1559">
        <f t="shared" si="48"/>
        <v>325</v>
      </c>
      <c r="N1559" s="4">
        <f t="shared" si="49"/>
        <v>25</v>
      </c>
    </row>
    <row r="1560" spans="1:14" x14ac:dyDescent="0.3">
      <c r="A1560" t="s">
        <v>35</v>
      </c>
      <c r="B1560" s="4">
        <v>350</v>
      </c>
      <c r="C1560" t="s">
        <v>19</v>
      </c>
      <c r="D1560" s="4">
        <v>450</v>
      </c>
      <c r="E1560" t="s">
        <v>20</v>
      </c>
      <c r="F1560" t="s">
        <v>14</v>
      </c>
      <c r="G1560" t="s">
        <v>21</v>
      </c>
      <c r="H1560" t="s">
        <v>30</v>
      </c>
      <c r="I1560" t="s">
        <v>17</v>
      </c>
      <c r="J1560" t="s">
        <v>28</v>
      </c>
      <c r="K1560" s="4">
        <v>25</v>
      </c>
      <c r="L1560" s="2">
        <v>5.5555555555555552E-2</v>
      </c>
      <c r="M1560">
        <f t="shared" si="48"/>
        <v>425</v>
      </c>
      <c r="N1560" s="4">
        <f t="shared" si="49"/>
        <v>25</v>
      </c>
    </row>
    <row r="1561" spans="1:14" x14ac:dyDescent="0.3">
      <c r="A1561" t="s">
        <v>35</v>
      </c>
      <c r="B1561" s="4">
        <v>300</v>
      </c>
      <c r="C1561" t="s">
        <v>12</v>
      </c>
      <c r="D1561" s="4">
        <v>400</v>
      </c>
      <c r="E1561" t="s">
        <v>20</v>
      </c>
      <c r="F1561" t="s">
        <v>14</v>
      </c>
      <c r="G1561" t="s">
        <v>15</v>
      </c>
      <c r="H1561" t="s">
        <v>26</v>
      </c>
      <c r="I1561" t="s">
        <v>22</v>
      </c>
      <c r="J1561" t="s">
        <v>18</v>
      </c>
      <c r="K1561" s="4">
        <v>15</v>
      </c>
      <c r="L1561" s="2">
        <v>3.7499999999999999E-2</v>
      </c>
      <c r="M1561">
        <f t="shared" si="48"/>
        <v>385</v>
      </c>
      <c r="N1561" s="4">
        <f t="shared" si="49"/>
        <v>15</v>
      </c>
    </row>
    <row r="1562" spans="1:14" x14ac:dyDescent="0.3">
      <c r="A1562" t="s">
        <v>24</v>
      </c>
      <c r="B1562" s="4">
        <v>280</v>
      </c>
      <c r="C1562" t="s">
        <v>12</v>
      </c>
      <c r="D1562" s="4">
        <v>350</v>
      </c>
      <c r="E1562" t="s">
        <v>20</v>
      </c>
      <c r="F1562" t="s">
        <v>14</v>
      </c>
      <c r="G1562" t="s">
        <v>15</v>
      </c>
      <c r="H1562" t="s">
        <v>26</v>
      </c>
      <c r="I1562" t="s">
        <v>22</v>
      </c>
      <c r="J1562" t="s">
        <v>28</v>
      </c>
      <c r="K1562" s="4">
        <v>20</v>
      </c>
      <c r="L1562" s="2">
        <v>5.7142857142857141E-2</v>
      </c>
      <c r="M1562">
        <f t="shared" si="48"/>
        <v>330</v>
      </c>
      <c r="N1562" s="4">
        <f t="shared" si="49"/>
        <v>20</v>
      </c>
    </row>
    <row r="1563" spans="1:14" x14ac:dyDescent="0.3">
      <c r="A1563" t="s">
        <v>34</v>
      </c>
      <c r="B1563" s="4">
        <v>250</v>
      </c>
      <c r="C1563" t="s">
        <v>12</v>
      </c>
      <c r="D1563" s="4">
        <v>350</v>
      </c>
      <c r="E1563" t="s">
        <v>20</v>
      </c>
      <c r="F1563" t="s">
        <v>32</v>
      </c>
      <c r="G1563" t="s">
        <v>21</v>
      </c>
      <c r="H1563" t="s">
        <v>30</v>
      </c>
      <c r="I1563" t="s">
        <v>27</v>
      </c>
      <c r="J1563" t="s">
        <v>28</v>
      </c>
      <c r="K1563" s="4">
        <v>25</v>
      </c>
      <c r="L1563" s="2">
        <v>7.1428571428571425E-2</v>
      </c>
      <c r="M1563">
        <f t="shared" si="48"/>
        <v>325</v>
      </c>
      <c r="N1563" s="4">
        <f t="shared" si="49"/>
        <v>25</v>
      </c>
    </row>
    <row r="1564" spans="1:14" x14ac:dyDescent="0.3">
      <c r="A1564" t="s">
        <v>34</v>
      </c>
      <c r="B1564" s="4">
        <v>220</v>
      </c>
      <c r="C1564" t="s">
        <v>19</v>
      </c>
      <c r="D1564" s="4">
        <v>300</v>
      </c>
      <c r="E1564" t="s">
        <v>20</v>
      </c>
      <c r="F1564" t="s">
        <v>14</v>
      </c>
      <c r="G1564" t="s">
        <v>15</v>
      </c>
      <c r="H1564" t="s">
        <v>26</v>
      </c>
      <c r="I1564" t="s">
        <v>22</v>
      </c>
      <c r="J1564" t="s">
        <v>28</v>
      </c>
      <c r="K1564" s="4">
        <v>15</v>
      </c>
      <c r="L1564" s="2">
        <v>0.05</v>
      </c>
      <c r="M1564">
        <f t="shared" si="48"/>
        <v>285</v>
      </c>
      <c r="N1564" s="4">
        <f t="shared" si="49"/>
        <v>15</v>
      </c>
    </row>
    <row r="1565" spans="1:14" x14ac:dyDescent="0.3">
      <c r="A1565" t="s">
        <v>35</v>
      </c>
      <c r="B1565" s="4">
        <v>342</v>
      </c>
      <c r="C1565" t="s">
        <v>12</v>
      </c>
      <c r="D1565" s="4">
        <v>405</v>
      </c>
      <c r="E1565" t="s">
        <v>20</v>
      </c>
      <c r="F1565" t="s">
        <v>14</v>
      </c>
      <c r="G1565" t="s">
        <v>15</v>
      </c>
      <c r="H1565" t="s">
        <v>26</v>
      </c>
      <c r="I1565" t="s">
        <v>17</v>
      </c>
      <c r="J1565" t="s">
        <v>28</v>
      </c>
      <c r="K1565" s="4">
        <v>29</v>
      </c>
      <c r="L1565" s="2">
        <v>7.160493827160494E-2</v>
      </c>
      <c r="M1565">
        <f t="shared" si="48"/>
        <v>376</v>
      </c>
      <c r="N1565" s="4">
        <f t="shared" si="49"/>
        <v>29</v>
      </c>
    </row>
    <row r="1566" spans="1:14" x14ac:dyDescent="0.3">
      <c r="A1566" t="s">
        <v>34</v>
      </c>
      <c r="B1566" s="4">
        <v>380</v>
      </c>
      <c r="C1566" t="s">
        <v>33</v>
      </c>
      <c r="D1566" s="4">
        <v>480</v>
      </c>
      <c r="E1566" t="s">
        <v>20</v>
      </c>
      <c r="F1566" t="s">
        <v>32</v>
      </c>
      <c r="G1566" t="s">
        <v>21</v>
      </c>
      <c r="H1566" t="s">
        <v>16</v>
      </c>
      <c r="I1566" t="s">
        <v>22</v>
      </c>
      <c r="J1566" t="s">
        <v>28</v>
      </c>
      <c r="K1566" s="4">
        <v>30</v>
      </c>
      <c r="L1566" s="2">
        <v>6.25E-2</v>
      </c>
      <c r="M1566">
        <f t="shared" si="48"/>
        <v>450</v>
      </c>
      <c r="N1566" s="4">
        <f t="shared" si="49"/>
        <v>30</v>
      </c>
    </row>
    <row r="1567" spans="1:14" x14ac:dyDescent="0.3">
      <c r="A1567" t="s">
        <v>35</v>
      </c>
      <c r="B1567" s="4">
        <v>300</v>
      </c>
      <c r="C1567" t="s">
        <v>19</v>
      </c>
      <c r="D1567" s="4">
        <v>400</v>
      </c>
      <c r="E1567" t="s">
        <v>20</v>
      </c>
      <c r="F1567" t="s">
        <v>14</v>
      </c>
      <c r="G1567" t="s">
        <v>15</v>
      </c>
      <c r="H1567" t="s">
        <v>26</v>
      </c>
      <c r="I1567" t="s">
        <v>22</v>
      </c>
      <c r="J1567" t="s">
        <v>28</v>
      </c>
      <c r="K1567" s="4">
        <v>25</v>
      </c>
      <c r="L1567" s="2">
        <v>6.25E-2</v>
      </c>
      <c r="M1567">
        <f t="shared" si="48"/>
        <v>375</v>
      </c>
      <c r="N1567" s="4">
        <f t="shared" si="49"/>
        <v>25</v>
      </c>
    </row>
    <row r="1568" spans="1:14" x14ac:dyDescent="0.3">
      <c r="A1568" t="s">
        <v>34</v>
      </c>
      <c r="B1568" s="4">
        <v>280</v>
      </c>
      <c r="C1568" t="s">
        <v>33</v>
      </c>
      <c r="D1568" s="4">
        <v>350</v>
      </c>
      <c r="E1568" t="s">
        <v>20</v>
      </c>
      <c r="F1568" t="s">
        <v>14</v>
      </c>
      <c r="G1568" t="s">
        <v>21</v>
      </c>
      <c r="H1568" t="s">
        <v>26</v>
      </c>
      <c r="I1568" t="s">
        <v>22</v>
      </c>
      <c r="J1568" t="s">
        <v>28</v>
      </c>
      <c r="K1568" s="4">
        <v>20</v>
      </c>
      <c r="L1568" s="2">
        <v>5.7142857142857141E-2</v>
      </c>
      <c r="M1568">
        <f t="shared" si="48"/>
        <v>330</v>
      </c>
      <c r="N1568" s="4">
        <f t="shared" si="49"/>
        <v>20</v>
      </c>
    </row>
    <row r="1569" spans="1:14" x14ac:dyDescent="0.3">
      <c r="A1569" t="s">
        <v>34</v>
      </c>
      <c r="B1569" s="4">
        <v>350</v>
      </c>
      <c r="C1569" t="s">
        <v>29</v>
      </c>
      <c r="D1569" s="4">
        <v>450</v>
      </c>
      <c r="E1569" t="s">
        <v>20</v>
      </c>
      <c r="F1569" t="s">
        <v>14</v>
      </c>
      <c r="G1569" t="s">
        <v>15</v>
      </c>
      <c r="H1569" t="s">
        <v>30</v>
      </c>
      <c r="I1569" t="s">
        <v>22</v>
      </c>
      <c r="J1569" t="s">
        <v>28</v>
      </c>
      <c r="K1569" s="4">
        <v>25</v>
      </c>
      <c r="L1569" s="2">
        <v>5.5555555555555552E-2</v>
      </c>
      <c r="M1569">
        <f t="shared" si="48"/>
        <v>425</v>
      </c>
      <c r="N1569" s="4">
        <f t="shared" si="49"/>
        <v>25</v>
      </c>
    </row>
    <row r="1570" spans="1:14" x14ac:dyDescent="0.3">
      <c r="A1570" t="s">
        <v>34</v>
      </c>
      <c r="B1570" s="4">
        <v>300</v>
      </c>
      <c r="C1570" t="s">
        <v>12</v>
      </c>
      <c r="D1570" s="4">
        <v>400</v>
      </c>
      <c r="E1570" t="s">
        <v>20</v>
      </c>
      <c r="F1570" t="s">
        <v>14</v>
      </c>
      <c r="G1570" t="s">
        <v>15</v>
      </c>
      <c r="H1570" t="s">
        <v>16</v>
      </c>
      <c r="I1570" t="s">
        <v>22</v>
      </c>
      <c r="J1570" t="s">
        <v>23</v>
      </c>
      <c r="K1570" s="4">
        <v>40</v>
      </c>
      <c r="L1570" s="2">
        <v>0.1</v>
      </c>
      <c r="M1570">
        <f t="shared" si="48"/>
        <v>360</v>
      </c>
      <c r="N1570" s="4">
        <f t="shared" si="49"/>
        <v>40</v>
      </c>
    </row>
    <row r="1571" spans="1:14" x14ac:dyDescent="0.3">
      <c r="A1571" t="s">
        <v>11</v>
      </c>
      <c r="B1571" s="4">
        <v>300</v>
      </c>
      <c r="C1571" t="s">
        <v>33</v>
      </c>
      <c r="D1571" s="4">
        <v>400</v>
      </c>
      <c r="E1571" t="s">
        <v>13</v>
      </c>
      <c r="F1571" t="s">
        <v>14</v>
      </c>
      <c r="G1571" t="s">
        <v>21</v>
      </c>
      <c r="H1571" t="s">
        <v>30</v>
      </c>
      <c r="I1571" t="s">
        <v>22</v>
      </c>
      <c r="J1571" t="s">
        <v>23</v>
      </c>
      <c r="K1571" s="4">
        <v>35</v>
      </c>
      <c r="L1571" s="2">
        <v>8.7499999999999994E-2</v>
      </c>
      <c r="M1571">
        <f t="shared" si="48"/>
        <v>365</v>
      </c>
      <c r="N1571" s="4">
        <f t="shared" si="49"/>
        <v>35</v>
      </c>
    </row>
    <row r="1572" spans="1:14" x14ac:dyDescent="0.3">
      <c r="A1572" t="s">
        <v>31</v>
      </c>
      <c r="B1572" s="4">
        <v>400</v>
      </c>
      <c r="C1572" t="s">
        <v>33</v>
      </c>
      <c r="D1572" s="4">
        <v>500</v>
      </c>
      <c r="E1572" t="s">
        <v>13</v>
      </c>
      <c r="F1572" t="s">
        <v>14</v>
      </c>
      <c r="G1572" t="s">
        <v>21</v>
      </c>
      <c r="H1572" t="s">
        <v>30</v>
      </c>
      <c r="I1572" t="s">
        <v>22</v>
      </c>
      <c r="J1572" t="s">
        <v>18</v>
      </c>
      <c r="K1572" s="4">
        <v>25</v>
      </c>
      <c r="L1572" s="2">
        <v>0.05</v>
      </c>
      <c r="M1572">
        <f t="shared" si="48"/>
        <v>475</v>
      </c>
      <c r="N1572" s="4">
        <f t="shared" si="49"/>
        <v>25</v>
      </c>
    </row>
    <row r="1573" spans="1:14" x14ac:dyDescent="0.3">
      <c r="A1573" t="s">
        <v>31</v>
      </c>
      <c r="B1573" s="4">
        <v>300</v>
      </c>
      <c r="C1573" t="s">
        <v>19</v>
      </c>
      <c r="D1573" s="4">
        <v>400</v>
      </c>
      <c r="E1573" t="s">
        <v>20</v>
      </c>
      <c r="F1573" t="s">
        <v>14</v>
      </c>
      <c r="G1573" t="s">
        <v>25</v>
      </c>
      <c r="H1573" t="s">
        <v>30</v>
      </c>
      <c r="I1573" t="s">
        <v>22</v>
      </c>
      <c r="J1573" t="s">
        <v>28</v>
      </c>
      <c r="K1573" s="4">
        <v>15</v>
      </c>
      <c r="L1573" s="2">
        <v>3.7499999999999999E-2</v>
      </c>
      <c r="M1573">
        <f t="shared" si="48"/>
        <v>385</v>
      </c>
      <c r="N1573" s="4">
        <f t="shared" si="49"/>
        <v>15</v>
      </c>
    </row>
    <row r="1574" spans="1:14" x14ac:dyDescent="0.3">
      <c r="A1574" t="s">
        <v>31</v>
      </c>
      <c r="B1574" s="4">
        <v>400</v>
      </c>
      <c r="C1574" t="s">
        <v>29</v>
      </c>
      <c r="D1574" s="4">
        <v>500</v>
      </c>
      <c r="E1574" t="s">
        <v>20</v>
      </c>
      <c r="F1574" t="s">
        <v>14</v>
      </c>
      <c r="G1574" t="s">
        <v>15</v>
      </c>
      <c r="H1574" t="s">
        <v>30</v>
      </c>
      <c r="I1574" t="s">
        <v>22</v>
      </c>
      <c r="J1574" t="s">
        <v>23</v>
      </c>
      <c r="K1574" s="4">
        <v>50</v>
      </c>
      <c r="L1574" s="2">
        <v>0.1</v>
      </c>
      <c r="M1574">
        <f t="shared" si="48"/>
        <v>450</v>
      </c>
      <c r="N1574" s="4">
        <f t="shared" si="49"/>
        <v>50</v>
      </c>
    </row>
    <row r="1575" spans="1:14" x14ac:dyDescent="0.3">
      <c r="A1575" t="s">
        <v>35</v>
      </c>
      <c r="B1575" s="4">
        <v>400</v>
      </c>
      <c r="C1575" t="s">
        <v>29</v>
      </c>
      <c r="D1575" s="4">
        <v>500</v>
      </c>
      <c r="E1575" t="s">
        <v>20</v>
      </c>
      <c r="F1575" t="s">
        <v>14</v>
      </c>
      <c r="G1575" t="s">
        <v>21</v>
      </c>
      <c r="H1575" t="s">
        <v>30</v>
      </c>
      <c r="I1575" t="s">
        <v>17</v>
      </c>
      <c r="J1575" t="s">
        <v>23</v>
      </c>
      <c r="K1575" s="4">
        <v>50</v>
      </c>
      <c r="L1575" s="2">
        <v>0.1</v>
      </c>
      <c r="M1575">
        <f t="shared" si="48"/>
        <v>450</v>
      </c>
      <c r="N1575" s="4">
        <f t="shared" si="49"/>
        <v>50</v>
      </c>
    </row>
    <row r="1576" spans="1:14" x14ac:dyDescent="0.3">
      <c r="A1576" t="s">
        <v>24</v>
      </c>
      <c r="B1576" s="4">
        <v>280</v>
      </c>
      <c r="C1576" t="s">
        <v>19</v>
      </c>
      <c r="D1576" s="4">
        <v>480</v>
      </c>
      <c r="E1576" t="s">
        <v>20</v>
      </c>
      <c r="F1576" t="s">
        <v>14</v>
      </c>
      <c r="G1576" t="s">
        <v>15</v>
      </c>
      <c r="H1576" t="s">
        <v>30</v>
      </c>
      <c r="I1576" t="s">
        <v>17</v>
      </c>
      <c r="J1576" t="s">
        <v>18</v>
      </c>
      <c r="K1576" s="4">
        <v>15</v>
      </c>
      <c r="L1576" s="2">
        <v>3.125E-2</v>
      </c>
      <c r="M1576">
        <f t="shared" si="48"/>
        <v>465</v>
      </c>
      <c r="N1576" s="4">
        <f t="shared" si="49"/>
        <v>15</v>
      </c>
    </row>
    <row r="1577" spans="1:14" x14ac:dyDescent="0.3">
      <c r="A1577" t="s">
        <v>34</v>
      </c>
      <c r="B1577" s="4">
        <v>400</v>
      </c>
      <c r="C1577" t="s">
        <v>29</v>
      </c>
      <c r="D1577" s="4">
        <v>500</v>
      </c>
      <c r="E1577" t="s">
        <v>20</v>
      </c>
      <c r="F1577" t="s">
        <v>14</v>
      </c>
      <c r="G1577" t="s">
        <v>15</v>
      </c>
      <c r="H1577" t="s">
        <v>30</v>
      </c>
      <c r="I1577" t="s">
        <v>17</v>
      </c>
      <c r="J1577" t="s">
        <v>18</v>
      </c>
      <c r="K1577" s="4">
        <v>25</v>
      </c>
      <c r="L1577" s="2">
        <v>0.05</v>
      </c>
      <c r="M1577">
        <f t="shared" si="48"/>
        <v>475</v>
      </c>
      <c r="N1577" s="4">
        <f t="shared" si="49"/>
        <v>25</v>
      </c>
    </row>
    <row r="1578" spans="1:14" x14ac:dyDescent="0.3">
      <c r="A1578" t="s">
        <v>35</v>
      </c>
      <c r="B1578" s="4">
        <v>280</v>
      </c>
      <c r="C1578" t="s">
        <v>19</v>
      </c>
      <c r="D1578" s="4">
        <v>350</v>
      </c>
      <c r="E1578" t="s">
        <v>20</v>
      </c>
      <c r="F1578" t="s">
        <v>14</v>
      </c>
      <c r="G1578" t="s">
        <v>21</v>
      </c>
      <c r="H1578" t="s">
        <v>26</v>
      </c>
      <c r="I1578" t="s">
        <v>27</v>
      </c>
      <c r="J1578" t="s">
        <v>28</v>
      </c>
      <c r="K1578" s="4">
        <v>20</v>
      </c>
      <c r="L1578" s="2">
        <v>5.7142857142857141E-2</v>
      </c>
      <c r="M1578">
        <f t="shared" si="48"/>
        <v>330</v>
      </c>
      <c r="N1578" s="4">
        <f t="shared" si="49"/>
        <v>20</v>
      </c>
    </row>
    <row r="1579" spans="1:14" x14ac:dyDescent="0.3">
      <c r="A1579" t="s">
        <v>35</v>
      </c>
      <c r="B1579" s="4">
        <v>250</v>
      </c>
      <c r="C1579" t="s">
        <v>12</v>
      </c>
      <c r="D1579" s="4">
        <v>350</v>
      </c>
      <c r="E1579" t="s">
        <v>20</v>
      </c>
      <c r="F1579" t="s">
        <v>14</v>
      </c>
      <c r="G1579" t="s">
        <v>21</v>
      </c>
      <c r="H1579" t="s">
        <v>26</v>
      </c>
      <c r="I1579" t="s">
        <v>17</v>
      </c>
      <c r="J1579" t="s">
        <v>28</v>
      </c>
      <c r="K1579" s="4">
        <v>20</v>
      </c>
      <c r="L1579" s="2">
        <v>5.7142857142857141E-2</v>
      </c>
      <c r="M1579">
        <f t="shared" si="48"/>
        <v>330</v>
      </c>
      <c r="N1579" s="4">
        <f t="shared" si="49"/>
        <v>20</v>
      </c>
    </row>
    <row r="1580" spans="1:14" x14ac:dyDescent="0.3">
      <c r="A1580" t="s">
        <v>35</v>
      </c>
      <c r="B1580" s="4">
        <v>280</v>
      </c>
      <c r="C1580" t="s">
        <v>12</v>
      </c>
      <c r="D1580" s="4">
        <v>350</v>
      </c>
      <c r="E1580" t="s">
        <v>20</v>
      </c>
      <c r="F1580" t="s">
        <v>14</v>
      </c>
      <c r="G1580" t="s">
        <v>15</v>
      </c>
      <c r="H1580" t="s">
        <v>26</v>
      </c>
      <c r="I1580" t="s">
        <v>17</v>
      </c>
      <c r="J1580" t="s">
        <v>18</v>
      </c>
      <c r="K1580" s="4">
        <v>20</v>
      </c>
      <c r="L1580" s="2">
        <v>5.7142857142857141E-2</v>
      </c>
      <c r="M1580">
        <f t="shared" si="48"/>
        <v>330</v>
      </c>
      <c r="N1580" s="4">
        <f t="shared" si="49"/>
        <v>20</v>
      </c>
    </row>
    <row r="1581" spans="1:14" x14ac:dyDescent="0.3">
      <c r="A1581" t="s">
        <v>35</v>
      </c>
      <c r="B1581" s="4">
        <v>250</v>
      </c>
      <c r="C1581" t="s">
        <v>29</v>
      </c>
      <c r="D1581" s="4">
        <v>350</v>
      </c>
      <c r="E1581" t="s">
        <v>20</v>
      </c>
      <c r="F1581" t="s">
        <v>14</v>
      </c>
      <c r="G1581" t="s">
        <v>21</v>
      </c>
      <c r="H1581" t="s">
        <v>30</v>
      </c>
      <c r="I1581" t="s">
        <v>17</v>
      </c>
      <c r="J1581" t="s">
        <v>28</v>
      </c>
      <c r="K1581" s="4">
        <v>25</v>
      </c>
      <c r="L1581" s="2">
        <v>7.1428571428571425E-2</v>
      </c>
      <c r="M1581">
        <f t="shared" si="48"/>
        <v>325</v>
      </c>
      <c r="N1581" s="4">
        <f t="shared" si="49"/>
        <v>25</v>
      </c>
    </row>
    <row r="1582" spans="1:14" x14ac:dyDescent="0.3">
      <c r="A1582" t="s">
        <v>34</v>
      </c>
      <c r="B1582" s="4">
        <v>380</v>
      </c>
      <c r="C1582" t="s">
        <v>33</v>
      </c>
      <c r="D1582" s="4">
        <v>480</v>
      </c>
      <c r="E1582" t="s">
        <v>20</v>
      </c>
      <c r="F1582" t="s">
        <v>14</v>
      </c>
      <c r="G1582" t="s">
        <v>21</v>
      </c>
      <c r="H1582" t="s">
        <v>16</v>
      </c>
      <c r="I1582" t="s">
        <v>22</v>
      </c>
      <c r="J1582" t="s">
        <v>28</v>
      </c>
      <c r="K1582" s="4">
        <v>30</v>
      </c>
      <c r="L1582" s="2">
        <v>6.25E-2</v>
      </c>
      <c r="M1582">
        <f t="shared" si="48"/>
        <v>450</v>
      </c>
      <c r="N1582" s="4">
        <f t="shared" si="49"/>
        <v>30</v>
      </c>
    </row>
    <row r="1583" spans="1:14" x14ac:dyDescent="0.3">
      <c r="A1583" t="s">
        <v>35</v>
      </c>
      <c r="B1583" s="4">
        <v>350</v>
      </c>
      <c r="C1583" t="s">
        <v>29</v>
      </c>
      <c r="D1583" s="4">
        <v>450</v>
      </c>
      <c r="E1583" t="s">
        <v>20</v>
      </c>
      <c r="F1583" t="s">
        <v>14</v>
      </c>
      <c r="G1583" t="s">
        <v>15</v>
      </c>
      <c r="H1583" t="s">
        <v>30</v>
      </c>
      <c r="I1583" t="s">
        <v>17</v>
      </c>
      <c r="J1583" t="s">
        <v>23</v>
      </c>
      <c r="K1583" s="4">
        <v>40</v>
      </c>
      <c r="L1583" s="2">
        <v>8.8888888888888892E-2</v>
      </c>
      <c r="M1583">
        <f t="shared" si="48"/>
        <v>410</v>
      </c>
      <c r="N1583" s="4">
        <f t="shared" si="49"/>
        <v>40</v>
      </c>
    </row>
    <row r="1584" spans="1:14" x14ac:dyDescent="0.3">
      <c r="A1584" t="s">
        <v>34</v>
      </c>
      <c r="B1584" s="4">
        <v>250</v>
      </c>
      <c r="C1584" t="s">
        <v>12</v>
      </c>
      <c r="D1584" s="4">
        <v>350</v>
      </c>
      <c r="E1584" t="s">
        <v>20</v>
      </c>
      <c r="F1584" t="s">
        <v>14</v>
      </c>
      <c r="G1584" t="s">
        <v>25</v>
      </c>
      <c r="H1584" t="s">
        <v>30</v>
      </c>
      <c r="I1584" t="s">
        <v>22</v>
      </c>
      <c r="J1584" t="s">
        <v>28</v>
      </c>
      <c r="K1584" s="4">
        <v>20</v>
      </c>
      <c r="L1584" s="2">
        <v>5.7142857142857141E-2</v>
      </c>
      <c r="M1584">
        <f t="shared" si="48"/>
        <v>330</v>
      </c>
      <c r="N1584" s="4">
        <f t="shared" si="49"/>
        <v>20</v>
      </c>
    </row>
    <row r="1585" spans="1:14" x14ac:dyDescent="0.3">
      <c r="A1585" t="s">
        <v>34</v>
      </c>
      <c r="B1585" s="4">
        <v>300</v>
      </c>
      <c r="C1585" t="s">
        <v>33</v>
      </c>
      <c r="D1585" s="4">
        <v>400</v>
      </c>
      <c r="E1585" t="s">
        <v>20</v>
      </c>
      <c r="F1585" t="s">
        <v>14</v>
      </c>
      <c r="G1585" t="s">
        <v>15</v>
      </c>
      <c r="H1585" t="s">
        <v>16</v>
      </c>
      <c r="I1585" t="s">
        <v>17</v>
      </c>
      <c r="J1585" t="s">
        <v>28</v>
      </c>
      <c r="K1585" s="4">
        <v>30</v>
      </c>
      <c r="L1585" s="2">
        <v>7.4999999999999997E-2</v>
      </c>
      <c r="M1585">
        <f t="shared" si="48"/>
        <v>370</v>
      </c>
      <c r="N1585" s="4">
        <f t="shared" si="49"/>
        <v>30</v>
      </c>
    </row>
    <row r="1586" spans="1:14" x14ac:dyDescent="0.3">
      <c r="A1586" t="s">
        <v>34</v>
      </c>
      <c r="B1586" s="4">
        <v>400</v>
      </c>
      <c r="C1586" t="s">
        <v>33</v>
      </c>
      <c r="D1586" s="4">
        <v>500</v>
      </c>
      <c r="E1586" t="s">
        <v>20</v>
      </c>
      <c r="F1586" t="s">
        <v>14</v>
      </c>
      <c r="G1586" t="s">
        <v>25</v>
      </c>
      <c r="H1586" t="s">
        <v>30</v>
      </c>
      <c r="I1586" t="s">
        <v>27</v>
      </c>
      <c r="J1586" t="s">
        <v>23</v>
      </c>
      <c r="K1586" s="4">
        <v>50</v>
      </c>
      <c r="L1586" s="2">
        <v>0.1</v>
      </c>
      <c r="M1586">
        <f t="shared" si="48"/>
        <v>450</v>
      </c>
      <c r="N1586" s="4">
        <f t="shared" si="49"/>
        <v>50</v>
      </c>
    </row>
    <row r="1587" spans="1:14" x14ac:dyDescent="0.3">
      <c r="A1587" t="s">
        <v>34</v>
      </c>
      <c r="B1587" s="4">
        <v>290</v>
      </c>
      <c r="C1587" t="s">
        <v>33</v>
      </c>
      <c r="D1587" s="4">
        <v>374</v>
      </c>
      <c r="E1587" t="s">
        <v>20</v>
      </c>
      <c r="F1587" t="s">
        <v>14</v>
      </c>
      <c r="G1587" t="s">
        <v>15</v>
      </c>
      <c r="H1587" t="s">
        <v>26</v>
      </c>
      <c r="I1587" t="s">
        <v>27</v>
      </c>
      <c r="J1587" t="s">
        <v>18</v>
      </c>
      <c r="K1587" s="4">
        <v>27</v>
      </c>
      <c r="L1587" s="2">
        <v>7.2192513368983954E-2</v>
      </c>
      <c r="M1587">
        <f t="shared" si="48"/>
        <v>347</v>
      </c>
      <c r="N1587" s="4">
        <f t="shared" si="49"/>
        <v>27</v>
      </c>
    </row>
    <row r="1588" spans="1:14" x14ac:dyDescent="0.3">
      <c r="A1588" t="s">
        <v>35</v>
      </c>
      <c r="B1588" s="4">
        <v>350</v>
      </c>
      <c r="C1588" t="s">
        <v>29</v>
      </c>
      <c r="D1588" s="4">
        <v>450</v>
      </c>
      <c r="E1588" t="s">
        <v>20</v>
      </c>
      <c r="F1588" t="s">
        <v>32</v>
      </c>
      <c r="G1588" t="s">
        <v>25</v>
      </c>
      <c r="H1588" t="s">
        <v>30</v>
      </c>
      <c r="I1588" t="s">
        <v>22</v>
      </c>
      <c r="J1588" t="s">
        <v>23</v>
      </c>
      <c r="K1588" s="4">
        <v>35</v>
      </c>
      <c r="L1588" s="2">
        <v>7.7777777777777779E-2</v>
      </c>
      <c r="M1588">
        <f t="shared" si="48"/>
        <v>415</v>
      </c>
      <c r="N1588" s="4">
        <f t="shared" si="49"/>
        <v>35</v>
      </c>
    </row>
    <row r="1589" spans="1:14" x14ac:dyDescent="0.3">
      <c r="A1589" t="s">
        <v>34</v>
      </c>
      <c r="B1589" s="4">
        <v>491</v>
      </c>
      <c r="C1589" t="s">
        <v>33</v>
      </c>
      <c r="D1589" s="4">
        <v>497</v>
      </c>
      <c r="E1589" t="s">
        <v>20</v>
      </c>
      <c r="F1589" t="s">
        <v>14</v>
      </c>
      <c r="G1589" t="s">
        <v>15</v>
      </c>
      <c r="H1589" t="s">
        <v>26</v>
      </c>
      <c r="I1589" t="s">
        <v>17</v>
      </c>
      <c r="J1589" t="s">
        <v>23</v>
      </c>
      <c r="K1589" s="4">
        <v>32</v>
      </c>
      <c r="L1589" s="2">
        <v>6.4386317907444673E-2</v>
      </c>
      <c r="M1589">
        <f t="shared" si="48"/>
        <v>465</v>
      </c>
      <c r="N1589" s="4">
        <f t="shared" si="49"/>
        <v>32</v>
      </c>
    </row>
    <row r="1590" spans="1:14" x14ac:dyDescent="0.3">
      <c r="A1590" t="s">
        <v>34</v>
      </c>
      <c r="B1590" s="4">
        <v>350</v>
      </c>
      <c r="C1590" t="s">
        <v>19</v>
      </c>
      <c r="D1590" s="4">
        <v>450</v>
      </c>
      <c r="E1590" t="s">
        <v>20</v>
      </c>
      <c r="F1590" t="s">
        <v>14</v>
      </c>
      <c r="G1590" t="s">
        <v>15</v>
      </c>
      <c r="H1590" t="s">
        <v>30</v>
      </c>
      <c r="I1590" t="s">
        <v>17</v>
      </c>
      <c r="J1590" t="s">
        <v>28</v>
      </c>
      <c r="K1590" s="4">
        <v>30</v>
      </c>
      <c r="L1590" s="2">
        <v>6.6666666666666666E-2</v>
      </c>
      <c r="M1590">
        <f t="shared" si="48"/>
        <v>420</v>
      </c>
      <c r="N1590" s="4">
        <f t="shared" si="49"/>
        <v>30</v>
      </c>
    </row>
    <row r="1591" spans="1:14" x14ac:dyDescent="0.3">
      <c r="A1591" t="s">
        <v>34</v>
      </c>
      <c r="B1591" s="4">
        <v>247</v>
      </c>
      <c r="C1591" t="s">
        <v>12</v>
      </c>
      <c r="D1591" s="4">
        <v>348</v>
      </c>
      <c r="E1591" t="s">
        <v>20</v>
      </c>
      <c r="F1591" t="s">
        <v>14</v>
      </c>
      <c r="G1591" t="s">
        <v>15</v>
      </c>
      <c r="H1591" t="s">
        <v>26</v>
      </c>
      <c r="I1591" t="s">
        <v>22</v>
      </c>
      <c r="J1591" t="s">
        <v>28</v>
      </c>
      <c r="K1591" s="4">
        <v>16</v>
      </c>
      <c r="L1591" s="2">
        <v>4.5977011494252873E-2</v>
      </c>
      <c r="M1591">
        <f t="shared" si="48"/>
        <v>332</v>
      </c>
      <c r="N1591" s="4">
        <f t="shared" si="49"/>
        <v>16</v>
      </c>
    </row>
    <row r="1592" spans="1:14" x14ac:dyDescent="0.3">
      <c r="A1592" t="s">
        <v>35</v>
      </c>
      <c r="B1592" s="4">
        <v>400</v>
      </c>
      <c r="C1592" t="s">
        <v>19</v>
      </c>
      <c r="D1592" s="4">
        <v>500</v>
      </c>
      <c r="E1592" t="s">
        <v>20</v>
      </c>
      <c r="F1592" t="s">
        <v>14</v>
      </c>
      <c r="G1592" t="s">
        <v>15</v>
      </c>
      <c r="H1592" t="s">
        <v>30</v>
      </c>
      <c r="I1592" t="s">
        <v>22</v>
      </c>
      <c r="J1592" t="s">
        <v>23</v>
      </c>
      <c r="K1592" s="4">
        <v>45</v>
      </c>
      <c r="L1592" s="2">
        <v>0.09</v>
      </c>
      <c r="M1592">
        <f t="shared" si="48"/>
        <v>455</v>
      </c>
      <c r="N1592" s="4">
        <f t="shared" si="49"/>
        <v>45</v>
      </c>
    </row>
    <row r="1593" spans="1:14" x14ac:dyDescent="0.3">
      <c r="A1593" t="s">
        <v>31</v>
      </c>
      <c r="B1593" s="4">
        <v>250</v>
      </c>
      <c r="C1593" t="s">
        <v>33</v>
      </c>
      <c r="D1593" s="4">
        <v>350</v>
      </c>
      <c r="E1593" t="s">
        <v>13</v>
      </c>
      <c r="F1593" t="s">
        <v>14</v>
      </c>
      <c r="G1593" t="s">
        <v>15</v>
      </c>
      <c r="H1593" t="s">
        <v>30</v>
      </c>
      <c r="I1593" t="s">
        <v>22</v>
      </c>
      <c r="J1593" t="s">
        <v>28</v>
      </c>
      <c r="K1593" s="4">
        <v>25</v>
      </c>
      <c r="L1593" s="2">
        <v>7.1428571428571425E-2</v>
      </c>
      <c r="M1593">
        <f t="shared" si="48"/>
        <v>325</v>
      </c>
      <c r="N1593" s="4">
        <f t="shared" si="49"/>
        <v>25</v>
      </c>
    </row>
    <row r="1594" spans="1:14" x14ac:dyDescent="0.3">
      <c r="A1594" t="s">
        <v>35</v>
      </c>
      <c r="B1594" s="4">
        <v>220</v>
      </c>
      <c r="C1594" t="s">
        <v>12</v>
      </c>
      <c r="D1594" s="4">
        <v>300</v>
      </c>
      <c r="E1594" t="s">
        <v>20</v>
      </c>
      <c r="F1594" t="s">
        <v>14</v>
      </c>
      <c r="G1594" t="s">
        <v>15</v>
      </c>
      <c r="H1594" t="s">
        <v>30</v>
      </c>
      <c r="I1594" t="s">
        <v>22</v>
      </c>
      <c r="J1594" t="s">
        <v>18</v>
      </c>
      <c r="K1594" s="4">
        <v>15</v>
      </c>
      <c r="L1594" s="2">
        <v>0.05</v>
      </c>
      <c r="M1594">
        <f t="shared" si="48"/>
        <v>285</v>
      </c>
      <c r="N1594" s="4">
        <f t="shared" si="49"/>
        <v>15</v>
      </c>
    </row>
    <row r="1595" spans="1:14" x14ac:dyDescent="0.3">
      <c r="A1595" t="s">
        <v>34</v>
      </c>
      <c r="B1595" s="4">
        <v>320</v>
      </c>
      <c r="C1595" t="s">
        <v>33</v>
      </c>
      <c r="D1595" s="4">
        <v>400</v>
      </c>
      <c r="E1595" t="s">
        <v>20</v>
      </c>
      <c r="F1595" t="s">
        <v>14</v>
      </c>
      <c r="G1595" t="s">
        <v>21</v>
      </c>
      <c r="H1595" t="s">
        <v>30</v>
      </c>
      <c r="I1595" t="s">
        <v>22</v>
      </c>
      <c r="J1595" t="s">
        <v>23</v>
      </c>
      <c r="K1595" s="4">
        <v>40</v>
      </c>
      <c r="L1595" s="2">
        <v>0.1</v>
      </c>
      <c r="M1595">
        <f t="shared" si="48"/>
        <v>360</v>
      </c>
      <c r="N1595" s="4">
        <f t="shared" si="49"/>
        <v>40</v>
      </c>
    </row>
    <row r="1596" spans="1:14" x14ac:dyDescent="0.3">
      <c r="A1596" t="s">
        <v>35</v>
      </c>
      <c r="B1596" s="4">
        <v>320</v>
      </c>
      <c r="C1596" t="s">
        <v>19</v>
      </c>
      <c r="D1596" s="4">
        <v>400</v>
      </c>
      <c r="E1596" t="s">
        <v>20</v>
      </c>
      <c r="F1596" t="s">
        <v>14</v>
      </c>
      <c r="G1596" t="s">
        <v>15</v>
      </c>
      <c r="H1596" t="s">
        <v>30</v>
      </c>
      <c r="I1596" t="s">
        <v>22</v>
      </c>
      <c r="J1596" t="s">
        <v>23</v>
      </c>
      <c r="K1596" s="4">
        <v>40</v>
      </c>
      <c r="L1596" s="2">
        <v>0.1</v>
      </c>
      <c r="M1596">
        <f t="shared" si="48"/>
        <v>360</v>
      </c>
      <c r="N1596" s="4">
        <f t="shared" si="49"/>
        <v>40</v>
      </c>
    </row>
    <row r="1597" spans="1:14" x14ac:dyDescent="0.3">
      <c r="A1597" t="s">
        <v>34</v>
      </c>
      <c r="B1597" s="4">
        <v>250</v>
      </c>
      <c r="C1597" t="s">
        <v>29</v>
      </c>
      <c r="D1597" s="4">
        <v>350</v>
      </c>
      <c r="E1597" t="s">
        <v>20</v>
      </c>
      <c r="F1597" t="s">
        <v>14</v>
      </c>
      <c r="G1597" t="s">
        <v>15</v>
      </c>
      <c r="H1597" t="s">
        <v>30</v>
      </c>
      <c r="I1597" t="s">
        <v>22</v>
      </c>
      <c r="J1597" t="s">
        <v>28</v>
      </c>
      <c r="K1597" s="4">
        <v>20</v>
      </c>
      <c r="L1597" s="2">
        <v>5.7142857142857141E-2</v>
      </c>
      <c r="M1597">
        <f t="shared" si="48"/>
        <v>330</v>
      </c>
      <c r="N1597" s="4">
        <f t="shared" si="49"/>
        <v>20</v>
      </c>
    </row>
    <row r="1598" spans="1:14" x14ac:dyDescent="0.3">
      <c r="A1598" t="s">
        <v>34</v>
      </c>
      <c r="B1598" s="4">
        <v>250</v>
      </c>
      <c r="C1598" t="s">
        <v>19</v>
      </c>
      <c r="D1598" s="4">
        <v>350</v>
      </c>
      <c r="E1598" t="s">
        <v>20</v>
      </c>
      <c r="F1598" t="s">
        <v>14</v>
      </c>
      <c r="G1598" t="s">
        <v>15</v>
      </c>
      <c r="H1598" t="s">
        <v>30</v>
      </c>
      <c r="I1598" t="s">
        <v>22</v>
      </c>
      <c r="J1598" t="s">
        <v>28</v>
      </c>
      <c r="K1598" s="4">
        <v>20</v>
      </c>
      <c r="L1598" s="2">
        <v>5.7142857142857141E-2</v>
      </c>
      <c r="M1598">
        <f t="shared" si="48"/>
        <v>330</v>
      </c>
      <c r="N1598" s="4">
        <f t="shared" si="49"/>
        <v>20</v>
      </c>
    </row>
    <row r="1599" spans="1:14" x14ac:dyDescent="0.3">
      <c r="A1599" t="s">
        <v>11</v>
      </c>
      <c r="B1599" s="4">
        <v>284</v>
      </c>
      <c r="C1599" t="s">
        <v>19</v>
      </c>
      <c r="D1599" s="4">
        <v>443</v>
      </c>
      <c r="E1599" t="s">
        <v>13</v>
      </c>
      <c r="F1599" t="s">
        <v>14</v>
      </c>
      <c r="G1599" t="s">
        <v>25</v>
      </c>
      <c r="H1599" t="s">
        <v>16</v>
      </c>
      <c r="I1599" t="s">
        <v>17</v>
      </c>
      <c r="J1599" t="s">
        <v>18</v>
      </c>
      <c r="K1599" s="4">
        <v>32</v>
      </c>
      <c r="L1599" s="2">
        <v>7.2234762979683967E-2</v>
      </c>
      <c r="M1599">
        <f t="shared" si="48"/>
        <v>411</v>
      </c>
      <c r="N1599" s="4">
        <f t="shared" si="49"/>
        <v>32</v>
      </c>
    </row>
    <row r="1600" spans="1:14" x14ac:dyDescent="0.3">
      <c r="A1600" t="s">
        <v>11</v>
      </c>
      <c r="B1600" s="4">
        <v>280</v>
      </c>
      <c r="C1600" t="s">
        <v>12</v>
      </c>
      <c r="D1600" s="4">
        <v>350</v>
      </c>
      <c r="E1600" t="s">
        <v>13</v>
      </c>
      <c r="F1600" t="s">
        <v>14</v>
      </c>
      <c r="G1600" t="s">
        <v>21</v>
      </c>
      <c r="H1600" t="s">
        <v>16</v>
      </c>
      <c r="I1600" t="s">
        <v>17</v>
      </c>
      <c r="J1600" t="s">
        <v>18</v>
      </c>
      <c r="K1600" s="4">
        <v>20</v>
      </c>
      <c r="L1600" s="2">
        <v>5.7142857142857141E-2</v>
      </c>
      <c r="M1600">
        <f t="shared" si="48"/>
        <v>330</v>
      </c>
      <c r="N1600" s="4">
        <f t="shared" si="49"/>
        <v>20</v>
      </c>
    </row>
    <row r="1601" spans="1:14" x14ac:dyDescent="0.3">
      <c r="A1601" t="s">
        <v>11</v>
      </c>
      <c r="B1601" s="4">
        <v>300</v>
      </c>
      <c r="C1601" t="s">
        <v>29</v>
      </c>
      <c r="D1601" s="4">
        <v>400</v>
      </c>
      <c r="E1601" t="s">
        <v>13</v>
      </c>
      <c r="F1601" t="s">
        <v>32</v>
      </c>
      <c r="G1601" t="s">
        <v>21</v>
      </c>
      <c r="H1601" t="s">
        <v>16</v>
      </c>
      <c r="I1601" t="s">
        <v>22</v>
      </c>
      <c r="J1601" t="s">
        <v>18</v>
      </c>
      <c r="K1601" s="4">
        <v>20</v>
      </c>
      <c r="L1601" s="2">
        <v>0.05</v>
      </c>
      <c r="M1601">
        <f t="shared" si="48"/>
        <v>380</v>
      </c>
      <c r="N1601" s="4">
        <f t="shared" si="49"/>
        <v>20</v>
      </c>
    </row>
    <row r="1602" spans="1:14" x14ac:dyDescent="0.3">
      <c r="A1602" t="s">
        <v>11</v>
      </c>
      <c r="B1602" s="4">
        <v>300</v>
      </c>
      <c r="C1602" t="s">
        <v>12</v>
      </c>
      <c r="D1602" s="4">
        <v>400</v>
      </c>
      <c r="E1602" t="s">
        <v>13</v>
      </c>
      <c r="F1602" t="s">
        <v>14</v>
      </c>
      <c r="G1602" t="s">
        <v>21</v>
      </c>
      <c r="H1602" t="s">
        <v>16</v>
      </c>
      <c r="I1602" t="s">
        <v>22</v>
      </c>
      <c r="J1602" t="s">
        <v>23</v>
      </c>
      <c r="K1602" s="4">
        <v>40</v>
      </c>
      <c r="L1602" s="2">
        <v>0.1</v>
      </c>
      <c r="M1602">
        <f t="shared" si="48"/>
        <v>360</v>
      </c>
      <c r="N1602" s="4">
        <f t="shared" si="49"/>
        <v>40</v>
      </c>
    </row>
    <row r="1603" spans="1:14" x14ac:dyDescent="0.3">
      <c r="A1603" t="s">
        <v>11</v>
      </c>
      <c r="B1603" s="4">
        <v>310</v>
      </c>
      <c r="C1603" t="s">
        <v>12</v>
      </c>
      <c r="D1603" s="4">
        <v>450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 s="4">
        <v>25</v>
      </c>
      <c r="L1603" s="2">
        <v>5.5555555555555552E-2</v>
      </c>
      <c r="M1603">
        <f t="shared" ref="M1603:M1666" si="50">D1603 * (1 - L1603)</f>
        <v>425</v>
      </c>
      <c r="N1603" s="4">
        <f t="shared" ref="N1603:N1666" si="51">D1603-M1603</f>
        <v>25</v>
      </c>
    </row>
    <row r="1604" spans="1:14" x14ac:dyDescent="0.3">
      <c r="A1604" t="s">
        <v>11</v>
      </c>
      <c r="B1604" s="4">
        <v>412</v>
      </c>
      <c r="C1604" t="s">
        <v>29</v>
      </c>
      <c r="D1604" s="4">
        <v>478</v>
      </c>
      <c r="E1604" t="s">
        <v>13</v>
      </c>
      <c r="F1604" t="s">
        <v>14</v>
      </c>
      <c r="G1604" t="s">
        <v>21</v>
      </c>
      <c r="H1604" t="s">
        <v>30</v>
      </c>
      <c r="I1604" t="s">
        <v>17</v>
      </c>
      <c r="J1604" t="s">
        <v>18</v>
      </c>
      <c r="K1604" s="4">
        <v>38</v>
      </c>
      <c r="L1604" s="2">
        <v>7.9497907949790794E-2</v>
      </c>
      <c r="M1604">
        <f t="shared" si="50"/>
        <v>440</v>
      </c>
      <c r="N1604" s="4">
        <f t="shared" si="51"/>
        <v>38</v>
      </c>
    </row>
    <row r="1605" spans="1:14" x14ac:dyDescent="0.3">
      <c r="A1605" t="s">
        <v>11</v>
      </c>
      <c r="B1605" s="4">
        <v>434</v>
      </c>
      <c r="C1605" t="s">
        <v>29</v>
      </c>
      <c r="D1605" s="4">
        <v>495</v>
      </c>
      <c r="E1605" t="s">
        <v>13</v>
      </c>
      <c r="F1605" t="s">
        <v>14</v>
      </c>
      <c r="G1605" t="s">
        <v>25</v>
      </c>
      <c r="H1605" t="s">
        <v>30</v>
      </c>
      <c r="I1605" t="s">
        <v>27</v>
      </c>
      <c r="J1605" t="s">
        <v>18</v>
      </c>
      <c r="K1605" s="4">
        <v>36</v>
      </c>
      <c r="L1605" s="2">
        <v>7.2727272727272724E-2</v>
      </c>
      <c r="M1605">
        <f t="shared" si="50"/>
        <v>459</v>
      </c>
      <c r="N1605" s="4">
        <f t="shared" si="51"/>
        <v>36</v>
      </c>
    </row>
    <row r="1606" spans="1:14" x14ac:dyDescent="0.3">
      <c r="A1606" t="s">
        <v>11</v>
      </c>
      <c r="B1606" s="4">
        <v>250</v>
      </c>
      <c r="C1606" t="s">
        <v>19</v>
      </c>
      <c r="D1606" s="4">
        <v>350</v>
      </c>
      <c r="E1606" t="s">
        <v>13</v>
      </c>
      <c r="F1606" t="s">
        <v>14</v>
      </c>
      <c r="G1606" t="s">
        <v>25</v>
      </c>
      <c r="H1606" t="s">
        <v>26</v>
      </c>
      <c r="I1606" t="s">
        <v>22</v>
      </c>
      <c r="J1606" t="s">
        <v>23</v>
      </c>
      <c r="K1606" s="4">
        <v>30</v>
      </c>
      <c r="L1606" s="2">
        <v>8.5714285714285715E-2</v>
      </c>
      <c r="M1606">
        <f t="shared" si="50"/>
        <v>320</v>
      </c>
      <c r="N1606" s="4">
        <f t="shared" si="51"/>
        <v>30</v>
      </c>
    </row>
    <row r="1607" spans="1:14" x14ac:dyDescent="0.3">
      <c r="A1607" t="s">
        <v>11</v>
      </c>
      <c r="B1607" s="4">
        <v>400</v>
      </c>
      <c r="C1607" t="s">
        <v>12</v>
      </c>
      <c r="D1607" s="4">
        <v>500</v>
      </c>
      <c r="E1607" t="s">
        <v>13</v>
      </c>
      <c r="F1607" t="s">
        <v>14</v>
      </c>
      <c r="G1607" t="s">
        <v>21</v>
      </c>
      <c r="H1607" t="s">
        <v>30</v>
      </c>
      <c r="I1607" t="s">
        <v>17</v>
      </c>
      <c r="J1607" t="s">
        <v>23</v>
      </c>
      <c r="K1607" s="4">
        <v>50</v>
      </c>
      <c r="L1607" s="2">
        <v>0.1</v>
      </c>
      <c r="M1607">
        <f t="shared" si="50"/>
        <v>450</v>
      </c>
      <c r="N1607" s="4">
        <f t="shared" si="51"/>
        <v>50</v>
      </c>
    </row>
    <row r="1608" spans="1:14" x14ac:dyDescent="0.3">
      <c r="A1608" t="s">
        <v>31</v>
      </c>
      <c r="B1608" s="4">
        <v>280</v>
      </c>
      <c r="C1608" t="s">
        <v>19</v>
      </c>
      <c r="D1608" s="4">
        <v>350</v>
      </c>
      <c r="E1608" t="s">
        <v>20</v>
      </c>
      <c r="F1608" t="s">
        <v>14</v>
      </c>
      <c r="G1608" t="s">
        <v>25</v>
      </c>
      <c r="H1608" t="s">
        <v>26</v>
      </c>
      <c r="I1608" t="s">
        <v>27</v>
      </c>
      <c r="J1608" t="s">
        <v>18</v>
      </c>
      <c r="K1608" s="4">
        <v>20</v>
      </c>
      <c r="L1608" s="2">
        <v>5.7142857142857141E-2</v>
      </c>
      <c r="M1608">
        <f t="shared" si="50"/>
        <v>330</v>
      </c>
      <c r="N1608" s="4">
        <f t="shared" si="51"/>
        <v>20</v>
      </c>
    </row>
    <row r="1609" spans="1:14" x14ac:dyDescent="0.3">
      <c r="A1609" t="s">
        <v>11</v>
      </c>
      <c r="B1609" s="4">
        <v>300</v>
      </c>
      <c r="C1609" t="s">
        <v>33</v>
      </c>
      <c r="D1609" s="4">
        <v>400</v>
      </c>
      <c r="E1609" t="s">
        <v>13</v>
      </c>
      <c r="F1609" t="s">
        <v>14</v>
      </c>
      <c r="G1609" t="s">
        <v>21</v>
      </c>
      <c r="H1609" t="s">
        <v>16</v>
      </c>
      <c r="I1609" t="s">
        <v>22</v>
      </c>
      <c r="J1609" t="s">
        <v>18</v>
      </c>
      <c r="K1609" s="4">
        <v>20</v>
      </c>
      <c r="L1609" s="2">
        <v>0.05</v>
      </c>
      <c r="M1609">
        <f t="shared" si="50"/>
        <v>380</v>
      </c>
      <c r="N1609" s="4">
        <f t="shared" si="51"/>
        <v>20</v>
      </c>
    </row>
    <row r="1610" spans="1:14" x14ac:dyDescent="0.3">
      <c r="A1610" t="s">
        <v>11</v>
      </c>
      <c r="B1610" s="4">
        <v>300</v>
      </c>
      <c r="C1610" t="s">
        <v>29</v>
      </c>
      <c r="D1610" s="4">
        <v>400</v>
      </c>
      <c r="E1610" t="s">
        <v>20</v>
      </c>
      <c r="F1610" t="s">
        <v>14</v>
      </c>
      <c r="G1610" t="s">
        <v>21</v>
      </c>
      <c r="H1610" t="s">
        <v>30</v>
      </c>
      <c r="I1610" t="s">
        <v>17</v>
      </c>
      <c r="J1610" t="s">
        <v>18</v>
      </c>
      <c r="K1610" s="4">
        <v>20</v>
      </c>
      <c r="L1610" s="2">
        <v>0.05</v>
      </c>
      <c r="M1610">
        <f t="shared" si="50"/>
        <v>380</v>
      </c>
      <c r="N1610" s="4">
        <f t="shared" si="51"/>
        <v>20</v>
      </c>
    </row>
    <row r="1611" spans="1:14" x14ac:dyDescent="0.3">
      <c r="A1611" t="s">
        <v>11</v>
      </c>
      <c r="B1611" s="4">
        <v>400</v>
      </c>
      <c r="C1611" t="s">
        <v>29</v>
      </c>
      <c r="D1611" s="4">
        <v>500</v>
      </c>
      <c r="E1611" t="s">
        <v>13</v>
      </c>
      <c r="F1611" t="s">
        <v>14</v>
      </c>
      <c r="G1611" t="s">
        <v>21</v>
      </c>
      <c r="H1611" t="s">
        <v>30</v>
      </c>
      <c r="I1611" t="s">
        <v>22</v>
      </c>
      <c r="J1611" t="s">
        <v>23</v>
      </c>
      <c r="K1611" s="4">
        <v>40</v>
      </c>
      <c r="L1611" s="2">
        <v>0.08</v>
      </c>
      <c r="M1611">
        <f t="shared" si="50"/>
        <v>460</v>
      </c>
      <c r="N1611" s="4">
        <f t="shared" si="51"/>
        <v>40</v>
      </c>
    </row>
    <row r="1612" spans="1:14" x14ac:dyDescent="0.3">
      <c r="A1612" t="s">
        <v>11</v>
      </c>
      <c r="B1612" s="4">
        <v>320</v>
      </c>
      <c r="C1612" t="s">
        <v>33</v>
      </c>
      <c r="D1612" s="4">
        <v>400</v>
      </c>
      <c r="E1612" t="s">
        <v>20</v>
      </c>
      <c r="F1612" t="s">
        <v>14</v>
      </c>
      <c r="G1612" t="s">
        <v>21</v>
      </c>
      <c r="H1612" t="s">
        <v>16</v>
      </c>
      <c r="I1612" t="s">
        <v>27</v>
      </c>
      <c r="J1612" t="s">
        <v>23</v>
      </c>
      <c r="K1612" s="4">
        <v>30</v>
      </c>
      <c r="L1612" s="2">
        <v>7.4999999999999997E-2</v>
      </c>
      <c r="M1612">
        <f t="shared" si="50"/>
        <v>370</v>
      </c>
      <c r="N1612" s="4">
        <f t="shared" si="51"/>
        <v>30</v>
      </c>
    </row>
    <row r="1613" spans="1:14" x14ac:dyDescent="0.3">
      <c r="A1613" t="s">
        <v>11</v>
      </c>
      <c r="B1613" s="4">
        <v>250</v>
      </c>
      <c r="C1613" t="s">
        <v>33</v>
      </c>
      <c r="D1613" s="4">
        <v>350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 s="4">
        <v>10</v>
      </c>
      <c r="L1613" s="2">
        <v>2.8571428571428571E-2</v>
      </c>
      <c r="M1613">
        <f t="shared" si="50"/>
        <v>340</v>
      </c>
      <c r="N1613" s="4">
        <f t="shared" si="51"/>
        <v>10</v>
      </c>
    </row>
    <row r="1614" spans="1:14" x14ac:dyDescent="0.3">
      <c r="A1614" t="s">
        <v>24</v>
      </c>
      <c r="B1614" s="4">
        <v>320</v>
      </c>
      <c r="C1614" t="s">
        <v>12</v>
      </c>
      <c r="D1614" s="4">
        <v>400</v>
      </c>
      <c r="E1614" t="s">
        <v>13</v>
      </c>
      <c r="F1614" t="s">
        <v>14</v>
      </c>
      <c r="G1614" t="s">
        <v>15</v>
      </c>
      <c r="H1614" t="s">
        <v>16</v>
      </c>
      <c r="I1614" t="s">
        <v>27</v>
      </c>
      <c r="J1614" t="s">
        <v>23</v>
      </c>
      <c r="K1614" s="4">
        <v>30</v>
      </c>
      <c r="L1614" s="2">
        <v>7.4999999999999997E-2</v>
      </c>
      <c r="M1614">
        <f t="shared" si="50"/>
        <v>370</v>
      </c>
      <c r="N1614" s="4">
        <f t="shared" si="51"/>
        <v>30</v>
      </c>
    </row>
    <row r="1615" spans="1:14" x14ac:dyDescent="0.3">
      <c r="A1615" t="s">
        <v>11</v>
      </c>
      <c r="B1615" s="4">
        <v>300</v>
      </c>
      <c r="C1615" t="s">
        <v>33</v>
      </c>
      <c r="D1615" s="4">
        <v>400</v>
      </c>
      <c r="E1615" t="s">
        <v>20</v>
      </c>
      <c r="F1615" t="s">
        <v>14</v>
      </c>
      <c r="G1615" t="s">
        <v>21</v>
      </c>
      <c r="H1615" t="s">
        <v>16</v>
      </c>
      <c r="I1615" t="s">
        <v>22</v>
      </c>
      <c r="J1615" t="s">
        <v>18</v>
      </c>
      <c r="K1615" s="4">
        <v>20</v>
      </c>
      <c r="L1615" s="2">
        <v>0.05</v>
      </c>
      <c r="M1615">
        <f t="shared" si="50"/>
        <v>380</v>
      </c>
      <c r="N1615" s="4">
        <f t="shared" si="51"/>
        <v>20</v>
      </c>
    </row>
    <row r="1616" spans="1:14" x14ac:dyDescent="0.3">
      <c r="A1616" t="s">
        <v>11</v>
      </c>
      <c r="B1616" s="4">
        <v>320</v>
      </c>
      <c r="C1616" t="s">
        <v>12</v>
      </c>
      <c r="D1616" s="4">
        <v>400</v>
      </c>
      <c r="E1616" t="s">
        <v>20</v>
      </c>
      <c r="F1616" t="s">
        <v>14</v>
      </c>
      <c r="G1616" t="s">
        <v>21</v>
      </c>
      <c r="H1616" t="s">
        <v>26</v>
      </c>
      <c r="I1616" t="s">
        <v>17</v>
      </c>
      <c r="J1616" t="s">
        <v>28</v>
      </c>
      <c r="K1616" s="4">
        <v>25</v>
      </c>
      <c r="L1616" s="2">
        <v>6.25E-2</v>
      </c>
      <c r="M1616">
        <f t="shared" si="50"/>
        <v>375</v>
      </c>
      <c r="N1616" s="4">
        <f t="shared" si="51"/>
        <v>25</v>
      </c>
    </row>
    <row r="1617" spans="1:14" x14ac:dyDescent="0.3">
      <c r="A1617" t="s">
        <v>31</v>
      </c>
      <c r="B1617" s="4">
        <v>400</v>
      </c>
      <c r="C1617" t="s">
        <v>19</v>
      </c>
      <c r="D1617" s="4">
        <v>500</v>
      </c>
      <c r="E1617" t="s">
        <v>13</v>
      </c>
      <c r="F1617" t="s">
        <v>14</v>
      </c>
      <c r="G1617" t="s">
        <v>21</v>
      </c>
      <c r="H1617" t="s">
        <v>30</v>
      </c>
      <c r="I1617" t="s">
        <v>22</v>
      </c>
      <c r="J1617" t="s">
        <v>23</v>
      </c>
      <c r="K1617" s="4">
        <v>40</v>
      </c>
      <c r="L1617" s="2">
        <v>0.08</v>
      </c>
      <c r="M1617">
        <f t="shared" si="50"/>
        <v>460</v>
      </c>
      <c r="N1617" s="4">
        <f t="shared" si="51"/>
        <v>40</v>
      </c>
    </row>
    <row r="1618" spans="1:14" x14ac:dyDescent="0.3">
      <c r="A1618" t="s">
        <v>11</v>
      </c>
      <c r="B1618" s="4">
        <v>310</v>
      </c>
      <c r="C1618" t="s">
        <v>33</v>
      </c>
      <c r="D1618" s="4">
        <v>450</v>
      </c>
      <c r="E1618" t="s">
        <v>13</v>
      </c>
      <c r="F1618" t="s">
        <v>14</v>
      </c>
      <c r="G1618" t="s">
        <v>25</v>
      </c>
      <c r="H1618" t="s">
        <v>26</v>
      </c>
      <c r="I1618" t="s">
        <v>22</v>
      </c>
      <c r="J1618" t="s">
        <v>18</v>
      </c>
      <c r="K1618" s="4">
        <v>25</v>
      </c>
      <c r="L1618" s="2">
        <v>5.5555555555555552E-2</v>
      </c>
      <c r="M1618">
        <f t="shared" si="50"/>
        <v>425</v>
      </c>
      <c r="N1618" s="4">
        <f t="shared" si="51"/>
        <v>25</v>
      </c>
    </row>
    <row r="1619" spans="1:14" x14ac:dyDescent="0.3">
      <c r="A1619" t="s">
        <v>31</v>
      </c>
      <c r="B1619" s="4">
        <v>250</v>
      </c>
      <c r="C1619" t="s">
        <v>29</v>
      </c>
      <c r="D1619" s="4">
        <v>350</v>
      </c>
      <c r="E1619" t="s">
        <v>20</v>
      </c>
      <c r="F1619" t="s">
        <v>14</v>
      </c>
      <c r="G1619" t="s">
        <v>15</v>
      </c>
      <c r="H1619" t="s">
        <v>26</v>
      </c>
      <c r="I1619" t="s">
        <v>27</v>
      </c>
      <c r="J1619" t="s">
        <v>23</v>
      </c>
      <c r="K1619" s="4">
        <v>30</v>
      </c>
      <c r="L1619" s="2">
        <v>8.5714285714285715E-2</v>
      </c>
      <c r="M1619">
        <f t="shared" si="50"/>
        <v>320</v>
      </c>
      <c r="N1619" s="4">
        <f t="shared" si="51"/>
        <v>30</v>
      </c>
    </row>
    <row r="1620" spans="1:14" x14ac:dyDescent="0.3">
      <c r="A1620" t="s">
        <v>11</v>
      </c>
      <c r="B1620" s="4">
        <v>300</v>
      </c>
      <c r="C1620" t="s">
        <v>12</v>
      </c>
      <c r="D1620" s="4">
        <v>400</v>
      </c>
      <c r="E1620" t="s">
        <v>13</v>
      </c>
      <c r="F1620" t="s">
        <v>32</v>
      </c>
      <c r="G1620" t="s">
        <v>25</v>
      </c>
      <c r="H1620" t="s">
        <v>26</v>
      </c>
      <c r="I1620" t="s">
        <v>22</v>
      </c>
      <c r="J1620" t="s">
        <v>28</v>
      </c>
      <c r="K1620" s="4">
        <v>25</v>
      </c>
      <c r="L1620" s="2">
        <v>6.25E-2</v>
      </c>
      <c r="M1620">
        <f t="shared" si="50"/>
        <v>375</v>
      </c>
      <c r="N1620" s="4">
        <f t="shared" si="51"/>
        <v>25</v>
      </c>
    </row>
    <row r="1621" spans="1:14" x14ac:dyDescent="0.3">
      <c r="A1621" t="s">
        <v>24</v>
      </c>
      <c r="B1621" s="4">
        <v>300</v>
      </c>
      <c r="C1621" t="s">
        <v>19</v>
      </c>
      <c r="D1621" s="4">
        <v>400</v>
      </c>
      <c r="E1621" t="s">
        <v>13</v>
      </c>
      <c r="F1621" t="s">
        <v>14</v>
      </c>
      <c r="G1621" t="s">
        <v>21</v>
      </c>
      <c r="H1621" t="s">
        <v>26</v>
      </c>
      <c r="I1621" t="s">
        <v>22</v>
      </c>
      <c r="J1621" t="s">
        <v>28</v>
      </c>
      <c r="K1621" s="4">
        <v>15</v>
      </c>
      <c r="L1621" s="2">
        <v>3.7499999999999999E-2</v>
      </c>
      <c r="M1621">
        <f t="shared" si="50"/>
        <v>385</v>
      </c>
      <c r="N1621" s="4">
        <f t="shared" si="51"/>
        <v>15</v>
      </c>
    </row>
    <row r="1622" spans="1:14" x14ac:dyDescent="0.3">
      <c r="A1622" t="s">
        <v>24</v>
      </c>
      <c r="B1622" s="4">
        <v>280</v>
      </c>
      <c r="C1622" t="s">
        <v>12</v>
      </c>
      <c r="D1622" s="4">
        <v>480</v>
      </c>
      <c r="E1622" t="s">
        <v>13</v>
      </c>
      <c r="F1622" t="s">
        <v>32</v>
      </c>
      <c r="G1622" t="s">
        <v>21</v>
      </c>
      <c r="H1622" t="s">
        <v>30</v>
      </c>
      <c r="I1622" t="s">
        <v>17</v>
      </c>
      <c r="J1622" t="s">
        <v>18</v>
      </c>
      <c r="K1622" s="4">
        <v>15</v>
      </c>
      <c r="L1622" s="2">
        <v>3.125E-2</v>
      </c>
      <c r="M1622">
        <f t="shared" si="50"/>
        <v>465</v>
      </c>
      <c r="N1622" s="4">
        <f t="shared" si="51"/>
        <v>15</v>
      </c>
    </row>
    <row r="1623" spans="1:14" x14ac:dyDescent="0.3">
      <c r="A1623" t="s">
        <v>34</v>
      </c>
      <c r="B1623" s="4">
        <v>434</v>
      </c>
      <c r="C1623" t="s">
        <v>29</v>
      </c>
      <c r="D1623" s="4">
        <v>495</v>
      </c>
      <c r="E1623" t="s">
        <v>20</v>
      </c>
      <c r="F1623" t="s">
        <v>14</v>
      </c>
      <c r="G1623" t="s">
        <v>25</v>
      </c>
      <c r="H1623" t="s">
        <v>30</v>
      </c>
      <c r="I1623" t="s">
        <v>17</v>
      </c>
      <c r="J1623" t="s">
        <v>18</v>
      </c>
      <c r="K1623" s="4">
        <v>36</v>
      </c>
      <c r="L1623" s="2">
        <v>7.2727272727272724E-2</v>
      </c>
      <c r="M1623">
        <f t="shared" si="50"/>
        <v>459</v>
      </c>
      <c r="N1623" s="4">
        <f t="shared" si="51"/>
        <v>36</v>
      </c>
    </row>
    <row r="1624" spans="1:14" x14ac:dyDescent="0.3">
      <c r="A1624" t="s">
        <v>31</v>
      </c>
      <c r="B1624" s="4">
        <v>280</v>
      </c>
      <c r="C1624" t="s">
        <v>33</v>
      </c>
      <c r="D1624" s="4">
        <v>350</v>
      </c>
      <c r="E1624" t="s">
        <v>20</v>
      </c>
      <c r="F1624" t="s">
        <v>14</v>
      </c>
      <c r="G1624" t="s">
        <v>21</v>
      </c>
      <c r="H1624" t="s">
        <v>26</v>
      </c>
      <c r="I1624" t="s">
        <v>17</v>
      </c>
      <c r="J1624" t="s">
        <v>18</v>
      </c>
      <c r="K1624" s="4">
        <v>20</v>
      </c>
      <c r="L1624" s="2">
        <v>5.7142857142857141E-2</v>
      </c>
      <c r="M1624">
        <f t="shared" si="50"/>
        <v>330</v>
      </c>
      <c r="N1624" s="4">
        <f t="shared" si="51"/>
        <v>20</v>
      </c>
    </row>
    <row r="1625" spans="1:14" x14ac:dyDescent="0.3">
      <c r="A1625" t="s">
        <v>31</v>
      </c>
      <c r="B1625" s="4">
        <v>400</v>
      </c>
      <c r="C1625" t="s">
        <v>12</v>
      </c>
      <c r="D1625" s="4">
        <v>350</v>
      </c>
      <c r="E1625" t="s">
        <v>20</v>
      </c>
      <c r="F1625" t="s">
        <v>14</v>
      </c>
      <c r="G1625" t="s">
        <v>21</v>
      </c>
      <c r="H1625" t="s">
        <v>30</v>
      </c>
      <c r="I1625" t="s">
        <v>22</v>
      </c>
      <c r="J1625" t="s">
        <v>23</v>
      </c>
      <c r="K1625" s="4">
        <v>35</v>
      </c>
      <c r="L1625" s="2">
        <v>0.1</v>
      </c>
      <c r="M1625">
        <f t="shared" si="50"/>
        <v>315</v>
      </c>
      <c r="N1625" s="4">
        <f t="shared" si="51"/>
        <v>35</v>
      </c>
    </row>
    <row r="1626" spans="1:14" x14ac:dyDescent="0.3">
      <c r="A1626" t="s">
        <v>34</v>
      </c>
      <c r="B1626" s="4">
        <v>300</v>
      </c>
      <c r="C1626" t="s">
        <v>33</v>
      </c>
      <c r="D1626" s="4">
        <v>400</v>
      </c>
      <c r="E1626" t="s">
        <v>20</v>
      </c>
      <c r="F1626" t="s">
        <v>14</v>
      </c>
      <c r="G1626" t="s">
        <v>21</v>
      </c>
      <c r="H1626" t="s">
        <v>16</v>
      </c>
      <c r="I1626" t="s">
        <v>27</v>
      </c>
      <c r="J1626" t="s">
        <v>23</v>
      </c>
      <c r="K1626" s="4">
        <v>30</v>
      </c>
      <c r="L1626" s="2">
        <v>7.4999999999999997E-2</v>
      </c>
      <c r="M1626">
        <f t="shared" si="50"/>
        <v>370</v>
      </c>
      <c r="N1626" s="4">
        <f t="shared" si="51"/>
        <v>30</v>
      </c>
    </row>
    <row r="1627" spans="1:14" x14ac:dyDescent="0.3">
      <c r="A1627" t="s">
        <v>11</v>
      </c>
      <c r="B1627" s="4">
        <v>350</v>
      </c>
      <c r="C1627" t="s">
        <v>29</v>
      </c>
      <c r="D1627" s="4">
        <v>450</v>
      </c>
      <c r="E1627" t="s">
        <v>13</v>
      </c>
      <c r="F1627" t="s">
        <v>32</v>
      </c>
      <c r="G1627" t="s">
        <v>15</v>
      </c>
      <c r="H1627" t="s">
        <v>30</v>
      </c>
      <c r="I1627" t="s">
        <v>22</v>
      </c>
      <c r="J1627" t="s">
        <v>23</v>
      </c>
      <c r="K1627" s="4">
        <v>45</v>
      </c>
      <c r="L1627" s="2">
        <v>0.1</v>
      </c>
      <c r="M1627">
        <f t="shared" si="50"/>
        <v>405</v>
      </c>
      <c r="N1627" s="4">
        <f t="shared" si="51"/>
        <v>45</v>
      </c>
    </row>
    <row r="1628" spans="1:14" x14ac:dyDescent="0.3">
      <c r="A1628" t="s">
        <v>11</v>
      </c>
      <c r="B1628" s="4">
        <v>250</v>
      </c>
      <c r="C1628" t="s">
        <v>29</v>
      </c>
      <c r="D1628" s="4">
        <v>350</v>
      </c>
      <c r="E1628" t="s">
        <v>13</v>
      </c>
      <c r="F1628" t="s">
        <v>32</v>
      </c>
      <c r="G1628" t="s">
        <v>15</v>
      </c>
      <c r="H1628" t="s">
        <v>30</v>
      </c>
      <c r="I1628" t="s">
        <v>27</v>
      </c>
      <c r="J1628" t="s">
        <v>28</v>
      </c>
      <c r="K1628" s="4">
        <v>20</v>
      </c>
      <c r="L1628" s="2">
        <v>5.7142857142857141E-2</v>
      </c>
      <c r="M1628">
        <f t="shared" si="50"/>
        <v>330</v>
      </c>
      <c r="N1628" s="4">
        <f t="shared" si="51"/>
        <v>20</v>
      </c>
    </row>
    <row r="1629" spans="1:14" x14ac:dyDescent="0.3">
      <c r="A1629" t="s">
        <v>11</v>
      </c>
      <c r="B1629" s="4">
        <v>230</v>
      </c>
      <c r="C1629" t="s">
        <v>29</v>
      </c>
      <c r="D1629" s="4">
        <v>500</v>
      </c>
      <c r="E1629" t="s">
        <v>13</v>
      </c>
      <c r="F1629" t="s">
        <v>32</v>
      </c>
      <c r="G1629" t="s">
        <v>15</v>
      </c>
      <c r="H1629" t="s">
        <v>30</v>
      </c>
      <c r="I1629" t="s">
        <v>27</v>
      </c>
      <c r="J1629" t="s">
        <v>28</v>
      </c>
      <c r="K1629" s="4">
        <v>30</v>
      </c>
      <c r="L1629" s="2">
        <v>0.06</v>
      </c>
      <c r="M1629">
        <f t="shared" si="50"/>
        <v>470</v>
      </c>
      <c r="N1629" s="4">
        <f t="shared" si="51"/>
        <v>30</v>
      </c>
    </row>
    <row r="1630" spans="1:14" x14ac:dyDescent="0.3">
      <c r="A1630" t="s">
        <v>11</v>
      </c>
      <c r="B1630" s="4">
        <v>220</v>
      </c>
      <c r="C1630" t="s">
        <v>33</v>
      </c>
      <c r="D1630" s="4">
        <v>300</v>
      </c>
      <c r="E1630" t="s">
        <v>20</v>
      </c>
      <c r="F1630" t="s">
        <v>14</v>
      </c>
      <c r="G1630" t="s">
        <v>21</v>
      </c>
      <c r="H1630" t="s">
        <v>26</v>
      </c>
      <c r="I1630" t="s">
        <v>27</v>
      </c>
      <c r="J1630" t="s">
        <v>28</v>
      </c>
      <c r="K1630" s="4">
        <v>15</v>
      </c>
      <c r="L1630" s="2">
        <v>0.05</v>
      </c>
      <c r="M1630">
        <f t="shared" si="50"/>
        <v>285</v>
      </c>
      <c r="N1630" s="4">
        <f t="shared" si="51"/>
        <v>15</v>
      </c>
    </row>
    <row r="1631" spans="1:14" x14ac:dyDescent="0.3">
      <c r="A1631" t="s">
        <v>34</v>
      </c>
      <c r="B1631" s="4">
        <v>380</v>
      </c>
      <c r="C1631" t="s">
        <v>12</v>
      </c>
      <c r="D1631" s="4">
        <v>500</v>
      </c>
      <c r="E1631" t="s">
        <v>20</v>
      </c>
      <c r="F1631" t="s">
        <v>14</v>
      </c>
      <c r="G1631" t="s">
        <v>21</v>
      </c>
      <c r="H1631" t="s">
        <v>30</v>
      </c>
      <c r="I1631" t="s">
        <v>17</v>
      </c>
      <c r="J1631" t="s">
        <v>23</v>
      </c>
      <c r="K1631" s="4">
        <v>35</v>
      </c>
      <c r="L1631" s="2">
        <v>7.0000000000000007E-2</v>
      </c>
      <c r="M1631">
        <f t="shared" si="50"/>
        <v>464.99999999999994</v>
      </c>
      <c r="N1631" s="4">
        <f t="shared" si="51"/>
        <v>35.000000000000057</v>
      </c>
    </row>
    <row r="1632" spans="1:14" x14ac:dyDescent="0.3">
      <c r="A1632" t="s">
        <v>31</v>
      </c>
      <c r="B1632" s="4">
        <v>280</v>
      </c>
      <c r="C1632" t="s">
        <v>12</v>
      </c>
      <c r="D1632" s="4">
        <v>350</v>
      </c>
      <c r="E1632" t="s">
        <v>20</v>
      </c>
      <c r="F1632" t="s">
        <v>14</v>
      </c>
      <c r="G1632" t="s">
        <v>15</v>
      </c>
      <c r="H1632" t="s">
        <v>26</v>
      </c>
      <c r="I1632" t="s">
        <v>17</v>
      </c>
      <c r="J1632" t="s">
        <v>28</v>
      </c>
      <c r="K1632" s="4">
        <v>20</v>
      </c>
      <c r="L1632" s="2">
        <v>5.7142857142857141E-2</v>
      </c>
      <c r="M1632">
        <f t="shared" si="50"/>
        <v>330</v>
      </c>
      <c r="N1632" s="4">
        <f t="shared" si="51"/>
        <v>20</v>
      </c>
    </row>
    <row r="1633" spans="1:14" x14ac:dyDescent="0.3">
      <c r="A1633" t="s">
        <v>31</v>
      </c>
      <c r="B1633" s="4">
        <v>300</v>
      </c>
      <c r="C1633" t="s">
        <v>33</v>
      </c>
      <c r="D1633" s="4">
        <v>400</v>
      </c>
      <c r="E1633" t="s">
        <v>20</v>
      </c>
      <c r="F1633" t="s">
        <v>14</v>
      </c>
      <c r="G1633" t="s">
        <v>15</v>
      </c>
      <c r="H1633" t="s">
        <v>16</v>
      </c>
      <c r="I1633" t="s">
        <v>22</v>
      </c>
      <c r="J1633" t="s">
        <v>23</v>
      </c>
      <c r="K1633" s="4">
        <v>30</v>
      </c>
      <c r="L1633" s="2">
        <v>7.4999999999999997E-2</v>
      </c>
      <c r="M1633">
        <f t="shared" si="50"/>
        <v>370</v>
      </c>
      <c r="N1633" s="4">
        <f t="shared" si="51"/>
        <v>30</v>
      </c>
    </row>
    <row r="1634" spans="1:14" x14ac:dyDescent="0.3">
      <c r="A1634" t="s">
        <v>34</v>
      </c>
      <c r="B1634" s="4">
        <v>400</v>
      </c>
      <c r="C1634" t="s">
        <v>29</v>
      </c>
      <c r="D1634" s="4">
        <v>500</v>
      </c>
      <c r="E1634" t="s">
        <v>20</v>
      </c>
      <c r="F1634" t="s">
        <v>14</v>
      </c>
      <c r="G1634" t="s">
        <v>21</v>
      </c>
      <c r="H1634" t="s">
        <v>30</v>
      </c>
      <c r="I1634" t="s">
        <v>22</v>
      </c>
      <c r="J1634" t="s">
        <v>23</v>
      </c>
      <c r="K1634" s="4">
        <v>50</v>
      </c>
      <c r="L1634" s="2">
        <v>0.1</v>
      </c>
      <c r="M1634">
        <f t="shared" si="50"/>
        <v>450</v>
      </c>
      <c r="N1634" s="4">
        <f t="shared" si="51"/>
        <v>50</v>
      </c>
    </row>
    <row r="1635" spans="1:14" x14ac:dyDescent="0.3">
      <c r="A1635" t="s">
        <v>34</v>
      </c>
      <c r="B1635" s="4">
        <v>400</v>
      </c>
      <c r="C1635" t="s">
        <v>29</v>
      </c>
      <c r="D1635" s="4">
        <v>500</v>
      </c>
      <c r="E1635" t="s">
        <v>20</v>
      </c>
      <c r="F1635" t="s">
        <v>14</v>
      </c>
      <c r="G1635" t="s">
        <v>21</v>
      </c>
      <c r="H1635" t="s">
        <v>30</v>
      </c>
      <c r="I1635" t="s">
        <v>22</v>
      </c>
      <c r="J1635" t="s">
        <v>23</v>
      </c>
      <c r="K1635" s="4">
        <v>50</v>
      </c>
      <c r="L1635" s="2">
        <v>0.1</v>
      </c>
      <c r="M1635">
        <f t="shared" si="50"/>
        <v>450</v>
      </c>
      <c r="N1635" s="4">
        <f t="shared" si="51"/>
        <v>50</v>
      </c>
    </row>
    <row r="1636" spans="1:14" x14ac:dyDescent="0.3">
      <c r="A1636" t="s">
        <v>35</v>
      </c>
      <c r="B1636" s="4">
        <v>280</v>
      </c>
      <c r="C1636" t="s">
        <v>19</v>
      </c>
      <c r="D1636" s="4">
        <v>350</v>
      </c>
      <c r="E1636" t="s">
        <v>20</v>
      </c>
      <c r="F1636" t="s">
        <v>14</v>
      </c>
      <c r="G1636" t="s">
        <v>25</v>
      </c>
      <c r="H1636" t="s">
        <v>26</v>
      </c>
      <c r="I1636" t="s">
        <v>27</v>
      </c>
      <c r="J1636" t="s">
        <v>28</v>
      </c>
      <c r="K1636" s="4">
        <v>20</v>
      </c>
      <c r="L1636" s="2">
        <v>5.7142857142857141E-2</v>
      </c>
      <c r="M1636">
        <f t="shared" si="50"/>
        <v>330</v>
      </c>
      <c r="N1636" s="4">
        <f t="shared" si="51"/>
        <v>20</v>
      </c>
    </row>
    <row r="1637" spans="1:14" x14ac:dyDescent="0.3">
      <c r="A1637" t="s">
        <v>34</v>
      </c>
      <c r="B1637" s="4">
        <v>300</v>
      </c>
      <c r="C1637" t="s">
        <v>19</v>
      </c>
      <c r="D1637" s="4">
        <v>400</v>
      </c>
      <c r="E1637" t="s">
        <v>20</v>
      </c>
      <c r="F1637" t="s">
        <v>32</v>
      </c>
      <c r="G1637" t="s">
        <v>15</v>
      </c>
      <c r="H1637" t="s">
        <v>26</v>
      </c>
      <c r="I1637" t="s">
        <v>27</v>
      </c>
      <c r="J1637" t="s">
        <v>18</v>
      </c>
      <c r="K1637" s="4">
        <v>20</v>
      </c>
      <c r="L1637" s="2">
        <v>0.05</v>
      </c>
      <c r="M1637">
        <f t="shared" si="50"/>
        <v>380</v>
      </c>
      <c r="N1637" s="4">
        <f t="shared" si="51"/>
        <v>20</v>
      </c>
    </row>
    <row r="1638" spans="1:14" x14ac:dyDescent="0.3">
      <c r="A1638" t="s">
        <v>34</v>
      </c>
      <c r="B1638" s="4">
        <v>280</v>
      </c>
      <c r="C1638" t="s">
        <v>33</v>
      </c>
      <c r="D1638" s="4">
        <v>350</v>
      </c>
      <c r="E1638" t="s">
        <v>20</v>
      </c>
      <c r="F1638" t="s">
        <v>14</v>
      </c>
      <c r="G1638" t="s">
        <v>25</v>
      </c>
      <c r="H1638" t="s">
        <v>26</v>
      </c>
      <c r="I1638" t="s">
        <v>27</v>
      </c>
      <c r="J1638" t="s">
        <v>18</v>
      </c>
      <c r="K1638" s="4">
        <v>20</v>
      </c>
      <c r="L1638" s="2">
        <v>5.7142857142857141E-2</v>
      </c>
      <c r="M1638">
        <f t="shared" si="50"/>
        <v>330</v>
      </c>
      <c r="N1638" s="4">
        <f t="shared" si="51"/>
        <v>20</v>
      </c>
    </row>
    <row r="1639" spans="1:14" x14ac:dyDescent="0.3">
      <c r="A1639" t="s">
        <v>11</v>
      </c>
      <c r="B1639" s="4">
        <v>350</v>
      </c>
      <c r="C1639" t="s">
        <v>33</v>
      </c>
      <c r="D1639" s="4">
        <v>450</v>
      </c>
      <c r="E1639" t="s">
        <v>20</v>
      </c>
      <c r="F1639" t="s">
        <v>14</v>
      </c>
      <c r="G1639" t="s">
        <v>21</v>
      </c>
      <c r="H1639" t="s">
        <v>30</v>
      </c>
      <c r="I1639" t="s">
        <v>22</v>
      </c>
      <c r="J1639" t="s">
        <v>23</v>
      </c>
      <c r="K1639" s="4">
        <v>45</v>
      </c>
      <c r="L1639" s="2">
        <v>0.1</v>
      </c>
      <c r="M1639">
        <f t="shared" si="50"/>
        <v>405</v>
      </c>
      <c r="N1639" s="4">
        <f t="shared" si="51"/>
        <v>45</v>
      </c>
    </row>
    <row r="1640" spans="1:14" x14ac:dyDescent="0.3">
      <c r="A1640" t="s">
        <v>24</v>
      </c>
      <c r="B1640" s="4">
        <v>300</v>
      </c>
      <c r="C1640" t="s">
        <v>29</v>
      </c>
      <c r="D1640" s="4">
        <v>400</v>
      </c>
      <c r="E1640" t="s">
        <v>13</v>
      </c>
      <c r="F1640" t="s">
        <v>32</v>
      </c>
      <c r="G1640" t="s">
        <v>21</v>
      </c>
      <c r="H1640" t="s">
        <v>30</v>
      </c>
      <c r="I1640" t="s">
        <v>22</v>
      </c>
      <c r="J1640" t="s">
        <v>28</v>
      </c>
      <c r="K1640" s="4">
        <v>25</v>
      </c>
      <c r="L1640" s="2">
        <v>6.25E-2</v>
      </c>
      <c r="M1640">
        <f t="shared" si="50"/>
        <v>375</v>
      </c>
      <c r="N1640" s="4">
        <f t="shared" si="51"/>
        <v>25</v>
      </c>
    </row>
    <row r="1641" spans="1:14" x14ac:dyDescent="0.3">
      <c r="A1641" t="s">
        <v>11</v>
      </c>
      <c r="B1641" s="4">
        <v>320</v>
      </c>
      <c r="C1641" t="s">
        <v>33</v>
      </c>
      <c r="D1641" s="4">
        <v>400</v>
      </c>
      <c r="E1641" t="s">
        <v>20</v>
      </c>
      <c r="F1641" t="s">
        <v>14</v>
      </c>
      <c r="G1641" t="s">
        <v>21</v>
      </c>
      <c r="H1641" t="s">
        <v>26</v>
      </c>
      <c r="I1641" t="s">
        <v>22</v>
      </c>
      <c r="J1641" t="s">
        <v>28</v>
      </c>
      <c r="K1641" s="4">
        <v>25</v>
      </c>
      <c r="L1641" s="2">
        <v>6.25E-2</v>
      </c>
      <c r="M1641">
        <f t="shared" si="50"/>
        <v>375</v>
      </c>
      <c r="N1641" s="4">
        <f t="shared" si="51"/>
        <v>25</v>
      </c>
    </row>
    <row r="1642" spans="1:14" x14ac:dyDescent="0.3">
      <c r="A1642" t="s">
        <v>35</v>
      </c>
      <c r="B1642" s="4">
        <v>230</v>
      </c>
      <c r="C1642" t="s">
        <v>33</v>
      </c>
      <c r="D1642" s="4">
        <v>500</v>
      </c>
      <c r="E1642" t="s">
        <v>20</v>
      </c>
      <c r="F1642" t="s">
        <v>14</v>
      </c>
      <c r="G1642" t="s">
        <v>21</v>
      </c>
      <c r="H1642" t="s">
        <v>30</v>
      </c>
      <c r="I1642" t="s">
        <v>22</v>
      </c>
      <c r="J1642" t="s">
        <v>28</v>
      </c>
      <c r="K1642" s="4">
        <v>30</v>
      </c>
      <c r="L1642" s="2">
        <v>0.06</v>
      </c>
      <c r="M1642">
        <f t="shared" si="50"/>
        <v>470</v>
      </c>
      <c r="N1642" s="4">
        <f t="shared" si="51"/>
        <v>30</v>
      </c>
    </row>
    <row r="1643" spans="1:14" x14ac:dyDescent="0.3">
      <c r="A1643" t="s">
        <v>35</v>
      </c>
      <c r="B1643" s="4">
        <v>250</v>
      </c>
      <c r="C1643" t="s">
        <v>33</v>
      </c>
      <c r="D1643" s="4">
        <v>350</v>
      </c>
      <c r="E1643" t="s">
        <v>20</v>
      </c>
      <c r="F1643" t="s">
        <v>14</v>
      </c>
      <c r="G1643" t="s">
        <v>15</v>
      </c>
      <c r="H1643" t="s">
        <v>30</v>
      </c>
      <c r="I1643" t="s">
        <v>17</v>
      </c>
      <c r="J1643" t="s">
        <v>28</v>
      </c>
      <c r="K1643" s="4">
        <v>20</v>
      </c>
      <c r="L1643" s="2">
        <v>5.7142857142857141E-2</v>
      </c>
      <c r="M1643">
        <f t="shared" si="50"/>
        <v>330</v>
      </c>
      <c r="N1643" s="4">
        <f t="shared" si="51"/>
        <v>20</v>
      </c>
    </row>
    <row r="1644" spans="1:14" x14ac:dyDescent="0.3">
      <c r="A1644" t="s">
        <v>11</v>
      </c>
      <c r="B1644" s="4">
        <v>300</v>
      </c>
      <c r="C1644" t="s">
        <v>12</v>
      </c>
      <c r="D1644" s="4">
        <v>400</v>
      </c>
      <c r="E1644" t="s">
        <v>13</v>
      </c>
      <c r="F1644" t="s">
        <v>14</v>
      </c>
      <c r="G1644" t="s">
        <v>25</v>
      </c>
      <c r="H1644" t="s">
        <v>16</v>
      </c>
      <c r="I1644" t="s">
        <v>22</v>
      </c>
      <c r="J1644" t="s">
        <v>18</v>
      </c>
      <c r="K1644" s="4">
        <v>20</v>
      </c>
      <c r="L1644" s="2">
        <v>0.05</v>
      </c>
      <c r="M1644">
        <f t="shared" si="50"/>
        <v>380</v>
      </c>
      <c r="N1644" s="4">
        <f t="shared" si="51"/>
        <v>20</v>
      </c>
    </row>
    <row r="1645" spans="1:14" x14ac:dyDescent="0.3">
      <c r="A1645" t="s">
        <v>11</v>
      </c>
      <c r="B1645" s="4">
        <v>320</v>
      </c>
      <c r="C1645" t="s">
        <v>33</v>
      </c>
      <c r="D1645" s="4">
        <v>400</v>
      </c>
      <c r="E1645" t="s">
        <v>20</v>
      </c>
      <c r="F1645" t="s">
        <v>14</v>
      </c>
      <c r="G1645" t="s">
        <v>21</v>
      </c>
      <c r="H1645" t="s">
        <v>26</v>
      </c>
      <c r="I1645" t="s">
        <v>22</v>
      </c>
      <c r="J1645" t="s">
        <v>28</v>
      </c>
      <c r="K1645" s="4">
        <v>25</v>
      </c>
      <c r="L1645" s="2">
        <v>6.25E-2</v>
      </c>
      <c r="M1645">
        <f t="shared" si="50"/>
        <v>375</v>
      </c>
      <c r="N1645" s="4">
        <f t="shared" si="51"/>
        <v>25</v>
      </c>
    </row>
    <row r="1646" spans="1:14" x14ac:dyDescent="0.3">
      <c r="A1646" t="s">
        <v>31</v>
      </c>
      <c r="B1646" s="4">
        <v>350</v>
      </c>
      <c r="C1646" t="s">
        <v>33</v>
      </c>
      <c r="D1646" s="4">
        <v>450</v>
      </c>
      <c r="E1646" t="s">
        <v>20</v>
      </c>
      <c r="F1646" t="s">
        <v>14</v>
      </c>
      <c r="G1646" t="s">
        <v>15</v>
      </c>
      <c r="H1646" t="s">
        <v>26</v>
      </c>
      <c r="I1646" t="s">
        <v>22</v>
      </c>
      <c r="J1646" t="s">
        <v>18</v>
      </c>
      <c r="K1646" s="4">
        <v>10</v>
      </c>
      <c r="L1646" s="2">
        <v>2.2222222222222223E-2</v>
      </c>
      <c r="M1646">
        <f t="shared" si="50"/>
        <v>440</v>
      </c>
      <c r="N1646" s="4">
        <f t="shared" si="51"/>
        <v>10</v>
      </c>
    </row>
    <row r="1647" spans="1:14" x14ac:dyDescent="0.3">
      <c r="A1647" t="s">
        <v>35</v>
      </c>
      <c r="B1647" s="4">
        <v>250</v>
      </c>
      <c r="C1647" t="s">
        <v>33</v>
      </c>
      <c r="D1647" s="4">
        <v>350</v>
      </c>
      <c r="E1647" t="s">
        <v>20</v>
      </c>
      <c r="F1647" t="s">
        <v>14</v>
      </c>
      <c r="G1647" t="s">
        <v>25</v>
      </c>
      <c r="H1647" t="s">
        <v>26</v>
      </c>
      <c r="I1647" t="s">
        <v>17</v>
      </c>
      <c r="J1647" t="s">
        <v>23</v>
      </c>
      <c r="K1647" s="4">
        <v>35</v>
      </c>
      <c r="L1647" s="2">
        <v>0.1</v>
      </c>
      <c r="M1647">
        <f t="shared" si="50"/>
        <v>315</v>
      </c>
      <c r="N1647" s="4">
        <f t="shared" si="51"/>
        <v>35</v>
      </c>
    </row>
    <row r="1648" spans="1:14" x14ac:dyDescent="0.3">
      <c r="A1648" t="s">
        <v>35</v>
      </c>
      <c r="B1648" s="4">
        <v>350</v>
      </c>
      <c r="C1648" t="s">
        <v>12</v>
      </c>
      <c r="D1648" s="4">
        <v>450</v>
      </c>
      <c r="E1648" t="s">
        <v>20</v>
      </c>
      <c r="F1648" t="s">
        <v>14</v>
      </c>
      <c r="G1648" t="s">
        <v>21</v>
      </c>
      <c r="H1648" t="s">
        <v>30</v>
      </c>
      <c r="I1648" t="s">
        <v>22</v>
      </c>
      <c r="J1648" t="s">
        <v>23</v>
      </c>
      <c r="K1648" s="4">
        <v>45</v>
      </c>
      <c r="L1648" s="2">
        <v>0.1</v>
      </c>
      <c r="M1648">
        <f t="shared" si="50"/>
        <v>405</v>
      </c>
      <c r="N1648" s="4">
        <f t="shared" si="51"/>
        <v>45</v>
      </c>
    </row>
    <row r="1649" spans="1:14" x14ac:dyDescent="0.3">
      <c r="A1649" t="s">
        <v>31</v>
      </c>
      <c r="B1649" s="4">
        <v>350</v>
      </c>
      <c r="C1649" t="s">
        <v>29</v>
      </c>
      <c r="D1649" s="4">
        <v>450</v>
      </c>
      <c r="E1649" t="s">
        <v>20</v>
      </c>
      <c r="F1649" t="s">
        <v>14</v>
      </c>
      <c r="G1649" t="s">
        <v>25</v>
      </c>
      <c r="H1649" t="s">
        <v>16</v>
      </c>
      <c r="I1649" t="s">
        <v>17</v>
      </c>
      <c r="J1649" t="s">
        <v>23</v>
      </c>
      <c r="K1649" s="4">
        <v>40</v>
      </c>
      <c r="L1649" s="2">
        <v>8.8888888888888892E-2</v>
      </c>
      <c r="M1649">
        <f t="shared" si="50"/>
        <v>410</v>
      </c>
      <c r="N1649" s="4">
        <f t="shared" si="51"/>
        <v>40</v>
      </c>
    </row>
    <row r="1650" spans="1:14" x14ac:dyDescent="0.3">
      <c r="A1650" t="s">
        <v>24</v>
      </c>
      <c r="B1650" s="4">
        <v>350</v>
      </c>
      <c r="C1650" t="s">
        <v>12</v>
      </c>
      <c r="D1650" s="4">
        <v>450</v>
      </c>
      <c r="E1650" t="s">
        <v>13</v>
      </c>
      <c r="F1650" t="s">
        <v>14</v>
      </c>
      <c r="G1650" t="s">
        <v>25</v>
      </c>
      <c r="H1650" t="s">
        <v>16</v>
      </c>
      <c r="I1650" t="s">
        <v>17</v>
      </c>
      <c r="J1650" t="s">
        <v>23</v>
      </c>
      <c r="K1650" s="4">
        <v>40</v>
      </c>
      <c r="L1650" s="2">
        <v>8.8888888888888892E-2</v>
      </c>
      <c r="M1650">
        <f t="shared" si="50"/>
        <v>410</v>
      </c>
      <c r="N1650" s="4">
        <f t="shared" si="51"/>
        <v>40</v>
      </c>
    </row>
    <row r="1651" spans="1:14" x14ac:dyDescent="0.3">
      <c r="A1651" t="s">
        <v>31</v>
      </c>
      <c r="B1651" s="4">
        <v>250</v>
      </c>
      <c r="C1651" t="s">
        <v>29</v>
      </c>
      <c r="D1651" s="4">
        <v>400</v>
      </c>
      <c r="E1651" t="s">
        <v>13</v>
      </c>
      <c r="F1651" t="s">
        <v>14</v>
      </c>
      <c r="G1651" t="s">
        <v>21</v>
      </c>
      <c r="H1651" t="s">
        <v>30</v>
      </c>
      <c r="I1651" t="s">
        <v>17</v>
      </c>
      <c r="J1651" t="s">
        <v>18</v>
      </c>
      <c r="K1651" s="4">
        <v>25</v>
      </c>
      <c r="L1651" s="2">
        <v>6.25E-2</v>
      </c>
      <c r="M1651">
        <f t="shared" si="50"/>
        <v>375</v>
      </c>
      <c r="N1651" s="4">
        <f t="shared" si="51"/>
        <v>25</v>
      </c>
    </row>
    <row r="1652" spans="1:14" x14ac:dyDescent="0.3">
      <c r="A1652" t="s">
        <v>31</v>
      </c>
      <c r="B1652" s="4">
        <v>320</v>
      </c>
      <c r="C1652" t="s">
        <v>29</v>
      </c>
      <c r="D1652" s="4">
        <v>400</v>
      </c>
      <c r="E1652" t="s">
        <v>13</v>
      </c>
      <c r="F1652" t="s">
        <v>14</v>
      </c>
      <c r="G1652" t="s">
        <v>25</v>
      </c>
      <c r="H1652" t="s">
        <v>26</v>
      </c>
      <c r="I1652" t="s">
        <v>27</v>
      </c>
      <c r="J1652" t="s">
        <v>28</v>
      </c>
      <c r="K1652" s="4">
        <v>25</v>
      </c>
      <c r="L1652" s="2">
        <v>6.25E-2</v>
      </c>
      <c r="M1652">
        <f t="shared" si="50"/>
        <v>375</v>
      </c>
      <c r="N1652" s="4">
        <f t="shared" si="51"/>
        <v>25</v>
      </c>
    </row>
    <row r="1653" spans="1:14" x14ac:dyDescent="0.3">
      <c r="A1653" t="s">
        <v>11</v>
      </c>
      <c r="B1653" s="4">
        <v>267</v>
      </c>
      <c r="C1653" t="s">
        <v>19</v>
      </c>
      <c r="D1653" s="4">
        <v>393</v>
      </c>
      <c r="E1653" t="s">
        <v>13</v>
      </c>
      <c r="F1653" t="s">
        <v>14</v>
      </c>
      <c r="G1653" t="s">
        <v>25</v>
      </c>
      <c r="H1653" t="s">
        <v>30</v>
      </c>
      <c r="I1653" t="s">
        <v>22</v>
      </c>
      <c r="J1653" t="s">
        <v>18</v>
      </c>
      <c r="K1653" s="4">
        <v>24</v>
      </c>
      <c r="L1653" s="2">
        <v>6.1068702290076333E-2</v>
      </c>
      <c r="M1653">
        <f t="shared" si="50"/>
        <v>369</v>
      </c>
      <c r="N1653" s="4">
        <f t="shared" si="51"/>
        <v>24</v>
      </c>
    </row>
    <row r="1654" spans="1:14" x14ac:dyDescent="0.3">
      <c r="A1654" t="s">
        <v>31</v>
      </c>
      <c r="B1654" s="4">
        <v>400</v>
      </c>
      <c r="C1654" t="s">
        <v>12</v>
      </c>
      <c r="D1654" s="4">
        <v>500</v>
      </c>
      <c r="E1654" t="s">
        <v>13</v>
      </c>
      <c r="F1654" t="s">
        <v>14</v>
      </c>
      <c r="G1654" t="s">
        <v>25</v>
      </c>
      <c r="H1654" t="s">
        <v>30</v>
      </c>
      <c r="I1654" t="s">
        <v>17</v>
      </c>
      <c r="J1654" t="s">
        <v>18</v>
      </c>
      <c r="K1654" s="4">
        <v>25</v>
      </c>
      <c r="L1654" s="2">
        <v>0.05</v>
      </c>
      <c r="M1654">
        <f t="shared" si="50"/>
        <v>475</v>
      </c>
      <c r="N1654" s="4">
        <f t="shared" si="51"/>
        <v>25</v>
      </c>
    </row>
    <row r="1655" spans="1:14" x14ac:dyDescent="0.3">
      <c r="A1655" t="s">
        <v>31</v>
      </c>
      <c r="B1655" s="4">
        <v>350</v>
      </c>
      <c r="C1655" t="s">
        <v>12</v>
      </c>
      <c r="D1655" s="4">
        <v>350</v>
      </c>
      <c r="E1655" t="s">
        <v>20</v>
      </c>
      <c r="F1655" t="s">
        <v>14</v>
      </c>
      <c r="G1655" t="s">
        <v>21</v>
      </c>
      <c r="H1655" t="s">
        <v>26</v>
      </c>
      <c r="I1655" t="s">
        <v>17</v>
      </c>
      <c r="J1655" t="s">
        <v>23</v>
      </c>
      <c r="K1655" s="4">
        <v>54</v>
      </c>
      <c r="L1655" s="2">
        <v>0.15428571428571428</v>
      </c>
      <c r="M1655">
        <f t="shared" si="50"/>
        <v>296</v>
      </c>
      <c r="N1655" s="4">
        <f t="shared" si="51"/>
        <v>54</v>
      </c>
    </row>
    <row r="1656" spans="1:14" x14ac:dyDescent="0.3">
      <c r="A1656" t="s">
        <v>11</v>
      </c>
      <c r="B1656" s="4">
        <v>300</v>
      </c>
      <c r="C1656" t="s">
        <v>12</v>
      </c>
      <c r="D1656" s="4">
        <v>400</v>
      </c>
      <c r="E1656" t="s">
        <v>13</v>
      </c>
      <c r="F1656" t="s">
        <v>32</v>
      </c>
      <c r="G1656" t="s">
        <v>21</v>
      </c>
      <c r="H1656" t="s">
        <v>26</v>
      </c>
      <c r="I1656" t="s">
        <v>27</v>
      </c>
      <c r="J1656" t="s">
        <v>28</v>
      </c>
      <c r="K1656" s="4">
        <v>20</v>
      </c>
      <c r="L1656" s="2">
        <v>0.05</v>
      </c>
      <c r="M1656">
        <f t="shared" si="50"/>
        <v>380</v>
      </c>
      <c r="N1656" s="4">
        <f t="shared" si="51"/>
        <v>20</v>
      </c>
    </row>
    <row r="1657" spans="1:14" x14ac:dyDescent="0.3">
      <c r="A1657" t="s">
        <v>31</v>
      </c>
      <c r="B1657" s="4">
        <v>439</v>
      </c>
      <c r="C1657" t="s">
        <v>19</v>
      </c>
      <c r="D1657" s="4">
        <v>459</v>
      </c>
      <c r="E1657" t="s">
        <v>20</v>
      </c>
      <c r="F1657" t="s">
        <v>14</v>
      </c>
      <c r="G1657" t="s">
        <v>15</v>
      </c>
      <c r="H1657" t="s">
        <v>16</v>
      </c>
      <c r="I1657" t="s">
        <v>22</v>
      </c>
      <c r="J1657" t="s">
        <v>18</v>
      </c>
      <c r="K1657" s="4">
        <v>36</v>
      </c>
      <c r="L1657" s="2">
        <v>7.8431372549019607E-2</v>
      </c>
      <c r="M1657">
        <f t="shared" si="50"/>
        <v>423</v>
      </c>
      <c r="N1657" s="4">
        <f t="shared" si="51"/>
        <v>36</v>
      </c>
    </row>
    <row r="1658" spans="1:14" x14ac:dyDescent="0.3">
      <c r="A1658" t="s">
        <v>34</v>
      </c>
      <c r="B1658" s="4">
        <v>275</v>
      </c>
      <c r="C1658" t="s">
        <v>29</v>
      </c>
      <c r="D1658" s="4">
        <v>388</v>
      </c>
      <c r="E1658" t="s">
        <v>20</v>
      </c>
      <c r="F1658" t="s">
        <v>14</v>
      </c>
      <c r="G1658" t="s">
        <v>21</v>
      </c>
      <c r="H1658" t="s">
        <v>26</v>
      </c>
      <c r="I1658" t="s">
        <v>27</v>
      </c>
      <c r="J1658" t="s">
        <v>18</v>
      </c>
      <c r="K1658" s="4">
        <v>16</v>
      </c>
      <c r="L1658" s="2">
        <v>4.1237113402061855E-2</v>
      </c>
      <c r="M1658">
        <f t="shared" si="50"/>
        <v>372</v>
      </c>
      <c r="N1658" s="4">
        <f t="shared" si="51"/>
        <v>16</v>
      </c>
    </row>
    <row r="1659" spans="1:14" x14ac:dyDescent="0.3">
      <c r="A1659" t="s">
        <v>24</v>
      </c>
      <c r="B1659" s="4">
        <v>320</v>
      </c>
      <c r="C1659" t="s">
        <v>33</v>
      </c>
      <c r="D1659" s="4">
        <v>400</v>
      </c>
      <c r="E1659" t="s">
        <v>13</v>
      </c>
      <c r="F1659" t="s">
        <v>14</v>
      </c>
      <c r="G1659" t="s">
        <v>21</v>
      </c>
      <c r="H1659" t="s">
        <v>16</v>
      </c>
      <c r="I1659" t="s">
        <v>27</v>
      </c>
      <c r="J1659" t="s">
        <v>23</v>
      </c>
      <c r="K1659" s="4">
        <v>30</v>
      </c>
      <c r="L1659" s="2">
        <v>7.4999999999999997E-2</v>
      </c>
      <c r="M1659">
        <f t="shared" si="50"/>
        <v>370</v>
      </c>
      <c r="N1659" s="4">
        <f t="shared" si="51"/>
        <v>30</v>
      </c>
    </row>
    <row r="1660" spans="1:14" x14ac:dyDescent="0.3">
      <c r="A1660" t="s">
        <v>31</v>
      </c>
      <c r="B1660" s="4">
        <v>250</v>
      </c>
      <c r="C1660" t="s">
        <v>12</v>
      </c>
      <c r="D1660" s="4">
        <v>480</v>
      </c>
      <c r="E1660" t="s">
        <v>20</v>
      </c>
      <c r="F1660" t="s">
        <v>14</v>
      </c>
      <c r="G1660" t="s">
        <v>21</v>
      </c>
      <c r="H1660" t="s">
        <v>26</v>
      </c>
      <c r="I1660" t="s">
        <v>22</v>
      </c>
      <c r="J1660" t="s">
        <v>18</v>
      </c>
      <c r="K1660" s="4">
        <v>20</v>
      </c>
      <c r="L1660" s="2">
        <v>4.1666666666666664E-2</v>
      </c>
      <c r="M1660">
        <f t="shared" si="50"/>
        <v>460</v>
      </c>
      <c r="N1660" s="4">
        <f t="shared" si="51"/>
        <v>20</v>
      </c>
    </row>
    <row r="1661" spans="1:14" x14ac:dyDescent="0.3">
      <c r="A1661" t="s">
        <v>31</v>
      </c>
      <c r="B1661" s="4">
        <v>300</v>
      </c>
      <c r="C1661" t="s">
        <v>29</v>
      </c>
      <c r="D1661" s="4">
        <v>400</v>
      </c>
      <c r="E1661" t="s">
        <v>20</v>
      </c>
      <c r="F1661" t="s">
        <v>14</v>
      </c>
      <c r="G1661" t="s">
        <v>25</v>
      </c>
      <c r="H1661" t="s">
        <v>26</v>
      </c>
      <c r="I1661" t="s">
        <v>27</v>
      </c>
      <c r="J1661" t="s">
        <v>28</v>
      </c>
      <c r="K1661" s="4">
        <v>15</v>
      </c>
      <c r="L1661" s="2">
        <v>3.7499999999999999E-2</v>
      </c>
      <c r="M1661">
        <f t="shared" si="50"/>
        <v>385</v>
      </c>
      <c r="N1661" s="4">
        <f t="shared" si="51"/>
        <v>15</v>
      </c>
    </row>
    <row r="1662" spans="1:14" x14ac:dyDescent="0.3">
      <c r="A1662" t="s">
        <v>24</v>
      </c>
      <c r="B1662" s="4">
        <v>220</v>
      </c>
      <c r="C1662" t="s">
        <v>12</v>
      </c>
      <c r="D1662" s="4">
        <v>300</v>
      </c>
      <c r="E1662" t="s">
        <v>20</v>
      </c>
      <c r="F1662" t="s">
        <v>14</v>
      </c>
      <c r="G1662" t="s">
        <v>25</v>
      </c>
      <c r="H1662" t="s">
        <v>26</v>
      </c>
      <c r="I1662" t="s">
        <v>17</v>
      </c>
      <c r="J1662" t="s">
        <v>18</v>
      </c>
      <c r="K1662" s="4">
        <v>15</v>
      </c>
      <c r="L1662" s="2">
        <v>0.05</v>
      </c>
      <c r="M1662">
        <f t="shared" si="50"/>
        <v>285</v>
      </c>
      <c r="N1662" s="4">
        <f t="shared" si="51"/>
        <v>15</v>
      </c>
    </row>
    <row r="1663" spans="1:14" x14ac:dyDescent="0.3">
      <c r="A1663" t="s">
        <v>11</v>
      </c>
      <c r="B1663" s="4">
        <v>350</v>
      </c>
      <c r="C1663" t="s">
        <v>29</v>
      </c>
      <c r="D1663" s="4">
        <v>450</v>
      </c>
      <c r="E1663" t="s">
        <v>13</v>
      </c>
      <c r="F1663" t="s">
        <v>14</v>
      </c>
      <c r="G1663" t="s">
        <v>15</v>
      </c>
      <c r="H1663" t="s">
        <v>30</v>
      </c>
      <c r="I1663" t="s">
        <v>22</v>
      </c>
      <c r="J1663" t="s">
        <v>23</v>
      </c>
      <c r="K1663" s="4">
        <v>35</v>
      </c>
      <c r="L1663" s="2">
        <v>7.7777777777777779E-2</v>
      </c>
      <c r="M1663">
        <f t="shared" si="50"/>
        <v>415</v>
      </c>
      <c r="N1663" s="4">
        <f t="shared" si="51"/>
        <v>35</v>
      </c>
    </row>
    <row r="1664" spans="1:14" x14ac:dyDescent="0.3">
      <c r="A1664" t="s">
        <v>34</v>
      </c>
      <c r="B1664" s="4">
        <v>250</v>
      </c>
      <c r="C1664" t="s">
        <v>12</v>
      </c>
      <c r="D1664" s="4">
        <v>480</v>
      </c>
      <c r="E1664" t="s">
        <v>20</v>
      </c>
      <c r="F1664" t="s">
        <v>14</v>
      </c>
      <c r="G1664" t="s">
        <v>21</v>
      </c>
      <c r="H1664" t="s">
        <v>26</v>
      </c>
      <c r="I1664" t="s">
        <v>17</v>
      </c>
      <c r="J1664" t="s">
        <v>18</v>
      </c>
      <c r="K1664" s="4">
        <v>20</v>
      </c>
      <c r="L1664" s="2">
        <v>4.1666666666666664E-2</v>
      </c>
      <c r="M1664">
        <f t="shared" si="50"/>
        <v>460</v>
      </c>
      <c r="N1664" s="4">
        <f t="shared" si="51"/>
        <v>20</v>
      </c>
    </row>
    <row r="1665" spans="1:14" x14ac:dyDescent="0.3">
      <c r="A1665" t="s">
        <v>24</v>
      </c>
      <c r="B1665" s="4">
        <v>280</v>
      </c>
      <c r="C1665" t="s">
        <v>29</v>
      </c>
      <c r="D1665" s="4">
        <v>350</v>
      </c>
      <c r="E1665" t="s">
        <v>20</v>
      </c>
      <c r="F1665" t="s">
        <v>14</v>
      </c>
      <c r="G1665" t="s">
        <v>25</v>
      </c>
      <c r="H1665" t="s">
        <v>30</v>
      </c>
      <c r="I1665" t="s">
        <v>17</v>
      </c>
      <c r="J1665" t="s">
        <v>18</v>
      </c>
      <c r="K1665" s="4">
        <v>20</v>
      </c>
      <c r="L1665" s="2">
        <v>5.7142857142857141E-2</v>
      </c>
      <c r="M1665">
        <f t="shared" si="50"/>
        <v>330</v>
      </c>
      <c r="N1665" s="4">
        <f t="shared" si="51"/>
        <v>20</v>
      </c>
    </row>
    <row r="1666" spans="1:14" x14ac:dyDescent="0.3">
      <c r="A1666" t="s">
        <v>35</v>
      </c>
      <c r="B1666" s="4">
        <v>320</v>
      </c>
      <c r="C1666" t="s">
        <v>19</v>
      </c>
      <c r="D1666" s="4">
        <v>480</v>
      </c>
      <c r="E1666" t="s">
        <v>20</v>
      </c>
      <c r="F1666" t="s">
        <v>14</v>
      </c>
      <c r="G1666" t="s">
        <v>21</v>
      </c>
      <c r="H1666" t="s">
        <v>16</v>
      </c>
      <c r="I1666" t="s">
        <v>22</v>
      </c>
      <c r="J1666" t="s">
        <v>23</v>
      </c>
      <c r="K1666" s="4">
        <v>40</v>
      </c>
      <c r="L1666" s="2">
        <v>8.3333333333333329E-2</v>
      </c>
      <c r="M1666">
        <f t="shared" si="50"/>
        <v>440</v>
      </c>
      <c r="N1666" s="4">
        <f t="shared" si="51"/>
        <v>40</v>
      </c>
    </row>
    <row r="1667" spans="1:14" x14ac:dyDescent="0.3">
      <c r="A1667" t="s">
        <v>24</v>
      </c>
      <c r="B1667" s="4">
        <v>230</v>
      </c>
      <c r="C1667" t="s">
        <v>29</v>
      </c>
      <c r="D1667" s="4">
        <v>500</v>
      </c>
      <c r="E1667" t="s">
        <v>13</v>
      </c>
      <c r="F1667" t="s">
        <v>14</v>
      </c>
      <c r="G1667" t="s">
        <v>25</v>
      </c>
      <c r="H1667" t="s">
        <v>30</v>
      </c>
      <c r="I1667" t="s">
        <v>17</v>
      </c>
      <c r="J1667" t="s">
        <v>28</v>
      </c>
      <c r="K1667" s="4">
        <v>30</v>
      </c>
      <c r="L1667" s="2">
        <v>0.06</v>
      </c>
      <c r="M1667">
        <f t="shared" ref="M1667:M1730" si="52">D1667 * (1 - L1667)</f>
        <v>470</v>
      </c>
      <c r="N1667" s="4">
        <f t="shared" ref="N1667:N1730" si="53">D1667-M1667</f>
        <v>30</v>
      </c>
    </row>
    <row r="1668" spans="1:14" x14ac:dyDescent="0.3">
      <c r="A1668" t="s">
        <v>24</v>
      </c>
      <c r="B1668" s="4">
        <v>250</v>
      </c>
      <c r="C1668" t="s">
        <v>19</v>
      </c>
      <c r="D1668" s="4">
        <v>350</v>
      </c>
      <c r="E1668" t="s">
        <v>13</v>
      </c>
      <c r="F1668" t="s">
        <v>14</v>
      </c>
      <c r="G1668" t="s">
        <v>25</v>
      </c>
      <c r="H1668" t="s">
        <v>30</v>
      </c>
      <c r="I1668" t="s">
        <v>22</v>
      </c>
      <c r="J1668" t="s">
        <v>23</v>
      </c>
      <c r="K1668" s="4">
        <v>40</v>
      </c>
      <c r="L1668" s="2">
        <v>0.11428571428571428</v>
      </c>
      <c r="M1668">
        <f t="shared" si="52"/>
        <v>310</v>
      </c>
      <c r="N1668" s="4">
        <f t="shared" si="53"/>
        <v>40</v>
      </c>
    </row>
    <row r="1669" spans="1:14" x14ac:dyDescent="0.3">
      <c r="A1669" t="s">
        <v>24</v>
      </c>
      <c r="B1669" s="4">
        <v>300</v>
      </c>
      <c r="C1669" t="s">
        <v>33</v>
      </c>
      <c r="D1669" s="4">
        <v>400</v>
      </c>
      <c r="E1669" t="s">
        <v>13</v>
      </c>
      <c r="F1669" t="s">
        <v>14</v>
      </c>
      <c r="G1669" t="s">
        <v>25</v>
      </c>
      <c r="H1669" t="s">
        <v>16</v>
      </c>
      <c r="I1669" t="s">
        <v>17</v>
      </c>
      <c r="J1669" t="s">
        <v>28</v>
      </c>
      <c r="K1669" s="4">
        <v>30</v>
      </c>
      <c r="L1669" s="2">
        <v>7.4999999999999997E-2</v>
      </c>
      <c r="M1669">
        <f t="shared" si="52"/>
        <v>370</v>
      </c>
      <c r="N1669" s="4">
        <f t="shared" si="53"/>
        <v>30</v>
      </c>
    </row>
    <row r="1670" spans="1:14" x14ac:dyDescent="0.3">
      <c r="A1670" t="s">
        <v>24</v>
      </c>
      <c r="B1670" s="4">
        <v>261</v>
      </c>
      <c r="C1670" t="s">
        <v>29</v>
      </c>
      <c r="D1670" s="4">
        <v>350</v>
      </c>
      <c r="E1670" t="s">
        <v>13</v>
      </c>
      <c r="F1670" t="s">
        <v>14</v>
      </c>
      <c r="G1670" t="s">
        <v>21</v>
      </c>
      <c r="H1670" t="s">
        <v>30</v>
      </c>
      <c r="I1670" t="s">
        <v>17</v>
      </c>
      <c r="J1670" t="s">
        <v>28</v>
      </c>
      <c r="K1670" s="4">
        <v>23</v>
      </c>
      <c r="L1670" s="2">
        <v>6.5714285714285711E-2</v>
      </c>
      <c r="M1670">
        <f t="shared" si="52"/>
        <v>327</v>
      </c>
      <c r="N1670" s="4">
        <f t="shared" si="53"/>
        <v>23</v>
      </c>
    </row>
    <row r="1671" spans="1:14" x14ac:dyDescent="0.3">
      <c r="A1671" t="s">
        <v>31</v>
      </c>
      <c r="B1671" s="4">
        <v>300</v>
      </c>
      <c r="C1671" t="s">
        <v>12</v>
      </c>
      <c r="D1671" s="4">
        <v>450</v>
      </c>
      <c r="E1671" t="s">
        <v>20</v>
      </c>
      <c r="F1671" t="s">
        <v>32</v>
      </c>
      <c r="G1671" t="s">
        <v>21</v>
      </c>
      <c r="H1671" t="s">
        <v>26</v>
      </c>
      <c r="I1671" t="s">
        <v>22</v>
      </c>
      <c r="J1671" t="s">
        <v>23</v>
      </c>
      <c r="K1671" s="4">
        <v>35</v>
      </c>
      <c r="L1671" s="2">
        <v>7.7777777777777779E-2</v>
      </c>
      <c r="M1671">
        <f t="shared" si="52"/>
        <v>415</v>
      </c>
      <c r="N1671" s="4">
        <f t="shared" si="53"/>
        <v>35</v>
      </c>
    </row>
    <row r="1672" spans="1:14" x14ac:dyDescent="0.3">
      <c r="A1672" t="s">
        <v>35</v>
      </c>
      <c r="B1672" s="4">
        <v>280</v>
      </c>
      <c r="C1672" t="s">
        <v>19</v>
      </c>
      <c r="D1672" s="4">
        <v>350</v>
      </c>
      <c r="E1672" t="s">
        <v>20</v>
      </c>
      <c r="F1672" t="s">
        <v>14</v>
      </c>
      <c r="G1672" t="s">
        <v>15</v>
      </c>
      <c r="H1672" t="s">
        <v>30</v>
      </c>
      <c r="I1672" t="s">
        <v>17</v>
      </c>
      <c r="J1672" t="s">
        <v>18</v>
      </c>
      <c r="K1672" s="4">
        <v>25</v>
      </c>
      <c r="L1672" s="2">
        <v>7.1428571428571425E-2</v>
      </c>
      <c r="M1672">
        <f t="shared" si="52"/>
        <v>325</v>
      </c>
      <c r="N1672" s="4">
        <f t="shared" si="53"/>
        <v>25</v>
      </c>
    </row>
    <row r="1673" spans="1:14" x14ac:dyDescent="0.3">
      <c r="A1673" t="s">
        <v>35</v>
      </c>
      <c r="B1673" s="4">
        <v>320</v>
      </c>
      <c r="C1673" t="s">
        <v>29</v>
      </c>
      <c r="D1673" s="4">
        <v>400</v>
      </c>
      <c r="E1673" t="s">
        <v>20</v>
      </c>
      <c r="F1673" t="s">
        <v>14</v>
      </c>
      <c r="G1673" t="s">
        <v>15</v>
      </c>
      <c r="H1673" t="s">
        <v>26</v>
      </c>
      <c r="I1673" t="s">
        <v>27</v>
      </c>
      <c r="J1673" t="s">
        <v>28</v>
      </c>
      <c r="K1673" s="4">
        <v>25</v>
      </c>
      <c r="L1673" s="2">
        <v>6.25E-2</v>
      </c>
      <c r="M1673">
        <f t="shared" si="52"/>
        <v>375</v>
      </c>
      <c r="N1673" s="4">
        <f t="shared" si="53"/>
        <v>25</v>
      </c>
    </row>
    <row r="1674" spans="1:14" x14ac:dyDescent="0.3">
      <c r="A1674" t="s">
        <v>34</v>
      </c>
      <c r="B1674" s="4">
        <v>261</v>
      </c>
      <c r="C1674" t="s">
        <v>19</v>
      </c>
      <c r="D1674" s="4">
        <v>350</v>
      </c>
      <c r="E1674" t="s">
        <v>20</v>
      </c>
      <c r="F1674" t="s">
        <v>14</v>
      </c>
      <c r="G1674" t="s">
        <v>25</v>
      </c>
      <c r="H1674" t="s">
        <v>30</v>
      </c>
      <c r="I1674" t="s">
        <v>22</v>
      </c>
      <c r="J1674" t="s">
        <v>28</v>
      </c>
      <c r="K1674" s="4">
        <v>24</v>
      </c>
      <c r="L1674" s="2">
        <v>6.8571428571428575E-2</v>
      </c>
      <c r="M1674">
        <f t="shared" si="52"/>
        <v>326</v>
      </c>
      <c r="N1674" s="4">
        <f t="shared" si="53"/>
        <v>24</v>
      </c>
    </row>
    <row r="1675" spans="1:14" x14ac:dyDescent="0.3">
      <c r="A1675" t="s">
        <v>35</v>
      </c>
      <c r="B1675" s="4">
        <v>380</v>
      </c>
      <c r="C1675" t="s">
        <v>12</v>
      </c>
      <c r="D1675" s="4">
        <v>480</v>
      </c>
      <c r="E1675" t="s">
        <v>20</v>
      </c>
      <c r="F1675" t="s">
        <v>14</v>
      </c>
      <c r="G1675" t="s">
        <v>15</v>
      </c>
      <c r="H1675" t="s">
        <v>16</v>
      </c>
      <c r="I1675" t="s">
        <v>22</v>
      </c>
      <c r="J1675" t="s">
        <v>28</v>
      </c>
      <c r="K1675" s="4">
        <v>30</v>
      </c>
      <c r="L1675" s="2">
        <v>6.25E-2</v>
      </c>
      <c r="M1675">
        <f t="shared" si="52"/>
        <v>450</v>
      </c>
      <c r="N1675" s="4">
        <f t="shared" si="53"/>
        <v>30</v>
      </c>
    </row>
    <row r="1676" spans="1:14" x14ac:dyDescent="0.3">
      <c r="A1676" t="s">
        <v>34</v>
      </c>
      <c r="B1676" s="4">
        <v>220</v>
      </c>
      <c r="C1676" t="s">
        <v>33</v>
      </c>
      <c r="D1676" s="4">
        <v>300</v>
      </c>
      <c r="E1676" t="s">
        <v>20</v>
      </c>
      <c r="F1676" t="s">
        <v>14</v>
      </c>
      <c r="G1676" t="s">
        <v>25</v>
      </c>
      <c r="H1676" t="s">
        <v>26</v>
      </c>
      <c r="I1676" t="s">
        <v>27</v>
      </c>
      <c r="J1676" t="s">
        <v>28</v>
      </c>
      <c r="K1676" s="4">
        <v>15</v>
      </c>
      <c r="L1676" s="2">
        <v>0.05</v>
      </c>
      <c r="M1676">
        <f t="shared" si="52"/>
        <v>285</v>
      </c>
      <c r="N1676" s="4">
        <f t="shared" si="53"/>
        <v>15</v>
      </c>
    </row>
    <row r="1677" spans="1:14" x14ac:dyDescent="0.3">
      <c r="A1677" t="s">
        <v>31</v>
      </c>
      <c r="B1677" s="4">
        <v>250</v>
      </c>
      <c r="C1677" t="s">
        <v>33</v>
      </c>
      <c r="D1677" s="4">
        <v>350</v>
      </c>
      <c r="E1677" t="s">
        <v>20</v>
      </c>
      <c r="F1677" t="s">
        <v>14</v>
      </c>
      <c r="G1677" t="s">
        <v>25</v>
      </c>
      <c r="H1677" t="s">
        <v>26</v>
      </c>
      <c r="I1677" t="s">
        <v>27</v>
      </c>
      <c r="J1677" t="s">
        <v>23</v>
      </c>
      <c r="K1677" s="4">
        <v>30</v>
      </c>
      <c r="L1677" s="2">
        <v>8.5714285714285715E-2</v>
      </c>
      <c r="M1677">
        <f t="shared" si="52"/>
        <v>320</v>
      </c>
      <c r="N1677" s="4">
        <f t="shared" si="53"/>
        <v>30</v>
      </c>
    </row>
    <row r="1678" spans="1:14" x14ac:dyDescent="0.3">
      <c r="A1678" t="s">
        <v>24</v>
      </c>
      <c r="B1678" s="4">
        <v>429</v>
      </c>
      <c r="C1678" t="s">
        <v>29</v>
      </c>
      <c r="D1678" s="4">
        <v>496</v>
      </c>
      <c r="E1678" t="s">
        <v>13</v>
      </c>
      <c r="F1678" t="s">
        <v>32</v>
      </c>
      <c r="G1678" t="s">
        <v>25</v>
      </c>
      <c r="H1678" t="s">
        <v>30</v>
      </c>
      <c r="I1678" t="s">
        <v>22</v>
      </c>
      <c r="J1678" t="s">
        <v>18</v>
      </c>
      <c r="K1678" s="4">
        <v>42</v>
      </c>
      <c r="L1678" s="2">
        <v>8.4677419354838704E-2</v>
      </c>
      <c r="M1678">
        <f t="shared" si="52"/>
        <v>454</v>
      </c>
      <c r="N1678" s="4">
        <f t="shared" si="53"/>
        <v>42</v>
      </c>
    </row>
    <row r="1679" spans="1:14" x14ac:dyDescent="0.3">
      <c r="A1679" t="s">
        <v>35</v>
      </c>
      <c r="B1679" s="4">
        <v>320</v>
      </c>
      <c r="C1679" t="s">
        <v>19</v>
      </c>
      <c r="D1679" s="4">
        <v>400</v>
      </c>
      <c r="E1679" t="s">
        <v>20</v>
      </c>
      <c r="F1679" t="s">
        <v>14</v>
      </c>
      <c r="G1679" t="s">
        <v>15</v>
      </c>
      <c r="H1679" t="s">
        <v>16</v>
      </c>
      <c r="I1679" t="s">
        <v>27</v>
      </c>
      <c r="J1679" t="s">
        <v>23</v>
      </c>
      <c r="K1679" s="4">
        <v>30</v>
      </c>
      <c r="L1679" s="2">
        <v>7.4999999999999997E-2</v>
      </c>
      <c r="M1679">
        <f t="shared" si="52"/>
        <v>370</v>
      </c>
      <c r="N1679" s="4">
        <f t="shared" si="53"/>
        <v>30</v>
      </c>
    </row>
    <row r="1680" spans="1:14" x14ac:dyDescent="0.3">
      <c r="A1680" t="s">
        <v>34</v>
      </c>
      <c r="B1680" s="4">
        <v>300</v>
      </c>
      <c r="C1680" t="s">
        <v>12</v>
      </c>
      <c r="D1680" s="4">
        <v>400</v>
      </c>
      <c r="E1680" t="s">
        <v>20</v>
      </c>
      <c r="F1680" t="s">
        <v>14</v>
      </c>
      <c r="G1680" t="s">
        <v>25</v>
      </c>
      <c r="H1680" t="s">
        <v>26</v>
      </c>
      <c r="I1680" t="s">
        <v>22</v>
      </c>
      <c r="J1680" t="s">
        <v>18</v>
      </c>
      <c r="K1680" s="4">
        <v>15</v>
      </c>
      <c r="L1680" s="2">
        <v>3.7499999999999999E-2</v>
      </c>
      <c r="M1680">
        <f t="shared" si="52"/>
        <v>385</v>
      </c>
      <c r="N1680" s="4">
        <f t="shared" si="53"/>
        <v>15</v>
      </c>
    </row>
    <row r="1681" spans="1:14" x14ac:dyDescent="0.3">
      <c r="A1681" t="s">
        <v>35</v>
      </c>
      <c r="B1681" s="4">
        <v>320</v>
      </c>
      <c r="C1681" t="s">
        <v>12</v>
      </c>
      <c r="D1681" s="4">
        <v>400</v>
      </c>
      <c r="E1681" t="s">
        <v>20</v>
      </c>
      <c r="F1681" t="s">
        <v>14</v>
      </c>
      <c r="G1681" t="s">
        <v>21</v>
      </c>
      <c r="H1681" t="s">
        <v>16</v>
      </c>
      <c r="I1681" t="s">
        <v>17</v>
      </c>
      <c r="J1681" t="s">
        <v>28</v>
      </c>
      <c r="K1681" s="4">
        <v>25</v>
      </c>
      <c r="L1681" s="2">
        <v>6.25E-2</v>
      </c>
      <c r="M1681">
        <f t="shared" si="52"/>
        <v>375</v>
      </c>
      <c r="N1681" s="4">
        <f t="shared" si="53"/>
        <v>25</v>
      </c>
    </row>
    <row r="1682" spans="1:14" x14ac:dyDescent="0.3">
      <c r="A1682" t="s">
        <v>35</v>
      </c>
      <c r="B1682" s="4">
        <v>400</v>
      </c>
      <c r="C1682" t="s">
        <v>12</v>
      </c>
      <c r="D1682" s="4">
        <v>500</v>
      </c>
      <c r="E1682" t="s">
        <v>20</v>
      </c>
      <c r="F1682" t="s">
        <v>14</v>
      </c>
      <c r="G1682" t="s">
        <v>15</v>
      </c>
      <c r="H1682" t="s">
        <v>30</v>
      </c>
      <c r="I1682" t="s">
        <v>22</v>
      </c>
      <c r="J1682" t="s">
        <v>23</v>
      </c>
      <c r="K1682" s="4">
        <v>45</v>
      </c>
      <c r="L1682" s="2">
        <v>0.09</v>
      </c>
      <c r="M1682">
        <f t="shared" si="52"/>
        <v>455</v>
      </c>
      <c r="N1682" s="4">
        <f t="shared" si="53"/>
        <v>45</v>
      </c>
    </row>
    <row r="1683" spans="1:14" x14ac:dyDescent="0.3">
      <c r="A1683" t="s">
        <v>35</v>
      </c>
      <c r="B1683" s="4">
        <v>350</v>
      </c>
      <c r="C1683" t="s">
        <v>29</v>
      </c>
      <c r="D1683" s="4">
        <v>450</v>
      </c>
      <c r="E1683" t="s">
        <v>20</v>
      </c>
      <c r="F1683" t="s">
        <v>14</v>
      </c>
      <c r="G1683" t="s">
        <v>15</v>
      </c>
      <c r="H1683" t="s">
        <v>30</v>
      </c>
      <c r="I1683" t="s">
        <v>22</v>
      </c>
      <c r="J1683" t="s">
        <v>28</v>
      </c>
      <c r="K1683" s="4">
        <v>25</v>
      </c>
      <c r="L1683" s="2">
        <v>5.5555555555555552E-2</v>
      </c>
      <c r="M1683">
        <f t="shared" si="52"/>
        <v>425</v>
      </c>
      <c r="N1683" s="4">
        <f t="shared" si="53"/>
        <v>25</v>
      </c>
    </row>
    <row r="1684" spans="1:14" x14ac:dyDescent="0.3">
      <c r="A1684" t="s">
        <v>35</v>
      </c>
      <c r="B1684" s="4">
        <v>400</v>
      </c>
      <c r="C1684" t="s">
        <v>33</v>
      </c>
      <c r="D1684" s="4">
        <v>500</v>
      </c>
      <c r="E1684" t="s">
        <v>20</v>
      </c>
      <c r="F1684" t="s">
        <v>14</v>
      </c>
      <c r="G1684" t="s">
        <v>15</v>
      </c>
      <c r="H1684" t="s">
        <v>30</v>
      </c>
      <c r="I1684" t="s">
        <v>17</v>
      </c>
      <c r="J1684" t="s">
        <v>23</v>
      </c>
      <c r="K1684" s="4">
        <v>50</v>
      </c>
      <c r="L1684" s="2">
        <v>0.1</v>
      </c>
      <c r="M1684">
        <f t="shared" si="52"/>
        <v>450</v>
      </c>
      <c r="N1684" s="4">
        <f t="shared" si="53"/>
        <v>50</v>
      </c>
    </row>
    <row r="1685" spans="1:14" x14ac:dyDescent="0.3">
      <c r="A1685" t="s">
        <v>11</v>
      </c>
      <c r="B1685" s="4">
        <v>491</v>
      </c>
      <c r="C1685" t="s">
        <v>29</v>
      </c>
      <c r="D1685" s="4">
        <v>497</v>
      </c>
      <c r="E1685" t="s">
        <v>13</v>
      </c>
      <c r="F1685" t="s">
        <v>14</v>
      </c>
      <c r="G1685" t="s">
        <v>25</v>
      </c>
      <c r="H1685" t="s">
        <v>26</v>
      </c>
      <c r="I1685" t="s">
        <v>27</v>
      </c>
      <c r="J1685" t="s">
        <v>23</v>
      </c>
      <c r="K1685" s="4">
        <v>32</v>
      </c>
      <c r="L1685" s="2">
        <v>6.4386317907444673E-2</v>
      </c>
      <c r="M1685">
        <f t="shared" si="52"/>
        <v>465</v>
      </c>
      <c r="N1685" s="4">
        <f t="shared" si="53"/>
        <v>32</v>
      </c>
    </row>
    <row r="1686" spans="1:14" x14ac:dyDescent="0.3">
      <c r="A1686" t="s">
        <v>11</v>
      </c>
      <c r="B1686" s="4">
        <v>250</v>
      </c>
      <c r="C1686" t="s">
        <v>12</v>
      </c>
      <c r="D1686" s="4">
        <v>350</v>
      </c>
      <c r="E1686" t="s">
        <v>13</v>
      </c>
      <c r="F1686" t="s">
        <v>32</v>
      </c>
      <c r="G1686" t="s">
        <v>21</v>
      </c>
      <c r="H1686" t="s">
        <v>16</v>
      </c>
      <c r="I1686" t="s">
        <v>22</v>
      </c>
      <c r="J1686" t="s">
        <v>18</v>
      </c>
      <c r="K1686" s="4">
        <v>10</v>
      </c>
      <c r="L1686" s="2">
        <v>2.8571428571428571E-2</v>
      </c>
      <c r="M1686">
        <f t="shared" si="52"/>
        <v>340</v>
      </c>
      <c r="N1686" s="4">
        <f t="shared" si="53"/>
        <v>10</v>
      </c>
    </row>
    <row r="1687" spans="1:14" x14ac:dyDescent="0.3">
      <c r="A1687" t="s">
        <v>34</v>
      </c>
      <c r="B1687" s="4">
        <v>280</v>
      </c>
      <c r="C1687" t="s">
        <v>29</v>
      </c>
      <c r="D1687" s="4">
        <v>350</v>
      </c>
      <c r="E1687" t="s">
        <v>20</v>
      </c>
      <c r="F1687" t="s">
        <v>14</v>
      </c>
      <c r="G1687" t="s">
        <v>21</v>
      </c>
      <c r="H1687" t="s">
        <v>26</v>
      </c>
      <c r="I1687" t="s">
        <v>27</v>
      </c>
      <c r="J1687" t="s">
        <v>28</v>
      </c>
      <c r="K1687" s="4">
        <v>15</v>
      </c>
      <c r="L1687" s="2">
        <v>4.2857142857142858E-2</v>
      </c>
      <c r="M1687">
        <f t="shared" si="52"/>
        <v>335</v>
      </c>
      <c r="N1687" s="4">
        <f t="shared" si="53"/>
        <v>15</v>
      </c>
    </row>
    <row r="1688" spans="1:14" x14ac:dyDescent="0.3">
      <c r="A1688" t="s">
        <v>11</v>
      </c>
      <c r="B1688" s="4">
        <v>438</v>
      </c>
      <c r="C1688" t="s">
        <v>19</v>
      </c>
      <c r="D1688" s="4">
        <v>493</v>
      </c>
      <c r="E1688" t="s">
        <v>20</v>
      </c>
      <c r="F1688" t="s">
        <v>14</v>
      </c>
      <c r="G1688" t="s">
        <v>21</v>
      </c>
      <c r="H1688" t="s">
        <v>30</v>
      </c>
      <c r="I1688" t="s">
        <v>22</v>
      </c>
      <c r="J1688" t="s">
        <v>28</v>
      </c>
      <c r="K1688" s="4">
        <v>35</v>
      </c>
      <c r="L1688" s="2">
        <v>7.099391480730223E-2</v>
      </c>
      <c r="M1688">
        <f t="shared" si="52"/>
        <v>458</v>
      </c>
      <c r="N1688" s="4">
        <f t="shared" si="53"/>
        <v>35</v>
      </c>
    </row>
    <row r="1689" spans="1:14" x14ac:dyDescent="0.3">
      <c r="A1689" t="s">
        <v>34</v>
      </c>
      <c r="B1689" s="4">
        <v>472</v>
      </c>
      <c r="C1689" t="s">
        <v>33</v>
      </c>
      <c r="D1689" s="4">
        <v>489</v>
      </c>
      <c r="E1689" t="s">
        <v>20</v>
      </c>
      <c r="F1689" t="s">
        <v>14</v>
      </c>
      <c r="G1689" t="s">
        <v>21</v>
      </c>
      <c r="H1689" t="s">
        <v>16</v>
      </c>
      <c r="I1689" t="s">
        <v>22</v>
      </c>
      <c r="J1689" t="s">
        <v>18</v>
      </c>
      <c r="K1689" s="4">
        <v>36</v>
      </c>
      <c r="L1689" s="2">
        <v>7.3619631901840496E-2</v>
      </c>
      <c r="M1689">
        <f t="shared" si="52"/>
        <v>453</v>
      </c>
      <c r="N1689" s="4">
        <f t="shared" si="53"/>
        <v>36</v>
      </c>
    </row>
    <row r="1690" spans="1:14" x14ac:dyDescent="0.3">
      <c r="A1690" t="s">
        <v>34</v>
      </c>
      <c r="B1690" s="4">
        <v>491</v>
      </c>
      <c r="C1690" t="s">
        <v>19</v>
      </c>
      <c r="D1690" s="4">
        <v>497</v>
      </c>
      <c r="E1690" t="s">
        <v>20</v>
      </c>
      <c r="F1690" t="s">
        <v>14</v>
      </c>
      <c r="G1690" t="s">
        <v>15</v>
      </c>
      <c r="H1690" t="s">
        <v>26</v>
      </c>
      <c r="I1690" t="s">
        <v>27</v>
      </c>
      <c r="J1690" t="s">
        <v>23</v>
      </c>
      <c r="K1690" s="4">
        <v>32</v>
      </c>
      <c r="L1690" s="2">
        <v>6.4386317907444673E-2</v>
      </c>
      <c r="M1690">
        <f t="shared" si="52"/>
        <v>465</v>
      </c>
      <c r="N1690" s="4">
        <f t="shared" si="53"/>
        <v>32</v>
      </c>
    </row>
    <row r="1691" spans="1:14" x14ac:dyDescent="0.3">
      <c r="A1691" t="s">
        <v>34</v>
      </c>
      <c r="B1691" s="4">
        <v>400</v>
      </c>
      <c r="C1691" t="s">
        <v>12</v>
      </c>
      <c r="D1691" s="4">
        <v>500</v>
      </c>
      <c r="E1691" t="s">
        <v>20</v>
      </c>
      <c r="F1691" t="s">
        <v>14</v>
      </c>
      <c r="G1691" t="s">
        <v>25</v>
      </c>
      <c r="H1691" t="s">
        <v>30</v>
      </c>
      <c r="I1691" t="s">
        <v>17</v>
      </c>
      <c r="J1691" t="s">
        <v>23</v>
      </c>
      <c r="K1691" s="4">
        <v>40</v>
      </c>
      <c r="L1691" s="2">
        <v>0.08</v>
      </c>
      <c r="M1691">
        <f t="shared" si="52"/>
        <v>460</v>
      </c>
      <c r="N1691" s="4">
        <f t="shared" si="53"/>
        <v>40</v>
      </c>
    </row>
    <row r="1692" spans="1:14" x14ac:dyDescent="0.3">
      <c r="A1692" t="s">
        <v>34</v>
      </c>
      <c r="B1692" s="4">
        <v>300</v>
      </c>
      <c r="C1692" t="s">
        <v>19</v>
      </c>
      <c r="D1692" s="4">
        <v>400</v>
      </c>
      <c r="E1692" t="s">
        <v>20</v>
      </c>
      <c r="F1692" t="s">
        <v>14</v>
      </c>
      <c r="G1692" t="s">
        <v>25</v>
      </c>
      <c r="H1692" t="s">
        <v>30</v>
      </c>
      <c r="I1692" t="s">
        <v>22</v>
      </c>
      <c r="J1692" t="s">
        <v>18</v>
      </c>
      <c r="K1692" s="4">
        <v>20</v>
      </c>
      <c r="L1692" s="2">
        <v>0.05</v>
      </c>
      <c r="M1692">
        <f t="shared" si="52"/>
        <v>380</v>
      </c>
      <c r="N1692" s="4">
        <f t="shared" si="53"/>
        <v>20</v>
      </c>
    </row>
    <row r="1693" spans="1:14" x14ac:dyDescent="0.3">
      <c r="A1693" t="s">
        <v>24</v>
      </c>
      <c r="B1693" s="4">
        <v>320</v>
      </c>
      <c r="C1693" t="s">
        <v>29</v>
      </c>
      <c r="D1693" s="4">
        <v>400</v>
      </c>
      <c r="E1693" t="s">
        <v>13</v>
      </c>
      <c r="F1693" t="s">
        <v>14</v>
      </c>
      <c r="G1693" t="s">
        <v>15</v>
      </c>
      <c r="H1693" t="s">
        <v>30</v>
      </c>
      <c r="I1693" t="s">
        <v>22</v>
      </c>
      <c r="J1693" t="s">
        <v>23</v>
      </c>
      <c r="K1693" s="4">
        <v>35</v>
      </c>
      <c r="L1693" s="2">
        <v>8.7499999999999994E-2</v>
      </c>
      <c r="M1693">
        <f t="shared" si="52"/>
        <v>365</v>
      </c>
      <c r="N1693" s="4">
        <f t="shared" si="53"/>
        <v>35</v>
      </c>
    </row>
    <row r="1694" spans="1:14" x14ac:dyDescent="0.3">
      <c r="A1694" t="s">
        <v>24</v>
      </c>
      <c r="B1694" s="4">
        <v>250</v>
      </c>
      <c r="C1694" t="s">
        <v>12</v>
      </c>
      <c r="D1694" s="4">
        <v>350</v>
      </c>
      <c r="E1694" t="s">
        <v>13</v>
      </c>
      <c r="F1694" t="s">
        <v>32</v>
      </c>
      <c r="G1694" t="s">
        <v>21</v>
      </c>
      <c r="H1694" t="s">
        <v>26</v>
      </c>
      <c r="I1694" t="s">
        <v>22</v>
      </c>
      <c r="J1694" t="s">
        <v>28</v>
      </c>
      <c r="K1694" s="4">
        <v>20</v>
      </c>
      <c r="L1694" s="2">
        <v>5.7142857142857141E-2</v>
      </c>
      <c r="M1694">
        <f t="shared" si="52"/>
        <v>330</v>
      </c>
      <c r="N1694" s="4">
        <f t="shared" si="53"/>
        <v>20</v>
      </c>
    </row>
    <row r="1695" spans="1:14" x14ac:dyDescent="0.3">
      <c r="A1695" t="s">
        <v>35</v>
      </c>
      <c r="B1695" s="4">
        <v>400</v>
      </c>
      <c r="C1695" t="s">
        <v>29</v>
      </c>
      <c r="D1695" s="4">
        <v>500</v>
      </c>
      <c r="E1695" t="s">
        <v>20</v>
      </c>
      <c r="F1695" t="s">
        <v>14</v>
      </c>
      <c r="G1695" t="s">
        <v>15</v>
      </c>
      <c r="H1695" t="s">
        <v>26</v>
      </c>
      <c r="I1695" t="s">
        <v>17</v>
      </c>
      <c r="J1695" t="s">
        <v>23</v>
      </c>
      <c r="K1695" s="4">
        <v>40</v>
      </c>
      <c r="L1695" s="2">
        <v>0.08</v>
      </c>
      <c r="M1695">
        <f t="shared" si="52"/>
        <v>460</v>
      </c>
      <c r="N1695" s="4">
        <f t="shared" si="53"/>
        <v>40</v>
      </c>
    </row>
    <row r="1696" spans="1:14" x14ac:dyDescent="0.3">
      <c r="A1696" t="s">
        <v>35</v>
      </c>
      <c r="B1696" s="4">
        <v>280</v>
      </c>
      <c r="C1696" t="s">
        <v>19</v>
      </c>
      <c r="D1696" s="4">
        <v>350</v>
      </c>
      <c r="E1696" t="s">
        <v>20</v>
      </c>
      <c r="F1696" t="s">
        <v>14</v>
      </c>
      <c r="G1696" t="s">
        <v>15</v>
      </c>
      <c r="H1696" t="s">
        <v>26</v>
      </c>
      <c r="I1696" t="s">
        <v>27</v>
      </c>
      <c r="J1696" t="s">
        <v>18</v>
      </c>
      <c r="K1696" s="4">
        <v>15</v>
      </c>
      <c r="L1696" s="2">
        <v>4.2857142857142858E-2</v>
      </c>
      <c r="M1696">
        <f t="shared" si="52"/>
        <v>335</v>
      </c>
      <c r="N1696" s="4">
        <f t="shared" si="53"/>
        <v>15</v>
      </c>
    </row>
    <row r="1697" spans="1:14" x14ac:dyDescent="0.3">
      <c r="A1697" t="s">
        <v>34</v>
      </c>
      <c r="B1697" s="4">
        <v>280</v>
      </c>
      <c r="C1697" t="s">
        <v>33</v>
      </c>
      <c r="D1697" s="4">
        <v>350</v>
      </c>
      <c r="E1697" t="s">
        <v>20</v>
      </c>
      <c r="F1697" t="s">
        <v>14</v>
      </c>
      <c r="G1697" t="s">
        <v>21</v>
      </c>
      <c r="H1697" t="s">
        <v>26</v>
      </c>
      <c r="I1697" t="s">
        <v>27</v>
      </c>
      <c r="J1697" t="s">
        <v>28</v>
      </c>
      <c r="K1697" s="4">
        <v>20</v>
      </c>
      <c r="L1697" s="2">
        <v>5.7142857142857141E-2</v>
      </c>
      <c r="M1697">
        <f t="shared" si="52"/>
        <v>330</v>
      </c>
      <c r="N1697" s="4">
        <f t="shared" si="53"/>
        <v>20</v>
      </c>
    </row>
    <row r="1698" spans="1:14" x14ac:dyDescent="0.3">
      <c r="A1698" t="s">
        <v>35</v>
      </c>
      <c r="B1698" s="4">
        <v>400</v>
      </c>
      <c r="C1698" t="s">
        <v>12</v>
      </c>
      <c r="D1698" s="4">
        <v>500</v>
      </c>
      <c r="E1698" t="s">
        <v>20</v>
      </c>
      <c r="F1698" t="s">
        <v>14</v>
      </c>
      <c r="G1698" t="s">
        <v>15</v>
      </c>
      <c r="H1698" t="s">
        <v>30</v>
      </c>
      <c r="I1698" t="s">
        <v>27</v>
      </c>
      <c r="J1698" t="s">
        <v>23</v>
      </c>
      <c r="K1698" s="4">
        <v>40</v>
      </c>
      <c r="L1698" s="2">
        <v>0.08</v>
      </c>
      <c r="M1698">
        <f t="shared" si="52"/>
        <v>460</v>
      </c>
      <c r="N1698" s="4">
        <f t="shared" si="53"/>
        <v>40</v>
      </c>
    </row>
    <row r="1699" spans="1:14" x14ac:dyDescent="0.3">
      <c r="A1699" t="s">
        <v>35</v>
      </c>
      <c r="B1699" s="4">
        <v>350</v>
      </c>
      <c r="C1699" t="s">
        <v>29</v>
      </c>
      <c r="D1699" s="4">
        <v>450</v>
      </c>
      <c r="E1699" t="s">
        <v>20</v>
      </c>
      <c r="F1699" t="s">
        <v>14</v>
      </c>
      <c r="G1699" t="s">
        <v>15</v>
      </c>
      <c r="H1699" t="s">
        <v>30</v>
      </c>
      <c r="I1699" t="s">
        <v>22</v>
      </c>
      <c r="J1699" t="s">
        <v>23</v>
      </c>
      <c r="K1699" s="4">
        <v>45</v>
      </c>
      <c r="L1699" s="2">
        <v>0.1</v>
      </c>
      <c r="M1699">
        <f t="shared" si="52"/>
        <v>405</v>
      </c>
      <c r="N1699" s="4">
        <f t="shared" si="53"/>
        <v>45</v>
      </c>
    </row>
    <row r="1700" spans="1:14" x14ac:dyDescent="0.3">
      <c r="A1700" t="s">
        <v>35</v>
      </c>
      <c r="B1700" s="4">
        <v>400</v>
      </c>
      <c r="C1700" t="s">
        <v>19</v>
      </c>
      <c r="D1700" s="4">
        <v>500</v>
      </c>
      <c r="E1700" t="s">
        <v>20</v>
      </c>
      <c r="F1700" t="s">
        <v>14</v>
      </c>
      <c r="G1700" t="s">
        <v>15</v>
      </c>
      <c r="H1700" t="s">
        <v>30</v>
      </c>
      <c r="I1700" t="s">
        <v>22</v>
      </c>
      <c r="J1700" t="s">
        <v>18</v>
      </c>
      <c r="K1700" s="4">
        <v>25</v>
      </c>
      <c r="L1700" s="2">
        <v>0.05</v>
      </c>
      <c r="M1700">
        <f t="shared" si="52"/>
        <v>475</v>
      </c>
      <c r="N1700" s="4">
        <f t="shared" si="53"/>
        <v>25</v>
      </c>
    </row>
    <row r="1701" spans="1:14" x14ac:dyDescent="0.3">
      <c r="A1701" t="s">
        <v>35</v>
      </c>
      <c r="B1701" s="4">
        <v>280</v>
      </c>
      <c r="C1701" t="s">
        <v>19</v>
      </c>
      <c r="D1701" s="4">
        <v>350</v>
      </c>
      <c r="E1701" t="s">
        <v>20</v>
      </c>
      <c r="F1701" t="s">
        <v>14</v>
      </c>
      <c r="G1701" t="s">
        <v>15</v>
      </c>
      <c r="H1701" t="s">
        <v>26</v>
      </c>
      <c r="I1701" t="s">
        <v>22</v>
      </c>
      <c r="J1701" t="s">
        <v>28</v>
      </c>
      <c r="K1701" s="4">
        <v>20</v>
      </c>
      <c r="L1701" s="2">
        <v>5.7142857142857141E-2</v>
      </c>
      <c r="M1701">
        <f t="shared" si="52"/>
        <v>330</v>
      </c>
      <c r="N1701" s="4">
        <f t="shared" si="53"/>
        <v>20</v>
      </c>
    </row>
    <row r="1702" spans="1:14" x14ac:dyDescent="0.3">
      <c r="A1702" t="s">
        <v>35</v>
      </c>
      <c r="B1702" s="4">
        <v>400</v>
      </c>
      <c r="C1702" t="s">
        <v>12</v>
      </c>
      <c r="D1702" s="4">
        <v>500</v>
      </c>
      <c r="E1702" t="s">
        <v>20</v>
      </c>
      <c r="F1702" t="s">
        <v>14</v>
      </c>
      <c r="G1702" t="s">
        <v>21</v>
      </c>
      <c r="H1702" t="s">
        <v>30</v>
      </c>
      <c r="I1702" t="s">
        <v>17</v>
      </c>
      <c r="J1702" t="s">
        <v>23</v>
      </c>
      <c r="K1702" s="4">
        <v>50</v>
      </c>
      <c r="L1702" s="2">
        <v>0.1</v>
      </c>
      <c r="M1702">
        <f t="shared" si="52"/>
        <v>450</v>
      </c>
      <c r="N1702" s="4">
        <f t="shared" si="53"/>
        <v>50</v>
      </c>
    </row>
    <row r="1703" spans="1:14" x14ac:dyDescent="0.3">
      <c r="A1703" t="s">
        <v>34</v>
      </c>
      <c r="B1703" s="4">
        <v>350</v>
      </c>
      <c r="C1703" t="s">
        <v>12</v>
      </c>
      <c r="D1703" s="4">
        <v>450</v>
      </c>
      <c r="E1703" t="s">
        <v>20</v>
      </c>
      <c r="F1703" t="s">
        <v>14</v>
      </c>
      <c r="G1703" t="s">
        <v>21</v>
      </c>
      <c r="H1703" t="s">
        <v>30</v>
      </c>
      <c r="I1703" t="s">
        <v>17</v>
      </c>
      <c r="J1703" t="s">
        <v>28</v>
      </c>
      <c r="K1703" s="4">
        <v>25</v>
      </c>
      <c r="L1703" s="2">
        <v>5.5555555555555552E-2</v>
      </c>
      <c r="M1703">
        <f t="shared" si="52"/>
        <v>425</v>
      </c>
      <c r="N1703" s="4">
        <f t="shared" si="53"/>
        <v>25</v>
      </c>
    </row>
    <row r="1704" spans="1:14" x14ac:dyDescent="0.3">
      <c r="A1704" t="s">
        <v>35</v>
      </c>
      <c r="B1704" s="4">
        <v>400</v>
      </c>
      <c r="C1704" t="s">
        <v>29</v>
      </c>
      <c r="D1704" s="4">
        <v>500</v>
      </c>
      <c r="E1704" t="s">
        <v>20</v>
      </c>
      <c r="F1704" t="s">
        <v>32</v>
      </c>
      <c r="G1704" t="s">
        <v>15</v>
      </c>
      <c r="H1704" t="s">
        <v>26</v>
      </c>
      <c r="I1704" t="s">
        <v>27</v>
      </c>
      <c r="J1704" t="s">
        <v>23</v>
      </c>
      <c r="K1704" s="4">
        <v>40</v>
      </c>
      <c r="L1704" s="2">
        <v>0.08</v>
      </c>
      <c r="M1704">
        <f t="shared" si="52"/>
        <v>460</v>
      </c>
      <c r="N1704" s="4">
        <f t="shared" si="53"/>
        <v>40</v>
      </c>
    </row>
    <row r="1705" spans="1:14" x14ac:dyDescent="0.3">
      <c r="A1705" t="s">
        <v>31</v>
      </c>
      <c r="B1705" s="4">
        <v>250</v>
      </c>
      <c r="C1705" t="s">
        <v>33</v>
      </c>
      <c r="D1705" s="4">
        <v>350</v>
      </c>
      <c r="E1705" t="s">
        <v>20</v>
      </c>
      <c r="F1705" t="s">
        <v>14</v>
      </c>
      <c r="G1705" t="s">
        <v>21</v>
      </c>
      <c r="H1705" t="s">
        <v>26</v>
      </c>
      <c r="I1705" t="s">
        <v>22</v>
      </c>
      <c r="J1705" t="s">
        <v>28</v>
      </c>
      <c r="K1705" s="4">
        <v>20</v>
      </c>
      <c r="L1705" s="2">
        <v>5.7142857142857141E-2</v>
      </c>
      <c r="M1705">
        <f t="shared" si="52"/>
        <v>330</v>
      </c>
      <c r="N1705" s="4">
        <f t="shared" si="53"/>
        <v>20</v>
      </c>
    </row>
    <row r="1706" spans="1:14" x14ac:dyDescent="0.3">
      <c r="A1706" t="s">
        <v>34</v>
      </c>
      <c r="B1706" s="4">
        <v>292</v>
      </c>
      <c r="C1706" t="s">
        <v>12</v>
      </c>
      <c r="D1706" s="4">
        <v>470</v>
      </c>
      <c r="E1706" t="s">
        <v>20</v>
      </c>
      <c r="F1706" t="s">
        <v>14</v>
      </c>
      <c r="G1706" t="s">
        <v>15</v>
      </c>
      <c r="H1706" t="s">
        <v>30</v>
      </c>
      <c r="I1706" t="s">
        <v>17</v>
      </c>
      <c r="J1706" t="s">
        <v>23</v>
      </c>
      <c r="K1706" s="4">
        <v>50</v>
      </c>
      <c r="L1706" s="2">
        <v>0.10638297872340426</v>
      </c>
      <c r="M1706">
        <f t="shared" si="52"/>
        <v>420</v>
      </c>
      <c r="N1706" s="4">
        <f t="shared" si="53"/>
        <v>50</v>
      </c>
    </row>
    <row r="1707" spans="1:14" x14ac:dyDescent="0.3">
      <c r="A1707" t="s">
        <v>34</v>
      </c>
      <c r="B1707" s="4">
        <v>400</v>
      </c>
      <c r="C1707" t="s">
        <v>29</v>
      </c>
      <c r="D1707" s="4">
        <v>500</v>
      </c>
      <c r="E1707" t="s">
        <v>20</v>
      </c>
      <c r="F1707" t="s">
        <v>14</v>
      </c>
      <c r="G1707" t="s">
        <v>15</v>
      </c>
      <c r="H1707" t="s">
        <v>30</v>
      </c>
      <c r="I1707" t="s">
        <v>22</v>
      </c>
      <c r="J1707" t="s">
        <v>23</v>
      </c>
      <c r="K1707" s="4">
        <v>40</v>
      </c>
      <c r="L1707" s="2">
        <v>0.08</v>
      </c>
      <c r="M1707">
        <f t="shared" si="52"/>
        <v>460</v>
      </c>
      <c r="N1707" s="4">
        <f t="shared" si="53"/>
        <v>40</v>
      </c>
    </row>
    <row r="1708" spans="1:14" x14ac:dyDescent="0.3">
      <c r="A1708" t="s">
        <v>34</v>
      </c>
      <c r="B1708" s="4">
        <v>320</v>
      </c>
      <c r="C1708" t="s">
        <v>33</v>
      </c>
      <c r="D1708" s="4">
        <v>400</v>
      </c>
      <c r="E1708" t="s">
        <v>20</v>
      </c>
      <c r="F1708" t="s">
        <v>14</v>
      </c>
      <c r="G1708" t="s">
        <v>25</v>
      </c>
      <c r="H1708" t="s">
        <v>26</v>
      </c>
      <c r="I1708" t="s">
        <v>27</v>
      </c>
      <c r="J1708" t="s">
        <v>28</v>
      </c>
      <c r="K1708" s="4">
        <v>25</v>
      </c>
      <c r="L1708" s="2">
        <v>6.25E-2</v>
      </c>
      <c r="M1708">
        <f t="shared" si="52"/>
        <v>375</v>
      </c>
      <c r="N1708" s="4">
        <f t="shared" si="53"/>
        <v>25</v>
      </c>
    </row>
    <row r="1709" spans="1:14" x14ac:dyDescent="0.3">
      <c r="A1709" t="s">
        <v>35</v>
      </c>
      <c r="B1709" s="4">
        <v>220</v>
      </c>
      <c r="C1709" t="s">
        <v>12</v>
      </c>
      <c r="D1709" s="4">
        <v>300</v>
      </c>
      <c r="E1709" t="s">
        <v>20</v>
      </c>
      <c r="F1709" t="s">
        <v>14</v>
      </c>
      <c r="G1709" t="s">
        <v>15</v>
      </c>
      <c r="H1709" t="s">
        <v>26</v>
      </c>
      <c r="I1709" t="s">
        <v>17</v>
      </c>
      <c r="J1709" t="s">
        <v>28</v>
      </c>
      <c r="K1709" s="4">
        <v>15</v>
      </c>
      <c r="L1709" s="2">
        <v>0.05</v>
      </c>
      <c r="M1709">
        <f t="shared" si="52"/>
        <v>285</v>
      </c>
      <c r="N1709" s="4">
        <f t="shared" si="53"/>
        <v>15</v>
      </c>
    </row>
    <row r="1710" spans="1:14" x14ac:dyDescent="0.3">
      <c r="A1710" t="s">
        <v>34</v>
      </c>
      <c r="B1710" s="4">
        <v>450</v>
      </c>
      <c r="C1710" t="s">
        <v>33</v>
      </c>
      <c r="D1710" s="4">
        <v>500</v>
      </c>
      <c r="E1710" t="s">
        <v>20</v>
      </c>
      <c r="F1710" t="s">
        <v>14</v>
      </c>
      <c r="G1710" t="s">
        <v>15</v>
      </c>
      <c r="H1710" t="s">
        <v>26</v>
      </c>
      <c r="I1710" t="s">
        <v>27</v>
      </c>
      <c r="J1710" t="s">
        <v>23</v>
      </c>
      <c r="K1710" s="4">
        <v>30</v>
      </c>
      <c r="L1710" s="2">
        <v>0.06</v>
      </c>
      <c r="M1710">
        <f t="shared" si="52"/>
        <v>470</v>
      </c>
      <c r="N1710" s="4">
        <f t="shared" si="53"/>
        <v>30</v>
      </c>
    </row>
    <row r="1711" spans="1:14" x14ac:dyDescent="0.3">
      <c r="A1711" t="s">
        <v>31</v>
      </c>
      <c r="B1711" s="4">
        <v>280</v>
      </c>
      <c r="C1711" t="s">
        <v>33</v>
      </c>
      <c r="D1711" s="4">
        <v>350</v>
      </c>
      <c r="E1711" t="s">
        <v>20</v>
      </c>
      <c r="F1711" t="s">
        <v>32</v>
      </c>
      <c r="G1711" t="s">
        <v>25</v>
      </c>
      <c r="H1711" t="s">
        <v>26</v>
      </c>
      <c r="I1711" t="s">
        <v>22</v>
      </c>
      <c r="J1711" t="s">
        <v>28</v>
      </c>
      <c r="K1711" s="4">
        <v>20</v>
      </c>
      <c r="L1711" s="2">
        <v>5.7142857142857141E-2</v>
      </c>
      <c r="M1711">
        <f t="shared" si="52"/>
        <v>330</v>
      </c>
      <c r="N1711" s="4">
        <f t="shared" si="53"/>
        <v>20</v>
      </c>
    </row>
    <row r="1712" spans="1:14" x14ac:dyDescent="0.3">
      <c r="A1712" t="s">
        <v>11</v>
      </c>
      <c r="B1712" s="4">
        <v>380</v>
      </c>
      <c r="C1712" t="s">
        <v>12</v>
      </c>
      <c r="D1712" s="4">
        <v>480</v>
      </c>
      <c r="E1712" t="s">
        <v>13</v>
      </c>
      <c r="F1712" t="s">
        <v>14</v>
      </c>
      <c r="G1712" t="s">
        <v>21</v>
      </c>
      <c r="H1712" t="s">
        <v>16</v>
      </c>
      <c r="I1712" t="s">
        <v>22</v>
      </c>
      <c r="J1712" t="s">
        <v>28</v>
      </c>
      <c r="K1712" s="4">
        <v>30</v>
      </c>
      <c r="L1712" s="2">
        <v>6.25E-2</v>
      </c>
      <c r="M1712">
        <f t="shared" si="52"/>
        <v>450</v>
      </c>
      <c r="N1712" s="4">
        <f t="shared" si="53"/>
        <v>30</v>
      </c>
    </row>
    <row r="1713" spans="1:14" x14ac:dyDescent="0.3">
      <c r="A1713" t="s">
        <v>11</v>
      </c>
      <c r="B1713" s="4">
        <v>320</v>
      </c>
      <c r="C1713" t="s">
        <v>29</v>
      </c>
      <c r="D1713" s="4">
        <v>400</v>
      </c>
      <c r="E1713" t="s">
        <v>13</v>
      </c>
      <c r="F1713" t="s">
        <v>14</v>
      </c>
      <c r="G1713" t="s">
        <v>21</v>
      </c>
      <c r="H1713" t="s">
        <v>26</v>
      </c>
      <c r="I1713" t="s">
        <v>27</v>
      </c>
      <c r="J1713" t="s">
        <v>28</v>
      </c>
      <c r="K1713" s="4">
        <v>25</v>
      </c>
      <c r="L1713" s="2">
        <v>6.25E-2</v>
      </c>
      <c r="M1713">
        <f t="shared" si="52"/>
        <v>375</v>
      </c>
      <c r="N1713" s="4">
        <f t="shared" si="53"/>
        <v>25</v>
      </c>
    </row>
    <row r="1714" spans="1:14" x14ac:dyDescent="0.3">
      <c r="A1714" t="s">
        <v>11</v>
      </c>
      <c r="B1714" s="4">
        <v>207</v>
      </c>
      <c r="C1714" t="s">
        <v>12</v>
      </c>
      <c r="D1714" s="4">
        <v>280</v>
      </c>
      <c r="E1714" t="s">
        <v>13</v>
      </c>
      <c r="F1714" t="s">
        <v>14</v>
      </c>
      <c r="G1714" t="s">
        <v>21</v>
      </c>
      <c r="H1714" t="s">
        <v>26</v>
      </c>
      <c r="I1714" t="s">
        <v>22</v>
      </c>
      <c r="J1714" t="s">
        <v>23</v>
      </c>
      <c r="K1714" s="4">
        <v>20</v>
      </c>
      <c r="L1714" s="2">
        <v>7.1428571428571425E-2</v>
      </c>
      <c r="M1714">
        <f t="shared" si="52"/>
        <v>260</v>
      </c>
      <c r="N1714" s="4">
        <f t="shared" si="53"/>
        <v>20</v>
      </c>
    </row>
    <row r="1715" spans="1:14" x14ac:dyDescent="0.3">
      <c r="A1715" t="s">
        <v>11</v>
      </c>
      <c r="B1715" s="4">
        <v>491</v>
      </c>
      <c r="C1715" t="s">
        <v>19</v>
      </c>
      <c r="D1715" s="4">
        <v>497</v>
      </c>
      <c r="E1715" t="s">
        <v>20</v>
      </c>
      <c r="F1715" t="s">
        <v>14</v>
      </c>
      <c r="G1715" t="s">
        <v>21</v>
      </c>
      <c r="H1715" t="s">
        <v>26</v>
      </c>
      <c r="I1715" t="s">
        <v>17</v>
      </c>
      <c r="J1715" t="s">
        <v>23</v>
      </c>
      <c r="K1715" s="4">
        <v>38</v>
      </c>
      <c r="L1715" s="2">
        <v>7.6458752515090544E-2</v>
      </c>
      <c r="M1715">
        <f t="shared" si="52"/>
        <v>459</v>
      </c>
      <c r="N1715" s="4">
        <f t="shared" si="53"/>
        <v>38</v>
      </c>
    </row>
    <row r="1716" spans="1:14" x14ac:dyDescent="0.3">
      <c r="A1716" t="s">
        <v>11</v>
      </c>
      <c r="B1716" s="4">
        <v>267</v>
      </c>
      <c r="C1716" t="s">
        <v>12</v>
      </c>
      <c r="D1716" s="4">
        <v>393</v>
      </c>
      <c r="E1716" t="s">
        <v>13</v>
      </c>
      <c r="F1716" t="s">
        <v>14</v>
      </c>
      <c r="G1716" t="s">
        <v>25</v>
      </c>
      <c r="H1716" t="s">
        <v>30</v>
      </c>
      <c r="I1716" t="s">
        <v>27</v>
      </c>
      <c r="J1716" t="s">
        <v>18</v>
      </c>
      <c r="K1716" s="4">
        <v>24</v>
      </c>
      <c r="L1716" s="2">
        <v>6.1068702290076333E-2</v>
      </c>
      <c r="M1716">
        <f t="shared" si="52"/>
        <v>369</v>
      </c>
      <c r="N1716" s="4">
        <f t="shared" si="53"/>
        <v>24</v>
      </c>
    </row>
    <row r="1717" spans="1:14" x14ac:dyDescent="0.3">
      <c r="A1717" t="s">
        <v>35</v>
      </c>
      <c r="B1717" s="4">
        <v>280</v>
      </c>
      <c r="C1717" t="s">
        <v>12</v>
      </c>
      <c r="D1717" s="4">
        <v>350</v>
      </c>
      <c r="E1717" t="s">
        <v>20</v>
      </c>
      <c r="F1717" t="s">
        <v>14</v>
      </c>
      <c r="G1717" t="s">
        <v>15</v>
      </c>
      <c r="H1717" t="s">
        <v>26</v>
      </c>
      <c r="I1717" t="s">
        <v>17</v>
      </c>
      <c r="J1717" t="s">
        <v>28</v>
      </c>
      <c r="K1717" s="4">
        <v>20</v>
      </c>
      <c r="L1717" s="2">
        <v>5.7142857142857141E-2</v>
      </c>
      <c r="M1717">
        <f t="shared" si="52"/>
        <v>330</v>
      </c>
      <c r="N1717" s="4">
        <f t="shared" si="53"/>
        <v>20</v>
      </c>
    </row>
    <row r="1718" spans="1:14" x14ac:dyDescent="0.3">
      <c r="A1718" t="s">
        <v>34</v>
      </c>
      <c r="B1718" s="4">
        <v>280</v>
      </c>
      <c r="C1718" t="s">
        <v>12</v>
      </c>
      <c r="D1718" s="4">
        <v>350</v>
      </c>
      <c r="E1718" t="s">
        <v>20</v>
      </c>
      <c r="F1718" t="s">
        <v>14</v>
      </c>
      <c r="G1718" t="s">
        <v>15</v>
      </c>
      <c r="H1718" t="s">
        <v>26</v>
      </c>
      <c r="I1718" t="s">
        <v>22</v>
      </c>
      <c r="J1718" t="s">
        <v>28</v>
      </c>
      <c r="K1718" s="4">
        <v>20</v>
      </c>
      <c r="L1718" s="2">
        <v>5.7142857142857141E-2</v>
      </c>
      <c r="M1718">
        <f t="shared" si="52"/>
        <v>330</v>
      </c>
      <c r="N1718" s="4">
        <f t="shared" si="53"/>
        <v>20</v>
      </c>
    </row>
    <row r="1719" spans="1:14" x14ac:dyDescent="0.3">
      <c r="A1719" t="s">
        <v>35</v>
      </c>
      <c r="B1719" s="4">
        <v>280</v>
      </c>
      <c r="C1719" t="s">
        <v>12</v>
      </c>
      <c r="D1719" s="4">
        <v>350</v>
      </c>
      <c r="E1719" t="s">
        <v>20</v>
      </c>
      <c r="F1719" t="s">
        <v>14</v>
      </c>
      <c r="G1719" t="s">
        <v>15</v>
      </c>
      <c r="H1719" t="s">
        <v>26</v>
      </c>
      <c r="I1719" t="s">
        <v>27</v>
      </c>
      <c r="J1719" t="s">
        <v>28</v>
      </c>
      <c r="K1719" s="4">
        <v>20</v>
      </c>
      <c r="L1719" s="2">
        <v>5.7142857142857141E-2</v>
      </c>
      <c r="M1719">
        <f t="shared" si="52"/>
        <v>330</v>
      </c>
      <c r="N1719" s="4">
        <f t="shared" si="53"/>
        <v>20</v>
      </c>
    </row>
    <row r="1720" spans="1:14" x14ac:dyDescent="0.3">
      <c r="A1720" t="s">
        <v>34</v>
      </c>
      <c r="B1720" s="4">
        <v>400</v>
      </c>
      <c r="C1720" t="s">
        <v>33</v>
      </c>
      <c r="D1720" s="4">
        <v>500</v>
      </c>
      <c r="E1720" t="s">
        <v>20</v>
      </c>
      <c r="F1720" t="s">
        <v>14</v>
      </c>
      <c r="G1720" t="s">
        <v>21</v>
      </c>
      <c r="H1720" t="s">
        <v>30</v>
      </c>
      <c r="I1720" t="s">
        <v>22</v>
      </c>
      <c r="J1720" t="s">
        <v>23</v>
      </c>
      <c r="K1720" s="4">
        <v>50</v>
      </c>
      <c r="L1720" s="2">
        <v>0.1</v>
      </c>
      <c r="M1720">
        <f t="shared" si="52"/>
        <v>450</v>
      </c>
      <c r="N1720" s="4">
        <f t="shared" si="53"/>
        <v>50</v>
      </c>
    </row>
    <row r="1721" spans="1:14" x14ac:dyDescent="0.3">
      <c r="A1721" t="s">
        <v>35</v>
      </c>
      <c r="B1721" s="4">
        <v>320</v>
      </c>
      <c r="C1721" t="s">
        <v>19</v>
      </c>
      <c r="D1721" s="4">
        <v>400</v>
      </c>
      <c r="E1721" t="s">
        <v>20</v>
      </c>
      <c r="F1721" t="s">
        <v>14</v>
      </c>
      <c r="G1721" t="s">
        <v>15</v>
      </c>
      <c r="H1721" t="s">
        <v>26</v>
      </c>
      <c r="I1721" t="s">
        <v>22</v>
      </c>
      <c r="J1721" t="s">
        <v>28</v>
      </c>
      <c r="K1721" s="4">
        <v>20</v>
      </c>
      <c r="L1721" s="2">
        <v>0.05</v>
      </c>
      <c r="M1721">
        <f t="shared" si="52"/>
        <v>380</v>
      </c>
      <c r="N1721" s="4">
        <f t="shared" si="53"/>
        <v>20</v>
      </c>
    </row>
    <row r="1722" spans="1:14" x14ac:dyDescent="0.3">
      <c r="A1722" t="s">
        <v>35</v>
      </c>
      <c r="B1722" s="4">
        <v>280</v>
      </c>
      <c r="C1722" t="s">
        <v>33</v>
      </c>
      <c r="D1722" s="4">
        <v>350</v>
      </c>
      <c r="E1722" t="s">
        <v>20</v>
      </c>
      <c r="F1722" t="s">
        <v>14</v>
      </c>
      <c r="G1722" t="s">
        <v>25</v>
      </c>
      <c r="H1722" t="s">
        <v>26</v>
      </c>
      <c r="I1722" t="s">
        <v>27</v>
      </c>
      <c r="J1722" t="s">
        <v>28</v>
      </c>
      <c r="K1722" s="4">
        <v>20</v>
      </c>
      <c r="L1722" s="2">
        <v>5.7142857142857141E-2</v>
      </c>
      <c r="M1722">
        <f t="shared" si="52"/>
        <v>330</v>
      </c>
      <c r="N1722" s="4">
        <f t="shared" si="53"/>
        <v>20</v>
      </c>
    </row>
    <row r="1723" spans="1:14" x14ac:dyDescent="0.3">
      <c r="A1723" t="s">
        <v>34</v>
      </c>
      <c r="B1723" s="4">
        <v>491</v>
      </c>
      <c r="C1723" t="s">
        <v>33</v>
      </c>
      <c r="D1723" s="4">
        <v>497</v>
      </c>
      <c r="E1723" t="s">
        <v>20</v>
      </c>
      <c r="F1723" t="s">
        <v>14</v>
      </c>
      <c r="G1723" t="s">
        <v>15</v>
      </c>
      <c r="H1723" t="s">
        <v>26</v>
      </c>
      <c r="I1723" t="s">
        <v>22</v>
      </c>
      <c r="J1723" t="s">
        <v>23</v>
      </c>
      <c r="K1723" s="4">
        <v>32</v>
      </c>
      <c r="L1723" s="2">
        <v>6.4386317907444673E-2</v>
      </c>
      <c r="M1723">
        <f t="shared" si="52"/>
        <v>465</v>
      </c>
      <c r="N1723" s="4">
        <f t="shared" si="53"/>
        <v>32</v>
      </c>
    </row>
    <row r="1724" spans="1:14" x14ac:dyDescent="0.3">
      <c r="A1724" t="s">
        <v>35</v>
      </c>
      <c r="B1724" s="4">
        <v>438</v>
      </c>
      <c r="C1724" t="s">
        <v>12</v>
      </c>
      <c r="D1724" s="4">
        <v>493</v>
      </c>
      <c r="E1724" t="s">
        <v>20</v>
      </c>
      <c r="F1724" t="s">
        <v>14</v>
      </c>
      <c r="G1724" t="s">
        <v>15</v>
      </c>
      <c r="H1724" t="s">
        <v>30</v>
      </c>
      <c r="I1724" t="s">
        <v>17</v>
      </c>
      <c r="J1724" t="s">
        <v>28</v>
      </c>
      <c r="K1724" s="4">
        <v>35</v>
      </c>
      <c r="L1724" s="2">
        <v>7.099391480730223E-2</v>
      </c>
      <c r="M1724">
        <f t="shared" si="52"/>
        <v>458</v>
      </c>
      <c r="N1724" s="4">
        <f t="shared" si="53"/>
        <v>35</v>
      </c>
    </row>
    <row r="1725" spans="1:14" x14ac:dyDescent="0.3">
      <c r="A1725" t="s">
        <v>35</v>
      </c>
      <c r="B1725" s="4">
        <v>350</v>
      </c>
      <c r="C1725" t="s">
        <v>12</v>
      </c>
      <c r="D1725" s="4">
        <v>450</v>
      </c>
      <c r="E1725" t="s">
        <v>20</v>
      </c>
      <c r="F1725" t="s">
        <v>14</v>
      </c>
      <c r="G1725" t="s">
        <v>15</v>
      </c>
      <c r="H1725" t="s">
        <v>30</v>
      </c>
      <c r="I1725" t="s">
        <v>27</v>
      </c>
      <c r="J1725" t="s">
        <v>28</v>
      </c>
      <c r="K1725" s="4">
        <v>25</v>
      </c>
      <c r="L1725" s="2">
        <v>5.5555555555555552E-2</v>
      </c>
      <c r="M1725">
        <f t="shared" si="52"/>
        <v>425</v>
      </c>
      <c r="N1725" s="4">
        <f t="shared" si="53"/>
        <v>25</v>
      </c>
    </row>
    <row r="1726" spans="1:14" x14ac:dyDescent="0.3">
      <c r="A1726" t="s">
        <v>34</v>
      </c>
      <c r="B1726" s="4">
        <v>442</v>
      </c>
      <c r="C1726" t="s">
        <v>33</v>
      </c>
      <c r="D1726" s="4">
        <v>482</v>
      </c>
      <c r="E1726" t="s">
        <v>20</v>
      </c>
      <c r="F1726" t="s">
        <v>14</v>
      </c>
      <c r="G1726" t="s">
        <v>15</v>
      </c>
      <c r="H1726" t="s">
        <v>30</v>
      </c>
      <c r="I1726" t="s">
        <v>22</v>
      </c>
      <c r="J1726" t="s">
        <v>18</v>
      </c>
      <c r="K1726" s="4">
        <v>32</v>
      </c>
      <c r="L1726" s="2">
        <v>6.6390041493775934E-2</v>
      </c>
      <c r="M1726">
        <f t="shared" si="52"/>
        <v>450</v>
      </c>
      <c r="N1726" s="4">
        <f t="shared" si="53"/>
        <v>32</v>
      </c>
    </row>
    <row r="1727" spans="1:14" x14ac:dyDescent="0.3">
      <c r="A1727" t="s">
        <v>11</v>
      </c>
      <c r="B1727" s="4">
        <v>270</v>
      </c>
      <c r="C1727" t="s">
        <v>12</v>
      </c>
      <c r="D1727" s="4">
        <v>470</v>
      </c>
      <c r="E1727" t="s">
        <v>13</v>
      </c>
      <c r="F1727" t="s">
        <v>14</v>
      </c>
      <c r="G1727" t="s">
        <v>21</v>
      </c>
      <c r="H1727" t="s">
        <v>30</v>
      </c>
      <c r="I1727" t="s">
        <v>17</v>
      </c>
      <c r="J1727" t="s">
        <v>23</v>
      </c>
      <c r="K1727" s="4">
        <v>40</v>
      </c>
      <c r="L1727" s="2">
        <v>8.5106382978723402E-2</v>
      </c>
      <c r="M1727">
        <f t="shared" si="52"/>
        <v>430</v>
      </c>
      <c r="N1727" s="4">
        <f t="shared" si="53"/>
        <v>40</v>
      </c>
    </row>
    <row r="1728" spans="1:14" x14ac:dyDescent="0.3">
      <c r="A1728" t="s">
        <v>11</v>
      </c>
      <c r="B1728" s="4">
        <v>284</v>
      </c>
      <c r="C1728" t="s">
        <v>33</v>
      </c>
      <c r="D1728" s="4">
        <v>443</v>
      </c>
      <c r="E1728" t="s">
        <v>13</v>
      </c>
      <c r="F1728" t="s">
        <v>32</v>
      </c>
      <c r="G1728" t="s">
        <v>21</v>
      </c>
      <c r="H1728" t="s">
        <v>16</v>
      </c>
      <c r="I1728" t="s">
        <v>27</v>
      </c>
      <c r="J1728" t="s">
        <v>18</v>
      </c>
      <c r="K1728" s="4">
        <v>32</v>
      </c>
      <c r="L1728" s="2">
        <v>7.2234762979683967E-2</v>
      </c>
      <c r="M1728">
        <f t="shared" si="52"/>
        <v>411</v>
      </c>
      <c r="N1728" s="4">
        <f t="shared" si="53"/>
        <v>32</v>
      </c>
    </row>
    <row r="1729" spans="1:14" x14ac:dyDescent="0.3">
      <c r="A1729" t="s">
        <v>11</v>
      </c>
      <c r="B1729" s="4">
        <v>250</v>
      </c>
      <c r="C1729" t="s">
        <v>29</v>
      </c>
      <c r="D1729" s="4">
        <v>400</v>
      </c>
      <c r="E1729" t="s">
        <v>13</v>
      </c>
      <c r="F1729" t="s">
        <v>32</v>
      </c>
      <c r="G1729" t="s">
        <v>21</v>
      </c>
      <c r="H1729" t="s">
        <v>30</v>
      </c>
      <c r="I1729" t="s">
        <v>17</v>
      </c>
      <c r="J1729" t="s">
        <v>18</v>
      </c>
      <c r="K1729" s="4">
        <v>25</v>
      </c>
      <c r="L1729" s="2">
        <v>6.25E-2</v>
      </c>
      <c r="M1729">
        <f t="shared" si="52"/>
        <v>375</v>
      </c>
      <c r="N1729" s="4">
        <f t="shared" si="53"/>
        <v>25</v>
      </c>
    </row>
    <row r="1730" spans="1:14" x14ac:dyDescent="0.3">
      <c r="A1730" t="s">
        <v>11</v>
      </c>
      <c r="B1730" s="4">
        <v>320</v>
      </c>
      <c r="C1730" t="s">
        <v>12</v>
      </c>
      <c r="D1730" s="4">
        <v>400</v>
      </c>
      <c r="E1730" t="s">
        <v>13</v>
      </c>
      <c r="F1730" t="s">
        <v>14</v>
      </c>
      <c r="G1730" t="s">
        <v>25</v>
      </c>
      <c r="H1730" t="s">
        <v>26</v>
      </c>
      <c r="I1730" t="s">
        <v>27</v>
      </c>
      <c r="J1730" t="s">
        <v>28</v>
      </c>
      <c r="K1730" s="4">
        <v>25</v>
      </c>
      <c r="L1730" s="2">
        <v>6.25E-2</v>
      </c>
      <c r="M1730">
        <f t="shared" si="52"/>
        <v>375</v>
      </c>
      <c r="N1730" s="4">
        <f t="shared" si="53"/>
        <v>25</v>
      </c>
    </row>
    <row r="1731" spans="1:14" x14ac:dyDescent="0.3">
      <c r="A1731" t="s">
        <v>11</v>
      </c>
      <c r="B1731" s="4">
        <v>220</v>
      </c>
      <c r="C1731" t="s">
        <v>29</v>
      </c>
      <c r="D1731" s="4">
        <v>300</v>
      </c>
      <c r="E1731" t="s">
        <v>13</v>
      </c>
      <c r="F1731" t="s">
        <v>32</v>
      </c>
      <c r="G1731" t="s">
        <v>21</v>
      </c>
      <c r="H1731" t="s">
        <v>26</v>
      </c>
      <c r="I1731" t="s">
        <v>27</v>
      </c>
      <c r="J1731" t="s">
        <v>28</v>
      </c>
      <c r="K1731" s="4">
        <v>15</v>
      </c>
      <c r="L1731" s="2">
        <v>0.05</v>
      </c>
      <c r="M1731">
        <f t="shared" ref="M1731:M1783" si="54">D1731 * (1 - L1731)</f>
        <v>285</v>
      </c>
      <c r="N1731" s="4">
        <f t="shared" ref="N1731:N1783" si="55">D1731-M1731</f>
        <v>15</v>
      </c>
    </row>
    <row r="1732" spans="1:14" x14ac:dyDescent="0.3">
      <c r="A1732" t="s">
        <v>11</v>
      </c>
      <c r="B1732" s="4">
        <v>367</v>
      </c>
      <c r="C1732" t="s">
        <v>33</v>
      </c>
      <c r="D1732" s="4">
        <v>420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 s="4">
        <v>40</v>
      </c>
      <c r="L1732" s="2">
        <v>9.5238095238095233E-2</v>
      </c>
      <c r="M1732">
        <f t="shared" si="54"/>
        <v>380</v>
      </c>
      <c r="N1732" s="4">
        <f t="shared" si="55"/>
        <v>40</v>
      </c>
    </row>
    <row r="1733" spans="1:14" x14ac:dyDescent="0.3">
      <c r="A1733" t="s">
        <v>11</v>
      </c>
      <c r="B1733" s="4">
        <v>434</v>
      </c>
      <c r="C1733" t="s">
        <v>19</v>
      </c>
      <c r="D1733" s="4">
        <v>495</v>
      </c>
      <c r="E1733" t="s">
        <v>13</v>
      </c>
      <c r="F1733" t="s">
        <v>14</v>
      </c>
      <c r="G1733" t="s">
        <v>21</v>
      </c>
      <c r="H1733" t="s">
        <v>30</v>
      </c>
      <c r="I1733" t="s">
        <v>22</v>
      </c>
      <c r="J1733" t="s">
        <v>23</v>
      </c>
      <c r="K1733" s="4">
        <v>36</v>
      </c>
      <c r="L1733" s="2">
        <v>7.2727272727272724E-2</v>
      </c>
      <c r="M1733">
        <f t="shared" si="54"/>
        <v>459</v>
      </c>
      <c r="N1733" s="4">
        <f t="shared" si="55"/>
        <v>36</v>
      </c>
    </row>
    <row r="1734" spans="1:14" x14ac:dyDescent="0.3">
      <c r="A1734" t="s">
        <v>11</v>
      </c>
      <c r="B1734" s="4">
        <v>280</v>
      </c>
      <c r="C1734" t="s">
        <v>12</v>
      </c>
      <c r="D1734" s="4">
        <v>350</v>
      </c>
      <c r="E1734" t="s">
        <v>13</v>
      </c>
      <c r="F1734" t="s">
        <v>14</v>
      </c>
      <c r="G1734" t="s">
        <v>25</v>
      </c>
      <c r="H1734" t="s">
        <v>26</v>
      </c>
      <c r="I1734" t="s">
        <v>22</v>
      </c>
      <c r="J1734" t="s">
        <v>28</v>
      </c>
      <c r="K1734" s="4">
        <v>20</v>
      </c>
      <c r="L1734" s="2">
        <v>5.7142857142857141E-2</v>
      </c>
      <c r="M1734">
        <f t="shared" si="54"/>
        <v>330</v>
      </c>
      <c r="N1734" s="4">
        <f t="shared" si="55"/>
        <v>20</v>
      </c>
    </row>
    <row r="1735" spans="1:14" x14ac:dyDescent="0.3">
      <c r="A1735" t="s">
        <v>11</v>
      </c>
      <c r="B1735" s="4">
        <v>240</v>
      </c>
      <c r="C1735" t="s">
        <v>19</v>
      </c>
      <c r="D1735" s="4">
        <v>450</v>
      </c>
      <c r="E1735" t="s">
        <v>13</v>
      </c>
      <c r="F1735" t="s">
        <v>14</v>
      </c>
      <c r="G1735" t="s">
        <v>15</v>
      </c>
      <c r="H1735" t="s">
        <v>30</v>
      </c>
      <c r="I1735" t="s">
        <v>17</v>
      </c>
      <c r="J1735" t="s">
        <v>18</v>
      </c>
      <c r="K1735" s="4">
        <v>20</v>
      </c>
      <c r="L1735" s="2">
        <v>4.4444444444444446E-2</v>
      </c>
      <c r="M1735">
        <f t="shared" si="54"/>
        <v>430</v>
      </c>
      <c r="N1735" s="4">
        <f t="shared" si="55"/>
        <v>20</v>
      </c>
    </row>
    <row r="1736" spans="1:14" x14ac:dyDescent="0.3">
      <c r="A1736" t="s">
        <v>31</v>
      </c>
      <c r="B1736" s="4">
        <v>380</v>
      </c>
      <c r="C1736" t="s">
        <v>19</v>
      </c>
      <c r="D1736" s="4">
        <v>480</v>
      </c>
      <c r="E1736" t="s">
        <v>20</v>
      </c>
      <c r="F1736" t="s">
        <v>14</v>
      </c>
      <c r="G1736" t="s">
        <v>21</v>
      </c>
      <c r="H1736" t="s">
        <v>16</v>
      </c>
      <c r="I1736" t="s">
        <v>22</v>
      </c>
      <c r="J1736" t="s">
        <v>28</v>
      </c>
      <c r="K1736" s="4">
        <v>30</v>
      </c>
      <c r="L1736" s="2">
        <v>6.25E-2</v>
      </c>
      <c r="M1736">
        <f t="shared" si="54"/>
        <v>450</v>
      </c>
      <c r="N1736" s="4">
        <f t="shared" si="55"/>
        <v>30</v>
      </c>
    </row>
    <row r="1737" spans="1:14" x14ac:dyDescent="0.3">
      <c r="A1737" t="s">
        <v>35</v>
      </c>
      <c r="B1737" s="4">
        <v>320</v>
      </c>
      <c r="C1737" t="s">
        <v>19</v>
      </c>
      <c r="D1737" s="4">
        <v>400</v>
      </c>
      <c r="E1737" t="s">
        <v>20</v>
      </c>
      <c r="F1737" t="s">
        <v>14</v>
      </c>
      <c r="G1737" t="s">
        <v>25</v>
      </c>
      <c r="H1737" t="s">
        <v>16</v>
      </c>
      <c r="I1737" t="s">
        <v>27</v>
      </c>
      <c r="J1737" t="s">
        <v>23</v>
      </c>
      <c r="K1737" s="4">
        <v>40</v>
      </c>
      <c r="L1737" s="2">
        <v>0.1</v>
      </c>
      <c r="M1737">
        <f t="shared" si="54"/>
        <v>360</v>
      </c>
      <c r="N1737" s="4">
        <f t="shared" si="55"/>
        <v>40</v>
      </c>
    </row>
    <row r="1738" spans="1:14" x14ac:dyDescent="0.3">
      <c r="A1738" t="s">
        <v>31</v>
      </c>
      <c r="B1738" s="4">
        <v>250</v>
      </c>
      <c r="C1738" t="s">
        <v>33</v>
      </c>
      <c r="D1738" s="4">
        <v>480</v>
      </c>
      <c r="E1738" t="s">
        <v>13</v>
      </c>
      <c r="F1738" t="s">
        <v>14</v>
      </c>
      <c r="G1738" t="s">
        <v>21</v>
      </c>
      <c r="H1738" t="s">
        <v>26</v>
      </c>
      <c r="I1738" t="s">
        <v>17</v>
      </c>
      <c r="J1738" t="s">
        <v>18</v>
      </c>
      <c r="K1738" s="4">
        <v>20</v>
      </c>
      <c r="L1738" s="2">
        <v>4.1666666666666664E-2</v>
      </c>
      <c r="M1738">
        <f t="shared" si="54"/>
        <v>460</v>
      </c>
      <c r="N1738" s="4">
        <f t="shared" si="55"/>
        <v>20</v>
      </c>
    </row>
    <row r="1739" spans="1:14" x14ac:dyDescent="0.3">
      <c r="A1739" t="s">
        <v>31</v>
      </c>
      <c r="B1739" s="4">
        <v>302</v>
      </c>
      <c r="C1739" t="s">
        <v>12</v>
      </c>
      <c r="D1739" s="4">
        <v>371</v>
      </c>
      <c r="E1739" t="s">
        <v>20</v>
      </c>
      <c r="F1739" t="s">
        <v>14</v>
      </c>
      <c r="G1739" t="s">
        <v>15</v>
      </c>
      <c r="H1739" t="s">
        <v>16</v>
      </c>
      <c r="I1739" t="s">
        <v>22</v>
      </c>
      <c r="J1739" t="s">
        <v>18</v>
      </c>
      <c r="K1739" s="4">
        <v>27</v>
      </c>
      <c r="L1739" s="2">
        <v>7.277628032345014E-2</v>
      </c>
      <c r="M1739">
        <f t="shared" si="54"/>
        <v>344</v>
      </c>
      <c r="N1739" s="4">
        <f t="shared" si="55"/>
        <v>27</v>
      </c>
    </row>
    <row r="1740" spans="1:14" x14ac:dyDescent="0.3">
      <c r="A1740" t="s">
        <v>31</v>
      </c>
      <c r="B1740" s="4">
        <v>300</v>
      </c>
      <c r="C1740" t="s">
        <v>29</v>
      </c>
      <c r="D1740" s="4">
        <v>400</v>
      </c>
      <c r="E1740" t="s">
        <v>20</v>
      </c>
      <c r="F1740" t="s">
        <v>14</v>
      </c>
      <c r="G1740" t="s">
        <v>21</v>
      </c>
      <c r="H1740" t="s">
        <v>30</v>
      </c>
      <c r="I1740" t="s">
        <v>17</v>
      </c>
      <c r="J1740" t="s">
        <v>23</v>
      </c>
      <c r="K1740" s="4">
        <v>40</v>
      </c>
      <c r="L1740" s="2">
        <v>0.1</v>
      </c>
      <c r="M1740">
        <f t="shared" si="54"/>
        <v>360</v>
      </c>
      <c r="N1740" s="4">
        <f t="shared" si="55"/>
        <v>40</v>
      </c>
    </row>
    <row r="1741" spans="1:14" x14ac:dyDescent="0.3">
      <c r="A1741" t="s">
        <v>24</v>
      </c>
      <c r="B1741" s="4">
        <v>267</v>
      </c>
      <c r="C1741" t="s">
        <v>12</v>
      </c>
      <c r="D1741" s="4">
        <v>393</v>
      </c>
      <c r="E1741" t="s">
        <v>13</v>
      </c>
      <c r="F1741" t="s">
        <v>14</v>
      </c>
      <c r="G1741" t="s">
        <v>25</v>
      </c>
      <c r="H1741" t="s">
        <v>30</v>
      </c>
      <c r="I1741" t="s">
        <v>17</v>
      </c>
      <c r="J1741" t="s">
        <v>18</v>
      </c>
      <c r="K1741" s="4">
        <v>24</v>
      </c>
      <c r="L1741" s="2">
        <v>6.1068702290076333E-2</v>
      </c>
      <c r="M1741">
        <f t="shared" si="54"/>
        <v>369</v>
      </c>
      <c r="N1741" s="4">
        <f t="shared" si="55"/>
        <v>24</v>
      </c>
    </row>
    <row r="1742" spans="1:14" x14ac:dyDescent="0.3">
      <c r="A1742" t="s">
        <v>31</v>
      </c>
      <c r="B1742" s="4">
        <v>320</v>
      </c>
      <c r="C1742" t="s">
        <v>12</v>
      </c>
      <c r="D1742" s="4">
        <v>400</v>
      </c>
      <c r="E1742" t="s">
        <v>20</v>
      </c>
      <c r="F1742" t="s">
        <v>14</v>
      </c>
      <c r="G1742" t="s">
        <v>15</v>
      </c>
      <c r="H1742" t="s">
        <v>16</v>
      </c>
      <c r="I1742" t="s">
        <v>17</v>
      </c>
      <c r="J1742" t="s">
        <v>28</v>
      </c>
      <c r="K1742" s="4">
        <v>25</v>
      </c>
      <c r="L1742" s="2">
        <v>6.25E-2</v>
      </c>
      <c r="M1742">
        <f t="shared" si="54"/>
        <v>375</v>
      </c>
      <c r="N1742" s="4">
        <f t="shared" si="55"/>
        <v>25</v>
      </c>
    </row>
    <row r="1743" spans="1:14" x14ac:dyDescent="0.3">
      <c r="A1743" t="s">
        <v>34</v>
      </c>
      <c r="B1743" s="4">
        <v>488</v>
      </c>
      <c r="C1743" t="s">
        <v>12</v>
      </c>
      <c r="D1743" s="4">
        <v>498</v>
      </c>
      <c r="E1743" t="s">
        <v>20</v>
      </c>
      <c r="F1743" t="s">
        <v>14</v>
      </c>
      <c r="G1743" t="s">
        <v>21</v>
      </c>
      <c r="H1743" t="s">
        <v>26</v>
      </c>
      <c r="I1743" t="s">
        <v>17</v>
      </c>
      <c r="J1743" t="s">
        <v>23</v>
      </c>
      <c r="K1743" s="4">
        <v>63</v>
      </c>
      <c r="L1743" s="2">
        <v>0.12650602409638553</v>
      </c>
      <c r="M1743">
        <f t="shared" si="54"/>
        <v>435</v>
      </c>
      <c r="N1743" s="4">
        <f t="shared" si="55"/>
        <v>63</v>
      </c>
    </row>
    <row r="1744" spans="1:14" x14ac:dyDescent="0.3">
      <c r="A1744" t="s">
        <v>11</v>
      </c>
      <c r="B1744" s="4">
        <v>350</v>
      </c>
      <c r="C1744" t="s">
        <v>12</v>
      </c>
      <c r="D1744" s="4">
        <v>450</v>
      </c>
      <c r="E1744" t="s">
        <v>20</v>
      </c>
      <c r="F1744" t="s">
        <v>14</v>
      </c>
      <c r="G1744" t="s">
        <v>21</v>
      </c>
      <c r="H1744" t="s">
        <v>30</v>
      </c>
      <c r="I1744" t="s">
        <v>22</v>
      </c>
      <c r="J1744" t="s">
        <v>23</v>
      </c>
      <c r="K1744" s="4">
        <v>45</v>
      </c>
      <c r="L1744" s="2">
        <v>0.1</v>
      </c>
      <c r="M1744">
        <f t="shared" si="54"/>
        <v>405</v>
      </c>
      <c r="N1744" s="4">
        <f t="shared" si="55"/>
        <v>45</v>
      </c>
    </row>
    <row r="1745" spans="1:14" x14ac:dyDescent="0.3">
      <c r="A1745" t="s">
        <v>31</v>
      </c>
      <c r="B1745" s="4">
        <v>300</v>
      </c>
      <c r="C1745" t="s">
        <v>33</v>
      </c>
      <c r="D1745" s="4">
        <v>400</v>
      </c>
      <c r="E1745" t="s">
        <v>13</v>
      </c>
      <c r="F1745" t="s">
        <v>14</v>
      </c>
      <c r="G1745" t="s">
        <v>15</v>
      </c>
      <c r="H1745" t="s">
        <v>16</v>
      </c>
      <c r="I1745" t="s">
        <v>22</v>
      </c>
      <c r="J1745" t="s">
        <v>23</v>
      </c>
      <c r="K1745" s="4">
        <v>40</v>
      </c>
      <c r="L1745" s="2">
        <v>0.1</v>
      </c>
      <c r="M1745">
        <f t="shared" si="54"/>
        <v>360</v>
      </c>
      <c r="N1745" s="4">
        <f t="shared" si="55"/>
        <v>40</v>
      </c>
    </row>
    <row r="1746" spans="1:14" x14ac:dyDescent="0.3">
      <c r="A1746" t="s">
        <v>24</v>
      </c>
      <c r="B1746" s="4">
        <v>300</v>
      </c>
      <c r="C1746" t="s">
        <v>19</v>
      </c>
      <c r="D1746" s="4">
        <v>400</v>
      </c>
      <c r="E1746" t="s">
        <v>13</v>
      </c>
      <c r="F1746" t="s">
        <v>14</v>
      </c>
      <c r="G1746" t="s">
        <v>25</v>
      </c>
      <c r="H1746" t="s">
        <v>26</v>
      </c>
      <c r="I1746" t="s">
        <v>22</v>
      </c>
      <c r="J1746" t="s">
        <v>28</v>
      </c>
      <c r="K1746" s="4">
        <v>15</v>
      </c>
      <c r="L1746" s="2">
        <v>3.7499999999999999E-2</v>
      </c>
      <c r="M1746">
        <f t="shared" si="54"/>
        <v>385</v>
      </c>
      <c r="N1746" s="4">
        <f t="shared" si="55"/>
        <v>15</v>
      </c>
    </row>
    <row r="1747" spans="1:14" x14ac:dyDescent="0.3">
      <c r="A1747" t="s">
        <v>35</v>
      </c>
      <c r="B1747" s="4">
        <v>472</v>
      </c>
      <c r="C1747" t="s">
        <v>19</v>
      </c>
      <c r="D1747" s="4">
        <v>489</v>
      </c>
      <c r="E1747" t="s">
        <v>20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  <c r="K1747" s="4">
        <v>36</v>
      </c>
      <c r="L1747" s="2">
        <v>7.3619631901840496E-2</v>
      </c>
      <c r="M1747">
        <f t="shared" si="54"/>
        <v>453</v>
      </c>
      <c r="N1747" s="4">
        <f t="shared" si="55"/>
        <v>36</v>
      </c>
    </row>
    <row r="1748" spans="1:14" x14ac:dyDescent="0.3">
      <c r="A1748" t="s">
        <v>31</v>
      </c>
      <c r="B1748" s="4">
        <v>380</v>
      </c>
      <c r="C1748" t="s">
        <v>12</v>
      </c>
      <c r="D1748" s="4">
        <v>480</v>
      </c>
      <c r="E1748" t="s">
        <v>13</v>
      </c>
      <c r="F1748" t="s">
        <v>32</v>
      </c>
      <c r="G1748" t="s">
        <v>15</v>
      </c>
      <c r="H1748" t="s">
        <v>16</v>
      </c>
      <c r="I1748" t="s">
        <v>22</v>
      </c>
      <c r="J1748" t="s">
        <v>28</v>
      </c>
      <c r="K1748" s="4">
        <v>30</v>
      </c>
      <c r="L1748" s="2">
        <v>6.25E-2</v>
      </c>
      <c r="M1748">
        <f t="shared" si="54"/>
        <v>450</v>
      </c>
      <c r="N1748" s="4">
        <f t="shared" si="55"/>
        <v>30</v>
      </c>
    </row>
    <row r="1749" spans="1:14" x14ac:dyDescent="0.3">
      <c r="A1749" t="s">
        <v>24</v>
      </c>
      <c r="B1749" s="4">
        <v>429</v>
      </c>
      <c r="C1749" t="s">
        <v>29</v>
      </c>
      <c r="D1749" s="4">
        <v>496</v>
      </c>
      <c r="E1749" t="s">
        <v>13</v>
      </c>
      <c r="F1749" t="s">
        <v>14</v>
      </c>
      <c r="G1749" t="s">
        <v>15</v>
      </c>
      <c r="H1749" t="s">
        <v>30</v>
      </c>
      <c r="I1749" t="s">
        <v>27</v>
      </c>
      <c r="J1749" t="s">
        <v>18</v>
      </c>
      <c r="K1749" s="4">
        <v>42</v>
      </c>
      <c r="L1749" s="2">
        <v>8.4677419354838704E-2</v>
      </c>
      <c r="M1749">
        <f t="shared" si="54"/>
        <v>454</v>
      </c>
      <c r="N1749" s="4">
        <f t="shared" si="55"/>
        <v>42</v>
      </c>
    </row>
    <row r="1750" spans="1:14" x14ac:dyDescent="0.3">
      <c r="A1750" t="s">
        <v>34</v>
      </c>
      <c r="B1750" s="4">
        <v>220</v>
      </c>
      <c r="C1750" t="s">
        <v>19</v>
      </c>
      <c r="D1750" s="4">
        <v>300</v>
      </c>
      <c r="E1750" t="s">
        <v>13</v>
      </c>
      <c r="F1750" t="s">
        <v>14</v>
      </c>
      <c r="G1750" t="s">
        <v>15</v>
      </c>
      <c r="H1750" t="s">
        <v>26</v>
      </c>
      <c r="I1750" t="s">
        <v>22</v>
      </c>
      <c r="J1750" t="s">
        <v>18</v>
      </c>
      <c r="K1750" s="4">
        <v>15</v>
      </c>
      <c r="L1750" s="2">
        <v>0.05</v>
      </c>
      <c r="M1750">
        <f t="shared" si="54"/>
        <v>285</v>
      </c>
      <c r="N1750" s="4">
        <f t="shared" si="55"/>
        <v>15</v>
      </c>
    </row>
    <row r="1751" spans="1:14" x14ac:dyDescent="0.3">
      <c r="A1751" t="s">
        <v>11</v>
      </c>
      <c r="B1751" s="4">
        <v>220</v>
      </c>
      <c r="C1751" t="s">
        <v>33</v>
      </c>
      <c r="D1751" s="4">
        <v>300</v>
      </c>
      <c r="E1751" t="s">
        <v>20</v>
      </c>
      <c r="F1751" t="s">
        <v>14</v>
      </c>
      <c r="G1751" t="s">
        <v>25</v>
      </c>
      <c r="H1751" t="s">
        <v>26</v>
      </c>
      <c r="I1751" t="s">
        <v>22</v>
      </c>
      <c r="J1751" t="s">
        <v>18</v>
      </c>
      <c r="K1751" s="4">
        <v>15</v>
      </c>
      <c r="L1751" s="2">
        <v>0.05</v>
      </c>
      <c r="M1751">
        <f t="shared" si="54"/>
        <v>285</v>
      </c>
      <c r="N1751" s="4">
        <f t="shared" si="55"/>
        <v>15</v>
      </c>
    </row>
    <row r="1752" spans="1:14" x14ac:dyDescent="0.3">
      <c r="A1752" t="s">
        <v>31</v>
      </c>
      <c r="B1752" s="4">
        <v>350</v>
      </c>
      <c r="C1752" t="s">
        <v>12</v>
      </c>
      <c r="D1752" s="4">
        <v>450</v>
      </c>
      <c r="E1752" t="s">
        <v>13</v>
      </c>
      <c r="F1752" t="s">
        <v>14</v>
      </c>
      <c r="G1752" t="s">
        <v>21</v>
      </c>
      <c r="H1752" t="s">
        <v>30</v>
      </c>
      <c r="I1752" t="s">
        <v>22</v>
      </c>
      <c r="J1752" t="s">
        <v>28</v>
      </c>
      <c r="K1752" s="4">
        <v>30</v>
      </c>
      <c r="L1752" s="2">
        <v>6.6666666666666666E-2</v>
      </c>
      <c r="M1752">
        <f t="shared" si="54"/>
        <v>420</v>
      </c>
      <c r="N1752" s="4">
        <f t="shared" si="55"/>
        <v>30</v>
      </c>
    </row>
    <row r="1753" spans="1:14" x14ac:dyDescent="0.3">
      <c r="A1753" t="s">
        <v>35</v>
      </c>
      <c r="B1753" s="4">
        <v>250</v>
      </c>
      <c r="C1753" t="s">
        <v>12</v>
      </c>
      <c r="D1753" s="4">
        <v>350</v>
      </c>
      <c r="E1753" t="s">
        <v>20</v>
      </c>
      <c r="F1753" t="s">
        <v>14</v>
      </c>
      <c r="G1753" t="s">
        <v>21</v>
      </c>
      <c r="H1753" t="s">
        <v>26</v>
      </c>
      <c r="I1753" t="s">
        <v>17</v>
      </c>
      <c r="J1753" t="s">
        <v>23</v>
      </c>
      <c r="K1753" s="4">
        <v>30</v>
      </c>
      <c r="L1753" s="2">
        <v>8.5714285714285715E-2</v>
      </c>
      <c r="M1753">
        <f t="shared" si="54"/>
        <v>320</v>
      </c>
      <c r="N1753" s="4">
        <f t="shared" si="55"/>
        <v>30</v>
      </c>
    </row>
    <row r="1754" spans="1:14" x14ac:dyDescent="0.3">
      <c r="A1754" t="s">
        <v>31</v>
      </c>
      <c r="B1754" s="4">
        <v>230</v>
      </c>
      <c r="C1754" t="s">
        <v>29</v>
      </c>
      <c r="D1754" s="4">
        <v>500</v>
      </c>
      <c r="E1754" t="s">
        <v>20</v>
      </c>
      <c r="F1754" t="s">
        <v>14</v>
      </c>
      <c r="G1754" t="s">
        <v>21</v>
      </c>
      <c r="H1754" t="s">
        <v>30</v>
      </c>
      <c r="I1754" t="s">
        <v>22</v>
      </c>
      <c r="J1754" t="s">
        <v>28</v>
      </c>
      <c r="K1754" s="4">
        <v>30</v>
      </c>
      <c r="L1754" s="2">
        <v>0.06</v>
      </c>
      <c r="M1754">
        <f t="shared" si="54"/>
        <v>470</v>
      </c>
      <c r="N1754" s="4">
        <f t="shared" si="55"/>
        <v>30</v>
      </c>
    </row>
    <row r="1755" spans="1:14" x14ac:dyDescent="0.3">
      <c r="A1755" t="s">
        <v>35</v>
      </c>
      <c r="B1755" s="4">
        <v>320</v>
      </c>
      <c r="C1755" t="s">
        <v>33</v>
      </c>
      <c r="D1755" s="4">
        <v>400</v>
      </c>
      <c r="E1755" t="s">
        <v>20</v>
      </c>
      <c r="F1755" t="s">
        <v>14</v>
      </c>
      <c r="G1755" t="s">
        <v>25</v>
      </c>
      <c r="H1755" t="s">
        <v>16</v>
      </c>
      <c r="I1755" t="s">
        <v>27</v>
      </c>
      <c r="J1755" t="s">
        <v>23</v>
      </c>
      <c r="K1755" s="4">
        <v>30</v>
      </c>
      <c r="L1755" s="2">
        <v>7.4999999999999997E-2</v>
      </c>
      <c r="M1755">
        <f t="shared" si="54"/>
        <v>370</v>
      </c>
      <c r="N1755" s="4">
        <f t="shared" si="55"/>
        <v>30</v>
      </c>
    </row>
    <row r="1756" spans="1:14" x14ac:dyDescent="0.3">
      <c r="A1756" t="s">
        <v>11</v>
      </c>
      <c r="B1756" s="4">
        <v>320</v>
      </c>
      <c r="C1756" t="s">
        <v>12</v>
      </c>
      <c r="D1756" s="4">
        <v>400</v>
      </c>
      <c r="E1756" t="s">
        <v>13</v>
      </c>
      <c r="F1756" t="s">
        <v>14</v>
      </c>
      <c r="G1756" t="s">
        <v>21</v>
      </c>
      <c r="H1756" t="s">
        <v>16</v>
      </c>
      <c r="I1756" t="s">
        <v>17</v>
      </c>
      <c r="J1756" t="s">
        <v>23</v>
      </c>
      <c r="K1756" s="4">
        <v>45</v>
      </c>
      <c r="L1756" s="2">
        <v>0.1125</v>
      </c>
      <c r="M1756">
        <f t="shared" si="54"/>
        <v>355</v>
      </c>
      <c r="N1756" s="4">
        <f t="shared" si="55"/>
        <v>45</v>
      </c>
    </row>
    <row r="1757" spans="1:14" x14ac:dyDescent="0.3">
      <c r="A1757" t="s">
        <v>11</v>
      </c>
      <c r="B1757" s="4">
        <v>310</v>
      </c>
      <c r="C1757" t="s">
        <v>29</v>
      </c>
      <c r="D1757" s="4">
        <v>450</v>
      </c>
      <c r="E1757" t="s">
        <v>13</v>
      </c>
      <c r="F1757" t="s">
        <v>32</v>
      </c>
      <c r="G1757" t="s">
        <v>25</v>
      </c>
      <c r="H1757" t="s">
        <v>16</v>
      </c>
      <c r="I1757" t="s">
        <v>17</v>
      </c>
      <c r="J1757" t="s">
        <v>18</v>
      </c>
      <c r="K1757" s="4">
        <v>25</v>
      </c>
      <c r="L1757" s="2">
        <v>5.5555555555555552E-2</v>
      </c>
      <c r="M1757">
        <f t="shared" si="54"/>
        <v>425</v>
      </c>
      <c r="N1757" s="4">
        <f t="shared" si="55"/>
        <v>25</v>
      </c>
    </row>
    <row r="1758" spans="1:14" x14ac:dyDescent="0.3">
      <c r="A1758" t="s">
        <v>31</v>
      </c>
      <c r="B1758" s="4">
        <v>491</v>
      </c>
      <c r="C1758" t="s">
        <v>19</v>
      </c>
      <c r="D1758" s="4">
        <v>497</v>
      </c>
      <c r="E1758" t="s">
        <v>13</v>
      </c>
      <c r="F1758" t="s">
        <v>14</v>
      </c>
      <c r="G1758" t="s">
        <v>21</v>
      </c>
      <c r="H1758" t="s">
        <v>26</v>
      </c>
      <c r="I1758" t="s">
        <v>27</v>
      </c>
      <c r="J1758" t="s">
        <v>23</v>
      </c>
      <c r="K1758" s="4">
        <v>32</v>
      </c>
      <c r="L1758" s="2">
        <v>6.4386317907444673E-2</v>
      </c>
      <c r="M1758">
        <f t="shared" si="54"/>
        <v>465</v>
      </c>
      <c r="N1758" s="4">
        <f t="shared" si="55"/>
        <v>32</v>
      </c>
    </row>
    <row r="1759" spans="1:14" x14ac:dyDescent="0.3">
      <c r="A1759" t="s">
        <v>11</v>
      </c>
      <c r="B1759" s="4">
        <v>491</v>
      </c>
      <c r="C1759" t="s">
        <v>19</v>
      </c>
      <c r="D1759" s="4">
        <v>497</v>
      </c>
      <c r="E1759" t="s">
        <v>13</v>
      </c>
      <c r="F1759" t="s">
        <v>14</v>
      </c>
      <c r="G1759" t="s">
        <v>25</v>
      </c>
      <c r="H1759" t="s">
        <v>26</v>
      </c>
      <c r="I1759" t="s">
        <v>22</v>
      </c>
      <c r="J1759" t="s">
        <v>23</v>
      </c>
      <c r="K1759" s="4">
        <v>32</v>
      </c>
      <c r="L1759" s="2">
        <v>6.4386317907444673E-2</v>
      </c>
      <c r="M1759">
        <f t="shared" si="54"/>
        <v>465</v>
      </c>
      <c r="N1759" s="4">
        <f t="shared" si="55"/>
        <v>32</v>
      </c>
    </row>
    <row r="1760" spans="1:14" x14ac:dyDescent="0.3">
      <c r="A1760" t="s">
        <v>11</v>
      </c>
      <c r="B1760" s="4">
        <v>280</v>
      </c>
      <c r="C1760" t="s">
        <v>19</v>
      </c>
      <c r="D1760" s="4">
        <v>350</v>
      </c>
      <c r="E1760" t="s">
        <v>13</v>
      </c>
      <c r="F1760" t="s">
        <v>14</v>
      </c>
      <c r="G1760" t="s">
        <v>25</v>
      </c>
      <c r="H1760" t="s">
        <v>26</v>
      </c>
      <c r="I1760" t="s">
        <v>27</v>
      </c>
      <c r="J1760" t="s">
        <v>28</v>
      </c>
      <c r="K1760" s="4">
        <v>20</v>
      </c>
      <c r="L1760" s="2">
        <v>5.7142857142857141E-2</v>
      </c>
      <c r="M1760">
        <f t="shared" si="54"/>
        <v>330</v>
      </c>
      <c r="N1760" s="4">
        <f t="shared" si="55"/>
        <v>20</v>
      </c>
    </row>
    <row r="1761" spans="1:14" x14ac:dyDescent="0.3">
      <c r="A1761" t="s">
        <v>11</v>
      </c>
      <c r="B1761" s="4">
        <v>292</v>
      </c>
      <c r="C1761" t="s">
        <v>12</v>
      </c>
      <c r="D1761" s="4">
        <v>470</v>
      </c>
      <c r="E1761" t="s">
        <v>13</v>
      </c>
      <c r="F1761" t="s">
        <v>14</v>
      </c>
      <c r="G1761" t="s">
        <v>21</v>
      </c>
      <c r="H1761" t="s">
        <v>30</v>
      </c>
      <c r="I1761" t="s">
        <v>27</v>
      </c>
      <c r="J1761" t="s">
        <v>23</v>
      </c>
      <c r="K1761" s="4">
        <v>50</v>
      </c>
      <c r="L1761" s="2">
        <v>0.10638297872340426</v>
      </c>
      <c r="M1761">
        <f t="shared" si="54"/>
        <v>420</v>
      </c>
      <c r="N1761" s="4">
        <f t="shared" si="55"/>
        <v>50</v>
      </c>
    </row>
    <row r="1762" spans="1:14" x14ac:dyDescent="0.3">
      <c r="A1762" t="s">
        <v>24</v>
      </c>
      <c r="B1762" s="4">
        <v>300</v>
      </c>
      <c r="C1762" t="s">
        <v>29</v>
      </c>
      <c r="D1762" s="4">
        <v>400</v>
      </c>
      <c r="E1762" t="s">
        <v>13</v>
      </c>
      <c r="F1762" t="s">
        <v>32</v>
      </c>
      <c r="G1762" t="s">
        <v>25</v>
      </c>
      <c r="H1762" t="s">
        <v>16</v>
      </c>
      <c r="I1762" t="s">
        <v>22</v>
      </c>
      <c r="J1762" t="s">
        <v>23</v>
      </c>
      <c r="K1762" s="4">
        <v>30</v>
      </c>
      <c r="L1762" s="2">
        <v>7.4999999999999997E-2</v>
      </c>
      <c r="M1762">
        <f t="shared" si="54"/>
        <v>370</v>
      </c>
      <c r="N1762" s="4">
        <f t="shared" si="55"/>
        <v>30</v>
      </c>
    </row>
    <row r="1763" spans="1:14" x14ac:dyDescent="0.3">
      <c r="A1763" t="s">
        <v>34</v>
      </c>
      <c r="B1763" s="4">
        <v>320</v>
      </c>
      <c r="C1763" t="s">
        <v>19</v>
      </c>
      <c r="D1763" s="4">
        <v>400</v>
      </c>
      <c r="E1763" t="s">
        <v>20</v>
      </c>
      <c r="F1763" t="s">
        <v>14</v>
      </c>
      <c r="G1763" t="s">
        <v>21</v>
      </c>
      <c r="H1763" t="s">
        <v>16</v>
      </c>
      <c r="I1763" t="s">
        <v>27</v>
      </c>
      <c r="J1763" t="s">
        <v>23</v>
      </c>
      <c r="K1763" s="4">
        <v>30</v>
      </c>
      <c r="L1763" s="2">
        <v>7.4999999999999997E-2</v>
      </c>
      <c r="M1763">
        <f t="shared" si="54"/>
        <v>370</v>
      </c>
      <c r="N1763" s="4">
        <f t="shared" si="55"/>
        <v>30</v>
      </c>
    </row>
    <row r="1764" spans="1:14" x14ac:dyDescent="0.3">
      <c r="A1764" t="s">
        <v>31</v>
      </c>
      <c r="B1764" s="4">
        <v>310</v>
      </c>
      <c r="C1764" t="s">
        <v>12</v>
      </c>
      <c r="D1764" s="4">
        <v>350</v>
      </c>
      <c r="E1764" t="s">
        <v>20</v>
      </c>
      <c r="F1764" t="s">
        <v>14</v>
      </c>
      <c r="G1764" t="s">
        <v>25</v>
      </c>
      <c r="H1764" t="s">
        <v>26</v>
      </c>
      <c r="I1764" t="s">
        <v>17</v>
      </c>
      <c r="J1764" t="s">
        <v>23</v>
      </c>
      <c r="K1764" s="4">
        <v>35</v>
      </c>
      <c r="L1764" s="2">
        <v>0.1</v>
      </c>
      <c r="M1764">
        <f t="shared" si="54"/>
        <v>315</v>
      </c>
      <c r="N1764" s="4">
        <f t="shared" si="55"/>
        <v>35</v>
      </c>
    </row>
    <row r="1765" spans="1:14" x14ac:dyDescent="0.3">
      <c r="A1765" t="s">
        <v>24</v>
      </c>
      <c r="B1765" s="4">
        <v>280</v>
      </c>
      <c r="C1765" t="s">
        <v>33</v>
      </c>
      <c r="D1765" s="4">
        <v>350</v>
      </c>
      <c r="E1765" t="s">
        <v>13</v>
      </c>
      <c r="F1765" t="s">
        <v>14</v>
      </c>
      <c r="G1765" t="s">
        <v>25</v>
      </c>
      <c r="H1765" t="s">
        <v>16</v>
      </c>
      <c r="I1765" t="s">
        <v>17</v>
      </c>
      <c r="J1765" t="s">
        <v>18</v>
      </c>
      <c r="K1765" s="4">
        <v>20</v>
      </c>
      <c r="L1765" s="2">
        <v>5.7142857142857141E-2</v>
      </c>
      <c r="M1765">
        <f t="shared" si="54"/>
        <v>330</v>
      </c>
      <c r="N1765" s="4">
        <f t="shared" si="55"/>
        <v>20</v>
      </c>
    </row>
    <row r="1766" spans="1:14" x14ac:dyDescent="0.3">
      <c r="A1766" t="s">
        <v>11</v>
      </c>
      <c r="B1766" s="4">
        <v>320</v>
      </c>
      <c r="C1766" t="s">
        <v>33</v>
      </c>
      <c r="D1766" s="4">
        <v>400</v>
      </c>
      <c r="E1766" t="s">
        <v>13</v>
      </c>
      <c r="F1766" t="s">
        <v>14</v>
      </c>
      <c r="G1766" t="s">
        <v>15</v>
      </c>
      <c r="H1766" t="s">
        <v>16</v>
      </c>
      <c r="I1766" t="s">
        <v>27</v>
      </c>
      <c r="J1766" t="s">
        <v>23</v>
      </c>
      <c r="K1766" s="4">
        <v>30</v>
      </c>
      <c r="L1766" s="2">
        <v>7.4999999999999997E-2</v>
      </c>
      <c r="M1766">
        <f t="shared" si="54"/>
        <v>370</v>
      </c>
      <c r="N1766" s="4">
        <f t="shared" si="55"/>
        <v>30</v>
      </c>
    </row>
    <row r="1767" spans="1:14" x14ac:dyDescent="0.3">
      <c r="A1767" t="s">
        <v>11</v>
      </c>
      <c r="B1767" s="4">
        <v>300</v>
      </c>
      <c r="C1767" t="s">
        <v>12</v>
      </c>
      <c r="D1767" s="4">
        <v>400</v>
      </c>
      <c r="E1767" t="s">
        <v>13</v>
      </c>
      <c r="F1767" t="s">
        <v>32</v>
      </c>
      <c r="G1767" t="s">
        <v>25</v>
      </c>
      <c r="H1767" t="s">
        <v>26</v>
      </c>
      <c r="I1767" t="s">
        <v>27</v>
      </c>
      <c r="J1767" t="s">
        <v>28</v>
      </c>
      <c r="K1767" s="4">
        <v>25</v>
      </c>
      <c r="L1767" s="2">
        <v>6.25E-2</v>
      </c>
      <c r="M1767">
        <f t="shared" si="54"/>
        <v>375</v>
      </c>
      <c r="N1767" s="4">
        <f t="shared" si="55"/>
        <v>25</v>
      </c>
    </row>
    <row r="1768" spans="1:14" x14ac:dyDescent="0.3">
      <c r="A1768" t="s">
        <v>24</v>
      </c>
      <c r="B1768" s="4">
        <v>380</v>
      </c>
      <c r="C1768" t="s">
        <v>29</v>
      </c>
      <c r="D1768" s="4">
        <v>500</v>
      </c>
      <c r="E1768" t="s">
        <v>13</v>
      </c>
      <c r="F1768" t="s">
        <v>14</v>
      </c>
      <c r="G1768" t="s">
        <v>21</v>
      </c>
      <c r="H1768" t="s">
        <v>30</v>
      </c>
      <c r="I1768" t="s">
        <v>17</v>
      </c>
      <c r="J1768" t="s">
        <v>23</v>
      </c>
      <c r="K1768" s="4">
        <v>35</v>
      </c>
      <c r="L1768" s="2">
        <v>7.0000000000000007E-2</v>
      </c>
      <c r="M1768">
        <f t="shared" si="54"/>
        <v>464.99999999999994</v>
      </c>
      <c r="N1768" s="4">
        <f t="shared" si="55"/>
        <v>35.000000000000057</v>
      </c>
    </row>
    <row r="1769" spans="1:14" x14ac:dyDescent="0.3">
      <c r="A1769" t="s">
        <v>31</v>
      </c>
      <c r="B1769" s="4">
        <v>380</v>
      </c>
      <c r="C1769" t="s">
        <v>19</v>
      </c>
      <c r="D1769" s="4">
        <v>480</v>
      </c>
      <c r="E1769" t="s">
        <v>13</v>
      </c>
      <c r="F1769" t="s">
        <v>14</v>
      </c>
      <c r="G1769" t="s">
        <v>15</v>
      </c>
      <c r="H1769" t="s">
        <v>16</v>
      </c>
      <c r="I1769" t="s">
        <v>22</v>
      </c>
      <c r="J1769" t="s">
        <v>28</v>
      </c>
      <c r="K1769" s="4">
        <v>30</v>
      </c>
      <c r="L1769" s="2">
        <v>6.25E-2</v>
      </c>
      <c r="M1769">
        <f t="shared" si="54"/>
        <v>450</v>
      </c>
      <c r="N1769" s="4">
        <f t="shared" si="55"/>
        <v>30</v>
      </c>
    </row>
    <row r="1770" spans="1:14" x14ac:dyDescent="0.3">
      <c r="A1770" t="s">
        <v>31</v>
      </c>
      <c r="B1770" s="4">
        <v>400</v>
      </c>
      <c r="C1770" t="s">
        <v>29</v>
      </c>
      <c r="D1770" s="4">
        <v>500</v>
      </c>
      <c r="E1770" t="s">
        <v>20</v>
      </c>
      <c r="F1770" t="s">
        <v>14</v>
      </c>
      <c r="G1770" t="s">
        <v>21</v>
      </c>
      <c r="H1770" t="s">
        <v>30</v>
      </c>
      <c r="I1770" t="s">
        <v>17</v>
      </c>
      <c r="J1770" t="s">
        <v>23</v>
      </c>
      <c r="K1770" s="4">
        <v>45</v>
      </c>
      <c r="L1770" s="2">
        <v>0.09</v>
      </c>
      <c r="M1770">
        <f t="shared" si="54"/>
        <v>455</v>
      </c>
      <c r="N1770" s="4">
        <f t="shared" si="55"/>
        <v>45</v>
      </c>
    </row>
    <row r="1771" spans="1:14" x14ac:dyDescent="0.3">
      <c r="A1771" t="s">
        <v>31</v>
      </c>
      <c r="B1771" s="4">
        <v>350</v>
      </c>
      <c r="C1771" t="s">
        <v>29</v>
      </c>
      <c r="D1771" s="4">
        <v>450</v>
      </c>
      <c r="E1771" t="s">
        <v>13</v>
      </c>
      <c r="F1771" t="s">
        <v>14</v>
      </c>
      <c r="G1771" t="s">
        <v>15</v>
      </c>
      <c r="H1771" t="s">
        <v>30</v>
      </c>
      <c r="I1771" t="s">
        <v>17</v>
      </c>
      <c r="J1771" t="s">
        <v>23</v>
      </c>
      <c r="K1771" s="4">
        <v>35</v>
      </c>
      <c r="L1771" s="2">
        <v>7.7777777777777779E-2</v>
      </c>
      <c r="M1771">
        <f t="shared" si="54"/>
        <v>415</v>
      </c>
      <c r="N1771" s="4">
        <f t="shared" si="55"/>
        <v>35</v>
      </c>
    </row>
    <row r="1772" spans="1:14" x14ac:dyDescent="0.3">
      <c r="A1772" t="s">
        <v>11</v>
      </c>
      <c r="B1772" s="4">
        <v>320</v>
      </c>
      <c r="C1772" t="s">
        <v>19</v>
      </c>
      <c r="D1772" s="4">
        <v>400</v>
      </c>
      <c r="E1772" t="s">
        <v>13</v>
      </c>
      <c r="F1772" t="s">
        <v>32</v>
      </c>
      <c r="G1772" t="s">
        <v>25</v>
      </c>
      <c r="H1772" t="s">
        <v>26</v>
      </c>
      <c r="I1772" t="s">
        <v>22</v>
      </c>
      <c r="J1772" t="s">
        <v>28</v>
      </c>
      <c r="K1772" s="4">
        <v>20</v>
      </c>
      <c r="L1772" s="2">
        <v>0.05</v>
      </c>
      <c r="M1772">
        <f t="shared" si="54"/>
        <v>380</v>
      </c>
      <c r="N1772" s="4">
        <f t="shared" si="55"/>
        <v>20</v>
      </c>
    </row>
    <row r="1773" spans="1:14" x14ac:dyDescent="0.3">
      <c r="A1773" t="s">
        <v>11</v>
      </c>
      <c r="B1773" s="4">
        <v>350</v>
      </c>
      <c r="C1773" t="s">
        <v>29</v>
      </c>
      <c r="D1773" s="4">
        <v>450</v>
      </c>
      <c r="E1773" t="s">
        <v>13</v>
      </c>
      <c r="F1773" t="s">
        <v>14</v>
      </c>
      <c r="G1773" t="s">
        <v>15</v>
      </c>
      <c r="H1773" t="s">
        <v>30</v>
      </c>
      <c r="I1773" t="s">
        <v>22</v>
      </c>
      <c r="J1773" t="s">
        <v>23</v>
      </c>
      <c r="K1773" s="4">
        <v>35</v>
      </c>
      <c r="L1773" s="2">
        <v>7.7777777777777779E-2</v>
      </c>
      <c r="M1773">
        <f t="shared" si="54"/>
        <v>415</v>
      </c>
      <c r="N1773" s="4">
        <f t="shared" si="55"/>
        <v>35</v>
      </c>
    </row>
    <row r="1774" spans="1:14" x14ac:dyDescent="0.3">
      <c r="A1774" t="s">
        <v>31</v>
      </c>
      <c r="B1774" s="4">
        <v>429</v>
      </c>
      <c r="C1774" t="s">
        <v>29</v>
      </c>
      <c r="D1774" s="4">
        <v>496</v>
      </c>
      <c r="E1774" t="s">
        <v>20</v>
      </c>
      <c r="F1774" t="s">
        <v>14</v>
      </c>
      <c r="G1774" t="s">
        <v>25</v>
      </c>
      <c r="H1774" t="s">
        <v>30</v>
      </c>
      <c r="I1774" t="s">
        <v>22</v>
      </c>
      <c r="J1774" t="s">
        <v>18</v>
      </c>
      <c r="K1774" s="4">
        <v>42</v>
      </c>
      <c r="L1774" s="2">
        <v>8.4677419354838704E-2</v>
      </c>
      <c r="M1774">
        <f t="shared" si="54"/>
        <v>454</v>
      </c>
      <c r="N1774" s="4">
        <f t="shared" si="55"/>
        <v>42</v>
      </c>
    </row>
    <row r="1775" spans="1:14" x14ac:dyDescent="0.3">
      <c r="A1775" t="s">
        <v>24</v>
      </c>
      <c r="B1775" s="4">
        <v>350</v>
      </c>
      <c r="C1775" t="s">
        <v>12</v>
      </c>
      <c r="D1775" s="4">
        <v>450</v>
      </c>
      <c r="E1775" t="s">
        <v>13</v>
      </c>
      <c r="F1775" t="s">
        <v>14</v>
      </c>
      <c r="G1775" t="s">
        <v>25</v>
      </c>
      <c r="H1775" t="s">
        <v>30</v>
      </c>
      <c r="I1775" t="s">
        <v>17</v>
      </c>
      <c r="J1775" t="s">
        <v>23</v>
      </c>
      <c r="K1775" s="4">
        <v>35</v>
      </c>
      <c r="L1775" s="2">
        <v>7.7777777777777779E-2</v>
      </c>
      <c r="M1775">
        <f t="shared" si="54"/>
        <v>415</v>
      </c>
      <c r="N1775" s="4">
        <f t="shared" si="55"/>
        <v>35</v>
      </c>
    </row>
    <row r="1776" spans="1:14" x14ac:dyDescent="0.3">
      <c r="A1776" t="s">
        <v>31</v>
      </c>
      <c r="B1776" s="4">
        <v>491</v>
      </c>
      <c r="C1776" t="s">
        <v>19</v>
      </c>
      <c r="D1776" s="4">
        <v>497</v>
      </c>
      <c r="E1776" t="s">
        <v>20</v>
      </c>
      <c r="F1776" t="s">
        <v>14</v>
      </c>
      <c r="G1776" t="s">
        <v>15</v>
      </c>
      <c r="H1776" t="s">
        <v>26</v>
      </c>
      <c r="I1776" t="s">
        <v>17</v>
      </c>
      <c r="J1776" t="s">
        <v>23</v>
      </c>
      <c r="K1776" s="4">
        <v>32</v>
      </c>
      <c r="L1776" s="2">
        <v>6.4386317907444673E-2</v>
      </c>
      <c r="M1776">
        <f t="shared" si="54"/>
        <v>465</v>
      </c>
      <c r="N1776" s="4">
        <f t="shared" si="55"/>
        <v>32</v>
      </c>
    </row>
    <row r="1777" spans="1:14" x14ac:dyDescent="0.3">
      <c r="A1777" t="s">
        <v>11</v>
      </c>
      <c r="B1777" s="4">
        <v>350</v>
      </c>
      <c r="C1777" t="s">
        <v>19</v>
      </c>
      <c r="D1777" s="4">
        <v>450</v>
      </c>
      <c r="E1777" t="s">
        <v>20</v>
      </c>
      <c r="F1777" t="s">
        <v>14</v>
      </c>
      <c r="G1777" t="s">
        <v>21</v>
      </c>
      <c r="H1777" t="s">
        <v>30</v>
      </c>
      <c r="I1777" t="s">
        <v>17</v>
      </c>
      <c r="J1777" t="s">
        <v>28</v>
      </c>
      <c r="K1777" s="4">
        <v>25</v>
      </c>
      <c r="L1777" s="2">
        <v>5.5555555555555552E-2</v>
      </c>
      <c r="M1777">
        <f t="shared" si="54"/>
        <v>425</v>
      </c>
      <c r="N1777" s="4">
        <f t="shared" si="55"/>
        <v>25</v>
      </c>
    </row>
    <row r="1778" spans="1:14" x14ac:dyDescent="0.3">
      <c r="A1778" t="s">
        <v>11</v>
      </c>
      <c r="B1778" s="4">
        <v>491</v>
      </c>
      <c r="C1778" t="s">
        <v>33</v>
      </c>
      <c r="D1778" s="4">
        <v>497</v>
      </c>
      <c r="E1778" t="s">
        <v>20</v>
      </c>
      <c r="F1778" t="s">
        <v>14</v>
      </c>
      <c r="G1778" t="s">
        <v>21</v>
      </c>
      <c r="H1778" t="s">
        <v>26</v>
      </c>
      <c r="I1778" t="s">
        <v>17</v>
      </c>
      <c r="J1778" t="s">
        <v>23</v>
      </c>
      <c r="K1778" s="4">
        <v>32</v>
      </c>
      <c r="L1778" s="2">
        <v>6.4386317907444673E-2</v>
      </c>
      <c r="M1778">
        <f t="shared" si="54"/>
        <v>465</v>
      </c>
      <c r="N1778" s="4">
        <f t="shared" si="55"/>
        <v>32</v>
      </c>
    </row>
    <row r="1779" spans="1:14" x14ac:dyDescent="0.3">
      <c r="A1779" t="s">
        <v>34</v>
      </c>
      <c r="B1779" s="4">
        <v>310</v>
      </c>
      <c r="C1779" t="s">
        <v>12</v>
      </c>
      <c r="D1779" s="4">
        <v>350</v>
      </c>
      <c r="E1779" t="s">
        <v>20</v>
      </c>
      <c r="F1779" t="s">
        <v>14</v>
      </c>
      <c r="G1779" t="s">
        <v>25</v>
      </c>
      <c r="H1779" t="s">
        <v>26</v>
      </c>
      <c r="I1779" t="s">
        <v>17</v>
      </c>
      <c r="J1779" t="s">
        <v>23</v>
      </c>
      <c r="K1779" s="4">
        <v>35</v>
      </c>
      <c r="L1779" s="2">
        <v>0.1</v>
      </c>
      <c r="M1779">
        <f t="shared" si="54"/>
        <v>315</v>
      </c>
      <c r="N1779" s="4">
        <f t="shared" si="55"/>
        <v>35</v>
      </c>
    </row>
    <row r="1780" spans="1:14" x14ac:dyDescent="0.3">
      <c r="A1780" t="s">
        <v>34</v>
      </c>
      <c r="B1780" s="4">
        <v>284</v>
      </c>
      <c r="C1780" t="s">
        <v>33</v>
      </c>
      <c r="D1780" s="4">
        <v>443</v>
      </c>
      <c r="E1780" t="s">
        <v>20</v>
      </c>
      <c r="F1780" t="s">
        <v>14</v>
      </c>
      <c r="G1780" t="s">
        <v>21</v>
      </c>
      <c r="H1780" t="s">
        <v>16</v>
      </c>
      <c r="I1780" t="s">
        <v>27</v>
      </c>
      <c r="J1780" t="s">
        <v>18</v>
      </c>
      <c r="K1780" s="4">
        <v>32</v>
      </c>
      <c r="L1780" s="2">
        <v>7.2234762979683967E-2</v>
      </c>
      <c r="M1780">
        <f t="shared" si="54"/>
        <v>411</v>
      </c>
      <c r="N1780" s="4">
        <f t="shared" si="55"/>
        <v>32</v>
      </c>
    </row>
    <row r="1781" spans="1:14" x14ac:dyDescent="0.3">
      <c r="A1781" t="s">
        <v>31</v>
      </c>
      <c r="B1781" s="4">
        <v>220</v>
      </c>
      <c r="C1781" t="s">
        <v>29</v>
      </c>
      <c r="D1781" s="4">
        <v>300</v>
      </c>
      <c r="E1781" t="s">
        <v>20</v>
      </c>
      <c r="F1781" t="s">
        <v>14</v>
      </c>
      <c r="G1781" t="s">
        <v>15</v>
      </c>
      <c r="H1781" t="s">
        <v>26</v>
      </c>
      <c r="I1781" t="s">
        <v>17</v>
      </c>
      <c r="J1781" t="s">
        <v>28</v>
      </c>
      <c r="K1781" s="4">
        <v>15</v>
      </c>
      <c r="L1781" s="2">
        <v>0.05</v>
      </c>
      <c r="M1781">
        <f t="shared" si="54"/>
        <v>285</v>
      </c>
      <c r="N1781" s="4">
        <f t="shared" si="55"/>
        <v>15</v>
      </c>
    </row>
    <row r="1782" spans="1:14" x14ac:dyDescent="0.3">
      <c r="A1782" t="s">
        <v>31</v>
      </c>
      <c r="B1782" s="4">
        <v>250</v>
      </c>
      <c r="C1782" t="s">
        <v>29</v>
      </c>
      <c r="D1782" s="4">
        <v>350</v>
      </c>
      <c r="E1782" t="s">
        <v>20</v>
      </c>
      <c r="F1782" t="s">
        <v>14</v>
      </c>
      <c r="G1782" t="s">
        <v>15</v>
      </c>
      <c r="H1782" t="s">
        <v>26</v>
      </c>
      <c r="I1782" t="s">
        <v>27</v>
      </c>
      <c r="J1782" t="s">
        <v>28</v>
      </c>
      <c r="K1782" s="4">
        <v>20</v>
      </c>
      <c r="L1782" s="2">
        <v>5.7142857142857141E-2</v>
      </c>
      <c r="M1782">
        <f t="shared" si="54"/>
        <v>330</v>
      </c>
      <c r="N1782" s="4">
        <f t="shared" si="55"/>
        <v>20</v>
      </c>
    </row>
    <row r="1783" spans="1:14" x14ac:dyDescent="0.3">
      <c r="A1783" t="s">
        <v>34</v>
      </c>
      <c r="B1783" s="4">
        <v>400</v>
      </c>
      <c r="C1783" t="s">
        <v>29</v>
      </c>
      <c r="D1783" s="4">
        <v>500</v>
      </c>
      <c r="E1783" t="s">
        <v>20</v>
      </c>
      <c r="F1783" t="s">
        <v>14</v>
      </c>
      <c r="G1783" t="s">
        <v>21</v>
      </c>
      <c r="H1783" t="s">
        <v>30</v>
      </c>
      <c r="I1783" t="s">
        <v>27</v>
      </c>
      <c r="J1783" t="s">
        <v>23</v>
      </c>
      <c r="K1783" s="4">
        <v>45</v>
      </c>
      <c r="L1783" s="2">
        <v>0.09</v>
      </c>
      <c r="M1783">
        <f t="shared" si="54"/>
        <v>455</v>
      </c>
      <c r="N1783" s="4">
        <f t="shared" si="55"/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1201-6DA5-426A-8FF8-8A0887AB6262}">
  <dimension ref="A1:U1783"/>
  <sheetViews>
    <sheetView topLeftCell="G1" workbookViewId="0">
      <selection activeCell="T14" sqref="T14"/>
    </sheetView>
  </sheetViews>
  <sheetFormatPr defaultRowHeight="14.4" x14ac:dyDescent="0.3"/>
  <cols>
    <col min="2" max="2" width="17.88671875" bestFit="1" customWidth="1"/>
    <col min="11" max="11" width="10.33203125" customWidth="1"/>
    <col min="12" max="12" width="14.109375" bestFit="1" customWidth="1"/>
    <col min="14" max="14" width="20.44140625" customWidth="1"/>
    <col min="15" max="15" width="17.88671875" customWidth="1"/>
    <col min="16" max="16" width="17.88671875" bestFit="1" customWidth="1"/>
    <col min="17" max="17" width="16.21875" bestFit="1" customWidth="1"/>
    <col min="19" max="19" width="6.6640625" customWidth="1"/>
    <col min="20" max="20" width="13.6640625" customWidth="1"/>
    <col min="21" max="21" width="24" customWidth="1"/>
  </cols>
  <sheetData>
    <row r="1" spans="1:21" ht="57.6" x14ac:dyDescent="0.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8" t="s">
        <v>71</v>
      </c>
      <c r="M1" s="9" t="s">
        <v>72</v>
      </c>
      <c r="N1" s="9" t="s">
        <v>79</v>
      </c>
      <c r="O1" s="15" t="s">
        <v>74</v>
      </c>
      <c r="P1" s="16" t="s">
        <v>1</v>
      </c>
      <c r="Q1" s="16" t="s">
        <v>3</v>
      </c>
      <c r="R1" s="14"/>
      <c r="S1" s="14"/>
      <c r="T1" s="17" t="s">
        <v>80</v>
      </c>
      <c r="U1" s="18" t="s">
        <v>78</v>
      </c>
    </row>
    <row r="2" spans="1:21" x14ac:dyDescent="0.3">
      <c r="A2" t="s">
        <v>11</v>
      </c>
      <c r="B2" s="4">
        <v>310</v>
      </c>
      <c r="C2" t="s">
        <v>12</v>
      </c>
      <c r="D2" s="4">
        <v>450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4">
        <v>25</v>
      </c>
      <c r="L2" s="2" cm="1">
        <f t="array" ref="L2:L1783">K2:K1783/D2:D1783</f>
        <v>5.5555555555555552E-2</v>
      </c>
      <c r="M2">
        <f>D2 * (1 - L2)</f>
        <v>425</v>
      </c>
      <c r="N2" s="4">
        <f>D2-M2</f>
        <v>25</v>
      </c>
      <c r="O2">
        <f>IF(C2="Corporate", 1, IF(C2="Birthday", 2, IF(C2="Wedding", 3, IF(C2="Social Gathering", 4, 0))))</f>
        <v>1</v>
      </c>
      <c r="P2" s="4">
        <v>310</v>
      </c>
      <c r="Q2" s="4">
        <v>450</v>
      </c>
      <c r="R2" s="14"/>
      <c r="S2" s="14"/>
      <c r="T2" s="14">
        <v>400</v>
      </c>
      <c r="U2">
        <f>_xlfn.FORECAST.LINEAR(T2, K2:K1783, B2:B1783)</f>
        <v>36.781805090725115</v>
      </c>
    </row>
    <row r="3" spans="1:21" x14ac:dyDescent="0.3">
      <c r="A3" t="s">
        <v>11</v>
      </c>
      <c r="B3" s="4">
        <v>400</v>
      </c>
      <c r="C3" t="s">
        <v>19</v>
      </c>
      <c r="D3" s="4">
        <v>500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 s="4">
        <v>40</v>
      </c>
      <c r="L3" s="2">
        <v>0.08</v>
      </c>
      <c r="M3">
        <f t="shared" ref="M3:M66" si="0">D3 * (1 - L3)</f>
        <v>460</v>
      </c>
      <c r="N3" s="4">
        <f t="shared" ref="N3:N66" si="1">D3-M3</f>
        <v>40</v>
      </c>
      <c r="O3">
        <f t="shared" ref="O3:O66" si="2">IF(C3="Corporate", 1, IF(C3="Birthday", 2, IF(C3="Wedding", 3, IF(C3="Social Gathering", 4, 0))))</f>
        <v>2</v>
      </c>
      <c r="P3" s="4">
        <v>400</v>
      </c>
      <c r="Q3" s="4">
        <v>500</v>
      </c>
      <c r="T3">
        <v>300</v>
      </c>
      <c r="U3">
        <f>_xlfn.FORECAST.LINEAR(T3, K3:K1784, B3:B1784)</f>
        <v>26.752008504352123</v>
      </c>
    </row>
    <row r="4" spans="1:21" x14ac:dyDescent="0.3">
      <c r="A4" t="s">
        <v>24</v>
      </c>
      <c r="B4" s="4">
        <v>302</v>
      </c>
      <c r="C4" t="s">
        <v>19</v>
      </c>
      <c r="D4" s="4">
        <v>371</v>
      </c>
      <c r="E4" t="s">
        <v>13</v>
      </c>
      <c r="F4" t="s">
        <v>14</v>
      </c>
      <c r="G4" t="s">
        <v>25</v>
      </c>
      <c r="H4" t="s">
        <v>16</v>
      </c>
      <c r="I4" t="s">
        <v>22</v>
      </c>
      <c r="J4" t="s">
        <v>18</v>
      </c>
      <c r="K4" s="4">
        <v>27</v>
      </c>
      <c r="L4" s="2">
        <v>7.277628032345014E-2</v>
      </c>
      <c r="M4">
        <f t="shared" si="0"/>
        <v>344</v>
      </c>
      <c r="N4" s="4">
        <f t="shared" si="1"/>
        <v>27</v>
      </c>
      <c r="O4">
        <f t="shared" si="2"/>
        <v>2</v>
      </c>
      <c r="P4" s="4">
        <v>302</v>
      </c>
      <c r="Q4" s="4">
        <v>371</v>
      </c>
    </row>
    <row r="5" spans="1:21" x14ac:dyDescent="0.3">
      <c r="A5" t="s">
        <v>11</v>
      </c>
      <c r="B5" s="4">
        <v>491</v>
      </c>
      <c r="C5" t="s">
        <v>19</v>
      </c>
      <c r="D5" s="4">
        <v>497</v>
      </c>
      <c r="E5" t="s">
        <v>13</v>
      </c>
      <c r="F5" t="s">
        <v>14</v>
      </c>
      <c r="G5" t="s">
        <v>15</v>
      </c>
      <c r="H5" t="s">
        <v>26</v>
      </c>
      <c r="I5" t="s">
        <v>27</v>
      </c>
      <c r="J5" t="s">
        <v>23</v>
      </c>
      <c r="K5" s="4">
        <v>32</v>
      </c>
      <c r="L5" s="2">
        <v>6.4386317907444673E-2</v>
      </c>
      <c r="M5">
        <f t="shared" si="0"/>
        <v>465</v>
      </c>
      <c r="N5" s="4">
        <f t="shared" si="1"/>
        <v>32</v>
      </c>
      <c r="O5">
        <f t="shared" si="2"/>
        <v>2</v>
      </c>
      <c r="P5" s="4">
        <v>491</v>
      </c>
      <c r="Q5" s="4">
        <v>497</v>
      </c>
    </row>
    <row r="6" spans="1:21" x14ac:dyDescent="0.3">
      <c r="A6" t="s">
        <v>11</v>
      </c>
      <c r="B6" s="4">
        <v>300</v>
      </c>
      <c r="C6" t="s">
        <v>12</v>
      </c>
      <c r="D6" s="4">
        <v>400</v>
      </c>
      <c r="E6" t="s">
        <v>13</v>
      </c>
      <c r="F6" t="s">
        <v>14</v>
      </c>
      <c r="G6" t="s">
        <v>21</v>
      </c>
      <c r="H6" t="s">
        <v>26</v>
      </c>
      <c r="I6" t="s">
        <v>17</v>
      </c>
      <c r="J6" t="s">
        <v>28</v>
      </c>
      <c r="K6" s="4">
        <v>25</v>
      </c>
      <c r="L6" s="2">
        <v>6.25E-2</v>
      </c>
      <c r="M6">
        <f t="shared" si="0"/>
        <v>375</v>
      </c>
      <c r="N6" s="4">
        <f t="shared" si="1"/>
        <v>25</v>
      </c>
      <c r="O6">
        <f t="shared" si="2"/>
        <v>1</v>
      </c>
      <c r="P6" s="4">
        <v>300</v>
      </c>
      <c r="Q6" s="4">
        <v>400</v>
      </c>
    </row>
    <row r="7" spans="1:21" x14ac:dyDescent="0.3">
      <c r="A7" t="s">
        <v>11</v>
      </c>
      <c r="B7" s="4">
        <v>302</v>
      </c>
      <c r="C7" t="s">
        <v>19</v>
      </c>
      <c r="D7" s="4">
        <v>371</v>
      </c>
      <c r="E7" t="s">
        <v>13</v>
      </c>
      <c r="F7" t="s">
        <v>14</v>
      </c>
      <c r="G7" t="s">
        <v>25</v>
      </c>
      <c r="H7" t="s">
        <v>16</v>
      </c>
      <c r="I7" t="s">
        <v>22</v>
      </c>
      <c r="J7" t="s">
        <v>18</v>
      </c>
      <c r="K7" s="4">
        <v>27</v>
      </c>
      <c r="L7" s="2">
        <v>7.277628032345014E-2</v>
      </c>
      <c r="M7">
        <f t="shared" si="0"/>
        <v>344</v>
      </c>
      <c r="N7" s="4">
        <f t="shared" si="1"/>
        <v>27</v>
      </c>
      <c r="O7">
        <f t="shared" si="2"/>
        <v>2</v>
      </c>
      <c r="P7" s="4">
        <v>302</v>
      </c>
      <c r="Q7" s="4">
        <v>371</v>
      </c>
    </row>
    <row r="8" spans="1:21" x14ac:dyDescent="0.3">
      <c r="A8" t="s">
        <v>11</v>
      </c>
      <c r="B8" s="4">
        <v>240</v>
      </c>
      <c r="C8" t="s">
        <v>29</v>
      </c>
      <c r="D8" s="4">
        <v>450</v>
      </c>
      <c r="E8" t="s">
        <v>13</v>
      </c>
      <c r="F8" t="s">
        <v>14</v>
      </c>
      <c r="G8" t="s">
        <v>21</v>
      </c>
      <c r="H8" t="s">
        <v>30</v>
      </c>
      <c r="I8" t="s">
        <v>17</v>
      </c>
      <c r="J8" t="s">
        <v>18</v>
      </c>
      <c r="K8" s="4">
        <v>20</v>
      </c>
      <c r="L8" s="2">
        <v>4.4444444444444446E-2</v>
      </c>
      <c r="M8">
        <f t="shared" si="0"/>
        <v>430</v>
      </c>
      <c r="N8" s="4">
        <f t="shared" si="1"/>
        <v>20</v>
      </c>
      <c r="O8">
        <f t="shared" si="2"/>
        <v>3</v>
      </c>
      <c r="P8" s="4">
        <v>240</v>
      </c>
      <c r="Q8" s="4">
        <v>450</v>
      </c>
    </row>
    <row r="9" spans="1:21" x14ac:dyDescent="0.3">
      <c r="A9" t="s">
        <v>11</v>
      </c>
      <c r="B9" s="4">
        <v>300</v>
      </c>
      <c r="C9" t="s">
        <v>29</v>
      </c>
      <c r="D9" s="4">
        <v>400</v>
      </c>
      <c r="E9" t="s">
        <v>13</v>
      </c>
      <c r="F9" t="s">
        <v>14</v>
      </c>
      <c r="G9" t="s">
        <v>25</v>
      </c>
      <c r="H9" t="s">
        <v>26</v>
      </c>
      <c r="I9" t="s">
        <v>27</v>
      </c>
      <c r="J9" t="s">
        <v>28</v>
      </c>
      <c r="K9" s="4">
        <v>25</v>
      </c>
      <c r="L9" s="2">
        <v>6.25E-2</v>
      </c>
      <c r="M9">
        <f t="shared" si="0"/>
        <v>375</v>
      </c>
      <c r="N9" s="4">
        <f t="shared" si="1"/>
        <v>25</v>
      </c>
      <c r="O9">
        <f t="shared" si="2"/>
        <v>3</v>
      </c>
      <c r="P9" s="4">
        <v>300</v>
      </c>
      <c r="Q9" s="4">
        <v>400</v>
      </c>
    </row>
    <row r="10" spans="1:21" x14ac:dyDescent="0.3">
      <c r="A10" t="s">
        <v>31</v>
      </c>
      <c r="B10" s="4">
        <v>320</v>
      </c>
      <c r="C10" t="s">
        <v>12</v>
      </c>
      <c r="D10" s="4">
        <v>400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23</v>
      </c>
      <c r="K10" s="4">
        <v>45</v>
      </c>
      <c r="L10" s="2">
        <v>0.1125</v>
      </c>
      <c r="M10">
        <f t="shared" si="0"/>
        <v>355</v>
      </c>
      <c r="N10" s="4">
        <f t="shared" si="1"/>
        <v>45</v>
      </c>
      <c r="O10">
        <f t="shared" si="2"/>
        <v>1</v>
      </c>
      <c r="P10" s="4">
        <v>320</v>
      </c>
      <c r="Q10" s="4">
        <v>400</v>
      </c>
    </row>
    <row r="11" spans="1:21" x14ac:dyDescent="0.3">
      <c r="A11" t="s">
        <v>11</v>
      </c>
      <c r="B11" s="4">
        <v>400</v>
      </c>
      <c r="C11" t="s">
        <v>12</v>
      </c>
      <c r="D11" s="4">
        <v>500</v>
      </c>
      <c r="E11" t="s">
        <v>13</v>
      </c>
      <c r="F11" t="s">
        <v>32</v>
      </c>
      <c r="G11" t="s">
        <v>21</v>
      </c>
      <c r="H11" t="s">
        <v>26</v>
      </c>
      <c r="I11" t="s">
        <v>17</v>
      </c>
      <c r="J11" t="s">
        <v>23</v>
      </c>
      <c r="K11" s="4">
        <v>40</v>
      </c>
      <c r="L11" s="2">
        <v>0.08</v>
      </c>
      <c r="M11">
        <f t="shared" si="0"/>
        <v>460</v>
      </c>
      <c r="N11" s="4">
        <f t="shared" si="1"/>
        <v>40</v>
      </c>
      <c r="O11">
        <f t="shared" si="2"/>
        <v>1</v>
      </c>
      <c r="P11" s="4">
        <v>400</v>
      </c>
      <c r="Q11" s="4">
        <v>500</v>
      </c>
    </row>
    <row r="12" spans="1:21" x14ac:dyDescent="0.3">
      <c r="A12" t="s">
        <v>31</v>
      </c>
      <c r="B12" s="4">
        <v>320</v>
      </c>
      <c r="C12" t="s">
        <v>29</v>
      </c>
      <c r="D12" s="4">
        <v>400</v>
      </c>
      <c r="E12" t="s">
        <v>20</v>
      </c>
      <c r="F12" t="s">
        <v>14</v>
      </c>
      <c r="G12" t="s">
        <v>25</v>
      </c>
      <c r="H12" t="s">
        <v>16</v>
      </c>
      <c r="I12" t="s">
        <v>27</v>
      </c>
      <c r="J12" t="s">
        <v>23</v>
      </c>
      <c r="K12" s="4">
        <v>35</v>
      </c>
      <c r="L12" s="2">
        <v>8.7499999999999994E-2</v>
      </c>
      <c r="M12">
        <f t="shared" si="0"/>
        <v>365</v>
      </c>
      <c r="N12" s="4">
        <f t="shared" si="1"/>
        <v>35</v>
      </c>
      <c r="O12">
        <f t="shared" si="2"/>
        <v>3</v>
      </c>
      <c r="P12" s="4">
        <v>320</v>
      </c>
      <c r="Q12" s="4">
        <v>400</v>
      </c>
    </row>
    <row r="13" spans="1:21" x14ac:dyDescent="0.3">
      <c r="A13" t="s">
        <v>11</v>
      </c>
      <c r="B13" s="4">
        <v>302</v>
      </c>
      <c r="C13" t="s">
        <v>19</v>
      </c>
      <c r="D13" s="4">
        <v>371</v>
      </c>
      <c r="E13" t="s">
        <v>20</v>
      </c>
      <c r="F13" t="s">
        <v>14</v>
      </c>
      <c r="G13" t="s">
        <v>21</v>
      </c>
      <c r="H13" t="s">
        <v>16</v>
      </c>
      <c r="I13" t="s">
        <v>22</v>
      </c>
      <c r="J13" t="s">
        <v>18</v>
      </c>
      <c r="K13" s="4">
        <v>27</v>
      </c>
      <c r="L13" s="2">
        <v>7.277628032345014E-2</v>
      </c>
      <c r="M13">
        <f t="shared" si="0"/>
        <v>344</v>
      </c>
      <c r="N13" s="4">
        <f t="shared" si="1"/>
        <v>27</v>
      </c>
      <c r="O13">
        <f t="shared" si="2"/>
        <v>2</v>
      </c>
      <c r="P13" s="4">
        <v>302</v>
      </c>
      <c r="Q13" s="4">
        <v>371</v>
      </c>
    </row>
    <row r="14" spans="1:21" x14ac:dyDescent="0.3">
      <c r="A14" t="s">
        <v>11</v>
      </c>
      <c r="B14" s="4">
        <v>400</v>
      </c>
      <c r="C14" t="s">
        <v>29</v>
      </c>
      <c r="D14" s="4">
        <v>500</v>
      </c>
      <c r="E14" t="s">
        <v>13</v>
      </c>
      <c r="F14" t="s">
        <v>32</v>
      </c>
      <c r="G14" t="s">
        <v>25</v>
      </c>
      <c r="H14" t="s">
        <v>30</v>
      </c>
      <c r="I14" t="s">
        <v>17</v>
      </c>
      <c r="J14" t="s">
        <v>18</v>
      </c>
      <c r="K14" s="4">
        <v>25</v>
      </c>
      <c r="L14" s="2">
        <v>0.05</v>
      </c>
      <c r="M14">
        <f t="shared" si="0"/>
        <v>475</v>
      </c>
      <c r="N14" s="4">
        <f t="shared" si="1"/>
        <v>25</v>
      </c>
      <c r="O14">
        <f t="shared" si="2"/>
        <v>3</v>
      </c>
      <c r="P14" s="4">
        <v>400</v>
      </c>
      <c r="Q14" s="4">
        <v>500</v>
      </c>
    </row>
    <row r="15" spans="1:21" x14ac:dyDescent="0.3">
      <c r="A15" t="s">
        <v>11</v>
      </c>
      <c r="B15" s="4">
        <v>250</v>
      </c>
      <c r="C15" t="s">
        <v>33</v>
      </c>
      <c r="D15" s="4">
        <v>350</v>
      </c>
      <c r="E15" t="s">
        <v>20</v>
      </c>
      <c r="F15" t="s">
        <v>14</v>
      </c>
      <c r="G15" t="s">
        <v>21</v>
      </c>
      <c r="H15" t="s">
        <v>16</v>
      </c>
      <c r="I15" t="s">
        <v>17</v>
      </c>
      <c r="J15" t="s">
        <v>18</v>
      </c>
      <c r="K15" s="4">
        <v>10</v>
      </c>
      <c r="L15" s="2">
        <v>2.8571428571428571E-2</v>
      </c>
      <c r="M15">
        <f t="shared" si="0"/>
        <v>340</v>
      </c>
      <c r="N15" s="4">
        <f t="shared" si="1"/>
        <v>10</v>
      </c>
      <c r="O15">
        <f t="shared" si="2"/>
        <v>4</v>
      </c>
      <c r="P15" s="4">
        <v>250</v>
      </c>
      <c r="Q15" s="4">
        <v>350</v>
      </c>
    </row>
    <row r="16" spans="1:21" x14ac:dyDescent="0.3">
      <c r="A16" t="s">
        <v>31</v>
      </c>
      <c r="B16" s="4">
        <v>267</v>
      </c>
      <c r="C16" t="s">
        <v>12</v>
      </c>
      <c r="D16" s="4">
        <v>393</v>
      </c>
      <c r="E16" t="s">
        <v>13</v>
      </c>
      <c r="F16" t="s">
        <v>14</v>
      </c>
      <c r="G16" t="s">
        <v>21</v>
      </c>
      <c r="H16" t="s">
        <v>30</v>
      </c>
      <c r="I16" t="s">
        <v>17</v>
      </c>
      <c r="J16" t="s">
        <v>18</v>
      </c>
      <c r="K16" s="4">
        <v>24</v>
      </c>
      <c r="L16" s="2">
        <v>6.1068702290076333E-2</v>
      </c>
      <c r="M16">
        <f t="shared" si="0"/>
        <v>369</v>
      </c>
      <c r="N16" s="4">
        <f t="shared" si="1"/>
        <v>24</v>
      </c>
      <c r="O16">
        <f t="shared" si="2"/>
        <v>1</v>
      </c>
      <c r="P16" s="4">
        <v>267</v>
      </c>
      <c r="Q16" s="4">
        <v>393</v>
      </c>
    </row>
    <row r="17" spans="1:17" x14ac:dyDescent="0.3">
      <c r="A17" t="s">
        <v>11</v>
      </c>
      <c r="B17" s="4">
        <v>350</v>
      </c>
      <c r="C17" t="s">
        <v>29</v>
      </c>
      <c r="D17" s="4">
        <v>450</v>
      </c>
      <c r="E17" t="s">
        <v>13</v>
      </c>
      <c r="F17" t="s">
        <v>14</v>
      </c>
      <c r="G17" t="s">
        <v>21</v>
      </c>
      <c r="H17" t="s">
        <v>30</v>
      </c>
      <c r="I17" t="s">
        <v>22</v>
      </c>
      <c r="J17" t="s">
        <v>23</v>
      </c>
      <c r="K17" s="4">
        <v>40</v>
      </c>
      <c r="L17" s="2">
        <v>8.8888888888888892E-2</v>
      </c>
      <c r="M17">
        <f t="shared" si="0"/>
        <v>410</v>
      </c>
      <c r="N17" s="4">
        <f t="shared" si="1"/>
        <v>40</v>
      </c>
      <c r="O17">
        <f t="shared" si="2"/>
        <v>3</v>
      </c>
      <c r="P17" s="4">
        <v>350</v>
      </c>
      <c r="Q17" s="4">
        <v>450</v>
      </c>
    </row>
    <row r="18" spans="1:17" x14ac:dyDescent="0.3">
      <c r="A18" t="s">
        <v>31</v>
      </c>
      <c r="B18" s="4">
        <v>300</v>
      </c>
      <c r="C18" t="s">
        <v>19</v>
      </c>
      <c r="D18" s="4">
        <v>400</v>
      </c>
      <c r="E18" t="s">
        <v>20</v>
      </c>
      <c r="F18" t="s">
        <v>14</v>
      </c>
      <c r="G18" t="s">
        <v>21</v>
      </c>
      <c r="H18" t="s">
        <v>26</v>
      </c>
      <c r="I18" t="s">
        <v>22</v>
      </c>
      <c r="J18" t="s">
        <v>18</v>
      </c>
      <c r="K18" s="4">
        <v>20</v>
      </c>
      <c r="L18" s="2">
        <v>0.05</v>
      </c>
      <c r="M18">
        <f t="shared" si="0"/>
        <v>380</v>
      </c>
      <c r="N18" s="4">
        <f t="shared" si="1"/>
        <v>20</v>
      </c>
      <c r="O18">
        <f t="shared" si="2"/>
        <v>2</v>
      </c>
      <c r="P18" s="4">
        <v>300</v>
      </c>
      <c r="Q18" s="4">
        <v>400</v>
      </c>
    </row>
    <row r="19" spans="1:17" x14ac:dyDescent="0.3">
      <c r="A19" t="s">
        <v>31</v>
      </c>
      <c r="B19" s="4">
        <v>380</v>
      </c>
      <c r="C19" t="s">
        <v>29</v>
      </c>
      <c r="D19" s="4">
        <v>500</v>
      </c>
      <c r="E19" t="s">
        <v>20</v>
      </c>
      <c r="F19" t="s">
        <v>14</v>
      </c>
      <c r="G19" t="s">
        <v>21</v>
      </c>
      <c r="H19" t="s">
        <v>30</v>
      </c>
      <c r="I19" t="s">
        <v>27</v>
      </c>
      <c r="J19" t="s">
        <v>23</v>
      </c>
      <c r="K19" s="4">
        <v>35</v>
      </c>
      <c r="L19" s="2">
        <v>7.0000000000000007E-2</v>
      </c>
      <c r="M19">
        <f t="shared" si="0"/>
        <v>464.99999999999994</v>
      </c>
      <c r="N19" s="4">
        <f t="shared" si="1"/>
        <v>35.000000000000057</v>
      </c>
      <c r="O19">
        <f t="shared" si="2"/>
        <v>3</v>
      </c>
      <c r="P19" s="4">
        <v>380</v>
      </c>
      <c r="Q19" s="4">
        <v>500</v>
      </c>
    </row>
    <row r="20" spans="1:17" x14ac:dyDescent="0.3">
      <c r="A20" t="s">
        <v>31</v>
      </c>
      <c r="B20" s="4">
        <v>300</v>
      </c>
      <c r="C20" t="s">
        <v>19</v>
      </c>
      <c r="D20" s="4">
        <v>450</v>
      </c>
      <c r="E20" t="s">
        <v>13</v>
      </c>
      <c r="F20" t="s">
        <v>14</v>
      </c>
      <c r="G20" t="s">
        <v>15</v>
      </c>
      <c r="H20" t="s">
        <v>26</v>
      </c>
      <c r="I20" t="s">
        <v>22</v>
      </c>
      <c r="J20" t="s">
        <v>18</v>
      </c>
      <c r="K20" s="4">
        <v>25</v>
      </c>
      <c r="L20" s="2">
        <v>5.5555555555555552E-2</v>
      </c>
      <c r="M20">
        <f t="shared" si="0"/>
        <v>425</v>
      </c>
      <c r="N20" s="4">
        <f t="shared" si="1"/>
        <v>25</v>
      </c>
      <c r="O20">
        <f t="shared" si="2"/>
        <v>2</v>
      </c>
      <c r="P20" s="4">
        <v>300</v>
      </c>
      <c r="Q20" s="4">
        <v>450</v>
      </c>
    </row>
    <row r="21" spans="1:17" x14ac:dyDescent="0.3">
      <c r="A21" t="s">
        <v>11</v>
      </c>
      <c r="B21" s="4">
        <v>220</v>
      </c>
      <c r="C21" t="s">
        <v>33</v>
      </c>
      <c r="D21" s="4">
        <v>300</v>
      </c>
      <c r="E21" t="s">
        <v>20</v>
      </c>
      <c r="F21" t="s">
        <v>14</v>
      </c>
      <c r="G21" t="s">
        <v>21</v>
      </c>
      <c r="H21" t="s">
        <v>16</v>
      </c>
      <c r="I21" t="s">
        <v>22</v>
      </c>
      <c r="J21" t="s">
        <v>18</v>
      </c>
      <c r="K21" s="4">
        <v>10</v>
      </c>
      <c r="L21" s="2">
        <v>3.3333333333333333E-2</v>
      </c>
      <c r="M21">
        <f t="shared" si="0"/>
        <v>290</v>
      </c>
      <c r="N21" s="4">
        <f t="shared" si="1"/>
        <v>10</v>
      </c>
      <c r="O21">
        <f t="shared" si="2"/>
        <v>4</v>
      </c>
      <c r="P21" s="4">
        <v>220</v>
      </c>
      <c r="Q21" s="4">
        <v>300</v>
      </c>
    </row>
    <row r="22" spans="1:17" x14ac:dyDescent="0.3">
      <c r="A22" t="s">
        <v>11</v>
      </c>
      <c r="B22" s="4">
        <v>220</v>
      </c>
      <c r="C22" t="s">
        <v>12</v>
      </c>
      <c r="D22" s="4">
        <v>450</v>
      </c>
      <c r="E22" t="s">
        <v>20</v>
      </c>
      <c r="F22" t="s">
        <v>14</v>
      </c>
      <c r="G22" t="s">
        <v>21</v>
      </c>
      <c r="H22" t="s">
        <v>26</v>
      </c>
      <c r="I22" t="s">
        <v>17</v>
      </c>
      <c r="J22" t="s">
        <v>28</v>
      </c>
      <c r="K22" s="4">
        <v>30</v>
      </c>
      <c r="L22" s="2">
        <v>6.6666666666666666E-2</v>
      </c>
      <c r="M22">
        <f t="shared" si="0"/>
        <v>420</v>
      </c>
      <c r="N22" s="4">
        <f t="shared" si="1"/>
        <v>30</v>
      </c>
      <c r="O22">
        <f t="shared" si="2"/>
        <v>1</v>
      </c>
      <c r="P22" s="4">
        <v>220</v>
      </c>
      <c r="Q22" s="4">
        <v>450</v>
      </c>
    </row>
    <row r="23" spans="1:17" x14ac:dyDescent="0.3">
      <c r="A23" t="s">
        <v>24</v>
      </c>
      <c r="B23" s="4">
        <v>220</v>
      </c>
      <c r="C23" t="s">
        <v>12</v>
      </c>
      <c r="D23" s="4">
        <v>300</v>
      </c>
      <c r="E23" t="s">
        <v>13</v>
      </c>
      <c r="F23" t="s">
        <v>14</v>
      </c>
      <c r="G23" t="s">
        <v>21</v>
      </c>
      <c r="H23" t="s">
        <v>26</v>
      </c>
      <c r="I23" t="s">
        <v>22</v>
      </c>
      <c r="J23" t="s">
        <v>18</v>
      </c>
      <c r="K23" s="4">
        <v>15</v>
      </c>
      <c r="L23" s="2">
        <v>0.05</v>
      </c>
      <c r="M23">
        <f t="shared" si="0"/>
        <v>285</v>
      </c>
      <c r="N23" s="4">
        <f t="shared" si="1"/>
        <v>15</v>
      </c>
      <c r="O23">
        <f t="shared" si="2"/>
        <v>1</v>
      </c>
      <c r="P23" s="4">
        <v>220</v>
      </c>
      <c r="Q23" s="4">
        <v>300</v>
      </c>
    </row>
    <row r="24" spans="1:17" x14ac:dyDescent="0.3">
      <c r="A24" t="s">
        <v>11</v>
      </c>
      <c r="B24" s="4">
        <v>350</v>
      </c>
      <c r="C24" t="s">
        <v>12</v>
      </c>
      <c r="D24" s="4">
        <v>450</v>
      </c>
      <c r="E24" t="s">
        <v>13</v>
      </c>
      <c r="F24" t="s">
        <v>14</v>
      </c>
      <c r="G24" t="s">
        <v>25</v>
      </c>
      <c r="H24" t="s">
        <v>30</v>
      </c>
      <c r="I24" t="s">
        <v>17</v>
      </c>
      <c r="J24" t="s">
        <v>23</v>
      </c>
      <c r="K24" s="4">
        <v>35</v>
      </c>
      <c r="L24" s="2">
        <v>7.7777777777777779E-2</v>
      </c>
      <c r="M24">
        <f t="shared" si="0"/>
        <v>415</v>
      </c>
      <c r="N24" s="4">
        <f t="shared" si="1"/>
        <v>35</v>
      </c>
      <c r="O24">
        <f t="shared" si="2"/>
        <v>1</v>
      </c>
      <c r="P24" s="4">
        <v>350</v>
      </c>
      <c r="Q24" s="4">
        <v>450</v>
      </c>
    </row>
    <row r="25" spans="1:17" x14ac:dyDescent="0.3">
      <c r="A25" t="s">
        <v>31</v>
      </c>
      <c r="B25" s="4">
        <v>400</v>
      </c>
      <c r="C25" t="s">
        <v>29</v>
      </c>
      <c r="D25" s="4">
        <v>500</v>
      </c>
      <c r="E25" t="s">
        <v>13</v>
      </c>
      <c r="F25" t="s">
        <v>14</v>
      </c>
      <c r="G25" t="s">
        <v>21</v>
      </c>
      <c r="H25" t="s">
        <v>30</v>
      </c>
      <c r="I25" t="s">
        <v>17</v>
      </c>
      <c r="J25" t="s">
        <v>23</v>
      </c>
      <c r="K25" s="4">
        <v>40</v>
      </c>
      <c r="L25" s="2">
        <v>0.08</v>
      </c>
      <c r="M25">
        <f t="shared" si="0"/>
        <v>460</v>
      </c>
      <c r="N25" s="4">
        <f t="shared" si="1"/>
        <v>40</v>
      </c>
      <c r="O25">
        <f t="shared" si="2"/>
        <v>3</v>
      </c>
      <c r="P25" s="4">
        <v>400</v>
      </c>
      <c r="Q25" s="4">
        <v>500</v>
      </c>
    </row>
    <row r="26" spans="1:17" x14ac:dyDescent="0.3">
      <c r="A26" t="s">
        <v>11</v>
      </c>
      <c r="B26" s="4">
        <v>320</v>
      </c>
      <c r="C26" t="s">
        <v>29</v>
      </c>
      <c r="D26" s="4">
        <v>400</v>
      </c>
      <c r="E26" t="s">
        <v>13</v>
      </c>
      <c r="F26" t="s">
        <v>14</v>
      </c>
      <c r="G26" t="s">
        <v>21</v>
      </c>
      <c r="H26" t="s">
        <v>26</v>
      </c>
      <c r="I26" t="s">
        <v>22</v>
      </c>
      <c r="J26" t="s">
        <v>28</v>
      </c>
      <c r="K26" s="4">
        <v>25</v>
      </c>
      <c r="L26" s="2">
        <v>6.25E-2</v>
      </c>
      <c r="M26">
        <f t="shared" si="0"/>
        <v>375</v>
      </c>
      <c r="N26" s="4">
        <f t="shared" si="1"/>
        <v>25</v>
      </c>
      <c r="O26">
        <f t="shared" si="2"/>
        <v>3</v>
      </c>
      <c r="P26" s="4">
        <v>320</v>
      </c>
      <c r="Q26" s="4">
        <v>400</v>
      </c>
    </row>
    <row r="27" spans="1:17" x14ac:dyDescent="0.3">
      <c r="A27" t="s">
        <v>31</v>
      </c>
      <c r="B27" s="4">
        <v>400</v>
      </c>
      <c r="C27" t="s">
        <v>29</v>
      </c>
      <c r="D27" s="4">
        <v>500</v>
      </c>
      <c r="E27" t="s">
        <v>13</v>
      </c>
      <c r="F27" t="s">
        <v>14</v>
      </c>
      <c r="G27" t="s">
        <v>15</v>
      </c>
      <c r="H27" t="s">
        <v>26</v>
      </c>
      <c r="I27" t="s">
        <v>17</v>
      </c>
      <c r="J27" t="s">
        <v>23</v>
      </c>
      <c r="K27" s="4">
        <v>40</v>
      </c>
      <c r="L27" s="2">
        <v>0.08</v>
      </c>
      <c r="M27">
        <f t="shared" si="0"/>
        <v>460</v>
      </c>
      <c r="N27" s="4">
        <f t="shared" si="1"/>
        <v>40</v>
      </c>
      <c r="O27">
        <f t="shared" si="2"/>
        <v>3</v>
      </c>
      <c r="P27" s="4">
        <v>400</v>
      </c>
      <c r="Q27" s="4">
        <v>500</v>
      </c>
    </row>
    <row r="28" spans="1:17" x14ac:dyDescent="0.3">
      <c r="A28" t="s">
        <v>34</v>
      </c>
      <c r="B28" s="4">
        <v>320</v>
      </c>
      <c r="C28" t="s">
        <v>12</v>
      </c>
      <c r="D28" s="4">
        <v>400</v>
      </c>
      <c r="E28" t="s">
        <v>20</v>
      </c>
      <c r="F28" t="s">
        <v>14</v>
      </c>
      <c r="G28" t="s">
        <v>25</v>
      </c>
      <c r="H28" t="s">
        <v>16</v>
      </c>
      <c r="I28" t="s">
        <v>27</v>
      </c>
      <c r="J28" t="s">
        <v>23</v>
      </c>
      <c r="K28" s="4">
        <v>35</v>
      </c>
      <c r="L28" s="2">
        <v>8.7499999999999994E-2</v>
      </c>
      <c r="M28">
        <f t="shared" si="0"/>
        <v>365</v>
      </c>
      <c r="N28" s="4">
        <f t="shared" si="1"/>
        <v>35</v>
      </c>
      <c r="O28">
        <f t="shared" si="2"/>
        <v>1</v>
      </c>
      <c r="P28" s="4">
        <v>320</v>
      </c>
      <c r="Q28" s="4">
        <v>400</v>
      </c>
    </row>
    <row r="29" spans="1:17" x14ac:dyDescent="0.3">
      <c r="A29" t="s">
        <v>11</v>
      </c>
      <c r="B29" s="4">
        <v>400</v>
      </c>
      <c r="C29" t="s">
        <v>19</v>
      </c>
      <c r="D29" s="4">
        <v>500</v>
      </c>
      <c r="E29" t="s">
        <v>20</v>
      </c>
      <c r="F29" t="s">
        <v>14</v>
      </c>
      <c r="G29" t="s">
        <v>21</v>
      </c>
      <c r="H29" t="s">
        <v>26</v>
      </c>
      <c r="I29" t="s">
        <v>22</v>
      </c>
      <c r="J29" t="s">
        <v>23</v>
      </c>
      <c r="K29" s="4">
        <v>40</v>
      </c>
      <c r="L29" s="2">
        <v>0.08</v>
      </c>
      <c r="M29">
        <f t="shared" si="0"/>
        <v>460</v>
      </c>
      <c r="N29" s="4">
        <f t="shared" si="1"/>
        <v>40</v>
      </c>
      <c r="O29">
        <f t="shared" si="2"/>
        <v>2</v>
      </c>
      <c r="P29" s="4">
        <v>400</v>
      </c>
      <c r="Q29" s="4">
        <v>500</v>
      </c>
    </row>
    <row r="30" spans="1:17" x14ac:dyDescent="0.3">
      <c r="A30" t="s">
        <v>11</v>
      </c>
      <c r="B30" s="4">
        <v>208</v>
      </c>
      <c r="C30" t="s">
        <v>29</v>
      </c>
      <c r="D30" s="4">
        <v>282</v>
      </c>
      <c r="E30" t="s">
        <v>13</v>
      </c>
      <c r="F30" t="s">
        <v>14</v>
      </c>
      <c r="G30" t="s">
        <v>25</v>
      </c>
      <c r="H30" t="s">
        <v>30</v>
      </c>
      <c r="I30" t="s">
        <v>27</v>
      </c>
      <c r="J30" t="s">
        <v>28</v>
      </c>
      <c r="K30" s="4">
        <v>22</v>
      </c>
      <c r="L30" s="2">
        <v>7.8014184397163122E-2</v>
      </c>
      <c r="M30">
        <f t="shared" si="0"/>
        <v>260</v>
      </c>
      <c r="N30" s="4">
        <f t="shared" si="1"/>
        <v>22</v>
      </c>
      <c r="O30">
        <f t="shared" si="2"/>
        <v>3</v>
      </c>
      <c r="P30" s="4">
        <v>208</v>
      </c>
      <c r="Q30" s="4">
        <v>282</v>
      </c>
    </row>
    <row r="31" spans="1:17" x14ac:dyDescent="0.3">
      <c r="A31" t="s">
        <v>11</v>
      </c>
      <c r="B31" s="4">
        <v>280</v>
      </c>
      <c r="C31" t="s">
        <v>19</v>
      </c>
      <c r="D31" s="4">
        <v>350</v>
      </c>
      <c r="E31" t="s">
        <v>20</v>
      </c>
      <c r="F31" t="s">
        <v>14</v>
      </c>
      <c r="G31" t="s">
        <v>21</v>
      </c>
      <c r="H31" t="s">
        <v>26</v>
      </c>
      <c r="I31" t="s">
        <v>27</v>
      </c>
      <c r="J31" t="s">
        <v>28</v>
      </c>
      <c r="K31" s="4">
        <v>20</v>
      </c>
      <c r="L31" s="2">
        <v>5.7142857142857141E-2</v>
      </c>
      <c r="M31">
        <f t="shared" si="0"/>
        <v>330</v>
      </c>
      <c r="N31" s="4">
        <f t="shared" si="1"/>
        <v>20</v>
      </c>
      <c r="O31">
        <f t="shared" si="2"/>
        <v>2</v>
      </c>
      <c r="P31" s="4">
        <v>280</v>
      </c>
      <c r="Q31" s="4">
        <v>350</v>
      </c>
    </row>
    <row r="32" spans="1:17" x14ac:dyDescent="0.3">
      <c r="A32" t="s">
        <v>11</v>
      </c>
      <c r="B32" s="4">
        <v>380</v>
      </c>
      <c r="C32" t="s">
        <v>12</v>
      </c>
      <c r="D32" s="4">
        <v>400</v>
      </c>
      <c r="E32" t="s">
        <v>13</v>
      </c>
      <c r="F32" t="s">
        <v>14</v>
      </c>
      <c r="G32" t="s">
        <v>21</v>
      </c>
      <c r="H32" t="s">
        <v>26</v>
      </c>
      <c r="I32" t="s">
        <v>22</v>
      </c>
      <c r="J32" t="s">
        <v>28</v>
      </c>
      <c r="K32" s="4">
        <v>25</v>
      </c>
      <c r="L32" s="2">
        <v>6.25E-2</v>
      </c>
      <c r="M32">
        <f t="shared" si="0"/>
        <v>375</v>
      </c>
      <c r="N32" s="4">
        <f t="shared" si="1"/>
        <v>25</v>
      </c>
      <c r="O32">
        <f t="shared" si="2"/>
        <v>1</v>
      </c>
      <c r="P32" s="4">
        <v>380</v>
      </c>
      <c r="Q32" s="4">
        <v>400</v>
      </c>
    </row>
    <row r="33" spans="1:17" x14ac:dyDescent="0.3">
      <c r="A33" t="s">
        <v>11</v>
      </c>
      <c r="B33" s="4">
        <v>438</v>
      </c>
      <c r="C33" t="s">
        <v>12</v>
      </c>
      <c r="D33" s="4">
        <v>493</v>
      </c>
      <c r="E33" t="s">
        <v>13</v>
      </c>
      <c r="F33" t="s">
        <v>14</v>
      </c>
      <c r="G33" t="s">
        <v>25</v>
      </c>
      <c r="H33" t="s">
        <v>30</v>
      </c>
      <c r="I33" t="s">
        <v>17</v>
      </c>
      <c r="J33" t="s">
        <v>28</v>
      </c>
      <c r="K33" s="4">
        <v>35</v>
      </c>
      <c r="L33" s="2">
        <v>7.099391480730223E-2</v>
      </c>
      <c r="M33">
        <f t="shared" si="0"/>
        <v>458</v>
      </c>
      <c r="N33" s="4">
        <f t="shared" si="1"/>
        <v>35</v>
      </c>
      <c r="O33">
        <f t="shared" si="2"/>
        <v>1</v>
      </c>
      <c r="P33" s="4">
        <v>438</v>
      </c>
      <c r="Q33" s="4">
        <v>493</v>
      </c>
    </row>
    <row r="34" spans="1:17" x14ac:dyDescent="0.3">
      <c r="A34" t="s">
        <v>31</v>
      </c>
      <c r="B34" s="4">
        <v>350</v>
      </c>
      <c r="C34" t="s">
        <v>12</v>
      </c>
      <c r="D34" s="4">
        <v>450</v>
      </c>
      <c r="E34" t="s">
        <v>13</v>
      </c>
      <c r="F34" t="s">
        <v>14</v>
      </c>
      <c r="G34" t="s">
        <v>15</v>
      </c>
      <c r="H34" t="s">
        <v>26</v>
      </c>
      <c r="I34" t="s">
        <v>22</v>
      </c>
      <c r="J34" t="s">
        <v>18</v>
      </c>
      <c r="K34" s="4">
        <v>20</v>
      </c>
      <c r="L34" s="2">
        <v>4.4444444444444446E-2</v>
      </c>
      <c r="M34">
        <f t="shared" si="0"/>
        <v>430</v>
      </c>
      <c r="N34" s="4">
        <f t="shared" si="1"/>
        <v>20</v>
      </c>
      <c r="O34">
        <f t="shared" si="2"/>
        <v>1</v>
      </c>
      <c r="P34" s="4">
        <v>350</v>
      </c>
      <c r="Q34" s="4">
        <v>450</v>
      </c>
    </row>
    <row r="35" spans="1:17" x14ac:dyDescent="0.3">
      <c r="A35" t="s">
        <v>11</v>
      </c>
      <c r="B35" s="4">
        <v>220</v>
      </c>
      <c r="C35" t="s">
        <v>12</v>
      </c>
      <c r="D35" s="4">
        <v>300</v>
      </c>
      <c r="E35" t="s">
        <v>13</v>
      </c>
      <c r="F35" t="s">
        <v>32</v>
      </c>
      <c r="G35" t="s">
        <v>21</v>
      </c>
      <c r="H35" t="s">
        <v>26</v>
      </c>
      <c r="I35" t="s">
        <v>22</v>
      </c>
      <c r="J35" t="s">
        <v>28</v>
      </c>
      <c r="K35" s="4">
        <v>15</v>
      </c>
      <c r="L35" s="2">
        <v>0.05</v>
      </c>
      <c r="M35">
        <f t="shared" si="0"/>
        <v>285</v>
      </c>
      <c r="N35" s="4">
        <f t="shared" si="1"/>
        <v>15</v>
      </c>
      <c r="O35">
        <f t="shared" si="2"/>
        <v>1</v>
      </c>
      <c r="P35" s="4">
        <v>220</v>
      </c>
      <c r="Q35" s="4">
        <v>300</v>
      </c>
    </row>
    <row r="36" spans="1:17" x14ac:dyDescent="0.3">
      <c r="A36" t="s">
        <v>31</v>
      </c>
      <c r="B36" s="4">
        <v>220</v>
      </c>
      <c r="C36" t="s">
        <v>12</v>
      </c>
      <c r="D36" s="4">
        <v>300</v>
      </c>
      <c r="E36" t="s">
        <v>20</v>
      </c>
      <c r="F36" t="s">
        <v>14</v>
      </c>
      <c r="G36" t="s">
        <v>21</v>
      </c>
      <c r="H36" t="s">
        <v>26</v>
      </c>
      <c r="I36" t="s">
        <v>27</v>
      </c>
      <c r="J36" t="s">
        <v>28</v>
      </c>
      <c r="K36" s="4">
        <v>15</v>
      </c>
      <c r="L36" s="2">
        <v>0.05</v>
      </c>
      <c r="M36">
        <f t="shared" si="0"/>
        <v>285</v>
      </c>
      <c r="N36" s="4">
        <f t="shared" si="1"/>
        <v>15</v>
      </c>
      <c r="O36">
        <f t="shared" si="2"/>
        <v>1</v>
      </c>
      <c r="P36" s="4">
        <v>220</v>
      </c>
      <c r="Q36" s="4">
        <v>300</v>
      </c>
    </row>
    <row r="37" spans="1:17" x14ac:dyDescent="0.3">
      <c r="A37" t="s">
        <v>24</v>
      </c>
      <c r="B37" s="4">
        <v>280</v>
      </c>
      <c r="C37" t="s">
        <v>33</v>
      </c>
      <c r="D37" s="4">
        <v>350</v>
      </c>
      <c r="E37" t="s">
        <v>20</v>
      </c>
      <c r="F37" t="s">
        <v>14</v>
      </c>
      <c r="G37" t="s">
        <v>25</v>
      </c>
      <c r="H37" t="s">
        <v>16</v>
      </c>
      <c r="I37" t="s">
        <v>17</v>
      </c>
      <c r="J37" t="s">
        <v>18</v>
      </c>
      <c r="K37" s="4">
        <v>20</v>
      </c>
      <c r="L37" s="2">
        <v>5.7142857142857141E-2</v>
      </c>
      <c r="M37">
        <f t="shared" si="0"/>
        <v>330</v>
      </c>
      <c r="N37" s="4">
        <f t="shared" si="1"/>
        <v>20</v>
      </c>
      <c r="O37">
        <f t="shared" si="2"/>
        <v>4</v>
      </c>
      <c r="P37" s="4">
        <v>280</v>
      </c>
      <c r="Q37" s="4">
        <v>350</v>
      </c>
    </row>
    <row r="38" spans="1:17" x14ac:dyDescent="0.3">
      <c r="A38" t="s">
        <v>11</v>
      </c>
      <c r="B38" s="4">
        <v>220</v>
      </c>
      <c r="C38" t="s">
        <v>12</v>
      </c>
      <c r="D38" s="4">
        <v>300</v>
      </c>
      <c r="E38" t="s">
        <v>20</v>
      </c>
      <c r="F38" t="s">
        <v>14</v>
      </c>
      <c r="G38" t="s">
        <v>21</v>
      </c>
      <c r="H38" t="s">
        <v>26</v>
      </c>
      <c r="I38" t="s">
        <v>22</v>
      </c>
      <c r="J38" t="s">
        <v>28</v>
      </c>
      <c r="K38" s="4">
        <v>15</v>
      </c>
      <c r="L38" s="2">
        <v>0.05</v>
      </c>
      <c r="M38">
        <f t="shared" si="0"/>
        <v>285</v>
      </c>
      <c r="N38" s="4">
        <f t="shared" si="1"/>
        <v>15</v>
      </c>
      <c r="O38">
        <f t="shared" si="2"/>
        <v>1</v>
      </c>
      <c r="P38" s="4">
        <v>220</v>
      </c>
      <c r="Q38" s="4">
        <v>300</v>
      </c>
    </row>
    <row r="39" spans="1:17" x14ac:dyDescent="0.3">
      <c r="A39" t="s">
        <v>31</v>
      </c>
      <c r="B39" s="4">
        <v>491</v>
      </c>
      <c r="C39" t="s">
        <v>29</v>
      </c>
      <c r="D39" s="4">
        <v>497</v>
      </c>
      <c r="E39" t="s">
        <v>20</v>
      </c>
      <c r="F39" t="s">
        <v>14</v>
      </c>
      <c r="G39" t="s">
        <v>15</v>
      </c>
      <c r="H39" t="s">
        <v>26</v>
      </c>
      <c r="I39" t="s">
        <v>17</v>
      </c>
      <c r="J39" t="s">
        <v>23</v>
      </c>
      <c r="K39" s="4">
        <v>32</v>
      </c>
      <c r="L39" s="2">
        <v>6.4386317907444673E-2</v>
      </c>
      <c r="M39">
        <f t="shared" si="0"/>
        <v>465</v>
      </c>
      <c r="N39" s="4">
        <f t="shared" si="1"/>
        <v>32</v>
      </c>
      <c r="O39">
        <f t="shared" si="2"/>
        <v>3</v>
      </c>
      <c r="P39" s="4">
        <v>491</v>
      </c>
      <c r="Q39" s="4">
        <v>497</v>
      </c>
    </row>
    <row r="40" spans="1:17" x14ac:dyDescent="0.3">
      <c r="A40" t="s">
        <v>31</v>
      </c>
      <c r="B40" s="4">
        <v>400</v>
      </c>
      <c r="C40" t="s">
        <v>19</v>
      </c>
      <c r="D40" s="4">
        <v>500</v>
      </c>
      <c r="E40" t="s">
        <v>20</v>
      </c>
      <c r="F40" t="s">
        <v>14</v>
      </c>
      <c r="G40" t="s">
        <v>21</v>
      </c>
      <c r="H40" t="s">
        <v>30</v>
      </c>
      <c r="I40" t="s">
        <v>17</v>
      </c>
      <c r="J40" t="s">
        <v>23</v>
      </c>
      <c r="K40" s="4">
        <v>50</v>
      </c>
      <c r="L40" s="2">
        <v>0.1</v>
      </c>
      <c r="M40">
        <f t="shared" si="0"/>
        <v>450</v>
      </c>
      <c r="N40" s="4">
        <f t="shared" si="1"/>
        <v>50</v>
      </c>
      <c r="O40">
        <f t="shared" si="2"/>
        <v>2</v>
      </c>
      <c r="P40" s="4">
        <v>400</v>
      </c>
      <c r="Q40" s="4">
        <v>500</v>
      </c>
    </row>
    <row r="41" spans="1:17" x14ac:dyDescent="0.3">
      <c r="A41" t="s">
        <v>11</v>
      </c>
      <c r="B41" s="4">
        <v>250</v>
      </c>
      <c r="C41" t="s">
        <v>19</v>
      </c>
      <c r="D41" s="4">
        <v>350</v>
      </c>
      <c r="E41" t="s">
        <v>13</v>
      </c>
      <c r="F41" t="s">
        <v>14</v>
      </c>
      <c r="G41" t="s">
        <v>21</v>
      </c>
      <c r="H41" t="s">
        <v>30</v>
      </c>
      <c r="I41" t="s">
        <v>22</v>
      </c>
      <c r="J41" t="s">
        <v>28</v>
      </c>
      <c r="K41" s="4">
        <v>20</v>
      </c>
      <c r="L41" s="2">
        <v>5.7142857142857141E-2</v>
      </c>
      <c r="M41">
        <f t="shared" si="0"/>
        <v>330</v>
      </c>
      <c r="N41" s="4">
        <f t="shared" si="1"/>
        <v>20</v>
      </c>
      <c r="O41">
        <f t="shared" si="2"/>
        <v>2</v>
      </c>
      <c r="P41" s="4">
        <v>250</v>
      </c>
      <c r="Q41" s="4">
        <v>350</v>
      </c>
    </row>
    <row r="42" spans="1:17" x14ac:dyDescent="0.3">
      <c r="A42" t="s">
        <v>11</v>
      </c>
      <c r="B42" s="4">
        <v>300</v>
      </c>
      <c r="C42" t="s">
        <v>12</v>
      </c>
      <c r="D42" s="4">
        <v>400</v>
      </c>
      <c r="E42" t="s">
        <v>20</v>
      </c>
      <c r="F42" t="s">
        <v>14</v>
      </c>
      <c r="G42" t="s">
        <v>21</v>
      </c>
      <c r="H42" t="s">
        <v>30</v>
      </c>
      <c r="I42" t="s">
        <v>22</v>
      </c>
      <c r="J42" t="s">
        <v>23</v>
      </c>
      <c r="K42" s="4">
        <v>35</v>
      </c>
      <c r="L42" s="2">
        <v>8.7499999999999994E-2</v>
      </c>
      <c r="M42">
        <f t="shared" si="0"/>
        <v>365</v>
      </c>
      <c r="N42" s="4">
        <f t="shared" si="1"/>
        <v>35</v>
      </c>
      <c r="O42">
        <f t="shared" si="2"/>
        <v>1</v>
      </c>
      <c r="P42" s="4">
        <v>300</v>
      </c>
      <c r="Q42" s="4">
        <v>400</v>
      </c>
    </row>
    <row r="43" spans="1:17" x14ac:dyDescent="0.3">
      <c r="A43" t="s">
        <v>35</v>
      </c>
      <c r="B43" s="4">
        <v>439</v>
      </c>
      <c r="C43" t="s">
        <v>12</v>
      </c>
      <c r="D43" s="4">
        <v>459</v>
      </c>
      <c r="E43" t="s">
        <v>20</v>
      </c>
      <c r="F43" t="s">
        <v>14</v>
      </c>
      <c r="G43" t="s">
        <v>25</v>
      </c>
      <c r="H43" t="s">
        <v>16</v>
      </c>
      <c r="I43" t="s">
        <v>22</v>
      </c>
      <c r="J43" t="s">
        <v>18</v>
      </c>
      <c r="K43" s="4">
        <v>39</v>
      </c>
      <c r="L43" s="2">
        <v>8.4967320261437912E-2</v>
      </c>
      <c r="M43">
        <f t="shared" si="0"/>
        <v>420</v>
      </c>
      <c r="N43" s="4">
        <f t="shared" si="1"/>
        <v>39</v>
      </c>
      <c r="O43">
        <f t="shared" si="2"/>
        <v>1</v>
      </c>
      <c r="P43" s="4">
        <v>439</v>
      </c>
      <c r="Q43" s="4">
        <v>459</v>
      </c>
    </row>
    <row r="44" spans="1:17" x14ac:dyDescent="0.3">
      <c r="A44" t="s">
        <v>31</v>
      </c>
      <c r="B44" s="4">
        <v>240</v>
      </c>
      <c r="C44" t="s">
        <v>12</v>
      </c>
      <c r="D44" s="4">
        <v>450</v>
      </c>
      <c r="E44" t="s">
        <v>20</v>
      </c>
      <c r="F44" t="s">
        <v>14</v>
      </c>
      <c r="G44" t="s">
        <v>21</v>
      </c>
      <c r="H44" t="s">
        <v>30</v>
      </c>
      <c r="I44" t="s">
        <v>22</v>
      </c>
      <c r="J44" t="s">
        <v>18</v>
      </c>
      <c r="K44" s="4">
        <v>20</v>
      </c>
      <c r="L44" s="2">
        <v>4.4444444444444446E-2</v>
      </c>
      <c r="M44">
        <f t="shared" si="0"/>
        <v>430</v>
      </c>
      <c r="N44" s="4">
        <f t="shared" si="1"/>
        <v>20</v>
      </c>
      <c r="O44">
        <f t="shared" si="2"/>
        <v>1</v>
      </c>
      <c r="P44" s="4">
        <v>240</v>
      </c>
      <c r="Q44" s="4">
        <v>450</v>
      </c>
    </row>
    <row r="45" spans="1:17" x14ac:dyDescent="0.3">
      <c r="A45" t="s">
        <v>34</v>
      </c>
      <c r="B45" s="4">
        <v>300</v>
      </c>
      <c r="C45" t="s">
        <v>19</v>
      </c>
      <c r="D45" s="4">
        <v>400</v>
      </c>
      <c r="E45" t="s">
        <v>20</v>
      </c>
      <c r="F45" t="s">
        <v>14</v>
      </c>
      <c r="G45" t="s">
        <v>25</v>
      </c>
      <c r="H45" t="s">
        <v>26</v>
      </c>
      <c r="I45" t="s">
        <v>22</v>
      </c>
      <c r="J45" t="s">
        <v>18</v>
      </c>
      <c r="K45" s="4">
        <v>20</v>
      </c>
      <c r="L45" s="2">
        <v>0.05</v>
      </c>
      <c r="M45">
        <f t="shared" si="0"/>
        <v>380</v>
      </c>
      <c r="N45" s="4">
        <f t="shared" si="1"/>
        <v>20</v>
      </c>
      <c r="O45">
        <f t="shared" si="2"/>
        <v>2</v>
      </c>
      <c r="P45" s="4">
        <v>300</v>
      </c>
      <c r="Q45" s="4">
        <v>400</v>
      </c>
    </row>
    <row r="46" spans="1:17" x14ac:dyDescent="0.3">
      <c r="A46" t="s">
        <v>31</v>
      </c>
      <c r="B46" s="4">
        <v>280</v>
      </c>
      <c r="C46" t="s">
        <v>12</v>
      </c>
      <c r="D46" s="4">
        <v>350</v>
      </c>
      <c r="E46" t="s">
        <v>13</v>
      </c>
      <c r="F46" t="s">
        <v>32</v>
      </c>
      <c r="G46" t="s">
        <v>25</v>
      </c>
      <c r="H46" t="s">
        <v>26</v>
      </c>
      <c r="I46" t="s">
        <v>22</v>
      </c>
      <c r="J46" t="s">
        <v>28</v>
      </c>
      <c r="K46" s="4">
        <v>20</v>
      </c>
      <c r="L46" s="2">
        <v>5.7142857142857141E-2</v>
      </c>
      <c r="M46">
        <f t="shared" si="0"/>
        <v>330</v>
      </c>
      <c r="N46" s="4">
        <f t="shared" si="1"/>
        <v>20</v>
      </c>
      <c r="O46">
        <f t="shared" si="2"/>
        <v>1</v>
      </c>
      <c r="P46" s="4">
        <v>280</v>
      </c>
      <c r="Q46" s="4">
        <v>350</v>
      </c>
    </row>
    <row r="47" spans="1:17" x14ac:dyDescent="0.3">
      <c r="A47" t="s">
        <v>31</v>
      </c>
      <c r="B47" s="4">
        <v>350</v>
      </c>
      <c r="C47" t="s">
        <v>29</v>
      </c>
      <c r="D47" s="4">
        <v>450</v>
      </c>
      <c r="E47" t="s">
        <v>20</v>
      </c>
      <c r="F47" t="s">
        <v>14</v>
      </c>
      <c r="G47" t="s">
        <v>15</v>
      </c>
      <c r="H47" t="s">
        <v>30</v>
      </c>
      <c r="I47" t="s">
        <v>17</v>
      </c>
      <c r="J47" t="s">
        <v>23</v>
      </c>
      <c r="K47" s="4">
        <v>40</v>
      </c>
      <c r="L47" s="2">
        <v>8.8888888888888892E-2</v>
      </c>
      <c r="M47">
        <f t="shared" si="0"/>
        <v>410</v>
      </c>
      <c r="N47" s="4">
        <f t="shared" si="1"/>
        <v>40</v>
      </c>
      <c r="O47">
        <f t="shared" si="2"/>
        <v>3</v>
      </c>
      <c r="P47" s="4">
        <v>350</v>
      </c>
      <c r="Q47" s="4">
        <v>450</v>
      </c>
    </row>
    <row r="48" spans="1:17" x14ac:dyDescent="0.3">
      <c r="A48" t="s">
        <v>11</v>
      </c>
      <c r="B48" s="4">
        <v>400</v>
      </c>
      <c r="C48" t="s">
        <v>33</v>
      </c>
      <c r="D48" s="4">
        <v>450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28</v>
      </c>
      <c r="K48" s="4">
        <v>30</v>
      </c>
      <c r="L48" s="2">
        <v>6.6666666666666666E-2</v>
      </c>
      <c r="M48">
        <f t="shared" si="0"/>
        <v>420</v>
      </c>
      <c r="N48" s="4">
        <f t="shared" si="1"/>
        <v>30</v>
      </c>
      <c r="O48">
        <f t="shared" si="2"/>
        <v>4</v>
      </c>
      <c r="P48" s="4">
        <v>400</v>
      </c>
      <c r="Q48" s="4">
        <v>450</v>
      </c>
    </row>
    <row r="49" spans="1:17" x14ac:dyDescent="0.3">
      <c r="A49" t="s">
        <v>31</v>
      </c>
      <c r="B49" s="4">
        <v>434</v>
      </c>
      <c r="C49" t="s">
        <v>19</v>
      </c>
      <c r="D49" s="4">
        <v>495</v>
      </c>
      <c r="E49" t="s">
        <v>20</v>
      </c>
      <c r="F49" t="s">
        <v>14</v>
      </c>
      <c r="G49" t="s">
        <v>25</v>
      </c>
      <c r="H49" t="s">
        <v>30</v>
      </c>
      <c r="I49" t="s">
        <v>22</v>
      </c>
      <c r="J49" t="s">
        <v>18</v>
      </c>
      <c r="K49" s="4">
        <v>36</v>
      </c>
      <c r="L49" s="2">
        <v>7.2727272727272724E-2</v>
      </c>
      <c r="M49">
        <f t="shared" si="0"/>
        <v>459</v>
      </c>
      <c r="N49" s="4">
        <f t="shared" si="1"/>
        <v>36</v>
      </c>
      <c r="O49">
        <f t="shared" si="2"/>
        <v>2</v>
      </c>
      <c r="P49" s="4">
        <v>434</v>
      </c>
      <c r="Q49" s="4">
        <v>495</v>
      </c>
    </row>
    <row r="50" spans="1:17" x14ac:dyDescent="0.3">
      <c r="A50" t="s">
        <v>31</v>
      </c>
      <c r="B50" s="4">
        <v>300</v>
      </c>
      <c r="C50" t="s">
        <v>12</v>
      </c>
      <c r="D50" s="4">
        <v>400</v>
      </c>
      <c r="E50" t="s">
        <v>13</v>
      </c>
      <c r="F50" t="s">
        <v>14</v>
      </c>
      <c r="G50" t="s">
        <v>15</v>
      </c>
      <c r="H50" t="s">
        <v>26</v>
      </c>
      <c r="I50" t="s">
        <v>27</v>
      </c>
      <c r="J50" t="s">
        <v>28</v>
      </c>
      <c r="K50" s="4">
        <v>15</v>
      </c>
      <c r="L50" s="2">
        <v>3.7499999999999999E-2</v>
      </c>
      <c r="M50">
        <f t="shared" si="0"/>
        <v>385</v>
      </c>
      <c r="N50" s="4">
        <f t="shared" si="1"/>
        <v>15</v>
      </c>
      <c r="O50">
        <f t="shared" si="2"/>
        <v>1</v>
      </c>
      <c r="P50" s="4">
        <v>300</v>
      </c>
      <c r="Q50" s="4">
        <v>400</v>
      </c>
    </row>
    <row r="51" spans="1:17" x14ac:dyDescent="0.3">
      <c r="A51" t="s">
        <v>31</v>
      </c>
      <c r="B51" s="4">
        <v>290</v>
      </c>
      <c r="C51" t="s">
        <v>33</v>
      </c>
      <c r="D51" s="4">
        <v>374</v>
      </c>
      <c r="E51" t="s">
        <v>20</v>
      </c>
      <c r="F51" t="s">
        <v>14</v>
      </c>
      <c r="G51" t="s">
        <v>21</v>
      </c>
      <c r="H51" t="s">
        <v>26</v>
      </c>
      <c r="I51" t="s">
        <v>17</v>
      </c>
      <c r="J51" t="s">
        <v>18</v>
      </c>
      <c r="K51" s="4">
        <v>27</v>
      </c>
      <c r="L51" s="2">
        <v>7.2192513368983954E-2</v>
      </c>
      <c r="M51">
        <f t="shared" si="0"/>
        <v>347</v>
      </c>
      <c r="N51" s="4">
        <f t="shared" si="1"/>
        <v>27</v>
      </c>
      <c r="O51">
        <f t="shared" si="2"/>
        <v>4</v>
      </c>
      <c r="P51" s="4">
        <v>290</v>
      </c>
      <c r="Q51" s="4">
        <v>374</v>
      </c>
    </row>
    <row r="52" spans="1:17" x14ac:dyDescent="0.3">
      <c r="A52" t="s">
        <v>35</v>
      </c>
      <c r="B52" s="4">
        <v>300</v>
      </c>
      <c r="C52" t="s">
        <v>19</v>
      </c>
      <c r="D52" s="4">
        <v>400</v>
      </c>
      <c r="E52" t="s">
        <v>20</v>
      </c>
      <c r="F52" t="s">
        <v>14</v>
      </c>
      <c r="G52" t="s">
        <v>21</v>
      </c>
      <c r="H52" t="s">
        <v>26</v>
      </c>
      <c r="I52" t="s">
        <v>17</v>
      </c>
      <c r="J52" t="s">
        <v>18</v>
      </c>
      <c r="K52" s="4">
        <v>20</v>
      </c>
      <c r="L52" s="2">
        <v>0.05</v>
      </c>
      <c r="M52">
        <f t="shared" si="0"/>
        <v>380</v>
      </c>
      <c r="N52" s="4">
        <f t="shared" si="1"/>
        <v>20</v>
      </c>
      <c r="O52">
        <f t="shared" si="2"/>
        <v>2</v>
      </c>
      <c r="P52" s="4">
        <v>300</v>
      </c>
      <c r="Q52" s="4">
        <v>400</v>
      </c>
    </row>
    <row r="53" spans="1:17" x14ac:dyDescent="0.3">
      <c r="A53" t="s">
        <v>11</v>
      </c>
      <c r="B53" s="4">
        <v>320</v>
      </c>
      <c r="C53" t="s">
        <v>33</v>
      </c>
      <c r="D53" s="4">
        <v>400</v>
      </c>
      <c r="E53" t="s">
        <v>13</v>
      </c>
      <c r="F53" t="s">
        <v>14</v>
      </c>
      <c r="G53" t="s">
        <v>25</v>
      </c>
      <c r="H53" t="s">
        <v>30</v>
      </c>
      <c r="I53" t="s">
        <v>22</v>
      </c>
      <c r="J53" t="s">
        <v>23</v>
      </c>
      <c r="K53" s="4">
        <v>40</v>
      </c>
      <c r="L53" s="2">
        <v>0.1</v>
      </c>
      <c r="M53">
        <f t="shared" si="0"/>
        <v>360</v>
      </c>
      <c r="N53" s="4">
        <f t="shared" si="1"/>
        <v>40</v>
      </c>
      <c r="O53">
        <f t="shared" si="2"/>
        <v>4</v>
      </c>
      <c r="P53" s="4">
        <v>320</v>
      </c>
      <c r="Q53" s="4">
        <v>400</v>
      </c>
    </row>
    <row r="54" spans="1:17" x14ac:dyDescent="0.3">
      <c r="A54" t="s">
        <v>34</v>
      </c>
      <c r="B54" s="4">
        <v>320</v>
      </c>
      <c r="C54" t="s">
        <v>19</v>
      </c>
      <c r="D54" s="4">
        <v>400</v>
      </c>
      <c r="E54" t="s">
        <v>20</v>
      </c>
      <c r="F54" t="s">
        <v>14</v>
      </c>
      <c r="G54" t="s">
        <v>25</v>
      </c>
      <c r="H54" t="s">
        <v>26</v>
      </c>
      <c r="I54" t="s">
        <v>17</v>
      </c>
      <c r="J54" t="s">
        <v>28</v>
      </c>
      <c r="K54" s="4">
        <v>20</v>
      </c>
      <c r="L54" s="2">
        <v>0.05</v>
      </c>
      <c r="M54">
        <f t="shared" si="0"/>
        <v>380</v>
      </c>
      <c r="N54" s="4">
        <f t="shared" si="1"/>
        <v>20</v>
      </c>
      <c r="O54">
        <f t="shared" si="2"/>
        <v>2</v>
      </c>
      <c r="P54" s="4">
        <v>320</v>
      </c>
      <c r="Q54" s="4">
        <v>400</v>
      </c>
    </row>
    <row r="55" spans="1:17" x14ac:dyDescent="0.3">
      <c r="A55" t="s">
        <v>11</v>
      </c>
      <c r="B55" s="4">
        <v>400</v>
      </c>
      <c r="C55" t="s">
        <v>33</v>
      </c>
      <c r="D55" s="4">
        <v>500</v>
      </c>
      <c r="E55" t="s">
        <v>13</v>
      </c>
      <c r="F55" t="s">
        <v>14</v>
      </c>
      <c r="G55" t="s">
        <v>25</v>
      </c>
      <c r="H55" t="s">
        <v>30</v>
      </c>
      <c r="I55" t="s">
        <v>22</v>
      </c>
      <c r="J55" t="s">
        <v>23</v>
      </c>
      <c r="K55" s="4">
        <v>45</v>
      </c>
      <c r="L55" s="2">
        <v>0.09</v>
      </c>
      <c r="M55">
        <f t="shared" si="0"/>
        <v>455</v>
      </c>
      <c r="N55" s="4">
        <f t="shared" si="1"/>
        <v>45</v>
      </c>
      <c r="O55">
        <f t="shared" si="2"/>
        <v>4</v>
      </c>
      <c r="P55" s="4">
        <v>400</v>
      </c>
      <c r="Q55" s="4">
        <v>500</v>
      </c>
    </row>
    <row r="56" spans="1:17" x14ac:dyDescent="0.3">
      <c r="A56" t="s">
        <v>24</v>
      </c>
      <c r="B56" s="4">
        <v>280</v>
      </c>
      <c r="C56" t="s">
        <v>19</v>
      </c>
      <c r="D56" s="4">
        <v>350</v>
      </c>
      <c r="E56" t="s">
        <v>13</v>
      </c>
      <c r="F56" t="s">
        <v>14</v>
      </c>
      <c r="G56" t="s">
        <v>15</v>
      </c>
      <c r="H56" t="s">
        <v>26</v>
      </c>
      <c r="I56" t="s">
        <v>27</v>
      </c>
      <c r="J56" t="s">
        <v>28</v>
      </c>
      <c r="K56" s="4">
        <v>20</v>
      </c>
      <c r="L56" s="2">
        <v>5.7142857142857141E-2</v>
      </c>
      <c r="M56">
        <f t="shared" si="0"/>
        <v>330</v>
      </c>
      <c r="N56" s="4">
        <f t="shared" si="1"/>
        <v>20</v>
      </c>
      <c r="O56">
        <f t="shared" si="2"/>
        <v>2</v>
      </c>
      <c r="P56" s="4">
        <v>280</v>
      </c>
      <c r="Q56" s="4">
        <v>350</v>
      </c>
    </row>
    <row r="57" spans="1:17" x14ac:dyDescent="0.3">
      <c r="A57" t="s">
        <v>34</v>
      </c>
      <c r="B57" s="4">
        <v>380</v>
      </c>
      <c r="C57" t="s">
        <v>12</v>
      </c>
      <c r="D57" s="4">
        <v>500</v>
      </c>
      <c r="E57" t="s">
        <v>20</v>
      </c>
      <c r="F57" t="s">
        <v>14</v>
      </c>
      <c r="G57" t="s">
        <v>21</v>
      </c>
      <c r="H57" t="s">
        <v>30</v>
      </c>
      <c r="I57" t="s">
        <v>17</v>
      </c>
      <c r="J57" t="s">
        <v>23</v>
      </c>
      <c r="K57" s="4">
        <v>35</v>
      </c>
      <c r="L57" s="2">
        <v>7.0000000000000007E-2</v>
      </c>
      <c r="M57">
        <f t="shared" si="0"/>
        <v>464.99999999999994</v>
      </c>
      <c r="N57" s="4">
        <f t="shared" si="1"/>
        <v>35.000000000000057</v>
      </c>
      <c r="O57">
        <f t="shared" si="2"/>
        <v>1</v>
      </c>
      <c r="P57" s="4">
        <v>380</v>
      </c>
      <c r="Q57" s="4">
        <v>500</v>
      </c>
    </row>
    <row r="58" spans="1:17" x14ac:dyDescent="0.3">
      <c r="A58" t="s">
        <v>11</v>
      </c>
      <c r="B58" s="4">
        <v>380</v>
      </c>
      <c r="C58" t="s">
        <v>19</v>
      </c>
      <c r="D58" s="4">
        <v>480</v>
      </c>
      <c r="E58" t="s">
        <v>13</v>
      </c>
      <c r="F58" t="s">
        <v>14</v>
      </c>
      <c r="G58" t="s">
        <v>25</v>
      </c>
      <c r="H58" t="s">
        <v>16</v>
      </c>
      <c r="I58" t="s">
        <v>22</v>
      </c>
      <c r="J58" t="s">
        <v>28</v>
      </c>
      <c r="K58" s="4">
        <v>30</v>
      </c>
      <c r="L58" s="2">
        <v>6.25E-2</v>
      </c>
      <c r="M58">
        <f t="shared" si="0"/>
        <v>450</v>
      </c>
      <c r="N58" s="4">
        <f t="shared" si="1"/>
        <v>30</v>
      </c>
      <c r="O58">
        <f t="shared" si="2"/>
        <v>2</v>
      </c>
      <c r="P58" s="4">
        <v>380</v>
      </c>
      <c r="Q58" s="4">
        <v>480</v>
      </c>
    </row>
    <row r="59" spans="1:17" x14ac:dyDescent="0.3">
      <c r="A59" t="s">
        <v>11</v>
      </c>
      <c r="B59" s="4">
        <v>400</v>
      </c>
      <c r="C59" t="s">
        <v>29</v>
      </c>
      <c r="D59" s="4">
        <v>500</v>
      </c>
      <c r="E59" t="s">
        <v>13</v>
      </c>
      <c r="F59" t="s">
        <v>14</v>
      </c>
      <c r="G59" t="s">
        <v>25</v>
      </c>
      <c r="H59" t="s">
        <v>30</v>
      </c>
      <c r="I59" t="s">
        <v>17</v>
      </c>
      <c r="J59" t="s">
        <v>23</v>
      </c>
      <c r="K59" s="4">
        <v>50</v>
      </c>
      <c r="L59" s="2">
        <v>0.1</v>
      </c>
      <c r="M59">
        <f t="shared" si="0"/>
        <v>450</v>
      </c>
      <c r="N59" s="4">
        <f t="shared" si="1"/>
        <v>50</v>
      </c>
      <c r="O59">
        <f t="shared" si="2"/>
        <v>3</v>
      </c>
      <c r="P59" s="4">
        <v>400</v>
      </c>
      <c r="Q59" s="4">
        <v>500</v>
      </c>
    </row>
    <row r="60" spans="1:17" x14ac:dyDescent="0.3">
      <c r="A60" t="s">
        <v>11</v>
      </c>
      <c r="B60" s="4">
        <v>320</v>
      </c>
      <c r="C60" t="s">
        <v>19</v>
      </c>
      <c r="D60" s="4">
        <v>400</v>
      </c>
      <c r="E60" t="s">
        <v>13</v>
      </c>
      <c r="F60" t="s">
        <v>14</v>
      </c>
      <c r="G60" t="s">
        <v>15</v>
      </c>
      <c r="H60" t="s">
        <v>16</v>
      </c>
      <c r="I60" t="s">
        <v>22</v>
      </c>
      <c r="J60" t="s">
        <v>23</v>
      </c>
      <c r="K60" s="4">
        <v>30</v>
      </c>
      <c r="L60" s="2">
        <v>7.4999999999999997E-2</v>
      </c>
      <c r="M60">
        <f t="shared" si="0"/>
        <v>370</v>
      </c>
      <c r="N60" s="4">
        <f t="shared" si="1"/>
        <v>30</v>
      </c>
      <c r="O60">
        <f t="shared" si="2"/>
        <v>2</v>
      </c>
      <c r="P60" s="4">
        <v>320</v>
      </c>
      <c r="Q60" s="4">
        <v>400</v>
      </c>
    </row>
    <row r="61" spans="1:17" x14ac:dyDescent="0.3">
      <c r="A61" t="s">
        <v>24</v>
      </c>
      <c r="B61" s="4">
        <v>280</v>
      </c>
      <c r="C61" t="s">
        <v>29</v>
      </c>
      <c r="D61" s="4">
        <v>350</v>
      </c>
      <c r="E61" t="s">
        <v>13</v>
      </c>
      <c r="F61" t="s">
        <v>14</v>
      </c>
      <c r="G61" t="s">
        <v>21</v>
      </c>
      <c r="H61" t="s">
        <v>26</v>
      </c>
      <c r="I61" t="s">
        <v>17</v>
      </c>
      <c r="J61" t="s">
        <v>18</v>
      </c>
      <c r="K61" s="4">
        <v>15</v>
      </c>
      <c r="L61" s="2">
        <v>4.2857142857142858E-2</v>
      </c>
      <c r="M61">
        <f t="shared" si="0"/>
        <v>335</v>
      </c>
      <c r="N61" s="4">
        <f t="shared" si="1"/>
        <v>15</v>
      </c>
      <c r="O61">
        <f t="shared" si="2"/>
        <v>3</v>
      </c>
      <c r="P61" s="4">
        <v>280</v>
      </c>
      <c r="Q61" s="4">
        <v>350</v>
      </c>
    </row>
    <row r="62" spans="1:17" x14ac:dyDescent="0.3">
      <c r="A62" t="s">
        <v>24</v>
      </c>
      <c r="B62" s="4">
        <v>320</v>
      </c>
      <c r="C62" t="s">
        <v>19</v>
      </c>
      <c r="D62" s="4">
        <v>400</v>
      </c>
      <c r="E62" t="s">
        <v>13</v>
      </c>
      <c r="F62" t="s">
        <v>14</v>
      </c>
      <c r="G62" t="s">
        <v>25</v>
      </c>
      <c r="H62" t="s">
        <v>30</v>
      </c>
      <c r="I62" t="s">
        <v>22</v>
      </c>
      <c r="J62" t="s">
        <v>23</v>
      </c>
      <c r="K62" s="4">
        <v>40</v>
      </c>
      <c r="L62" s="2">
        <v>0.1</v>
      </c>
      <c r="M62">
        <f t="shared" si="0"/>
        <v>360</v>
      </c>
      <c r="N62" s="4">
        <f t="shared" si="1"/>
        <v>40</v>
      </c>
      <c r="O62">
        <f t="shared" si="2"/>
        <v>2</v>
      </c>
      <c r="P62" s="4">
        <v>320</v>
      </c>
      <c r="Q62" s="4">
        <v>400</v>
      </c>
    </row>
    <row r="63" spans="1:17" x14ac:dyDescent="0.3">
      <c r="A63" t="s">
        <v>31</v>
      </c>
      <c r="B63" s="4">
        <v>250</v>
      </c>
      <c r="C63" t="s">
        <v>33</v>
      </c>
      <c r="D63" s="4">
        <v>350</v>
      </c>
      <c r="E63" t="s">
        <v>20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4">
        <v>10</v>
      </c>
      <c r="L63" s="2">
        <v>2.8571428571428571E-2</v>
      </c>
      <c r="M63">
        <f t="shared" si="0"/>
        <v>340</v>
      </c>
      <c r="N63" s="4">
        <f t="shared" si="1"/>
        <v>10</v>
      </c>
      <c r="O63">
        <f t="shared" si="2"/>
        <v>4</v>
      </c>
      <c r="P63" s="4">
        <v>250</v>
      </c>
      <c r="Q63" s="4">
        <v>350</v>
      </c>
    </row>
    <row r="64" spans="1:17" x14ac:dyDescent="0.3">
      <c r="A64" t="s">
        <v>24</v>
      </c>
      <c r="B64" s="4">
        <v>350</v>
      </c>
      <c r="C64" t="s">
        <v>12</v>
      </c>
      <c r="D64" s="4">
        <v>450</v>
      </c>
      <c r="E64" t="s">
        <v>13</v>
      </c>
      <c r="F64" t="s">
        <v>14</v>
      </c>
      <c r="G64" t="s">
        <v>21</v>
      </c>
      <c r="H64" t="s">
        <v>30</v>
      </c>
      <c r="I64" t="s">
        <v>22</v>
      </c>
      <c r="J64" t="s">
        <v>23</v>
      </c>
      <c r="K64" s="4">
        <v>35</v>
      </c>
      <c r="L64" s="2">
        <v>7.7777777777777779E-2</v>
      </c>
      <c r="M64">
        <f t="shared" si="0"/>
        <v>415</v>
      </c>
      <c r="N64" s="4">
        <f t="shared" si="1"/>
        <v>35</v>
      </c>
      <c r="O64">
        <f t="shared" si="2"/>
        <v>1</v>
      </c>
      <c r="P64" s="4">
        <v>350</v>
      </c>
      <c r="Q64" s="4">
        <v>450</v>
      </c>
    </row>
    <row r="65" spans="1:17" x14ac:dyDescent="0.3">
      <c r="A65" t="s">
        <v>11</v>
      </c>
      <c r="B65" s="4">
        <v>250</v>
      </c>
      <c r="C65" t="s">
        <v>29</v>
      </c>
      <c r="D65" s="4">
        <v>350</v>
      </c>
      <c r="E65" t="s">
        <v>13</v>
      </c>
      <c r="F65" t="s">
        <v>32</v>
      </c>
      <c r="G65" t="s">
        <v>15</v>
      </c>
      <c r="H65" t="s">
        <v>30</v>
      </c>
      <c r="I65" t="s">
        <v>22</v>
      </c>
      <c r="J65" t="s">
        <v>23</v>
      </c>
      <c r="K65" s="4">
        <v>40</v>
      </c>
      <c r="L65" s="2">
        <v>0.11428571428571428</v>
      </c>
      <c r="M65">
        <f t="shared" si="0"/>
        <v>310</v>
      </c>
      <c r="N65" s="4">
        <f t="shared" si="1"/>
        <v>40</v>
      </c>
      <c r="O65">
        <f t="shared" si="2"/>
        <v>3</v>
      </c>
      <c r="P65" s="4">
        <v>250</v>
      </c>
      <c r="Q65" s="4">
        <v>350</v>
      </c>
    </row>
    <row r="66" spans="1:17" x14ac:dyDescent="0.3">
      <c r="A66" t="s">
        <v>24</v>
      </c>
      <c r="B66" s="4">
        <v>280</v>
      </c>
      <c r="C66" t="s">
        <v>12</v>
      </c>
      <c r="D66" s="4">
        <v>350</v>
      </c>
      <c r="E66" t="s">
        <v>13</v>
      </c>
      <c r="F66" t="s">
        <v>32</v>
      </c>
      <c r="G66" t="s">
        <v>25</v>
      </c>
      <c r="H66" t="s">
        <v>26</v>
      </c>
      <c r="I66" t="s">
        <v>17</v>
      </c>
      <c r="J66" t="s">
        <v>28</v>
      </c>
      <c r="K66" s="4">
        <v>20</v>
      </c>
      <c r="L66" s="2">
        <v>5.7142857142857141E-2</v>
      </c>
      <c r="M66">
        <f t="shared" si="0"/>
        <v>330</v>
      </c>
      <c r="N66" s="4">
        <f t="shared" si="1"/>
        <v>20</v>
      </c>
      <c r="O66">
        <f t="shared" si="2"/>
        <v>1</v>
      </c>
      <c r="P66" s="4">
        <v>280</v>
      </c>
      <c r="Q66" s="4">
        <v>350</v>
      </c>
    </row>
    <row r="67" spans="1:17" x14ac:dyDescent="0.3">
      <c r="A67" t="s">
        <v>34</v>
      </c>
      <c r="B67" s="4">
        <v>450</v>
      </c>
      <c r="C67" t="s">
        <v>19</v>
      </c>
      <c r="D67" s="4">
        <v>500</v>
      </c>
      <c r="E67" t="s">
        <v>20</v>
      </c>
      <c r="F67" t="s">
        <v>14</v>
      </c>
      <c r="G67" t="s">
        <v>15</v>
      </c>
      <c r="H67" t="s">
        <v>26</v>
      </c>
      <c r="I67" t="s">
        <v>27</v>
      </c>
      <c r="J67" t="s">
        <v>23</v>
      </c>
      <c r="K67" s="4">
        <v>30</v>
      </c>
      <c r="L67" s="2">
        <v>0.06</v>
      </c>
      <c r="M67">
        <f t="shared" ref="M67:M130" si="3">D67 * (1 - L67)</f>
        <v>470</v>
      </c>
      <c r="N67" s="4">
        <f t="shared" ref="N67:N130" si="4">D67-M67</f>
        <v>30</v>
      </c>
      <c r="O67">
        <f t="shared" ref="O67:O130" si="5">IF(C67="Corporate", 1, IF(C67="Birthday", 2, IF(C67="Wedding", 3, IF(C67="Social Gathering", 4, 0))))</f>
        <v>2</v>
      </c>
      <c r="P67" s="4">
        <v>450</v>
      </c>
      <c r="Q67" s="4">
        <v>500</v>
      </c>
    </row>
    <row r="68" spans="1:17" x14ac:dyDescent="0.3">
      <c r="A68" t="s">
        <v>35</v>
      </c>
      <c r="B68" s="4">
        <v>250</v>
      </c>
      <c r="C68" t="s">
        <v>33</v>
      </c>
      <c r="D68" s="4">
        <v>350</v>
      </c>
      <c r="E68" t="s">
        <v>20</v>
      </c>
      <c r="F68" t="s">
        <v>14</v>
      </c>
      <c r="G68" t="s">
        <v>25</v>
      </c>
      <c r="H68" t="s">
        <v>16</v>
      </c>
      <c r="I68" t="s">
        <v>17</v>
      </c>
      <c r="J68" t="s">
        <v>18</v>
      </c>
      <c r="K68" s="4">
        <v>10</v>
      </c>
      <c r="L68" s="2">
        <v>2.8571428571428571E-2</v>
      </c>
      <c r="M68">
        <f t="shared" si="3"/>
        <v>340</v>
      </c>
      <c r="N68" s="4">
        <f t="shared" si="4"/>
        <v>10</v>
      </c>
      <c r="O68">
        <f t="shared" si="5"/>
        <v>4</v>
      </c>
      <c r="P68" s="4">
        <v>250</v>
      </c>
      <c r="Q68" s="4">
        <v>350</v>
      </c>
    </row>
    <row r="69" spans="1:17" x14ac:dyDescent="0.3">
      <c r="A69" t="s">
        <v>31</v>
      </c>
      <c r="B69" s="4">
        <v>230</v>
      </c>
      <c r="C69" t="s">
        <v>29</v>
      </c>
      <c r="D69" s="4">
        <v>500</v>
      </c>
      <c r="E69" t="s">
        <v>20</v>
      </c>
      <c r="F69" t="s">
        <v>14</v>
      </c>
      <c r="G69" t="s">
        <v>15</v>
      </c>
      <c r="H69" t="s">
        <v>30</v>
      </c>
      <c r="I69" t="s">
        <v>27</v>
      </c>
      <c r="J69" t="s">
        <v>28</v>
      </c>
      <c r="K69" s="4">
        <v>30</v>
      </c>
      <c r="L69" s="2">
        <v>0.06</v>
      </c>
      <c r="M69">
        <f t="shared" si="3"/>
        <v>470</v>
      </c>
      <c r="N69" s="4">
        <f t="shared" si="4"/>
        <v>30</v>
      </c>
      <c r="O69">
        <f t="shared" si="5"/>
        <v>3</v>
      </c>
      <c r="P69" s="4">
        <v>230</v>
      </c>
      <c r="Q69" s="4">
        <v>500</v>
      </c>
    </row>
    <row r="70" spans="1:17" x14ac:dyDescent="0.3">
      <c r="A70" t="s">
        <v>34</v>
      </c>
      <c r="B70" s="4">
        <v>320</v>
      </c>
      <c r="C70" t="s">
        <v>19</v>
      </c>
      <c r="D70" s="4">
        <v>400</v>
      </c>
      <c r="E70" t="s">
        <v>20</v>
      </c>
      <c r="F70" t="s">
        <v>14</v>
      </c>
      <c r="G70" t="s">
        <v>25</v>
      </c>
      <c r="H70" t="s">
        <v>26</v>
      </c>
      <c r="I70" t="s">
        <v>22</v>
      </c>
      <c r="J70" t="s">
        <v>28</v>
      </c>
      <c r="K70" s="4">
        <v>25</v>
      </c>
      <c r="L70" s="2">
        <v>6.25E-2</v>
      </c>
      <c r="M70">
        <f t="shared" si="3"/>
        <v>375</v>
      </c>
      <c r="N70" s="4">
        <f t="shared" si="4"/>
        <v>25</v>
      </c>
      <c r="O70">
        <f t="shared" si="5"/>
        <v>2</v>
      </c>
      <c r="P70" s="4">
        <v>320</v>
      </c>
      <c r="Q70" s="4">
        <v>400</v>
      </c>
    </row>
    <row r="71" spans="1:17" x14ac:dyDescent="0.3">
      <c r="A71" t="s">
        <v>34</v>
      </c>
      <c r="B71" s="4">
        <v>442</v>
      </c>
      <c r="C71" t="s">
        <v>29</v>
      </c>
      <c r="D71" s="4">
        <v>482</v>
      </c>
      <c r="E71" t="s">
        <v>20</v>
      </c>
      <c r="F71" t="s">
        <v>14</v>
      </c>
      <c r="G71" t="s">
        <v>15</v>
      </c>
      <c r="H71" t="s">
        <v>30</v>
      </c>
      <c r="I71" t="s">
        <v>17</v>
      </c>
      <c r="J71" t="s">
        <v>18</v>
      </c>
      <c r="K71" s="4">
        <v>32</v>
      </c>
      <c r="L71" s="2">
        <v>6.6390041493775934E-2</v>
      </c>
      <c r="M71">
        <f t="shared" si="3"/>
        <v>450</v>
      </c>
      <c r="N71" s="4">
        <f t="shared" si="4"/>
        <v>32</v>
      </c>
      <c r="O71">
        <f t="shared" si="5"/>
        <v>3</v>
      </c>
      <c r="P71" s="4">
        <v>442</v>
      </c>
      <c r="Q71" s="4">
        <v>482</v>
      </c>
    </row>
    <row r="72" spans="1:17" x14ac:dyDescent="0.3">
      <c r="A72" t="s">
        <v>34</v>
      </c>
      <c r="B72" s="4">
        <v>250</v>
      </c>
      <c r="C72" t="s">
        <v>19</v>
      </c>
      <c r="D72" s="4">
        <v>350</v>
      </c>
      <c r="E72" t="s">
        <v>20</v>
      </c>
      <c r="F72" t="s">
        <v>14</v>
      </c>
      <c r="G72" t="s">
        <v>21</v>
      </c>
      <c r="H72" t="s">
        <v>26</v>
      </c>
      <c r="I72" t="s">
        <v>22</v>
      </c>
      <c r="J72" t="s">
        <v>23</v>
      </c>
      <c r="K72" s="4">
        <v>35</v>
      </c>
      <c r="L72" s="2">
        <v>0.1</v>
      </c>
      <c r="M72">
        <f t="shared" si="3"/>
        <v>315</v>
      </c>
      <c r="N72" s="4">
        <f t="shared" si="4"/>
        <v>35</v>
      </c>
      <c r="O72">
        <f t="shared" si="5"/>
        <v>2</v>
      </c>
      <c r="P72" s="4">
        <v>250</v>
      </c>
      <c r="Q72" s="4">
        <v>350</v>
      </c>
    </row>
    <row r="73" spans="1:17" x14ac:dyDescent="0.3">
      <c r="A73" t="s">
        <v>24</v>
      </c>
      <c r="B73" s="4">
        <v>310</v>
      </c>
      <c r="C73" t="s">
        <v>33</v>
      </c>
      <c r="D73" s="4">
        <v>350</v>
      </c>
      <c r="E73" t="s">
        <v>13</v>
      </c>
      <c r="F73" t="s">
        <v>14</v>
      </c>
      <c r="G73" t="s">
        <v>21</v>
      </c>
      <c r="H73" t="s">
        <v>26</v>
      </c>
      <c r="I73" t="s">
        <v>27</v>
      </c>
      <c r="J73" t="s">
        <v>23</v>
      </c>
      <c r="K73" s="4">
        <v>35</v>
      </c>
      <c r="L73" s="2">
        <v>0.1</v>
      </c>
      <c r="M73">
        <f t="shared" si="3"/>
        <v>315</v>
      </c>
      <c r="N73" s="4">
        <f t="shared" si="4"/>
        <v>35</v>
      </c>
      <c r="O73">
        <f t="shared" si="5"/>
        <v>4</v>
      </c>
      <c r="P73" s="4">
        <v>310</v>
      </c>
      <c r="Q73" s="4">
        <v>350</v>
      </c>
    </row>
    <row r="74" spans="1:17" x14ac:dyDescent="0.3">
      <c r="A74" t="s">
        <v>31</v>
      </c>
      <c r="B74" s="4">
        <v>320</v>
      </c>
      <c r="C74" t="s">
        <v>33</v>
      </c>
      <c r="D74" s="4">
        <v>400</v>
      </c>
      <c r="E74" t="s">
        <v>20</v>
      </c>
      <c r="F74" t="s">
        <v>14</v>
      </c>
      <c r="G74" t="s">
        <v>15</v>
      </c>
      <c r="H74" t="s">
        <v>16</v>
      </c>
      <c r="I74" t="s">
        <v>27</v>
      </c>
      <c r="J74" t="s">
        <v>23</v>
      </c>
      <c r="K74" s="4">
        <v>30</v>
      </c>
      <c r="L74" s="2">
        <v>7.4999999999999997E-2</v>
      </c>
      <c r="M74">
        <f t="shared" si="3"/>
        <v>370</v>
      </c>
      <c r="N74" s="4">
        <f t="shared" si="4"/>
        <v>30</v>
      </c>
      <c r="O74">
        <f t="shared" si="5"/>
        <v>4</v>
      </c>
      <c r="P74" s="4">
        <v>320</v>
      </c>
      <c r="Q74" s="4">
        <v>400</v>
      </c>
    </row>
    <row r="75" spans="1:17" x14ac:dyDescent="0.3">
      <c r="A75" t="s">
        <v>35</v>
      </c>
      <c r="B75" s="4">
        <v>350</v>
      </c>
      <c r="C75" t="s">
        <v>12</v>
      </c>
      <c r="D75" s="4">
        <v>450</v>
      </c>
      <c r="E75" t="s">
        <v>20</v>
      </c>
      <c r="F75" t="s">
        <v>14</v>
      </c>
      <c r="G75" t="s">
        <v>25</v>
      </c>
      <c r="H75" t="s">
        <v>26</v>
      </c>
      <c r="I75" t="s">
        <v>17</v>
      </c>
      <c r="J75" t="s">
        <v>23</v>
      </c>
      <c r="K75" s="4">
        <v>30</v>
      </c>
      <c r="L75" s="2">
        <v>6.6666666666666666E-2</v>
      </c>
      <c r="M75">
        <f t="shared" si="3"/>
        <v>420</v>
      </c>
      <c r="N75" s="4">
        <f t="shared" si="4"/>
        <v>30</v>
      </c>
      <c r="O75">
        <f t="shared" si="5"/>
        <v>1</v>
      </c>
      <c r="P75" s="4">
        <v>350</v>
      </c>
      <c r="Q75" s="4">
        <v>450</v>
      </c>
    </row>
    <row r="76" spans="1:17" x14ac:dyDescent="0.3">
      <c r="A76" t="s">
        <v>11</v>
      </c>
      <c r="B76" s="4">
        <v>400</v>
      </c>
      <c r="C76" t="s">
        <v>33</v>
      </c>
      <c r="D76" s="4">
        <v>500</v>
      </c>
      <c r="E76" t="s">
        <v>13</v>
      </c>
      <c r="F76" t="s">
        <v>14</v>
      </c>
      <c r="G76" t="s">
        <v>25</v>
      </c>
      <c r="H76" t="s">
        <v>30</v>
      </c>
      <c r="I76" t="s">
        <v>22</v>
      </c>
      <c r="J76" t="s">
        <v>23</v>
      </c>
      <c r="K76" s="4">
        <v>50</v>
      </c>
      <c r="L76" s="2">
        <v>0.1</v>
      </c>
      <c r="M76">
        <f t="shared" si="3"/>
        <v>450</v>
      </c>
      <c r="N76" s="4">
        <f t="shared" si="4"/>
        <v>50</v>
      </c>
      <c r="O76">
        <f t="shared" si="5"/>
        <v>4</v>
      </c>
      <c r="P76" s="4">
        <v>400</v>
      </c>
      <c r="Q76" s="4">
        <v>500</v>
      </c>
    </row>
    <row r="77" spans="1:17" x14ac:dyDescent="0.3">
      <c r="A77" t="s">
        <v>31</v>
      </c>
      <c r="B77" s="4">
        <v>320</v>
      </c>
      <c r="C77" t="s">
        <v>12</v>
      </c>
      <c r="D77" s="4">
        <v>400</v>
      </c>
      <c r="E77" t="s">
        <v>20</v>
      </c>
      <c r="F77" t="s">
        <v>14</v>
      </c>
      <c r="G77" t="s">
        <v>15</v>
      </c>
      <c r="H77" t="s">
        <v>26</v>
      </c>
      <c r="I77" t="s">
        <v>22</v>
      </c>
      <c r="J77" t="s">
        <v>23</v>
      </c>
      <c r="K77" s="4">
        <v>35</v>
      </c>
      <c r="L77" s="2">
        <v>8.7499999999999994E-2</v>
      </c>
      <c r="M77">
        <f t="shared" si="3"/>
        <v>365</v>
      </c>
      <c r="N77" s="4">
        <f t="shared" si="4"/>
        <v>35</v>
      </c>
      <c r="O77">
        <f t="shared" si="5"/>
        <v>1</v>
      </c>
      <c r="P77" s="4">
        <v>320</v>
      </c>
      <c r="Q77" s="4">
        <v>400</v>
      </c>
    </row>
    <row r="78" spans="1:17" x14ac:dyDescent="0.3">
      <c r="A78" t="s">
        <v>24</v>
      </c>
      <c r="B78" s="4">
        <v>350</v>
      </c>
      <c r="C78" t="s">
        <v>29</v>
      </c>
      <c r="D78" s="4">
        <v>450</v>
      </c>
      <c r="E78" t="s">
        <v>13</v>
      </c>
      <c r="F78" t="s">
        <v>32</v>
      </c>
      <c r="G78" t="s">
        <v>21</v>
      </c>
      <c r="H78" t="s">
        <v>30</v>
      </c>
      <c r="I78" t="s">
        <v>22</v>
      </c>
      <c r="J78" t="s">
        <v>23</v>
      </c>
      <c r="K78" s="4">
        <v>35</v>
      </c>
      <c r="L78" s="2">
        <v>7.7777777777777779E-2</v>
      </c>
      <c r="M78">
        <f t="shared" si="3"/>
        <v>415</v>
      </c>
      <c r="N78" s="4">
        <f t="shared" si="4"/>
        <v>35</v>
      </c>
      <c r="O78">
        <f t="shared" si="5"/>
        <v>3</v>
      </c>
      <c r="P78" s="4">
        <v>350</v>
      </c>
      <c r="Q78" s="4">
        <v>450</v>
      </c>
    </row>
    <row r="79" spans="1:17" x14ac:dyDescent="0.3">
      <c r="A79" t="s">
        <v>11</v>
      </c>
      <c r="B79" s="4">
        <v>280</v>
      </c>
      <c r="C79" t="s">
        <v>33</v>
      </c>
      <c r="D79" s="4">
        <v>350</v>
      </c>
      <c r="E79" t="s">
        <v>20</v>
      </c>
      <c r="F79" t="s">
        <v>14</v>
      </c>
      <c r="G79" t="s">
        <v>21</v>
      </c>
      <c r="H79" t="s">
        <v>26</v>
      </c>
      <c r="I79" t="s">
        <v>17</v>
      </c>
      <c r="J79" t="s">
        <v>28</v>
      </c>
      <c r="K79" s="4">
        <v>20</v>
      </c>
      <c r="L79" s="2">
        <v>5.7142857142857141E-2</v>
      </c>
      <c r="M79">
        <f t="shared" si="3"/>
        <v>330</v>
      </c>
      <c r="N79" s="4">
        <f t="shared" si="4"/>
        <v>20</v>
      </c>
      <c r="O79">
        <f t="shared" si="5"/>
        <v>4</v>
      </c>
      <c r="P79" s="4">
        <v>280</v>
      </c>
      <c r="Q79" s="4">
        <v>350</v>
      </c>
    </row>
    <row r="80" spans="1:17" x14ac:dyDescent="0.3">
      <c r="A80" t="s">
        <v>11</v>
      </c>
      <c r="B80" s="4">
        <v>350</v>
      </c>
      <c r="C80" t="s">
        <v>33</v>
      </c>
      <c r="D80" s="4">
        <v>450</v>
      </c>
      <c r="E80" t="s">
        <v>13</v>
      </c>
      <c r="F80" t="s">
        <v>32</v>
      </c>
      <c r="G80" t="s">
        <v>15</v>
      </c>
      <c r="H80" t="s">
        <v>26</v>
      </c>
      <c r="I80" t="s">
        <v>27</v>
      </c>
      <c r="J80" t="s">
        <v>23</v>
      </c>
      <c r="K80" s="4">
        <v>40</v>
      </c>
      <c r="L80" s="2">
        <v>8.8888888888888892E-2</v>
      </c>
      <c r="M80">
        <f t="shared" si="3"/>
        <v>410</v>
      </c>
      <c r="N80" s="4">
        <f t="shared" si="4"/>
        <v>40</v>
      </c>
      <c r="O80">
        <f t="shared" si="5"/>
        <v>4</v>
      </c>
      <c r="P80" s="4">
        <v>350</v>
      </c>
      <c r="Q80" s="4">
        <v>450</v>
      </c>
    </row>
    <row r="81" spans="1:17" x14ac:dyDescent="0.3">
      <c r="A81" t="s">
        <v>34</v>
      </c>
      <c r="B81" s="4">
        <v>302</v>
      </c>
      <c r="C81" t="s">
        <v>33</v>
      </c>
      <c r="D81" s="4">
        <v>371</v>
      </c>
      <c r="E81" t="s">
        <v>20</v>
      </c>
      <c r="F81" t="s">
        <v>14</v>
      </c>
      <c r="G81" t="s">
        <v>25</v>
      </c>
      <c r="H81" t="s">
        <v>16</v>
      </c>
      <c r="I81" t="s">
        <v>22</v>
      </c>
      <c r="J81" t="s">
        <v>18</v>
      </c>
      <c r="K81" s="4">
        <v>27</v>
      </c>
      <c r="L81" s="2">
        <v>7.277628032345014E-2</v>
      </c>
      <c r="M81">
        <f t="shared" si="3"/>
        <v>344</v>
      </c>
      <c r="N81" s="4">
        <f t="shared" si="4"/>
        <v>27</v>
      </c>
      <c r="O81">
        <f t="shared" si="5"/>
        <v>4</v>
      </c>
      <c r="P81" s="4">
        <v>302</v>
      </c>
      <c r="Q81" s="4">
        <v>371</v>
      </c>
    </row>
    <row r="82" spans="1:17" x14ac:dyDescent="0.3">
      <c r="A82" t="s">
        <v>31</v>
      </c>
      <c r="B82" s="4">
        <v>438</v>
      </c>
      <c r="C82" t="s">
        <v>12</v>
      </c>
      <c r="D82" s="4">
        <v>493</v>
      </c>
      <c r="E82" t="s">
        <v>13</v>
      </c>
      <c r="F82" t="s">
        <v>14</v>
      </c>
      <c r="G82" t="s">
        <v>15</v>
      </c>
      <c r="H82" t="s">
        <v>30</v>
      </c>
      <c r="I82" t="s">
        <v>17</v>
      </c>
      <c r="J82" t="s">
        <v>28</v>
      </c>
      <c r="K82" s="4">
        <v>35</v>
      </c>
      <c r="L82" s="2">
        <v>7.099391480730223E-2</v>
      </c>
      <c r="M82">
        <f t="shared" si="3"/>
        <v>458</v>
      </c>
      <c r="N82" s="4">
        <f t="shared" si="4"/>
        <v>35</v>
      </c>
      <c r="O82">
        <f t="shared" si="5"/>
        <v>1</v>
      </c>
      <c r="P82" s="4">
        <v>438</v>
      </c>
      <c r="Q82" s="4">
        <v>493</v>
      </c>
    </row>
    <row r="83" spans="1:17" x14ac:dyDescent="0.3">
      <c r="A83" t="s">
        <v>34</v>
      </c>
      <c r="B83" s="4">
        <v>310</v>
      </c>
      <c r="C83" t="s">
        <v>12</v>
      </c>
      <c r="D83" s="4">
        <v>350</v>
      </c>
      <c r="E83" t="s">
        <v>20</v>
      </c>
      <c r="F83" t="s">
        <v>14</v>
      </c>
      <c r="G83" t="s">
        <v>15</v>
      </c>
      <c r="H83" t="s">
        <v>26</v>
      </c>
      <c r="I83" t="s">
        <v>17</v>
      </c>
      <c r="J83" t="s">
        <v>23</v>
      </c>
      <c r="K83" s="4">
        <v>35</v>
      </c>
      <c r="L83" s="2">
        <v>0.1</v>
      </c>
      <c r="M83">
        <f t="shared" si="3"/>
        <v>315</v>
      </c>
      <c r="N83" s="4">
        <f t="shared" si="4"/>
        <v>35</v>
      </c>
      <c r="O83">
        <f t="shared" si="5"/>
        <v>1</v>
      </c>
      <c r="P83" s="4">
        <v>310</v>
      </c>
      <c r="Q83" s="4">
        <v>350</v>
      </c>
    </row>
    <row r="84" spans="1:17" x14ac:dyDescent="0.3">
      <c r="A84" t="s">
        <v>35</v>
      </c>
      <c r="B84" s="4">
        <v>320</v>
      </c>
      <c r="C84" t="s">
        <v>33</v>
      </c>
      <c r="D84" s="4">
        <v>400</v>
      </c>
      <c r="E84" t="s">
        <v>20</v>
      </c>
      <c r="F84" t="s">
        <v>14</v>
      </c>
      <c r="G84" t="s">
        <v>25</v>
      </c>
      <c r="H84" t="s">
        <v>16</v>
      </c>
      <c r="I84" t="s">
        <v>27</v>
      </c>
      <c r="J84" t="s">
        <v>23</v>
      </c>
      <c r="K84" s="4">
        <v>40</v>
      </c>
      <c r="L84" s="2">
        <v>0.1</v>
      </c>
      <c r="M84">
        <f t="shared" si="3"/>
        <v>360</v>
      </c>
      <c r="N84" s="4">
        <f t="shared" si="4"/>
        <v>40</v>
      </c>
      <c r="O84">
        <f t="shared" si="5"/>
        <v>4</v>
      </c>
      <c r="P84" s="4">
        <v>320</v>
      </c>
      <c r="Q84" s="4">
        <v>400</v>
      </c>
    </row>
    <row r="85" spans="1:17" x14ac:dyDescent="0.3">
      <c r="A85" t="s">
        <v>31</v>
      </c>
      <c r="B85" s="4">
        <v>300</v>
      </c>
      <c r="C85" t="s">
        <v>19</v>
      </c>
      <c r="D85" s="4">
        <v>400</v>
      </c>
      <c r="E85" t="s">
        <v>20</v>
      </c>
      <c r="F85" t="s">
        <v>14</v>
      </c>
      <c r="G85" t="s">
        <v>15</v>
      </c>
      <c r="H85" t="s">
        <v>26</v>
      </c>
      <c r="I85" t="s">
        <v>22</v>
      </c>
      <c r="J85" t="s">
        <v>28</v>
      </c>
      <c r="K85" s="4">
        <v>15</v>
      </c>
      <c r="L85" s="2">
        <v>3.7499999999999999E-2</v>
      </c>
      <c r="M85">
        <f t="shared" si="3"/>
        <v>385</v>
      </c>
      <c r="N85" s="4">
        <f t="shared" si="4"/>
        <v>15</v>
      </c>
      <c r="O85">
        <f t="shared" si="5"/>
        <v>2</v>
      </c>
      <c r="P85" s="4">
        <v>300</v>
      </c>
      <c r="Q85" s="4">
        <v>400</v>
      </c>
    </row>
    <row r="86" spans="1:17" x14ac:dyDescent="0.3">
      <c r="A86" t="s">
        <v>34</v>
      </c>
      <c r="B86" s="4">
        <v>280</v>
      </c>
      <c r="C86" t="s">
        <v>19</v>
      </c>
      <c r="D86" s="4">
        <v>350</v>
      </c>
      <c r="E86" t="s">
        <v>20</v>
      </c>
      <c r="F86" t="s">
        <v>14</v>
      </c>
      <c r="G86" t="s">
        <v>25</v>
      </c>
      <c r="H86" t="s">
        <v>26</v>
      </c>
      <c r="I86" t="s">
        <v>22</v>
      </c>
      <c r="J86" t="s">
        <v>28</v>
      </c>
      <c r="K86" s="4">
        <v>20</v>
      </c>
      <c r="L86" s="2">
        <v>5.7142857142857141E-2</v>
      </c>
      <c r="M86">
        <f t="shared" si="3"/>
        <v>330</v>
      </c>
      <c r="N86" s="4">
        <f t="shared" si="4"/>
        <v>20</v>
      </c>
      <c r="O86">
        <f t="shared" si="5"/>
        <v>2</v>
      </c>
      <c r="P86" s="4">
        <v>280</v>
      </c>
      <c r="Q86" s="4">
        <v>350</v>
      </c>
    </row>
    <row r="87" spans="1:17" x14ac:dyDescent="0.3">
      <c r="A87" t="s">
        <v>35</v>
      </c>
      <c r="B87" s="4">
        <v>400</v>
      </c>
      <c r="C87" t="s">
        <v>12</v>
      </c>
      <c r="D87" s="4">
        <v>500</v>
      </c>
      <c r="E87" t="s">
        <v>20</v>
      </c>
      <c r="F87" t="s">
        <v>14</v>
      </c>
      <c r="G87" t="s">
        <v>25</v>
      </c>
      <c r="H87" t="s">
        <v>30</v>
      </c>
      <c r="I87" t="s">
        <v>17</v>
      </c>
      <c r="J87" t="s">
        <v>18</v>
      </c>
      <c r="K87" s="4">
        <v>25</v>
      </c>
      <c r="L87" s="2">
        <v>0.05</v>
      </c>
      <c r="M87">
        <f t="shared" si="3"/>
        <v>475</v>
      </c>
      <c r="N87" s="4">
        <f t="shared" si="4"/>
        <v>25</v>
      </c>
      <c r="O87">
        <f t="shared" si="5"/>
        <v>1</v>
      </c>
      <c r="P87" s="4">
        <v>400</v>
      </c>
      <c r="Q87" s="4">
        <v>500</v>
      </c>
    </row>
    <row r="88" spans="1:17" x14ac:dyDescent="0.3">
      <c r="A88" t="s">
        <v>24</v>
      </c>
      <c r="B88" s="4">
        <v>250</v>
      </c>
      <c r="C88" t="s">
        <v>12</v>
      </c>
      <c r="D88" s="4">
        <v>350</v>
      </c>
      <c r="E88" t="s">
        <v>20</v>
      </c>
      <c r="F88" t="s">
        <v>14</v>
      </c>
      <c r="G88" t="s">
        <v>21</v>
      </c>
      <c r="H88" t="s">
        <v>30</v>
      </c>
      <c r="I88" t="s">
        <v>17</v>
      </c>
      <c r="J88" t="s">
        <v>28</v>
      </c>
      <c r="K88" s="4">
        <v>20</v>
      </c>
      <c r="L88" s="2">
        <v>5.7142857142857141E-2</v>
      </c>
      <c r="M88">
        <f t="shared" si="3"/>
        <v>330</v>
      </c>
      <c r="N88" s="4">
        <f t="shared" si="4"/>
        <v>20</v>
      </c>
      <c r="O88">
        <f t="shared" si="5"/>
        <v>1</v>
      </c>
      <c r="P88" s="4">
        <v>250</v>
      </c>
      <c r="Q88" s="4">
        <v>350</v>
      </c>
    </row>
    <row r="89" spans="1:17" x14ac:dyDescent="0.3">
      <c r="A89" t="s">
        <v>31</v>
      </c>
      <c r="B89" s="4">
        <v>350</v>
      </c>
      <c r="C89" t="s">
        <v>12</v>
      </c>
      <c r="D89" s="4">
        <v>450</v>
      </c>
      <c r="E89" t="s">
        <v>20</v>
      </c>
      <c r="F89" t="s">
        <v>14</v>
      </c>
      <c r="G89" t="s">
        <v>15</v>
      </c>
      <c r="H89" t="s">
        <v>30</v>
      </c>
      <c r="I89" t="s">
        <v>22</v>
      </c>
      <c r="J89" t="s">
        <v>23</v>
      </c>
      <c r="K89" s="4">
        <v>45</v>
      </c>
      <c r="L89" s="2">
        <v>0.1</v>
      </c>
      <c r="M89">
        <f t="shared" si="3"/>
        <v>405</v>
      </c>
      <c r="N89" s="4">
        <f t="shared" si="4"/>
        <v>45</v>
      </c>
      <c r="O89">
        <f t="shared" si="5"/>
        <v>1</v>
      </c>
      <c r="P89" s="4">
        <v>350</v>
      </c>
      <c r="Q89" s="4">
        <v>450</v>
      </c>
    </row>
    <row r="90" spans="1:17" x14ac:dyDescent="0.3">
      <c r="A90" t="s">
        <v>35</v>
      </c>
      <c r="B90" s="4">
        <v>300</v>
      </c>
      <c r="C90" t="s">
        <v>12</v>
      </c>
      <c r="D90" s="4">
        <v>400</v>
      </c>
      <c r="E90" t="s">
        <v>20</v>
      </c>
      <c r="F90" t="s">
        <v>14</v>
      </c>
      <c r="G90" t="s">
        <v>21</v>
      </c>
      <c r="H90" t="s">
        <v>30</v>
      </c>
      <c r="I90" t="s">
        <v>17</v>
      </c>
      <c r="J90" t="s">
        <v>23</v>
      </c>
      <c r="K90" s="4">
        <v>40</v>
      </c>
      <c r="L90" s="2">
        <v>0.1</v>
      </c>
      <c r="M90">
        <f t="shared" si="3"/>
        <v>360</v>
      </c>
      <c r="N90" s="4">
        <f t="shared" si="4"/>
        <v>40</v>
      </c>
      <c r="O90">
        <f t="shared" si="5"/>
        <v>1</v>
      </c>
      <c r="P90" s="4">
        <v>300</v>
      </c>
      <c r="Q90" s="4">
        <v>400</v>
      </c>
    </row>
    <row r="91" spans="1:17" x14ac:dyDescent="0.3">
      <c r="A91" t="s">
        <v>31</v>
      </c>
      <c r="B91" s="4">
        <v>350</v>
      </c>
      <c r="C91" t="s">
        <v>12</v>
      </c>
      <c r="D91" s="4">
        <v>450</v>
      </c>
      <c r="E91" t="s">
        <v>13</v>
      </c>
      <c r="F91" t="s">
        <v>32</v>
      </c>
      <c r="G91" t="s">
        <v>15</v>
      </c>
      <c r="H91" t="s">
        <v>30</v>
      </c>
      <c r="I91" t="s">
        <v>27</v>
      </c>
      <c r="J91" t="s">
        <v>28</v>
      </c>
      <c r="K91" s="4">
        <v>25</v>
      </c>
      <c r="L91" s="2">
        <v>5.5555555555555552E-2</v>
      </c>
      <c r="M91">
        <f t="shared" si="3"/>
        <v>425</v>
      </c>
      <c r="N91" s="4">
        <f t="shared" si="4"/>
        <v>25</v>
      </c>
      <c r="O91">
        <f t="shared" si="5"/>
        <v>1</v>
      </c>
      <c r="P91" s="4">
        <v>350</v>
      </c>
      <c r="Q91" s="4">
        <v>450</v>
      </c>
    </row>
    <row r="92" spans="1:17" x14ac:dyDescent="0.3">
      <c r="A92" t="s">
        <v>34</v>
      </c>
      <c r="B92" s="4">
        <v>380</v>
      </c>
      <c r="C92" t="s">
        <v>12</v>
      </c>
      <c r="D92" s="4">
        <v>500</v>
      </c>
      <c r="E92" t="s">
        <v>20</v>
      </c>
      <c r="F92" t="s">
        <v>14</v>
      </c>
      <c r="G92" t="s">
        <v>21</v>
      </c>
      <c r="H92" t="s">
        <v>30</v>
      </c>
      <c r="I92" t="s">
        <v>22</v>
      </c>
      <c r="J92" t="s">
        <v>23</v>
      </c>
      <c r="K92" s="4">
        <v>35</v>
      </c>
      <c r="L92" s="2">
        <v>7.0000000000000007E-2</v>
      </c>
      <c r="M92">
        <f t="shared" si="3"/>
        <v>464.99999999999994</v>
      </c>
      <c r="N92" s="4">
        <f t="shared" si="4"/>
        <v>35.000000000000057</v>
      </c>
      <c r="O92">
        <f t="shared" si="5"/>
        <v>1</v>
      </c>
      <c r="P92" s="4">
        <v>380</v>
      </c>
      <c r="Q92" s="4">
        <v>500</v>
      </c>
    </row>
    <row r="93" spans="1:17" x14ac:dyDescent="0.3">
      <c r="A93" t="s">
        <v>35</v>
      </c>
      <c r="B93" s="4">
        <v>250</v>
      </c>
      <c r="C93" t="s">
        <v>12</v>
      </c>
      <c r="D93" s="4">
        <v>480</v>
      </c>
      <c r="E93" t="s">
        <v>20</v>
      </c>
      <c r="F93" t="s">
        <v>14</v>
      </c>
      <c r="G93" t="s">
        <v>15</v>
      </c>
      <c r="H93" t="s">
        <v>26</v>
      </c>
      <c r="I93" t="s">
        <v>17</v>
      </c>
      <c r="J93" t="s">
        <v>18</v>
      </c>
      <c r="K93" s="4">
        <v>20</v>
      </c>
      <c r="L93" s="2">
        <v>4.1666666666666664E-2</v>
      </c>
      <c r="M93">
        <f t="shared" si="3"/>
        <v>460</v>
      </c>
      <c r="N93" s="4">
        <f t="shared" si="4"/>
        <v>20</v>
      </c>
      <c r="O93">
        <f t="shared" si="5"/>
        <v>1</v>
      </c>
      <c r="P93" s="4">
        <v>250</v>
      </c>
      <c r="Q93" s="4">
        <v>480</v>
      </c>
    </row>
    <row r="94" spans="1:17" x14ac:dyDescent="0.3">
      <c r="A94" t="s">
        <v>35</v>
      </c>
      <c r="B94" s="4">
        <v>300</v>
      </c>
      <c r="C94" t="s">
        <v>33</v>
      </c>
      <c r="D94" s="4">
        <v>400</v>
      </c>
      <c r="E94" t="s">
        <v>20</v>
      </c>
      <c r="F94" t="s">
        <v>14</v>
      </c>
      <c r="G94" t="s">
        <v>25</v>
      </c>
      <c r="H94" t="s">
        <v>16</v>
      </c>
      <c r="I94" t="s">
        <v>22</v>
      </c>
      <c r="J94" t="s">
        <v>23</v>
      </c>
      <c r="K94" s="4">
        <v>30</v>
      </c>
      <c r="L94" s="2">
        <v>7.4999999999999997E-2</v>
      </c>
      <c r="M94">
        <f t="shared" si="3"/>
        <v>370</v>
      </c>
      <c r="N94" s="4">
        <f t="shared" si="4"/>
        <v>30</v>
      </c>
      <c r="O94">
        <f t="shared" si="5"/>
        <v>4</v>
      </c>
      <c r="P94" s="4">
        <v>300</v>
      </c>
      <c r="Q94" s="4">
        <v>400</v>
      </c>
    </row>
    <row r="95" spans="1:17" x14ac:dyDescent="0.3">
      <c r="A95" t="s">
        <v>31</v>
      </c>
      <c r="B95" s="4">
        <v>250</v>
      </c>
      <c r="C95" t="s">
        <v>29</v>
      </c>
      <c r="D95" s="4">
        <v>350</v>
      </c>
      <c r="E95" t="s">
        <v>13</v>
      </c>
      <c r="F95" t="s">
        <v>32</v>
      </c>
      <c r="G95" t="s">
        <v>15</v>
      </c>
      <c r="H95" t="s">
        <v>30</v>
      </c>
      <c r="I95" t="s">
        <v>22</v>
      </c>
      <c r="J95" t="s">
        <v>28</v>
      </c>
      <c r="K95" s="4">
        <v>20</v>
      </c>
      <c r="L95" s="2">
        <v>5.7142857142857141E-2</v>
      </c>
      <c r="M95">
        <f t="shared" si="3"/>
        <v>330</v>
      </c>
      <c r="N95" s="4">
        <f t="shared" si="4"/>
        <v>20</v>
      </c>
      <c r="O95">
        <f t="shared" si="5"/>
        <v>3</v>
      </c>
      <c r="P95" s="4">
        <v>250</v>
      </c>
      <c r="Q95" s="4">
        <v>350</v>
      </c>
    </row>
    <row r="96" spans="1:17" x14ac:dyDescent="0.3">
      <c r="A96" t="s">
        <v>31</v>
      </c>
      <c r="B96" s="4">
        <v>400</v>
      </c>
      <c r="C96" t="s">
        <v>33</v>
      </c>
      <c r="D96" s="4">
        <v>500</v>
      </c>
      <c r="E96" t="s">
        <v>20</v>
      </c>
      <c r="F96" t="s">
        <v>14</v>
      </c>
      <c r="G96" t="s">
        <v>25</v>
      </c>
      <c r="H96" t="s">
        <v>30</v>
      </c>
      <c r="I96" t="s">
        <v>22</v>
      </c>
      <c r="J96" t="s">
        <v>23</v>
      </c>
      <c r="K96" s="4">
        <v>40</v>
      </c>
      <c r="L96" s="2">
        <v>0.08</v>
      </c>
      <c r="M96">
        <f t="shared" si="3"/>
        <v>460</v>
      </c>
      <c r="N96" s="4">
        <f t="shared" si="4"/>
        <v>40</v>
      </c>
      <c r="O96">
        <f t="shared" si="5"/>
        <v>4</v>
      </c>
      <c r="P96" s="4">
        <v>400</v>
      </c>
      <c r="Q96" s="4">
        <v>500</v>
      </c>
    </row>
    <row r="97" spans="1:17" x14ac:dyDescent="0.3">
      <c r="A97" t="s">
        <v>34</v>
      </c>
      <c r="B97" s="4">
        <v>300</v>
      </c>
      <c r="C97" t="s">
        <v>12</v>
      </c>
      <c r="D97" s="4">
        <v>400</v>
      </c>
      <c r="E97" t="s">
        <v>20</v>
      </c>
      <c r="F97" t="s">
        <v>14</v>
      </c>
      <c r="G97" t="s">
        <v>25</v>
      </c>
      <c r="H97" t="s">
        <v>26</v>
      </c>
      <c r="I97" t="s">
        <v>22</v>
      </c>
      <c r="J97" t="s">
        <v>28</v>
      </c>
      <c r="K97" s="4">
        <v>25</v>
      </c>
      <c r="L97" s="2">
        <v>6.25E-2</v>
      </c>
      <c r="M97">
        <f t="shared" si="3"/>
        <v>375</v>
      </c>
      <c r="N97" s="4">
        <f t="shared" si="4"/>
        <v>25</v>
      </c>
      <c r="O97">
        <f t="shared" si="5"/>
        <v>1</v>
      </c>
      <c r="P97" s="4">
        <v>300</v>
      </c>
      <c r="Q97" s="4">
        <v>400</v>
      </c>
    </row>
    <row r="98" spans="1:17" x14ac:dyDescent="0.3">
      <c r="A98" t="s">
        <v>11</v>
      </c>
      <c r="B98" s="4">
        <v>300</v>
      </c>
      <c r="C98" t="s">
        <v>33</v>
      </c>
      <c r="D98" s="4">
        <v>400</v>
      </c>
      <c r="E98" t="s">
        <v>13</v>
      </c>
      <c r="F98" t="s">
        <v>14</v>
      </c>
      <c r="G98" t="s">
        <v>15</v>
      </c>
      <c r="H98" t="s">
        <v>30</v>
      </c>
      <c r="I98" t="s">
        <v>22</v>
      </c>
      <c r="J98" t="s">
        <v>23</v>
      </c>
      <c r="K98" s="4">
        <v>40</v>
      </c>
      <c r="L98" s="2">
        <v>0.1</v>
      </c>
      <c r="M98">
        <f t="shared" si="3"/>
        <v>360</v>
      </c>
      <c r="N98" s="4">
        <f t="shared" si="4"/>
        <v>40</v>
      </c>
      <c r="O98">
        <f t="shared" si="5"/>
        <v>4</v>
      </c>
      <c r="P98" s="4">
        <v>300</v>
      </c>
      <c r="Q98" s="4">
        <v>400</v>
      </c>
    </row>
    <row r="99" spans="1:17" x14ac:dyDescent="0.3">
      <c r="A99" t="s">
        <v>31</v>
      </c>
      <c r="B99" s="4">
        <v>350</v>
      </c>
      <c r="C99" t="s">
        <v>33</v>
      </c>
      <c r="D99" s="4">
        <v>450</v>
      </c>
      <c r="E99" t="s">
        <v>20</v>
      </c>
      <c r="F99" t="s">
        <v>14</v>
      </c>
      <c r="G99" t="s">
        <v>25</v>
      </c>
      <c r="H99" t="s">
        <v>30</v>
      </c>
      <c r="I99" t="s">
        <v>22</v>
      </c>
      <c r="J99" t="s">
        <v>23</v>
      </c>
      <c r="K99" s="4">
        <v>45</v>
      </c>
      <c r="L99" s="2">
        <v>0.1</v>
      </c>
      <c r="M99">
        <f t="shared" si="3"/>
        <v>405</v>
      </c>
      <c r="N99" s="4">
        <f t="shared" si="4"/>
        <v>45</v>
      </c>
      <c r="O99">
        <f t="shared" si="5"/>
        <v>4</v>
      </c>
      <c r="P99" s="4">
        <v>350</v>
      </c>
      <c r="Q99" s="4">
        <v>450</v>
      </c>
    </row>
    <row r="100" spans="1:17" x14ac:dyDescent="0.3">
      <c r="A100" t="s">
        <v>35</v>
      </c>
      <c r="B100" s="4">
        <v>280</v>
      </c>
      <c r="C100" t="s">
        <v>12</v>
      </c>
      <c r="D100" s="4">
        <v>350</v>
      </c>
      <c r="E100" t="s">
        <v>13</v>
      </c>
      <c r="F100" t="s">
        <v>32</v>
      </c>
      <c r="G100" t="s">
        <v>25</v>
      </c>
      <c r="H100" t="s">
        <v>26</v>
      </c>
      <c r="I100" t="s">
        <v>22</v>
      </c>
      <c r="J100" t="s">
        <v>28</v>
      </c>
      <c r="K100" s="4">
        <v>20</v>
      </c>
      <c r="L100" s="2">
        <v>5.7142857142857141E-2</v>
      </c>
      <c r="M100">
        <f t="shared" si="3"/>
        <v>330</v>
      </c>
      <c r="N100" s="4">
        <f t="shared" si="4"/>
        <v>20</v>
      </c>
      <c r="O100">
        <f t="shared" si="5"/>
        <v>1</v>
      </c>
      <c r="P100" s="4">
        <v>280</v>
      </c>
      <c r="Q100" s="4">
        <v>350</v>
      </c>
    </row>
    <row r="101" spans="1:17" x14ac:dyDescent="0.3">
      <c r="A101" t="s">
        <v>31</v>
      </c>
      <c r="B101" s="4">
        <v>380</v>
      </c>
      <c r="C101" t="s">
        <v>33</v>
      </c>
      <c r="D101" s="4">
        <v>500</v>
      </c>
      <c r="E101" t="s">
        <v>20</v>
      </c>
      <c r="F101" t="s">
        <v>14</v>
      </c>
      <c r="G101" t="s">
        <v>21</v>
      </c>
      <c r="H101" t="s">
        <v>30</v>
      </c>
      <c r="I101" t="s">
        <v>22</v>
      </c>
      <c r="J101" t="s">
        <v>23</v>
      </c>
      <c r="K101" s="4">
        <v>35</v>
      </c>
      <c r="L101" s="2">
        <v>7.0000000000000007E-2</v>
      </c>
      <c r="M101">
        <f t="shared" si="3"/>
        <v>464.99999999999994</v>
      </c>
      <c r="N101" s="4">
        <f t="shared" si="4"/>
        <v>35.000000000000057</v>
      </c>
      <c r="O101">
        <f t="shared" si="5"/>
        <v>4</v>
      </c>
      <c r="P101" s="4">
        <v>380</v>
      </c>
      <c r="Q101" s="4">
        <v>500</v>
      </c>
    </row>
    <row r="102" spans="1:17" x14ac:dyDescent="0.3">
      <c r="A102" t="s">
        <v>35</v>
      </c>
      <c r="B102" s="4">
        <v>240</v>
      </c>
      <c r="C102" t="s">
        <v>19</v>
      </c>
      <c r="D102" s="4">
        <v>450</v>
      </c>
      <c r="E102" t="s">
        <v>20</v>
      </c>
      <c r="F102" t="s">
        <v>14</v>
      </c>
      <c r="G102" t="s">
        <v>15</v>
      </c>
      <c r="H102" t="s">
        <v>30</v>
      </c>
      <c r="I102" t="s">
        <v>17</v>
      </c>
      <c r="J102" t="s">
        <v>18</v>
      </c>
      <c r="K102" s="4">
        <v>20</v>
      </c>
      <c r="L102" s="2">
        <v>4.4444444444444446E-2</v>
      </c>
      <c r="M102">
        <f t="shared" si="3"/>
        <v>430</v>
      </c>
      <c r="N102" s="4">
        <f t="shared" si="4"/>
        <v>20</v>
      </c>
      <c r="O102">
        <f t="shared" si="5"/>
        <v>2</v>
      </c>
      <c r="P102" s="4">
        <v>240</v>
      </c>
      <c r="Q102" s="4">
        <v>450</v>
      </c>
    </row>
    <row r="103" spans="1:17" x14ac:dyDescent="0.3">
      <c r="A103" t="s">
        <v>34</v>
      </c>
      <c r="B103" s="4">
        <v>397</v>
      </c>
      <c r="C103" t="s">
        <v>29</v>
      </c>
      <c r="D103" s="4">
        <v>482</v>
      </c>
      <c r="E103" t="s">
        <v>20</v>
      </c>
      <c r="F103" t="s">
        <v>14</v>
      </c>
      <c r="G103" t="s">
        <v>15</v>
      </c>
      <c r="H103" t="s">
        <v>30</v>
      </c>
      <c r="I103" t="s">
        <v>17</v>
      </c>
      <c r="J103" t="s">
        <v>28</v>
      </c>
      <c r="K103" s="4">
        <v>31</v>
      </c>
      <c r="L103" s="2">
        <v>6.4315352697095429E-2</v>
      </c>
      <c r="M103">
        <f t="shared" si="3"/>
        <v>451</v>
      </c>
      <c r="N103" s="4">
        <f t="shared" si="4"/>
        <v>31</v>
      </c>
      <c r="O103">
        <f t="shared" si="5"/>
        <v>3</v>
      </c>
      <c r="P103" s="4">
        <v>397</v>
      </c>
      <c r="Q103" s="4">
        <v>482</v>
      </c>
    </row>
    <row r="104" spans="1:17" x14ac:dyDescent="0.3">
      <c r="A104" t="s">
        <v>34</v>
      </c>
      <c r="B104" s="4">
        <v>320</v>
      </c>
      <c r="C104" t="s">
        <v>19</v>
      </c>
      <c r="D104" s="4">
        <v>400</v>
      </c>
      <c r="E104" t="s">
        <v>20</v>
      </c>
      <c r="F104" t="s">
        <v>14</v>
      </c>
      <c r="G104" t="s">
        <v>15</v>
      </c>
      <c r="H104" t="s">
        <v>26</v>
      </c>
      <c r="I104" t="s">
        <v>22</v>
      </c>
      <c r="J104" t="s">
        <v>28</v>
      </c>
      <c r="K104" s="4">
        <v>25</v>
      </c>
      <c r="L104" s="2">
        <v>6.25E-2</v>
      </c>
      <c r="M104">
        <f t="shared" si="3"/>
        <v>375</v>
      </c>
      <c r="N104" s="4">
        <f t="shared" si="4"/>
        <v>25</v>
      </c>
      <c r="O104">
        <f t="shared" si="5"/>
        <v>2</v>
      </c>
      <c r="P104" s="4">
        <v>320</v>
      </c>
      <c r="Q104" s="4">
        <v>400</v>
      </c>
    </row>
    <row r="105" spans="1:17" x14ac:dyDescent="0.3">
      <c r="A105" t="s">
        <v>35</v>
      </c>
      <c r="B105" s="4">
        <v>320</v>
      </c>
      <c r="C105" t="s">
        <v>12</v>
      </c>
      <c r="D105" s="4">
        <v>400</v>
      </c>
      <c r="E105" t="s">
        <v>20</v>
      </c>
      <c r="F105" t="s">
        <v>14</v>
      </c>
      <c r="G105" t="s">
        <v>15</v>
      </c>
      <c r="H105" t="s">
        <v>26</v>
      </c>
      <c r="I105" t="s">
        <v>17</v>
      </c>
      <c r="J105" t="s">
        <v>28</v>
      </c>
      <c r="K105" s="4">
        <v>25</v>
      </c>
      <c r="L105" s="2">
        <v>6.25E-2</v>
      </c>
      <c r="M105">
        <f t="shared" si="3"/>
        <v>375</v>
      </c>
      <c r="N105" s="4">
        <f t="shared" si="4"/>
        <v>25</v>
      </c>
      <c r="O105">
        <f t="shared" si="5"/>
        <v>1</v>
      </c>
      <c r="P105" s="4">
        <v>320</v>
      </c>
      <c r="Q105" s="4">
        <v>400</v>
      </c>
    </row>
    <row r="106" spans="1:17" x14ac:dyDescent="0.3">
      <c r="A106" t="s">
        <v>24</v>
      </c>
      <c r="B106" s="4">
        <v>400</v>
      </c>
      <c r="C106" t="s">
        <v>33</v>
      </c>
      <c r="D106" s="4">
        <v>500</v>
      </c>
      <c r="E106" t="s">
        <v>13</v>
      </c>
      <c r="F106" t="s">
        <v>32</v>
      </c>
      <c r="G106" t="s">
        <v>25</v>
      </c>
      <c r="H106" t="s">
        <v>30</v>
      </c>
      <c r="I106" t="s">
        <v>22</v>
      </c>
      <c r="J106" t="s">
        <v>23</v>
      </c>
      <c r="K106" s="4">
        <v>30</v>
      </c>
      <c r="L106" s="2">
        <v>0.06</v>
      </c>
      <c r="M106">
        <f t="shared" si="3"/>
        <v>470</v>
      </c>
      <c r="N106" s="4">
        <f t="shared" si="4"/>
        <v>30</v>
      </c>
      <c r="O106">
        <f t="shared" si="5"/>
        <v>4</v>
      </c>
      <c r="P106" s="4">
        <v>400</v>
      </c>
      <c r="Q106" s="4">
        <v>500</v>
      </c>
    </row>
    <row r="107" spans="1:17" x14ac:dyDescent="0.3">
      <c r="A107" t="s">
        <v>35</v>
      </c>
      <c r="B107" s="4">
        <v>220</v>
      </c>
      <c r="C107" t="s">
        <v>12</v>
      </c>
      <c r="D107" s="4">
        <v>300</v>
      </c>
      <c r="E107" t="s">
        <v>20</v>
      </c>
      <c r="F107" t="s">
        <v>14</v>
      </c>
      <c r="G107" t="s">
        <v>15</v>
      </c>
      <c r="H107" t="s">
        <v>26</v>
      </c>
      <c r="I107" t="s">
        <v>27</v>
      </c>
      <c r="J107" t="s">
        <v>28</v>
      </c>
      <c r="K107" s="4">
        <v>15</v>
      </c>
      <c r="L107" s="2">
        <v>0.05</v>
      </c>
      <c r="M107">
        <f t="shared" si="3"/>
        <v>285</v>
      </c>
      <c r="N107" s="4">
        <f t="shared" si="4"/>
        <v>15</v>
      </c>
      <c r="O107">
        <f t="shared" si="5"/>
        <v>1</v>
      </c>
      <c r="P107" s="4">
        <v>220</v>
      </c>
      <c r="Q107" s="4">
        <v>300</v>
      </c>
    </row>
    <row r="108" spans="1:17" x14ac:dyDescent="0.3">
      <c r="A108" t="s">
        <v>35</v>
      </c>
      <c r="B108" s="4">
        <v>350</v>
      </c>
      <c r="C108" t="s">
        <v>29</v>
      </c>
      <c r="D108" s="4">
        <v>450</v>
      </c>
      <c r="E108" t="s">
        <v>20</v>
      </c>
      <c r="F108" t="s">
        <v>14</v>
      </c>
      <c r="G108" t="s">
        <v>21</v>
      </c>
      <c r="H108" t="s">
        <v>30</v>
      </c>
      <c r="I108" t="s">
        <v>22</v>
      </c>
      <c r="J108" t="s">
        <v>28</v>
      </c>
      <c r="K108" s="4">
        <v>25</v>
      </c>
      <c r="L108" s="2">
        <v>5.5555555555555552E-2</v>
      </c>
      <c r="M108">
        <f t="shared" si="3"/>
        <v>425</v>
      </c>
      <c r="N108" s="4">
        <f t="shared" si="4"/>
        <v>25</v>
      </c>
      <c r="O108">
        <f t="shared" si="5"/>
        <v>3</v>
      </c>
      <c r="P108" s="4">
        <v>350</v>
      </c>
      <c r="Q108" s="4">
        <v>450</v>
      </c>
    </row>
    <row r="109" spans="1:17" x14ac:dyDescent="0.3">
      <c r="A109" t="s">
        <v>34</v>
      </c>
      <c r="B109" s="4">
        <v>350</v>
      </c>
      <c r="C109" t="s">
        <v>12</v>
      </c>
      <c r="D109" s="4">
        <v>450</v>
      </c>
      <c r="E109" t="s">
        <v>20</v>
      </c>
      <c r="F109" t="s">
        <v>14</v>
      </c>
      <c r="G109" t="s">
        <v>15</v>
      </c>
      <c r="H109" t="s">
        <v>30</v>
      </c>
      <c r="I109" t="s">
        <v>17</v>
      </c>
      <c r="J109" t="s">
        <v>28</v>
      </c>
      <c r="K109" s="4">
        <v>25</v>
      </c>
      <c r="L109" s="2">
        <v>5.5555555555555552E-2</v>
      </c>
      <c r="M109">
        <f t="shared" si="3"/>
        <v>425</v>
      </c>
      <c r="N109" s="4">
        <f t="shared" si="4"/>
        <v>25</v>
      </c>
      <c r="O109">
        <f t="shared" si="5"/>
        <v>1</v>
      </c>
      <c r="P109" s="4">
        <v>350</v>
      </c>
      <c r="Q109" s="4">
        <v>450</v>
      </c>
    </row>
    <row r="110" spans="1:17" x14ac:dyDescent="0.3">
      <c r="A110" t="s">
        <v>34</v>
      </c>
      <c r="B110" s="4">
        <v>300</v>
      </c>
      <c r="C110" t="s">
        <v>33</v>
      </c>
      <c r="D110" s="4">
        <v>400</v>
      </c>
      <c r="E110" t="s">
        <v>20</v>
      </c>
      <c r="F110" t="s">
        <v>14</v>
      </c>
      <c r="G110" t="s">
        <v>21</v>
      </c>
      <c r="H110" t="s">
        <v>26</v>
      </c>
      <c r="I110" t="s">
        <v>22</v>
      </c>
      <c r="J110" t="s">
        <v>28</v>
      </c>
      <c r="K110" s="4">
        <v>15</v>
      </c>
      <c r="L110" s="2">
        <v>3.7499999999999999E-2</v>
      </c>
      <c r="M110">
        <f t="shared" si="3"/>
        <v>385</v>
      </c>
      <c r="N110" s="4">
        <f t="shared" si="4"/>
        <v>15</v>
      </c>
      <c r="O110">
        <f t="shared" si="5"/>
        <v>4</v>
      </c>
      <c r="P110" s="4">
        <v>300</v>
      </c>
      <c r="Q110" s="4">
        <v>400</v>
      </c>
    </row>
    <row r="111" spans="1:17" x14ac:dyDescent="0.3">
      <c r="A111" t="s">
        <v>34</v>
      </c>
      <c r="B111" s="4">
        <v>350</v>
      </c>
      <c r="C111" t="s">
        <v>33</v>
      </c>
      <c r="D111" s="4">
        <v>450</v>
      </c>
      <c r="E111" t="s">
        <v>20</v>
      </c>
      <c r="F111" t="s">
        <v>14</v>
      </c>
      <c r="G111" t="s">
        <v>21</v>
      </c>
      <c r="H111" t="s">
        <v>30</v>
      </c>
      <c r="I111" t="s">
        <v>22</v>
      </c>
      <c r="J111" t="s">
        <v>23</v>
      </c>
      <c r="K111" s="4">
        <v>35</v>
      </c>
      <c r="L111" s="2">
        <v>7.7777777777777779E-2</v>
      </c>
      <c r="M111">
        <f t="shared" si="3"/>
        <v>415</v>
      </c>
      <c r="N111" s="4">
        <f t="shared" si="4"/>
        <v>35</v>
      </c>
      <c r="O111">
        <f t="shared" si="5"/>
        <v>4</v>
      </c>
      <c r="P111" s="4">
        <v>350</v>
      </c>
      <c r="Q111" s="4">
        <v>450</v>
      </c>
    </row>
    <row r="112" spans="1:17" x14ac:dyDescent="0.3">
      <c r="A112" t="s">
        <v>35</v>
      </c>
      <c r="B112" s="4">
        <v>250</v>
      </c>
      <c r="C112" t="s">
        <v>33</v>
      </c>
      <c r="D112" s="4">
        <v>350</v>
      </c>
      <c r="E112" t="s">
        <v>20</v>
      </c>
      <c r="F112" t="s">
        <v>14</v>
      </c>
      <c r="G112" t="s">
        <v>25</v>
      </c>
      <c r="H112" t="s">
        <v>16</v>
      </c>
      <c r="I112" t="s">
        <v>27</v>
      </c>
      <c r="J112" t="s">
        <v>28</v>
      </c>
      <c r="K112" s="4">
        <v>20</v>
      </c>
      <c r="L112" s="2">
        <v>5.7142857142857141E-2</v>
      </c>
      <c r="M112">
        <f t="shared" si="3"/>
        <v>330</v>
      </c>
      <c r="N112" s="4">
        <f t="shared" si="4"/>
        <v>20</v>
      </c>
      <c r="O112">
        <f t="shared" si="5"/>
        <v>4</v>
      </c>
      <c r="P112" s="4">
        <v>250</v>
      </c>
      <c r="Q112" s="4">
        <v>350</v>
      </c>
    </row>
    <row r="113" spans="1:17" x14ac:dyDescent="0.3">
      <c r="A113" t="s">
        <v>34</v>
      </c>
      <c r="B113" s="4">
        <v>250</v>
      </c>
      <c r="C113" t="s">
        <v>19</v>
      </c>
      <c r="D113" s="4">
        <v>350</v>
      </c>
      <c r="E113" t="s">
        <v>20</v>
      </c>
      <c r="F113" t="s">
        <v>14</v>
      </c>
      <c r="G113" t="s">
        <v>21</v>
      </c>
      <c r="H113" t="s">
        <v>30</v>
      </c>
      <c r="I113" t="s">
        <v>22</v>
      </c>
      <c r="J113" t="s">
        <v>28</v>
      </c>
      <c r="K113" s="4">
        <v>20</v>
      </c>
      <c r="L113" s="2">
        <v>5.7142857142857141E-2</v>
      </c>
      <c r="M113">
        <f t="shared" si="3"/>
        <v>330</v>
      </c>
      <c r="N113" s="4">
        <f t="shared" si="4"/>
        <v>20</v>
      </c>
      <c r="O113">
        <f t="shared" si="5"/>
        <v>2</v>
      </c>
      <c r="P113" s="4">
        <v>250</v>
      </c>
      <c r="Q113" s="4">
        <v>350</v>
      </c>
    </row>
    <row r="114" spans="1:17" x14ac:dyDescent="0.3">
      <c r="A114" t="s">
        <v>24</v>
      </c>
      <c r="B114" s="4">
        <v>400</v>
      </c>
      <c r="C114" t="s">
        <v>33</v>
      </c>
      <c r="D114" s="4">
        <v>500</v>
      </c>
      <c r="E114" t="s">
        <v>20</v>
      </c>
      <c r="F114" t="s">
        <v>14</v>
      </c>
      <c r="G114" t="s">
        <v>25</v>
      </c>
      <c r="H114" t="s">
        <v>30</v>
      </c>
      <c r="I114" t="s">
        <v>17</v>
      </c>
      <c r="J114" t="s">
        <v>23</v>
      </c>
      <c r="K114" s="4">
        <v>40</v>
      </c>
      <c r="L114" s="2">
        <v>0.08</v>
      </c>
      <c r="M114">
        <f t="shared" si="3"/>
        <v>460</v>
      </c>
      <c r="N114" s="4">
        <f t="shared" si="4"/>
        <v>40</v>
      </c>
      <c r="O114">
        <f t="shared" si="5"/>
        <v>4</v>
      </c>
      <c r="P114" s="4">
        <v>400</v>
      </c>
      <c r="Q114" s="4">
        <v>500</v>
      </c>
    </row>
    <row r="115" spans="1:17" x14ac:dyDescent="0.3">
      <c r="A115" t="s">
        <v>24</v>
      </c>
      <c r="B115" s="4">
        <v>290</v>
      </c>
      <c r="C115" t="s">
        <v>33</v>
      </c>
      <c r="D115" s="4">
        <v>374</v>
      </c>
      <c r="E115" t="s">
        <v>20</v>
      </c>
      <c r="F115" t="s">
        <v>14</v>
      </c>
      <c r="G115" t="s">
        <v>15</v>
      </c>
      <c r="H115" t="s">
        <v>26</v>
      </c>
      <c r="I115" t="s">
        <v>17</v>
      </c>
      <c r="J115" t="s">
        <v>18</v>
      </c>
      <c r="K115" s="4">
        <v>27</v>
      </c>
      <c r="L115" s="2">
        <v>7.2192513368983954E-2</v>
      </c>
      <c r="M115">
        <f t="shared" si="3"/>
        <v>347</v>
      </c>
      <c r="N115" s="4">
        <f t="shared" si="4"/>
        <v>27</v>
      </c>
      <c r="O115">
        <f t="shared" si="5"/>
        <v>4</v>
      </c>
      <c r="P115" s="4">
        <v>290</v>
      </c>
      <c r="Q115" s="4">
        <v>374</v>
      </c>
    </row>
    <row r="116" spans="1:17" x14ac:dyDescent="0.3">
      <c r="A116" t="s">
        <v>35</v>
      </c>
      <c r="B116" s="4">
        <v>280</v>
      </c>
      <c r="C116" t="s">
        <v>33</v>
      </c>
      <c r="D116" s="4">
        <v>350</v>
      </c>
      <c r="E116" t="s">
        <v>20</v>
      </c>
      <c r="F116" t="s">
        <v>14</v>
      </c>
      <c r="G116" t="s">
        <v>21</v>
      </c>
      <c r="H116" t="s">
        <v>30</v>
      </c>
      <c r="I116" t="s">
        <v>17</v>
      </c>
      <c r="J116" t="s">
        <v>18</v>
      </c>
      <c r="K116" s="4">
        <v>25</v>
      </c>
      <c r="L116" s="2">
        <v>7.1428571428571425E-2</v>
      </c>
      <c r="M116">
        <f t="shared" si="3"/>
        <v>325</v>
      </c>
      <c r="N116" s="4">
        <f t="shared" si="4"/>
        <v>25</v>
      </c>
      <c r="O116">
        <f t="shared" si="5"/>
        <v>4</v>
      </c>
      <c r="P116" s="4">
        <v>280</v>
      </c>
      <c r="Q116" s="4">
        <v>350</v>
      </c>
    </row>
    <row r="117" spans="1:17" x14ac:dyDescent="0.3">
      <c r="A117" t="s">
        <v>24</v>
      </c>
      <c r="B117" s="4">
        <v>350</v>
      </c>
      <c r="C117" t="s">
        <v>12</v>
      </c>
      <c r="D117" s="4">
        <v>450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  <c r="J117" t="s">
        <v>23</v>
      </c>
      <c r="K117" s="4">
        <v>40</v>
      </c>
      <c r="L117" s="2">
        <v>8.8888888888888892E-2</v>
      </c>
      <c r="M117">
        <f t="shared" si="3"/>
        <v>410</v>
      </c>
      <c r="N117" s="4">
        <f t="shared" si="4"/>
        <v>40</v>
      </c>
      <c r="O117">
        <f t="shared" si="5"/>
        <v>1</v>
      </c>
      <c r="P117" s="4">
        <v>350</v>
      </c>
      <c r="Q117" s="4">
        <v>450</v>
      </c>
    </row>
    <row r="118" spans="1:17" x14ac:dyDescent="0.3">
      <c r="A118" t="s">
        <v>31</v>
      </c>
      <c r="B118" s="4">
        <v>267</v>
      </c>
      <c r="C118" t="s">
        <v>29</v>
      </c>
      <c r="D118" s="4">
        <v>480</v>
      </c>
      <c r="E118" t="s">
        <v>13</v>
      </c>
      <c r="F118" t="s">
        <v>14</v>
      </c>
      <c r="G118" t="s">
        <v>21</v>
      </c>
      <c r="H118" t="s">
        <v>30</v>
      </c>
      <c r="I118" t="s">
        <v>27</v>
      </c>
      <c r="J118" t="s">
        <v>18</v>
      </c>
      <c r="K118" s="4">
        <v>30</v>
      </c>
      <c r="L118" s="2">
        <v>6.25E-2</v>
      </c>
      <c r="M118">
        <f t="shared" si="3"/>
        <v>450</v>
      </c>
      <c r="N118" s="4">
        <f t="shared" si="4"/>
        <v>30</v>
      </c>
      <c r="O118">
        <f t="shared" si="5"/>
        <v>3</v>
      </c>
      <c r="P118" s="4">
        <v>267</v>
      </c>
      <c r="Q118" s="4">
        <v>480</v>
      </c>
    </row>
    <row r="119" spans="1:17" x14ac:dyDescent="0.3">
      <c r="A119" t="s">
        <v>31</v>
      </c>
      <c r="B119" s="4">
        <v>290</v>
      </c>
      <c r="C119" t="s">
        <v>19</v>
      </c>
      <c r="D119" s="4">
        <v>374</v>
      </c>
      <c r="E119" t="s">
        <v>13</v>
      </c>
      <c r="F119" t="s">
        <v>32</v>
      </c>
      <c r="G119" t="s">
        <v>21</v>
      </c>
      <c r="H119" t="s">
        <v>26</v>
      </c>
      <c r="I119" t="s">
        <v>27</v>
      </c>
      <c r="J119" t="s">
        <v>18</v>
      </c>
      <c r="K119" s="4">
        <v>27</v>
      </c>
      <c r="L119" s="2">
        <v>7.2192513368983954E-2</v>
      </c>
      <c r="M119">
        <f t="shared" si="3"/>
        <v>347</v>
      </c>
      <c r="N119" s="4">
        <f t="shared" si="4"/>
        <v>27</v>
      </c>
      <c r="O119">
        <f t="shared" si="5"/>
        <v>2</v>
      </c>
      <c r="P119" s="4">
        <v>290</v>
      </c>
      <c r="Q119" s="4">
        <v>374</v>
      </c>
    </row>
    <row r="120" spans="1:17" x14ac:dyDescent="0.3">
      <c r="A120" t="s">
        <v>31</v>
      </c>
      <c r="B120" s="4">
        <v>300</v>
      </c>
      <c r="C120" t="s">
        <v>29</v>
      </c>
      <c r="D120" s="4">
        <v>450</v>
      </c>
      <c r="E120" t="s">
        <v>20</v>
      </c>
      <c r="F120" t="s">
        <v>14</v>
      </c>
      <c r="G120" t="s">
        <v>25</v>
      </c>
      <c r="H120" t="s">
        <v>26</v>
      </c>
      <c r="I120" t="s">
        <v>17</v>
      </c>
      <c r="J120" t="s">
        <v>23</v>
      </c>
      <c r="K120" s="4">
        <v>35</v>
      </c>
      <c r="L120" s="2">
        <v>7.7777777777777779E-2</v>
      </c>
      <c r="M120">
        <f t="shared" si="3"/>
        <v>415</v>
      </c>
      <c r="N120" s="4">
        <f t="shared" si="4"/>
        <v>35</v>
      </c>
      <c r="O120">
        <f t="shared" si="5"/>
        <v>3</v>
      </c>
      <c r="P120" s="4">
        <v>300</v>
      </c>
      <c r="Q120" s="4">
        <v>450</v>
      </c>
    </row>
    <row r="121" spans="1:17" x14ac:dyDescent="0.3">
      <c r="A121" t="s">
        <v>11</v>
      </c>
      <c r="B121" s="4">
        <v>400</v>
      </c>
      <c r="C121" t="s">
        <v>29</v>
      </c>
      <c r="D121" s="4">
        <v>500</v>
      </c>
      <c r="E121" t="s">
        <v>13</v>
      </c>
      <c r="F121" t="s">
        <v>14</v>
      </c>
      <c r="G121" t="s">
        <v>25</v>
      </c>
      <c r="H121" t="s">
        <v>30</v>
      </c>
      <c r="I121" t="s">
        <v>22</v>
      </c>
      <c r="J121" t="s">
        <v>23</v>
      </c>
      <c r="K121" s="4">
        <v>50</v>
      </c>
      <c r="L121" s="2">
        <v>0.1</v>
      </c>
      <c r="M121">
        <f t="shared" si="3"/>
        <v>450</v>
      </c>
      <c r="N121" s="4">
        <f t="shared" si="4"/>
        <v>50</v>
      </c>
      <c r="O121">
        <f t="shared" si="5"/>
        <v>3</v>
      </c>
      <c r="P121" s="4">
        <v>400</v>
      </c>
      <c r="Q121" s="4">
        <v>500</v>
      </c>
    </row>
    <row r="122" spans="1:17" x14ac:dyDescent="0.3">
      <c r="A122" t="s">
        <v>31</v>
      </c>
      <c r="B122" s="4">
        <v>250</v>
      </c>
      <c r="C122" t="s">
        <v>19</v>
      </c>
      <c r="D122" s="4">
        <v>350</v>
      </c>
      <c r="E122" t="s">
        <v>20</v>
      </c>
      <c r="F122" t="s">
        <v>14</v>
      </c>
      <c r="G122" t="s">
        <v>25</v>
      </c>
      <c r="H122" t="s">
        <v>26</v>
      </c>
      <c r="I122" t="s">
        <v>27</v>
      </c>
      <c r="J122" t="s">
        <v>23</v>
      </c>
      <c r="K122" s="4">
        <v>30</v>
      </c>
      <c r="L122" s="2">
        <v>8.5714285714285715E-2</v>
      </c>
      <c r="M122">
        <f t="shared" si="3"/>
        <v>320</v>
      </c>
      <c r="N122" s="4">
        <f t="shared" si="4"/>
        <v>30</v>
      </c>
      <c r="O122">
        <f t="shared" si="5"/>
        <v>2</v>
      </c>
      <c r="P122" s="4">
        <v>250</v>
      </c>
      <c r="Q122" s="4">
        <v>350</v>
      </c>
    </row>
    <row r="123" spans="1:17" x14ac:dyDescent="0.3">
      <c r="A123" t="s">
        <v>24</v>
      </c>
      <c r="B123" s="4">
        <v>310</v>
      </c>
      <c r="C123" t="s">
        <v>19</v>
      </c>
      <c r="D123" s="4">
        <v>350</v>
      </c>
      <c r="E123" t="s">
        <v>13</v>
      </c>
      <c r="F123" t="s">
        <v>14</v>
      </c>
      <c r="G123" t="s">
        <v>25</v>
      </c>
      <c r="H123" t="s">
        <v>26</v>
      </c>
      <c r="I123" t="s">
        <v>27</v>
      </c>
      <c r="J123" t="s">
        <v>23</v>
      </c>
      <c r="K123" s="4">
        <v>35</v>
      </c>
      <c r="L123" s="2">
        <v>0.1</v>
      </c>
      <c r="M123">
        <f t="shared" si="3"/>
        <v>315</v>
      </c>
      <c r="N123" s="4">
        <f t="shared" si="4"/>
        <v>35</v>
      </c>
      <c r="O123">
        <f t="shared" si="5"/>
        <v>2</v>
      </c>
      <c r="P123" s="4">
        <v>310</v>
      </c>
      <c r="Q123" s="4">
        <v>350</v>
      </c>
    </row>
    <row r="124" spans="1:17" x14ac:dyDescent="0.3">
      <c r="A124" t="s">
        <v>11</v>
      </c>
      <c r="B124" s="4">
        <v>290</v>
      </c>
      <c r="C124" t="s">
        <v>33</v>
      </c>
      <c r="D124" s="4">
        <v>374</v>
      </c>
      <c r="E124" t="s">
        <v>13</v>
      </c>
      <c r="F124" t="s">
        <v>14</v>
      </c>
      <c r="G124" t="s">
        <v>25</v>
      </c>
      <c r="H124" t="s">
        <v>26</v>
      </c>
      <c r="I124" t="s">
        <v>27</v>
      </c>
      <c r="J124" t="s">
        <v>18</v>
      </c>
      <c r="K124" s="4">
        <v>27</v>
      </c>
      <c r="L124" s="2">
        <v>7.2192513368983954E-2</v>
      </c>
      <c r="M124">
        <f t="shared" si="3"/>
        <v>347</v>
      </c>
      <c r="N124" s="4">
        <f t="shared" si="4"/>
        <v>27</v>
      </c>
      <c r="O124">
        <f t="shared" si="5"/>
        <v>4</v>
      </c>
      <c r="P124" s="4">
        <v>290</v>
      </c>
      <c r="Q124" s="4">
        <v>374</v>
      </c>
    </row>
    <row r="125" spans="1:17" x14ac:dyDescent="0.3">
      <c r="A125" t="s">
        <v>11</v>
      </c>
      <c r="B125" s="4">
        <v>250</v>
      </c>
      <c r="C125" t="s">
        <v>19</v>
      </c>
      <c r="D125" s="4">
        <v>350</v>
      </c>
      <c r="E125" t="s">
        <v>13</v>
      </c>
      <c r="F125" t="s">
        <v>14</v>
      </c>
      <c r="G125" t="s">
        <v>21</v>
      </c>
      <c r="H125" t="s">
        <v>30</v>
      </c>
      <c r="I125" t="s">
        <v>22</v>
      </c>
      <c r="J125" t="s">
        <v>23</v>
      </c>
      <c r="K125" s="4">
        <v>40</v>
      </c>
      <c r="L125" s="2">
        <v>0.11428571428571428</v>
      </c>
      <c r="M125">
        <f t="shared" si="3"/>
        <v>310</v>
      </c>
      <c r="N125" s="4">
        <f t="shared" si="4"/>
        <v>40</v>
      </c>
      <c r="O125">
        <f t="shared" si="5"/>
        <v>2</v>
      </c>
      <c r="P125" s="4">
        <v>250</v>
      </c>
      <c r="Q125" s="4">
        <v>350</v>
      </c>
    </row>
    <row r="126" spans="1:17" x14ac:dyDescent="0.3">
      <c r="A126" t="s">
        <v>34</v>
      </c>
      <c r="B126" s="4">
        <v>220</v>
      </c>
      <c r="C126" t="s">
        <v>29</v>
      </c>
      <c r="D126" s="4">
        <v>300</v>
      </c>
      <c r="E126" t="s">
        <v>20</v>
      </c>
      <c r="F126" t="s">
        <v>14</v>
      </c>
      <c r="G126" t="s">
        <v>25</v>
      </c>
      <c r="H126" t="s">
        <v>16</v>
      </c>
      <c r="I126" t="s">
        <v>22</v>
      </c>
      <c r="J126" t="s">
        <v>18</v>
      </c>
      <c r="K126" s="4">
        <v>10</v>
      </c>
      <c r="L126" s="2">
        <v>3.3333333333333333E-2</v>
      </c>
      <c r="M126">
        <f t="shared" si="3"/>
        <v>290</v>
      </c>
      <c r="N126" s="4">
        <f t="shared" si="4"/>
        <v>10</v>
      </c>
      <c r="O126">
        <f t="shared" si="5"/>
        <v>3</v>
      </c>
      <c r="P126" s="4">
        <v>220</v>
      </c>
      <c r="Q126" s="4">
        <v>300</v>
      </c>
    </row>
    <row r="127" spans="1:17" x14ac:dyDescent="0.3">
      <c r="A127" t="s">
        <v>11</v>
      </c>
      <c r="B127" s="4">
        <v>400</v>
      </c>
      <c r="C127" t="s">
        <v>19</v>
      </c>
      <c r="D127" s="4">
        <v>500</v>
      </c>
      <c r="E127" t="s">
        <v>13</v>
      </c>
      <c r="F127" t="s">
        <v>14</v>
      </c>
      <c r="G127" t="s">
        <v>21</v>
      </c>
      <c r="H127" t="s">
        <v>30</v>
      </c>
      <c r="I127" t="s">
        <v>22</v>
      </c>
      <c r="J127" t="s">
        <v>23</v>
      </c>
      <c r="K127" s="4">
        <v>45</v>
      </c>
      <c r="L127" s="2">
        <v>0.09</v>
      </c>
      <c r="M127">
        <f t="shared" si="3"/>
        <v>455</v>
      </c>
      <c r="N127" s="4">
        <f t="shared" si="4"/>
        <v>45</v>
      </c>
      <c r="O127">
        <f t="shared" si="5"/>
        <v>2</v>
      </c>
      <c r="P127" s="4">
        <v>400</v>
      </c>
      <c r="Q127" s="4">
        <v>500</v>
      </c>
    </row>
    <row r="128" spans="1:17" x14ac:dyDescent="0.3">
      <c r="A128" t="s">
        <v>24</v>
      </c>
      <c r="B128" s="4">
        <v>250</v>
      </c>
      <c r="C128" t="s">
        <v>12</v>
      </c>
      <c r="D128" s="4">
        <v>350</v>
      </c>
      <c r="E128" t="s">
        <v>13</v>
      </c>
      <c r="F128" t="s">
        <v>32</v>
      </c>
      <c r="G128" t="s">
        <v>25</v>
      </c>
      <c r="H128" t="s">
        <v>16</v>
      </c>
      <c r="I128" t="s">
        <v>22</v>
      </c>
      <c r="J128" t="s">
        <v>18</v>
      </c>
      <c r="K128" s="4">
        <v>10</v>
      </c>
      <c r="L128" s="2">
        <v>2.8571428571428571E-2</v>
      </c>
      <c r="M128">
        <f t="shared" si="3"/>
        <v>340</v>
      </c>
      <c r="N128" s="4">
        <f t="shared" si="4"/>
        <v>10</v>
      </c>
      <c r="O128">
        <f t="shared" si="5"/>
        <v>1</v>
      </c>
      <c r="P128" s="4">
        <v>250</v>
      </c>
      <c r="Q128" s="4">
        <v>350</v>
      </c>
    </row>
    <row r="129" spans="1:17" x14ac:dyDescent="0.3">
      <c r="A129" t="s">
        <v>24</v>
      </c>
      <c r="B129" s="4">
        <v>350</v>
      </c>
      <c r="C129" t="s">
        <v>12</v>
      </c>
      <c r="D129" s="4">
        <v>450</v>
      </c>
      <c r="E129" t="s">
        <v>13</v>
      </c>
      <c r="F129" t="s">
        <v>14</v>
      </c>
      <c r="G129" t="s">
        <v>25</v>
      </c>
      <c r="H129" t="s">
        <v>26</v>
      </c>
      <c r="I129" t="s">
        <v>17</v>
      </c>
      <c r="J129" t="s">
        <v>23</v>
      </c>
      <c r="K129" s="4">
        <v>30</v>
      </c>
      <c r="L129" s="2">
        <v>6.6666666666666666E-2</v>
      </c>
      <c r="M129">
        <f t="shared" si="3"/>
        <v>420</v>
      </c>
      <c r="N129" s="4">
        <f t="shared" si="4"/>
        <v>30</v>
      </c>
      <c r="O129">
        <f t="shared" si="5"/>
        <v>1</v>
      </c>
      <c r="P129" s="4">
        <v>350</v>
      </c>
      <c r="Q129" s="4">
        <v>450</v>
      </c>
    </row>
    <row r="130" spans="1:17" x14ac:dyDescent="0.3">
      <c r="A130" t="s">
        <v>11</v>
      </c>
      <c r="B130" s="4">
        <v>300</v>
      </c>
      <c r="C130" t="s">
        <v>19</v>
      </c>
      <c r="D130" s="4">
        <v>400</v>
      </c>
      <c r="E130" t="s">
        <v>13</v>
      </c>
      <c r="F130" t="s">
        <v>14</v>
      </c>
      <c r="G130" t="s">
        <v>15</v>
      </c>
      <c r="H130" t="s">
        <v>26</v>
      </c>
      <c r="I130" t="s">
        <v>22</v>
      </c>
      <c r="J130" t="s">
        <v>18</v>
      </c>
      <c r="K130" s="4">
        <v>20</v>
      </c>
      <c r="L130" s="2">
        <v>0.05</v>
      </c>
      <c r="M130">
        <f t="shared" si="3"/>
        <v>380</v>
      </c>
      <c r="N130" s="4">
        <f t="shared" si="4"/>
        <v>20</v>
      </c>
      <c r="O130">
        <f t="shared" si="5"/>
        <v>2</v>
      </c>
      <c r="P130" s="4">
        <v>300</v>
      </c>
      <c r="Q130" s="4">
        <v>400</v>
      </c>
    </row>
    <row r="131" spans="1:17" x14ac:dyDescent="0.3">
      <c r="A131" t="s">
        <v>11</v>
      </c>
      <c r="B131" s="4">
        <v>250</v>
      </c>
      <c r="C131" t="s">
        <v>19</v>
      </c>
      <c r="D131" s="4">
        <v>350</v>
      </c>
      <c r="E131" t="s">
        <v>13</v>
      </c>
      <c r="F131" t="s">
        <v>14</v>
      </c>
      <c r="G131" t="s">
        <v>21</v>
      </c>
      <c r="H131" t="s">
        <v>26</v>
      </c>
      <c r="I131" t="s">
        <v>22</v>
      </c>
      <c r="J131" t="s">
        <v>28</v>
      </c>
      <c r="K131" s="4">
        <v>20</v>
      </c>
      <c r="L131" s="2">
        <v>5.7142857142857141E-2</v>
      </c>
      <c r="M131">
        <f t="shared" ref="M131:M194" si="6">D131 * (1 - L131)</f>
        <v>330</v>
      </c>
      <c r="N131" s="4">
        <f t="shared" ref="N131:N194" si="7">D131-M131</f>
        <v>20</v>
      </c>
      <c r="O131">
        <f t="shared" ref="O131:O194" si="8">IF(C131="Corporate", 1, IF(C131="Birthday", 2, IF(C131="Wedding", 3, IF(C131="Social Gathering", 4, 0))))</f>
        <v>2</v>
      </c>
      <c r="P131" s="4">
        <v>250</v>
      </c>
      <c r="Q131" s="4">
        <v>350</v>
      </c>
    </row>
    <row r="132" spans="1:17" x14ac:dyDescent="0.3">
      <c r="A132" t="s">
        <v>11</v>
      </c>
      <c r="B132" s="4">
        <v>261</v>
      </c>
      <c r="C132" t="s">
        <v>29</v>
      </c>
      <c r="D132" s="4">
        <v>350</v>
      </c>
      <c r="E132" t="s">
        <v>13</v>
      </c>
      <c r="F132" t="s">
        <v>14</v>
      </c>
      <c r="G132" t="s">
        <v>25</v>
      </c>
      <c r="H132" t="s">
        <v>30</v>
      </c>
      <c r="I132" t="s">
        <v>17</v>
      </c>
      <c r="J132" t="s">
        <v>28</v>
      </c>
      <c r="K132" s="4">
        <v>23</v>
      </c>
      <c r="L132" s="2">
        <v>6.5714285714285711E-2</v>
      </c>
      <c r="M132">
        <f t="shared" si="6"/>
        <v>327</v>
      </c>
      <c r="N132" s="4">
        <f t="shared" si="7"/>
        <v>23</v>
      </c>
      <c r="O132">
        <f t="shared" si="8"/>
        <v>3</v>
      </c>
      <c r="P132" s="4">
        <v>261</v>
      </c>
      <c r="Q132" s="4">
        <v>350</v>
      </c>
    </row>
    <row r="133" spans="1:17" x14ac:dyDescent="0.3">
      <c r="A133" t="s">
        <v>11</v>
      </c>
      <c r="B133" s="4">
        <v>400</v>
      </c>
      <c r="C133" t="s">
        <v>29</v>
      </c>
      <c r="D133" s="4">
        <v>500</v>
      </c>
      <c r="E133" t="s">
        <v>13</v>
      </c>
      <c r="F133" t="s">
        <v>14</v>
      </c>
      <c r="G133" t="s">
        <v>15</v>
      </c>
      <c r="H133" t="s">
        <v>30</v>
      </c>
      <c r="I133" t="s">
        <v>17</v>
      </c>
      <c r="J133" t="s">
        <v>23</v>
      </c>
      <c r="K133" s="4">
        <v>30</v>
      </c>
      <c r="L133" s="2">
        <v>0.06</v>
      </c>
      <c r="M133">
        <f t="shared" si="6"/>
        <v>470</v>
      </c>
      <c r="N133" s="4">
        <f t="shared" si="7"/>
        <v>30</v>
      </c>
      <c r="O133">
        <f t="shared" si="8"/>
        <v>3</v>
      </c>
      <c r="P133" s="4">
        <v>400</v>
      </c>
      <c r="Q133" s="4">
        <v>500</v>
      </c>
    </row>
    <row r="134" spans="1:17" x14ac:dyDescent="0.3">
      <c r="A134" t="s">
        <v>24</v>
      </c>
      <c r="B134" s="4">
        <v>350</v>
      </c>
      <c r="C134" t="s">
        <v>29</v>
      </c>
      <c r="D134" s="4">
        <v>450</v>
      </c>
      <c r="E134" t="s">
        <v>13</v>
      </c>
      <c r="F134" t="s">
        <v>14</v>
      </c>
      <c r="G134" t="s">
        <v>21</v>
      </c>
      <c r="H134" t="s">
        <v>30</v>
      </c>
      <c r="I134" t="s">
        <v>17</v>
      </c>
      <c r="J134" t="s">
        <v>23</v>
      </c>
      <c r="K134" s="4">
        <v>40</v>
      </c>
      <c r="L134" s="2">
        <v>8.8888888888888892E-2</v>
      </c>
      <c r="M134">
        <f t="shared" si="6"/>
        <v>410</v>
      </c>
      <c r="N134" s="4">
        <f t="shared" si="7"/>
        <v>40</v>
      </c>
      <c r="O134">
        <f t="shared" si="8"/>
        <v>3</v>
      </c>
      <c r="P134" s="4">
        <v>350</v>
      </c>
      <c r="Q134" s="4">
        <v>450</v>
      </c>
    </row>
    <row r="135" spans="1:17" x14ac:dyDescent="0.3">
      <c r="A135" t="s">
        <v>31</v>
      </c>
      <c r="B135" s="4">
        <v>320</v>
      </c>
      <c r="C135" t="s">
        <v>33</v>
      </c>
      <c r="D135" s="4">
        <v>400</v>
      </c>
      <c r="E135" t="s">
        <v>20</v>
      </c>
      <c r="F135" t="s">
        <v>14</v>
      </c>
      <c r="G135" t="s">
        <v>25</v>
      </c>
      <c r="H135" t="s">
        <v>16</v>
      </c>
      <c r="I135" t="s">
        <v>27</v>
      </c>
      <c r="J135" t="s">
        <v>23</v>
      </c>
      <c r="K135" s="4">
        <v>30</v>
      </c>
      <c r="L135" s="2">
        <v>7.4999999999999997E-2</v>
      </c>
      <c r="M135">
        <f t="shared" si="6"/>
        <v>370</v>
      </c>
      <c r="N135" s="4">
        <f t="shared" si="7"/>
        <v>30</v>
      </c>
      <c r="O135">
        <f t="shared" si="8"/>
        <v>4</v>
      </c>
      <c r="P135" s="4">
        <v>320</v>
      </c>
      <c r="Q135" s="4">
        <v>400</v>
      </c>
    </row>
    <row r="136" spans="1:17" x14ac:dyDescent="0.3">
      <c r="A136" t="s">
        <v>31</v>
      </c>
      <c r="B136" s="4">
        <v>300</v>
      </c>
      <c r="C136" t="s">
        <v>29</v>
      </c>
      <c r="D136" s="4">
        <v>400</v>
      </c>
      <c r="E136" t="s">
        <v>13</v>
      </c>
      <c r="F136" t="s">
        <v>14</v>
      </c>
      <c r="G136" t="s">
        <v>21</v>
      </c>
      <c r="H136" t="s">
        <v>30</v>
      </c>
      <c r="I136" t="s">
        <v>27</v>
      </c>
      <c r="J136" t="s">
        <v>28</v>
      </c>
      <c r="K136" s="4">
        <v>15</v>
      </c>
      <c r="L136" s="2">
        <v>3.7499999999999999E-2</v>
      </c>
      <c r="M136">
        <f t="shared" si="6"/>
        <v>385</v>
      </c>
      <c r="N136" s="4">
        <f t="shared" si="7"/>
        <v>15</v>
      </c>
      <c r="O136">
        <f t="shared" si="8"/>
        <v>3</v>
      </c>
      <c r="P136" s="4">
        <v>300</v>
      </c>
      <c r="Q136" s="4">
        <v>400</v>
      </c>
    </row>
    <row r="137" spans="1:17" x14ac:dyDescent="0.3">
      <c r="A137" t="s">
        <v>24</v>
      </c>
      <c r="B137" s="4">
        <v>280</v>
      </c>
      <c r="C137" t="s">
        <v>19</v>
      </c>
      <c r="D137" s="4">
        <v>350</v>
      </c>
      <c r="E137" t="s">
        <v>20</v>
      </c>
      <c r="F137" t="s">
        <v>14</v>
      </c>
      <c r="G137" t="s">
        <v>25</v>
      </c>
      <c r="H137" t="s">
        <v>26</v>
      </c>
      <c r="I137" t="s">
        <v>27</v>
      </c>
      <c r="J137" t="s">
        <v>18</v>
      </c>
      <c r="K137" s="4">
        <v>15</v>
      </c>
      <c r="L137" s="2">
        <v>4.2857142857142858E-2</v>
      </c>
      <c r="M137">
        <f t="shared" si="6"/>
        <v>335</v>
      </c>
      <c r="N137" s="4">
        <f t="shared" si="7"/>
        <v>15</v>
      </c>
      <c r="O137">
        <f t="shared" si="8"/>
        <v>2</v>
      </c>
      <c r="P137" s="4">
        <v>280</v>
      </c>
      <c r="Q137" s="4">
        <v>350</v>
      </c>
    </row>
    <row r="138" spans="1:17" x14ac:dyDescent="0.3">
      <c r="A138" t="s">
        <v>11</v>
      </c>
      <c r="B138" s="4">
        <v>220</v>
      </c>
      <c r="C138" t="s">
        <v>29</v>
      </c>
      <c r="D138" s="4">
        <v>300</v>
      </c>
      <c r="E138" t="s">
        <v>13</v>
      </c>
      <c r="F138" t="s">
        <v>32</v>
      </c>
      <c r="G138" t="s">
        <v>21</v>
      </c>
      <c r="H138" t="s">
        <v>26</v>
      </c>
      <c r="I138" t="s">
        <v>22</v>
      </c>
      <c r="J138" t="s">
        <v>28</v>
      </c>
      <c r="K138" s="4">
        <v>23</v>
      </c>
      <c r="L138" s="2">
        <v>7.6666666666666661E-2</v>
      </c>
      <c r="M138">
        <f t="shared" si="6"/>
        <v>277</v>
      </c>
      <c r="N138" s="4">
        <f t="shared" si="7"/>
        <v>23</v>
      </c>
      <c r="O138">
        <f t="shared" si="8"/>
        <v>3</v>
      </c>
      <c r="P138" s="4">
        <v>220</v>
      </c>
      <c r="Q138" s="4">
        <v>300</v>
      </c>
    </row>
    <row r="139" spans="1:17" x14ac:dyDescent="0.3">
      <c r="A139" t="s">
        <v>24</v>
      </c>
      <c r="B139" s="4">
        <v>300</v>
      </c>
      <c r="C139" t="s">
        <v>12</v>
      </c>
      <c r="D139" s="4">
        <v>400</v>
      </c>
      <c r="E139" t="s">
        <v>13</v>
      </c>
      <c r="F139" t="s">
        <v>14</v>
      </c>
      <c r="G139" t="s">
        <v>21</v>
      </c>
      <c r="H139" t="s">
        <v>26</v>
      </c>
      <c r="I139" t="s">
        <v>27</v>
      </c>
      <c r="J139" t="s">
        <v>28</v>
      </c>
      <c r="K139" s="4">
        <v>15</v>
      </c>
      <c r="L139" s="2">
        <v>3.7499999999999999E-2</v>
      </c>
      <c r="M139">
        <f t="shared" si="6"/>
        <v>385</v>
      </c>
      <c r="N139" s="4">
        <f t="shared" si="7"/>
        <v>15</v>
      </c>
      <c r="O139">
        <f t="shared" si="8"/>
        <v>1</v>
      </c>
      <c r="P139" s="4">
        <v>300</v>
      </c>
      <c r="Q139" s="4">
        <v>400</v>
      </c>
    </row>
    <row r="140" spans="1:17" x14ac:dyDescent="0.3">
      <c r="A140" t="s">
        <v>11</v>
      </c>
      <c r="B140" s="4">
        <v>250</v>
      </c>
      <c r="C140" t="s">
        <v>29</v>
      </c>
      <c r="D140" s="4">
        <v>350</v>
      </c>
      <c r="E140" t="s">
        <v>20</v>
      </c>
      <c r="F140" t="s">
        <v>14</v>
      </c>
      <c r="G140" t="s">
        <v>21</v>
      </c>
      <c r="H140" t="s">
        <v>30</v>
      </c>
      <c r="I140" t="s">
        <v>17</v>
      </c>
      <c r="J140" t="s">
        <v>28</v>
      </c>
      <c r="K140" s="4">
        <v>25</v>
      </c>
      <c r="L140" s="2">
        <v>7.1428571428571425E-2</v>
      </c>
      <c r="M140">
        <f t="shared" si="6"/>
        <v>325</v>
      </c>
      <c r="N140" s="4">
        <f t="shared" si="7"/>
        <v>25</v>
      </c>
      <c r="O140">
        <f t="shared" si="8"/>
        <v>3</v>
      </c>
      <c r="P140" s="4">
        <v>250</v>
      </c>
      <c r="Q140" s="4">
        <v>350</v>
      </c>
    </row>
    <row r="141" spans="1:17" x14ac:dyDescent="0.3">
      <c r="A141" t="s">
        <v>34</v>
      </c>
      <c r="B141" s="4">
        <v>280</v>
      </c>
      <c r="C141" t="s">
        <v>33</v>
      </c>
      <c r="D141" s="4">
        <v>350</v>
      </c>
      <c r="E141" t="s">
        <v>20</v>
      </c>
      <c r="F141" t="s">
        <v>14</v>
      </c>
      <c r="G141" t="s">
        <v>21</v>
      </c>
      <c r="H141" t="s">
        <v>26</v>
      </c>
      <c r="I141" t="s">
        <v>22</v>
      </c>
      <c r="J141" t="s">
        <v>28</v>
      </c>
      <c r="K141" s="4">
        <v>20</v>
      </c>
      <c r="L141" s="2">
        <v>5.7142857142857141E-2</v>
      </c>
      <c r="M141">
        <f t="shared" si="6"/>
        <v>330</v>
      </c>
      <c r="N141" s="4">
        <f t="shared" si="7"/>
        <v>20</v>
      </c>
      <c r="O141">
        <f t="shared" si="8"/>
        <v>4</v>
      </c>
      <c r="P141" s="4">
        <v>280</v>
      </c>
      <c r="Q141" s="4">
        <v>350</v>
      </c>
    </row>
    <row r="142" spans="1:17" x14ac:dyDescent="0.3">
      <c r="A142" t="s">
        <v>34</v>
      </c>
      <c r="B142" s="4">
        <v>380</v>
      </c>
      <c r="C142" t="s">
        <v>33</v>
      </c>
      <c r="D142" s="4">
        <v>400</v>
      </c>
      <c r="E142" t="s">
        <v>20</v>
      </c>
      <c r="F142" t="s">
        <v>14</v>
      </c>
      <c r="G142" t="s">
        <v>25</v>
      </c>
      <c r="H142" t="s">
        <v>26</v>
      </c>
      <c r="I142" t="s">
        <v>22</v>
      </c>
      <c r="J142" t="s">
        <v>28</v>
      </c>
      <c r="K142" s="4">
        <v>25</v>
      </c>
      <c r="L142" s="2">
        <v>6.25E-2</v>
      </c>
      <c r="M142">
        <f t="shared" si="6"/>
        <v>375</v>
      </c>
      <c r="N142" s="4">
        <f t="shared" si="7"/>
        <v>25</v>
      </c>
      <c r="O142">
        <f t="shared" si="8"/>
        <v>4</v>
      </c>
      <c r="P142" s="4">
        <v>380</v>
      </c>
      <c r="Q142" s="4">
        <v>400</v>
      </c>
    </row>
    <row r="143" spans="1:17" x14ac:dyDescent="0.3">
      <c r="A143" t="s">
        <v>35</v>
      </c>
      <c r="B143" s="4">
        <v>320</v>
      </c>
      <c r="C143" t="s">
        <v>12</v>
      </c>
      <c r="D143" s="4">
        <v>400</v>
      </c>
      <c r="E143" t="s">
        <v>20</v>
      </c>
      <c r="F143" t="s">
        <v>14</v>
      </c>
      <c r="G143" t="s">
        <v>15</v>
      </c>
      <c r="H143" t="s">
        <v>30</v>
      </c>
      <c r="I143" t="s">
        <v>22</v>
      </c>
      <c r="J143" t="s">
        <v>23</v>
      </c>
      <c r="K143" s="4">
        <v>35</v>
      </c>
      <c r="L143" s="2">
        <v>8.7499999999999994E-2</v>
      </c>
      <c r="M143">
        <f t="shared" si="6"/>
        <v>365</v>
      </c>
      <c r="N143" s="4">
        <f t="shared" si="7"/>
        <v>35</v>
      </c>
      <c r="O143">
        <f t="shared" si="8"/>
        <v>1</v>
      </c>
      <c r="P143" s="4">
        <v>320</v>
      </c>
      <c r="Q143" s="4">
        <v>400</v>
      </c>
    </row>
    <row r="144" spans="1:17" x14ac:dyDescent="0.3">
      <c r="A144" t="s">
        <v>34</v>
      </c>
      <c r="B144" s="4">
        <v>350</v>
      </c>
      <c r="C144" t="s">
        <v>19</v>
      </c>
      <c r="D144" s="4">
        <v>450</v>
      </c>
      <c r="E144" t="s">
        <v>20</v>
      </c>
      <c r="F144" t="s">
        <v>14</v>
      </c>
      <c r="G144" t="s">
        <v>15</v>
      </c>
      <c r="H144" t="s">
        <v>30</v>
      </c>
      <c r="I144" t="s">
        <v>22</v>
      </c>
      <c r="J144" t="s">
        <v>28</v>
      </c>
      <c r="K144" s="4">
        <v>30</v>
      </c>
      <c r="L144" s="2">
        <v>6.6666666666666666E-2</v>
      </c>
      <c r="M144">
        <f t="shared" si="6"/>
        <v>420</v>
      </c>
      <c r="N144" s="4">
        <f t="shared" si="7"/>
        <v>30</v>
      </c>
      <c r="O144">
        <f t="shared" si="8"/>
        <v>2</v>
      </c>
      <c r="P144" s="4">
        <v>350</v>
      </c>
      <c r="Q144" s="4">
        <v>450</v>
      </c>
    </row>
    <row r="145" spans="1:17" x14ac:dyDescent="0.3">
      <c r="A145" t="s">
        <v>35</v>
      </c>
      <c r="B145" s="4">
        <v>230</v>
      </c>
      <c r="C145" t="s">
        <v>12</v>
      </c>
      <c r="D145" s="4">
        <v>500</v>
      </c>
      <c r="E145" t="s">
        <v>20</v>
      </c>
      <c r="F145" t="s">
        <v>14</v>
      </c>
      <c r="G145" t="s">
        <v>15</v>
      </c>
      <c r="H145" t="s">
        <v>30</v>
      </c>
      <c r="I145" t="s">
        <v>17</v>
      </c>
      <c r="J145" t="s">
        <v>28</v>
      </c>
      <c r="K145" s="4">
        <v>30</v>
      </c>
      <c r="L145" s="2">
        <v>0.06</v>
      </c>
      <c r="M145">
        <f t="shared" si="6"/>
        <v>470</v>
      </c>
      <c r="N145" s="4">
        <f t="shared" si="7"/>
        <v>30</v>
      </c>
      <c r="O145">
        <f t="shared" si="8"/>
        <v>1</v>
      </c>
      <c r="P145" s="4">
        <v>230</v>
      </c>
      <c r="Q145" s="4">
        <v>500</v>
      </c>
    </row>
    <row r="146" spans="1:17" x14ac:dyDescent="0.3">
      <c r="A146" t="s">
        <v>34</v>
      </c>
      <c r="B146" s="4">
        <v>350</v>
      </c>
      <c r="C146" t="s">
        <v>33</v>
      </c>
      <c r="D146" s="4">
        <v>450</v>
      </c>
      <c r="E146" t="s">
        <v>20</v>
      </c>
      <c r="F146" t="s">
        <v>14</v>
      </c>
      <c r="G146" t="s">
        <v>15</v>
      </c>
      <c r="H146" t="s">
        <v>30</v>
      </c>
      <c r="I146" t="s">
        <v>17</v>
      </c>
      <c r="J146" t="s">
        <v>23</v>
      </c>
      <c r="K146" s="4">
        <v>40</v>
      </c>
      <c r="L146" s="2">
        <v>8.8888888888888892E-2</v>
      </c>
      <c r="M146">
        <f t="shared" si="6"/>
        <v>410</v>
      </c>
      <c r="N146" s="4">
        <f t="shared" si="7"/>
        <v>40</v>
      </c>
      <c r="O146">
        <f t="shared" si="8"/>
        <v>4</v>
      </c>
      <c r="P146" s="4">
        <v>350</v>
      </c>
      <c r="Q146" s="4">
        <v>450</v>
      </c>
    </row>
    <row r="147" spans="1:17" x14ac:dyDescent="0.3">
      <c r="A147" t="s">
        <v>35</v>
      </c>
      <c r="B147" s="4">
        <v>380</v>
      </c>
      <c r="C147" t="s">
        <v>33</v>
      </c>
      <c r="D147" s="4">
        <v>500</v>
      </c>
      <c r="E147" t="s">
        <v>20</v>
      </c>
      <c r="F147" t="s">
        <v>14</v>
      </c>
      <c r="G147" t="s">
        <v>21</v>
      </c>
      <c r="H147" t="s">
        <v>30</v>
      </c>
      <c r="I147" t="s">
        <v>17</v>
      </c>
      <c r="J147" t="s">
        <v>28</v>
      </c>
      <c r="K147" s="4">
        <v>25</v>
      </c>
      <c r="L147" s="2">
        <v>0.05</v>
      </c>
      <c r="M147">
        <f t="shared" si="6"/>
        <v>475</v>
      </c>
      <c r="N147" s="4">
        <f t="shared" si="7"/>
        <v>25</v>
      </c>
      <c r="O147">
        <f t="shared" si="8"/>
        <v>4</v>
      </c>
      <c r="P147" s="4">
        <v>380</v>
      </c>
      <c r="Q147" s="4">
        <v>500</v>
      </c>
    </row>
    <row r="148" spans="1:17" x14ac:dyDescent="0.3">
      <c r="A148" t="s">
        <v>35</v>
      </c>
      <c r="B148" s="4">
        <v>342</v>
      </c>
      <c r="C148" t="s">
        <v>33</v>
      </c>
      <c r="D148" s="4">
        <v>405</v>
      </c>
      <c r="E148" t="s">
        <v>20</v>
      </c>
      <c r="F148" t="s">
        <v>14</v>
      </c>
      <c r="G148" t="s">
        <v>15</v>
      </c>
      <c r="H148" t="s">
        <v>26</v>
      </c>
      <c r="I148" t="s">
        <v>27</v>
      </c>
      <c r="J148" t="s">
        <v>28</v>
      </c>
      <c r="K148" s="4">
        <v>29</v>
      </c>
      <c r="L148" s="2">
        <v>7.160493827160494E-2</v>
      </c>
      <c r="M148">
        <f t="shared" si="6"/>
        <v>376</v>
      </c>
      <c r="N148" s="4">
        <f t="shared" si="7"/>
        <v>29</v>
      </c>
      <c r="O148">
        <f t="shared" si="8"/>
        <v>4</v>
      </c>
      <c r="P148" s="4">
        <v>342</v>
      </c>
      <c r="Q148" s="4">
        <v>405</v>
      </c>
    </row>
    <row r="149" spans="1:17" x14ac:dyDescent="0.3">
      <c r="A149" t="s">
        <v>31</v>
      </c>
      <c r="B149" s="4">
        <v>400</v>
      </c>
      <c r="C149" t="s">
        <v>29</v>
      </c>
      <c r="D149" s="4">
        <v>500</v>
      </c>
      <c r="E149" t="s">
        <v>13</v>
      </c>
      <c r="F149" t="s">
        <v>32</v>
      </c>
      <c r="G149" t="s">
        <v>25</v>
      </c>
      <c r="H149" t="s">
        <v>30</v>
      </c>
      <c r="I149" t="s">
        <v>22</v>
      </c>
      <c r="J149" t="s">
        <v>23</v>
      </c>
      <c r="K149" s="4">
        <v>40</v>
      </c>
      <c r="L149" s="2">
        <v>0.08</v>
      </c>
      <c r="M149">
        <f t="shared" si="6"/>
        <v>460</v>
      </c>
      <c r="N149" s="4">
        <f t="shared" si="7"/>
        <v>40</v>
      </c>
      <c r="O149">
        <f t="shared" si="8"/>
        <v>3</v>
      </c>
      <c r="P149" s="4">
        <v>400</v>
      </c>
      <c r="Q149" s="4">
        <v>500</v>
      </c>
    </row>
    <row r="150" spans="1:17" x14ac:dyDescent="0.3">
      <c r="A150" t="s">
        <v>24</v>
      </c>
      <c r="B150" s="4">
        <v>275</v>
      </c>
      <c r="C150" t="s">
        <v>29</v>
      </c>
      <c r="D150" s="4">
        <v>388</v>
      </c>
      <c r="E150" t="s">
        <v>20</v>
      </c>
      <c r="F150" t="s">
        <v>14</v>
      </c>
      <c r="G150" t="s">
        <v>15</v>
      </c>
      <c r="H150" t="s">
        <v>26</v>
      </c>
      <c r="I150" t="s">
        <v>27</v>
      </c>
      <c r="J150" t="s">
        <v>18</v>
      </c>
      <c r="K150" s="4">
        <v>16</v>
      </c>
      <c r="L150" s="2">
        <v>4.1237113402061855E-2</v>
      </c>
      <c r="M150">
        <f t="shared" si="6"/>
        <v>372</v>
      </c>
      <c r="N150" s="4">
        <f t="shared" si="7"/>
        <v>16</v>
      </c>
      <c r="O150">
        <f t="shared" si="8"/>
        <v>3</v>
      </c>
      <c r="P150" s="4">
        <v>275</v>
      </c>
      <c r="Q150" s="4">
        <v>388</v>
      </c>
    </row>
    <row r="151" spans="1:17" x14ac:dyDescent="0.3">
      <c r="A151" t="s">
        <v>24</v>
      </c>
      <c r="B151" s="4">
        <v>220</v>
      </c>
      <c r="C151" t="s">
        <v>33</v>
      </c>
      <c r="D151" s="4">
        <v>300</v>
      </c>
      <c r="E151" t="s">
        <v>13</v>
      </c>
      <c r="F151" t="s">
        <v>14</v>
      </c>
      <c r="G151" t="s">
        <v>21</v>
      </c>
      <c r="H151" t="s">
        <v>26</v>
      </c>
      <c r="I151" t="s">
        <v>17</v>
      </c>
      <c r="J151" t="s">
        <v>18</v>
      </c>
      <c r="K151" s="4">
        <v>15</v>
      </c>
      <c r="L151" s="2">
        <v>0.05</v>
      </c>
      <c r="M151">
        <f t="shared" si="6"/>
        <v>285</v>
      </c>
      <c r="N151" s="4">
        <f t="shared" si="7"/>
        <v>15</v>
      </c>
      <c r="O151">
        <f t="shared" si="8"/>
        <v>4</v>
      </c>
      <c r="P151" s="4">
        <v>220</v>
      </c>
      <c r="Q151" s="4">
        <v>300</v>
      </c>
    </row>
    <row r="152" spans="1:17" x14ac:dyDescent="0.3">
      <c r="A152" t="s">
        <v>34</v>
      </c>
      <c r="B152" s="4">
        <v>280</v>
      </c>
      <c r="C152" t="s">
        <v>29</v>
      </c>
      <c r="D152" s="4">
        <v>400</v>
      </c>
      <c r="E152" t="s">
        <v>20</v>
      </c>
      <c r="F152" t="s">
        <v>14</v>
      </c>
      <c r="G152" t="s">
        <v>15</v>
      </c>
      <c r="H152" t="s">
        <v>16</v>
      </c>
      <c r="I152" t="s">
        <v>17</v>
      </c>
      <c r="J152" t="s">
        <v>28</v>
      </c>
      <c r="K152" s="4">
        <v>25</v>
      </c>
      <c r="L152" s="2">
        <v>6.25E-2</v>
      </c>
      <c r="M152">
        <f t="shared" si="6"/>
        <v>375</v>
      </c>
      <c r="N152" s="4">
        <f t="shared" si="7"/>
        <v>25</v>
      </c>
      <c r="O152">
        <f t="shared" si="8"/>
        <v>3</v>
      </c>
      <c r="P152" s="4">
        <v>280</v>
      </c>
      <c r="Q152" s="4">
        <v>400</v>
      </c>
    </row>
    <row r="153" spans="1:17" x14ac:dyDescent="0.3">
      <c r="A153" t="s">
        <v>24</v>
      </c>
      <c r="B153" s="4">
        <v>400</v>
      </c>
      <c r="C153" t="s">
        <v>12</v>
      </c>
      <c r="D153" s="4">
        <v>500</v>
      </c>
      <c r="E153" t="s">
        <v>13</v>
      </c>
      <c r="F153" t="s">
        <v>32</v>
      </c>
      <c r="G153" t="s">
        <v>25</v>
      </c>
      <c r="H153" t="s">
        <v>30</v>
      </c>
      <c r="I153" t="s">
        <v>17</v>
      </c>
      <c r="J153" t="s">
        <v>23</v>
      </c>
      <c r="K153" s="4">
        <v>40</v>
      </c>
      <c r="L153" s="2">
        <v>0.08</v>
      </c>
      <c r="M153">
        <f t="shared" si="6"/>
        <v>460</v>
      </c>
      <c r="N153" s="4">
        <f t="shared" si="7"/>
        <v>40</v>
      </c>
      <c r="O153">
        <f t="shared" si="8"/>
        <v>1</v>
      </c>
      <c r="P153" s="4">
        <v>400</v>
      </c>
      <c r="Q153" s="4">
        <v>500</v>
      </c>
    </row>
    <row r="154" spans="1:17" x14ac:dyDescent="0.3">
      <c r="A154" t="s">
        <v>34</v>
      </c>
      <c r="B154" s="4">
        <v>220</v>
      </c>
      <c r="C154" t="s">
        <v>29</v>
      </c>
      <c r="D154" s="4">
        <v>300</v>
      </c>
      <c r="E154" t="s">
        <v>20</v>
      </c>
      <c r="F154" t="s">
        <v>14</v>
      </c>
      <c r="G154" t="s">
        <v>21</v>
      </c>
      <c r="H154" t="s">
        <v>26</v>
      </c>
      <c r="I154" t="s">
        <v>27</v>
      </c>
      <c r="J154" t="s">
        <v>28</v>
      </c>
      <c r="K154" s="4">
        <v>15</v>
      </c>
      <c r="L154" s="2">
        <v>0.05</v>
      </c>
      <c r="M154">
        <f t="shared" si="6"/>
        <v>285</v>
      </c>
      <c r="N154" s="4">
        <f t="shared" si="7"/>
        <v>15</v>
      </c>
      <c r="O154">
        <f t="shared" si="8"/>
        <v>3</v>
      </c>
      <c r="P154" s="4">
        <v>220</v>
      </c>
      <c r="Q154" s="4">
        <v>300</v>
      </c>
    </row>
    <row r="155" spans="1:17" x14ac:dyDescent="0.3">
      <c r="A155" t="s">
        <v>34</v>
      </c>
      <c r="B155" s="4">
        <v>400</v>
      </c>
      <c r="C155" t="s">
        <v>29</v>
      </c>
      <c r="D155" s="4">
        <v>500</v>
      </c>
      <c r="E155" t="s">
        <v>20</v>
      </c>
      <c r="F155" t="s">
        <v>14</v>
      </c>
      <c r="G155" t="s">
        <v>21</v>
      </c>
      <c r="H155" t="s">
        <v>30</v>
      </c>
      <c r="I155" t="s">
        <v>17</v>
      </c>
      <c r="J155" t="s">
        <v>23</v>
      </c>
      <c r="K155" s="4">
        <v>40</v>
      </c>
      <c r="L155" s="2">
        <v>0.08</v>
      </c>
      <c r="M155">
        <f t="shared" si="6"/>
        <v>460</v>
      </c>
      <c r="N155" s="4">
        <f t="shared" si="7"/>
        <v>40</v>
      </c>
      <c r="O155">
        <f t="shared" si="8"/>
        <v>3</v>
      </c>
      <c r="P155" s="4">
        <v>400</v>
      </c>
      <c r="Q155" s="4">
        <v>500</v>
      </c>
    </row>
    <row r="156" spans="1:17" x14ac:dyDescent="0.3">
      <c r="A156" t="s">
        <v>35</v>
      </c>
      <c r="B156" s="4">
        <v>400</v>
      </c>
      <c r="C156" t="s">
        <v>29</v>
      </c>
      <c r="D156" s="4">
        <v>500</v>
      </c>
      <c r="E156" t="s">
        <v>13</v>
      </c>
      <c r="F156" t="s">
        <v>14</v>
      </c>
      <c r="G156" t="s">
        <v>25</v>
      </c>
      <c r="H156" t="s">
        <v>30</v>
      </c>
      <c r="I156" t="s">
        <v>22</v>
      </c>
      <c r="J156" t="s">
        <v>18</v>
      </c>
      <c r="K156" s="4">
        <v>25</v>
      </c>
      <c r="L156" s="2">
        <v>0.05</v>
      </c>
      <c r="M156">
        <f t="shared" si="6"/>
        <v>475</v>
      </c>
      <c r="N156" s="4">
        <f t="shared" si="7"/>
        <v>25</v>
      </c>
      <c r="O156">
        <f t="shared" si="8"/>
        <v>3</v>
      </c>
      <c r="P156" s="4">
        <v>400</v>
      </c>
      <c r="Q156" s="4">
        <v>500</v>
      </c>
    </row>
    <row r="157" spans="1:17" x14ac:dyDescent="0.3">
      <c r="A157" t="s">
        <v>11</v>
      </c>
      <c r="B157" s="4">
        <v>350</v>
      </c>
      <c r="C157" t="s">
        <v>33</v>
      </c>
      <c r="D157" s="4">
        <v>450</v>
      </c>
      <c r="E157" t="s">
        <v>13</v>
      </c>
      <c r="F157" t="s">
        <v>14</v>
      </c>
      <c r="G157" t="s">
        <v>25</v>
      </c>
      <c r="H157" t="s">
        <v>30</v>
      </c>
      <c r="I157" t="s">
        <v>22</v>
      </c>
      <c r="J157" t="s">
        <v>23</v>
      </c>
      <c r="K157" s="4">
        <v>35</v>
      </c>
      <c r="L157" s="2">
        <v>7.7777777777777779E-2</v>
      </c>
      <c r="M157">
        <f t="shared" si="6"/>
        <v>415</v>
      </c>
      <c r="N157" s="4">
        <f t="shared" si="7"/>
        <v>35</v>
      </c>
      <c r="O157">
        <f t="shared" si="8"/>
        <v>4</v>
      </c>
      <c r="P157" s="4">
        <v>350</v>
      </c>
      <c r="Q157" s="4">
        <v>450</v>
      </c>
    </row>
    <row r="158" spans="1:17" x14ac:dyDescent="0.3">
      <c r="A158" t="s">
        <v>35</v>
      </c>
      <c r="B158" s="4">
        <v>300</v>
      </c>
      <c r="C158" t="s">
        <v>12</v>
      </c>
      <c r="D158" s="4">
        <v>450</v>
      </c>
      <c r="E158" t="s">
        <v>20</v>
      </c>
      <c r="F158" t="s">
        <v>14</v>
      </c>
      <c r="G158" t="s">
        <v>21</v>
      </c>
      <c r="H158" t="s">
        <v>26</v>
      </c>
      <c r="I158" t="s">
        <v>17</v>
      </c>
      <c r="J158" t="s">
        <v>23</v>
      </c>
      <c r="K158" s="4">
        <v>35</v>
      </c>
      <c r="L158" s="2">
        <v>7.7777777777777779E-2</v>
      </c>
      <c r="M158">
        <f t="shared" si="6"/>
        <v>415</v>
      </c>
      <c r="N158" s="4">
        <f t="shared" si="7"/>
        <v>35</v>
      </c>
      <c r="O158">
        <f t="shared" si="8"/>
        <v>1</v>
      </c>
      <c r="P158" s="4">
        <v>300</v>
      </c>
      <c r="Q158" s="4">
        <v>450</v>
      </c>
    </row>
    <row r="159" spans="1:17" x14ac:dyDescent="0.3">
      <c r="A159" t="s">
        <v>31</v>
      </c>
      <c r="B159" s="4">
        <v>300</v>
      </c>
      <c r="C159" t="s">
        <v>12</v>
      </c>
      <c r="D159" s="4">
        <v>450</v>
      </c>
      <c r="E159" t="s">
        <v>20</v>
      </c>
      <c r="F159" t="s">
        <v>14</v>
      </c>
      <c r="G159" t="s">
        <v>15</v>
      </c>
      <c r="H159" t="s">
        <v>26</v>
      </c>
      <c r="I159" t="s">
        <v>22</v>
      </c>
      <c r="J159" t="s">
        <v>23</v>
      </c>
      <c r="K159" s="4">
        <v>35</v>
      </c>
      <c r="L159" s="2">
        <v>7.7777777777777779E-2</v>
      </c>
      <c r="M159">
        <f t="shared" si="6"/>
        <v>415</v>
      </c>
      <c r="N159" s="4">
        <f t="shared" si="7"/>
        <v>35</v>
      </c>
      <c r="O159">
        <f t="shared" si="8"/>
        <v>1</v>
      </c>
      <c r="P159" s="4">
        <v>300</v>
      </c>
      <c r="Q159" s="4">
        <v>450</v>
      </c>
    </row>
    <row r="160" spans="1:17" x14ac:dyDescent="0.3">
      <c r="A160" t="s">
        <v>35</v>
      </c>
      <c r="B160" s="4">
        <v>472</v>
      </c>
      <c r="C160" t="s">
        <v>33</v>
      </c>
      <c r="D160" s="4">
        <v>489</v>
      </c>
      <c r="E160" t="s">
        <v>20</v>
      </c>
      <c r="F160" t="s">
        <v>14</v>
      </c>
      <c r="G160" t="s">
        <v>25</v>
      </c>
      <c r="H160" t="s">
        <v>16</v>
      </c>
      <c r="I160" t="s">
        <v>17</v>
      </c>
      <c r="J160" t="s">
        <v>18</v>
      </c>
      <c r="K160" s="4">
        <v>36</v>
      </c>
      <c r="L160" s="2">
        <v>7.3619631901840496E-2</v>
      </c>
      <c r="M160">
        <f t="shared" si="6"/>
        <v>453</v>
      </c>
      <c r="N160" s="4">
        <f t="shared" si="7"/>
        <v>36</v>
      </c>
      <c r="O160">
        <f t="shared" si="8"/>
        <v>4</v>
      </c>
      <c r="P160" s="4">
        <v>472</v>
      </c>
      <c r="Q160" s="4">
        <v>489</v>
      </c>
    </row>
    <row r="161" spans="1:17" x14ac:dyDescent="0.3">
      <c r="A161" t="s">
        <v>31</v>
      </c>
      <c r="B161" s="4">
        <v>397</v>
      </c>
      <c r="C161" t="s">
        <v>29</v>
      </c>
      <c r="D161" s="4">
        <v>482</v>
      </c>
      <c r="E161" t="s">
        <v>20</v>
      </c>
      <c r="F161" t="s">
        <v>14</v>
      </c>
      <c r="G161" t="s">
        <v>25</v>
      </c>
      <c r="H161" t="s">
        <v>30</v>
      </c>
      <c r="I161" t="s">
        <v>22</v>
      </c>
      <c r="J161" t="s">
        <v>28</v>
      </c>
      <c r="K161" s="4">
        <v>31</v>
      </c>
      <c r="L161" s="2">
        <v>6.4315352697095429E-2</v>
      </c>
      <c r="M161">
        <f t="shared" si="6"/>
        <v>451</v>
      </c>
      <c r="N161" s="4">
        <f t="shared" si="7"/>
        <v>31</v>
      </c>
      <c r="O161">
        <f t="shared" si="8"/>
        <v>3</v>
      </c>
      <c r="P161" s="4">
        <v>397</v>
      </c>
      <c r="Q161" s="4">
        <v>482</v>
      </c>
    </row>
    <row r="162" spans="1:17" x14ac:dyDescent="0.3">
      <c r="A162" t="s">
        <v>35</v>
      </c>
      <c r="B162" s="4">
        <v>439</v>
      </c>
      <c r="C162" t="s">
        <v>19</v>
      </c>
      <c r="D162" s="4">
        <v>459</v>
      </c>
      <c r="E162" t="s">
        <v>20</v>
      </c>
      <c r="F162" t="s">
        <v>14</v>
      </c>
      <c r="G162" t="s">
        <v>15</v>
      </c>
      <c r="H162" t="s">
        <v>16</v>
      </c>
      <c r="I162" t="s">
        <v>22</v>
      </c>
      <c r="J162" t="s">
        <v>18</v>
      </c>
      <c r="K162" s="4">
        <v>39</v>
      </c>
      <c r="L162" s="2">
        <v>8.4967320261437912E-2</v>
      </c>
      <c r="M162">
        <f t="shared" si="6"/>
        <v>420</v>
      </c>
      <c r="N162" s="4">
        <f t="shared" si="7"/>
        <v>39</v>
      </c>
      <c r="O162">
        <f t="shared" si="8"/>
        <v>2</v>
      </c>
      <c r="P162" s="4">
        <v>439</v>
      </c>
      <c r="Q162" s="4">
        <v>459</v>
      </c>
    </row>
    <row r="163" spans="1:17" x14ac:dyDescent="0.3">
      <c r="A163" t="s">
        <v>24</v>
      </c>
      <c r="B163" s="4">
        <v>220</v>
      </c>
      <c r="C163" t="s">
        <v>12</v>
      </c>
      <c r="D163" s="4">
        <v>300</v>
      </c>
      <c r="E163" t="s">
        <v>13</v>
      </c>
      <c r="F163" t="s">
        <v>32</v>
      </c>
      <c r="G163" t="s">
        <v>25</v>
      </c>
      <c r="H163" t="s">
        <v>26</v>
      </c>
      <c r="I163" t="s">
        <v>22</v>
      </c>
      <c r="J163" t="s">
        <v>28</v>
      </c>
      <c r="K163" s="4">
        <v>15</v>
      </c>
      <c r="L163" s="2">
        <v>0.05</v>
      </c>
      <c r="M163">
        <f t="shared" si="6"/>
        <v>285</v>
      </c>
      <c r="N163" s="4">
        <f t="shared" si="7"/>
        <v>15</v>
      </c>
      <c r="O163">
        <f t="shared" si="8"/>
        <v>1</v>
      </c>
      <c r="P163" s="4">
        <v>220</v>
      </c>
      <c r="Q163" s="4">
        <v>300</v>
      </c>
    </row>
    <row r="164" spans="1:17" x14ac:dyDescent="0.3">
      <c r="A164" t="s">
        <v>31</v>
      </c>
      <c r="B164" s="4">
        <v>220</v>
      </c>
      <c r="C164" t="s">
        <v>19</v>
      </c>
      <c r="D164" s="4">
        <v>300</v>
      </c>
      <c r="E164" t="s">
        <v>20</v>
      </c>
      <c r="F164" t="s">
        <v>14</v>
      </c>
      <c r="G164" t="s">
        <v>15</v>
      </c>
      <c r="H164" t="s">
        <v>26</v>
      </c>
      <c r="I164" t="s">
        <v>22</v>
      </c>
      <c r="J164" t="s">
        <v>28</v>
      </c>
      <c r="K164" s="4">
        <v>15</v>
      </c>
      <c r="L164" s="2">
        <v>0.05</v>
      </c>
      <c r="M164">
        <f t="shared" si="6"/>
        <v>285</v>
      </c>
      <c r="N164" s="4">
        <f t="shared" si="7"/>
        <v>15</v>
      </c>
      <c r="O164">
        <f t="shared" si="8"/>
        <v>2</v>
      </c>
      <c r="P164" s="4">
        <v>220</v>
      </c>
      <c r="Q164" s="4">
        <v>300</v>
      </c>
    </row>
    <row r="165" spans="1:17" x14ac:dyDescent="0.3">
      <c r="A165" t="s">
        <v>31</v>
      </c>
      <c r="B165" s="4">
        <v>220</v>
      </c>
      <c r="C165" t="s">
        <v>19</v>
      </c>
      <c r="D165" s="4">
        <v>300</v>
      </c>
      <c r="E165" t="s">
        <v>20</v>
      </c>
      <c r="F165" t="s">
        <v>14</v>
      </c>
      <c r="G165" t="s">
        <v>15</v>
      </c>
      <c r="H165" t="s">
        <v>26</v>
      </c>
      <c r="I165" t="s">
        <v>22</v>
      </c>
      <c r="J165" t="s">
        <v>28</v>
      </c>
      <c r="K165" s="4">
        <v>15</v>
      </c>
      <c r="L165" s="2">
        <v>0.05</v>
      </c>
      <c r="M165">
        <f t="shared" si="6"/>
        <v>285</v>
      </c>
      <c r="N165" s="4">
        <f t="shared" si="7"/>
        <v>15</v>
      </c>
      <c r="O165">
        <f t="shared" si="8"/>
        <v>2</v>
      </c>
      <c r="P165" s="4">
        <v>220</v>
      </c>
      <c r="Q165" s="4">
        <v>300</v>
      </c>
    </row>
    <row r="166" spans="1:17" x14ac:dyDescent="0.3">
      <c r="A166" t="s">
        <v>35</v>
      </c>
      <c r="B166" s="4">
        <v>300</v>
      </c>
      <c r="C166" t="s">
        <v>12</v>
      </c>
      <c r="D166" s="4">
        <v>420</v>
      </c>
      <c r="E166" t="s">
        <v>20</v>
      </c>
      <c r="F166" t="s">
        <v>14</v>
      </c>
      <c r="G166" t="s">
        <v>15</v>
      </c>
      <c r="H166" t="s">
        <v>26</v>
      </c>
      <c r="I166" t="s">
        <v>17</v>
      </c>
      <c r="J166" t="s">
        <v>18</v>
      </c>
      <c r="K166" s="4">
        <v>20</v>
      </c>
      <c r="L166" s="2">
        <v>4.7619047619047616E-2</v>
      </c>
      <c r="M166">
        <f t="shared" si="6"/>
        <v>400</v>
      </c>
      <c r="N166" s="4">
        <f t="shared" si="7"/>
        <v>20</v>
      </c>
      <c r="O166">
        <f t="shared" si="8"/>
        <v>1</v>
      </c>
      <c r="P166" s="4">
        <v>300</v>
      </c>
      <c r="Q166" s="4">
        <v>420</v>
      </c>
    </row>
    <row r="167" spans="1:17" x14ac:dyDescent="0.3">
      <c r="A167" t="s">
        <v>34</v>
      </c>
      <c r="B167" s="4">
        <v>400</v>
      </c>
      <c r="C167" t="s">
        <v>12</v>
      </c>
      <c r="D167" s="4">
        <v>500</v>
      </c>
      <c r="E167" t="s">
        <v>20</v>
      </c>
      <c r="F167" t="s">
        <v>14</v>
      </c>
      <c r="G167" t="s">
        <v>21</v>
      </c>
      <c r="H167" t="s">
        <v>30</v>
      </c>
      <c r="I167" t="s">
        <v>22</v>
      </c>
      <c r="J167" t="s">
        <v>23</v>
      </c>
      <c r="K167" s="4">
        <v>50</v>
      </c>
      <c r="L167" s="2">
        <v>0.1</v>
      </c>
      <c r="M167">
        <f t="shared" si="6"/>
        <v>450</v>
      </c>
      <c r="N167" s="4">
        <f t="shared" si="7"/>
        <v>50</v>
      </c>
      <c r="O167">
        <f t="shared" si="8"/>
        <v>1</v>
      </c>
      <c r="P167" s="4">
        <v>400</v>
      </c>
      <c r="Q167" s="4">
        <v>500</v>
      </c>
    </row>
    <row r="168" spans="1:17" x14ac:dyDescent="0.3">
      <c r="A168" t="s">
        <v>34</v>
      </c>
      <c r="B168" s="4">
        <v>280</v>
      </c>
      <c r="C168" t="s">
        <v>12</v>
      </c>
      <c r="D168" s="4">
        <v>350</v>
      </c>
      <c r="E168" t="s">
        <v>20</v>
      </c>
      <c r="F168" t="s">
        <v>14</v>
      </c>
      <c r="G168" t="s">
        <v>25</v>
      </c>
      <c r="H168" t="s">
        <v>26</v>
      </c>
      <c r="I168" t="s">
        <v>22</v>
      </c>
      <c r="J168" t="s">
        <v>28</v>
      </c>
      <c r="K168" s="4">
        <v>20</v>
      </c>
      <c r="L168" s="2">
        <v>5.7142857142857141E-2</v>
      </c>
      <c r="M168">
        <f t="shared" si="6"/>
        <v>330</v>
      </c>
      <c r="N168" s="4">
        <f t="shared" si="7"/>
        <v>20</v>
      </c>
      <c r="O168">
        <f t="shared" si="8"/>
        <v>1</v>
      </c>
      <c r="P168" s="4">
        <v>280</v>
      </c>
      <c r="Q168" s="4">
        <v>350</v>
      </c>
    </row>
    <row r="169" spans="1:17" x14ac:dyDescent="0.3">
      <c r="A169" t="s">
        <v>34</v>
      </c>
      <c r="B169" s="4">
        <v>350</v>
      </c>
      <c r="C169" t="s">
        <v>29</v>
      </c>
      <c r="D169" s="4">
        <v>450</v>
      </c>
      <c r="E169" t="s">
        <v>20</v>
      </c>
      <c r="F169" t="s">
        <v>14</v>
      </c>
      <c r="G169" t="s">
        <v>15</v>
      </c>
      <c r="H169" t="s">
        <v>30</v>
      </c>
      <c r="I169" t="s">
        <v>27</v>
      </c>
      <c r="J169" t="s">
        <v>23</v>
      </c>
      <c r="K169" s="4">
        <v>35</v>
      </c>
      <c r="L169" s="2">
        <v>7.7777777777777779E-2</v>
      </c>
      <c r="M169">
        <f t="shared" si="6"/>
        <v>415</v>
      </c>
      <c r="N169" s="4">
        <f t="shared" si="7"/>
        <v>35</v>
      </c>
      <c r="O169">
        <f t="shared" si="8"/>
        <v>3</v>
      </c>
      <c r="P169" s="4">
        <v>350</v>
      </c>
      <c r="Q169" s="4">
        <v>450</v>
      </c>
    </row>
    <row r="170" spans="1:17" x14ac:dyDescent="0.3">
      <c r="A170" t="s">
        <v>34</v>
      </c>
      <c r="B170" s="4">
        <v>350</v>
      </c>
      <c r="C170" t="s">
        <v>12</v>
      </c>
      <c r="D170" s="4">
        <v>450</v>
      </c>
      <c r="E170" t="s">
        <v>20</v>
      </c>
      <c r="F170" t="s">
        <v>14</v>
      </c>
      <c r="G170" t="s">
        <v>25</v>
      </c>
      <c r="H170" t="s">
        <v>30</v>
      </c>
      <c r="I170" t="s">
        <v>22</v>
      </c>
      <c r="J170" t="s">
        <v>23</v>
      </c>
      <c r="K170" s="4">
        <v>40</v>
      </c>
      <c r="L170" s="2">
        <v>8.8888888888888892E-2</v>
      </c>
      <c r="M170">
        <f t="shared" si="6"/>
        <v>410</v>
      </c>
      <c r="N170" s="4">
        <f t="shared" si="7"/>
        <v>40</v>
      </c>
      <c r="O170">
        <f t="shared" si="8"/>
        <v>1</v>
      </c>
      <c r="P170" s="4">
        <v>350</v>
      </c>
      <c r="Q170" s="4">
        <v>450</v>
      </c>
    </row>
    <row r="171" spans="1:17" x14ac:dyDescent="0.3">
      <c r="A171" t="s">
        <v>35</v>
      </c>
      <c r="B171" s="4">
        <v>400</v>
      </c>
      <c r="C171" t="s">
        <v>29</v>
      </c>
      <c r="D171" s="4">
        <v>350</v>
      </c>
      <c r="E171" t="s">
        <v>20</v>
      </c>
      <c r="F171" t="s">
        <v>14</v>
      </c>
      <c r="G171" t="s">
        <v>25</v>
      </c>
      <c r="H171" t="s">
        <v>30</v>
      </c>
      <c r="I171" t="s">
        <v>22</v>
      </c>
      <c r="J171" t="s">
        <v>23</v>
      </c>
      <c r="K171" s="4">
        <v>35</v>
      </c>
      <c r="L171" s="2">
        <v>0.1</v>
      </c>
      <c r="M171">
        <f t="shared" si="6"/>
        <v>315</v>
      </c>
      <c r="N171" s="4">
        <f t="shared" si="7"/>
        <v>35</v>
      </c>
      <c r="O171">
        <f t="shared" si="8"/>
        <v>3</v>
      </c>
      <c r="P171" s="4">
        <v>400</v>
      </c>
      <c r="Q171" s="4">
        <v>350</v>
      </c>
    </row>
    <row r="172" spans="1:17" x14ac:dyDescent="0.3">
      <c r="A172" t="s">
        <v>11</v>
      </c>
      <c r="B172" s="4">
        <v>350</v>
      </c>
      <c r="C172" t="s">
        <v>33</v>
      </c>
      <c r="D172" s="4">
        <v>450</v>
      </c>
      <c r="E172" t="s">
        <v>13</v>
      </c>
      <c r="F172" t="s">
        <v>14</v>
      </c>
      <c r="G172" t="s">
        <v>15</v>
      </c>
      <c r="H172" t="s">
        <v>30</v>
      </c>
      <c r="I172" t="s">
        <v>22</v>
      </c>
      <c r="J172" t="s">
        <v>23</v>
      </c>
      <c r="K172" s="4">
        <v>45</v>
      </c>
      <c r="L172" s="2">
        <v>0.1</v>
      </c>
      <c r="M172">
        <f t="shared" si="6"/>
        <v>405</v>
      </c>
      <c r="N172" s="4">
        <f t="shared" si="7"/>
        <v>45</v>
      </c>
      <c r="O172">
        <f t="shared" si="8"/>
        <v>4</v>
      </c>
      <c r="P172" s="4">
        <v>350</v>
      </c>
      <c r="Q172" s="4">
        <v>450</v>
      </c>
    </row>
    <row r="173" spans="1:17" x14ac:dyDescent="0.3">
      <c r="A173" t="s">
        <v>31</v>
      </c>
      <c r="B173" s="4">
        <v>250</v>
      </c>
      <c r="C173" t="s">
        <v>33</v>
      </c>
      <c r="D173" s="4">
        <v>350</v>
      </c>
      <c r="E173" t="s">
        <v>20</v>
      </c>
      <c r="F173" t="s">
        <v>14</v>
      </c>
      <c r="G173" t="s">
        <v>21</v>
      </c>
      <c r="H173" t="s">
        <v>26</v>
      </c>
      <c r="I173" t="s">
        <v>22</v>
      </c>
      <c r="J173" t="s">
        <v>28</v>
      </c>
      <c r="K173" s="4">
        <v>20</v>
      </c>
      <c r="L173" s="2">
        <v>5.7142857142857141E-2</v>
      </c>
      <c r="M173">
        <f t="shared" si="6"/>
        <v>330</v>
      </c>
      <c r="N173" s="4">
        <f t="shared" si="7"/>
        <v>20</v>
      </c>
      <c r="O173">
        <f t="shared" si="8"/>
        <v>4</v>
      </c>
      <c r="P173" s="4">
        <v>250</v>
      </c>
      <c r="Q173" s="4">
        <v>350</v>
      </c>
    </row>
    <row r="174" spans="1:17" x14ac:dyDescent="0.3">
      <c r="A174" t="s">
        <v>34</v>
      </c>
      <c r="B174" s="4">
        <v>350</v>
      </c>
      <c r="C174" t="s">
        <v>12</v>
      </c>
      <c r="D174" s="4">
        <v>450</v>
      </c>
      <c r="E174" t="s">
        <v>13</v>
      </c>
      <c r="F174" t="s">
        <v>14</v>
      </c>
      <c r="G174" t="s">
        <v>15</v>
      </c>
      <c r="H174" t="s">
        <v>30</v>
      </c>
      <c r="I174" t="s">
        <v>17</v>
      </c>
      <c r="J174" t="s">
        <v>28</v>
      </c>
      <c r="K174" s="4">
        <v>25</v>
      </c>
      <c r="L174" s="2">
        <v>5.5555555555555552E-2</v>
      </c>
      <c r="M174">
        <f t="shared" si="6"/>
        <v>425</v>
      </c>
      <c r="N174" s="4">
        <f t="shared" si="7"/>
        <v>25</v>
      </c>
      <c r="O174">
        <f t="shared" si="8"/>
        <v>1</v>
      </c>
      <c r="P174" s="4">
        <v>350</v>
      </c>
      <c r="Q174" s="4">
        <v>450</v>
      </c>
    </row>
    <row r="175" spans="1:17" x14ac:dyDescent="0.3">
      <c r="A175" t="s">
        <v>35</v>
      </c>
      <c r="B175" s="4">
        <v>290</v>
      </c>
      <c r="C175" t="s">
        <v>33</v>
      </c>
      <c r="D175" s="4">
        <v>374</v>
      </c>
      <c r="E175" t="s">
        <v>20</v>
      </c>
      <c r="F175" t="s">
        <v>14</v>
      </c>
      <c r="G175" t="s">
        <v>21</v>
      </c>
      <c r="H175" t="s">
        <v>26</v>
      </c>
      <c r="I175" t="s">
        <v>27</v>
      </c>
      <c r="J175" t="s">
        <v>18</v>
      </c>
      <c r="K175" s="4">
        <v>27</v>
      </c>
      <c r="L175" s="2">
        <v>7.2192513368983954E-2</v>
      </c>
      <c r="M175">
        <f t="shared" si="6"/>
        <v>347</v>
      </c>
      <c r="N175" s="4">
        <f t="shared" si="7"/>
        <v>27</v>
      </c>
      <c r="O175">
        <f t="shared" si="8"/>
        <v>4</v>
      </c>
      <c r="P175" s="4">
        <v>290</v>
      </c>
      <c r="Q175" s="4">
        <v>374</v>
      </c>
    </row>
    <row r="176" spans="1:17" x14ac:dyDescent="0.3">
      <c r="A176" t="s">
        <v>35</v>
      </c>
      <c r="B176" s="4">
        <v>400</v>
      </c>
      <c r="C176" t="s">
        <v>29</v>
      </c>
      <c r="D176" s="4">
        <v>350</v>
      </c>
      <c r="E176" t="s">
        <v>20</v>
      </c>
      <c r="F176" t="s">
        <v>14</v>
      </c>
      <c r="G176" t="s">
        <v>15</v>
      </c>
      <c r="H176" t="s">
        <v>30</v>
      </c>
      <c r="I176" t="s">
        <v>27</v>
      </c>
      <c r="J176" t="s">
        <v>23</v>
      </c>
      <c r="K176" s="4">
        <v>35</v>
      </c>
      <c r="L176" s="2">
        <v>0.1</v>
      </c>
      <c r="M176">
        <f t="shared" si="6"/>
        <v>315</v>
      </c>
      <c r="N176" s="4">
        <f t="shared" si="7"/>
        <v>35</v>
      </c>
      <c r="O176">
        <f t="shared" si="8"/>
        <v>3</v>
      </c>
      <c r="P176" s="4">
        <v>400</v>
      </c>
      <c r="Q176" s="4">
        <v>350</v>
      </c>
    </row>
    <row r="177" spans="1:17" x14ac:dyDescent="0.3">
      <c r="A177" t="s">
        <v>35</v>
      </c>
      <c r="B177" s="4">
        <v>280</v>
      </c>
      <c r="C177" t="s">
        <v>12</v>
      </c>
      <c r="D177" s="4">
        <v>350</v>
      </c>
      <c r="E177" t="s">
        <v>20</v>
      </c>
      <c r="F177" t="s">
        <v>14</v>
      </c>
      <c r="G177" t="s">
        <v>25</v>
      </c>
      <c r="H177" t="s">
        <v>26</v>
      </c>
      <c r="I177" t="s">
        <v>22</v>
      </c>
      <c r="J177" t="s">
        <v>28</v>
      </c>
      <c r="K177" s="4">
        <v>20</v>
      </c>
      <c r="L177" s="2">
        <v>5.7142857142857141E-2</v>
      </c>
      <c r="M177">
        <f t="shared" si="6"/>
        <v>330</v>
      </c>
      <c r="N177" s="4">
        <f t="shared" si="7"/>
        <v>20</v>
      </c>
      <c r="O177">
        <f t="shared" si="8"/>
        <v>1</v>
      </c>
      <c r="P177" s="4">
        <v>280</v>
      </c>
      <c r="Q177" s="4">
        <v>350</v>
      </c>
    </row>
    <row r="178" spans="1:17" x14ac:dyDescent="0.3">
      <c r="A178" t="s">
        <v>35</v>
      </c>
      <c r="B178" s="4">
        <v>400</v>
      </c>
      <c r="C178" t="s">
        <v>12</v>
      </c>
      <c r="D178" s="4">
        <v>500</v>
      </c>
      <c r="E178" t="s">
        <v>20</v>
      </c>
      <c r="F178" t="s">
        <v>14</v>
      </c>
      <c r="G178" t="s">
        <v>15</v>
      </c>
      <c r="H178" t="s">
        <v>30</v>
      </c>
      <c r="I178" t="s">
        <v>17</v>
      </c>
      <c r="J178" t="s">
        <v>18</v>
      </c>
      <c r="K178" s="4">
        <v>25</v>
      </c>
      <c r="L178" s="2">
        <v>0.05</v>
      </c>
      <c r="M178">
        <f t="shared" si="6"/>
        <v>475</v>
      </c>
      <c r="N178" s="4">
        <f t="shared" si="7"/>
        <v>25</v>
      </c>
      <c r="O178">
        <f t="shared" si="8"/>
        <v>1</v>
      </c>
      <c r="P178" s="4">
        <v>400</v>
      </c>
      <c r="Q178" s="4">
        <v>500</v>
      </c>
    </row>
    <row r="179" spans="1:17" x14ac:dyDescent="0.3">
      <c r="A179" t="s">
        <v>11</v>
      </c>
      <c r="B179" s="4">
        <v>400</v>
      </c>
      <c r="C179" t="s">
        <v>29</v>
      </c>
      <c r="D179" s="4">
        <v>500</v>
      </c>
      <c r="E179" t="s">
        <v>13</v>
      </c>
      <c r="F179" t="s">
        <v>32</v>
      </c>
      <c r="G179" t="s">
        <v>21</v>
      </c>
      <c r="H179" t="s">
        <v>30</v>
      </c>
      <c r="I179" t="s">
        <v>27</v>
      </c>
      <c r="J179" t="s">
        <v>23</v>
      </c>
      <c r="K179" s="4">
        <v>45</v>
      </c>
      <c r="L179" s="2">
        <v>0.09</v>
      </c>
      <c r="M179">
        <f t="shared" si="6"/>
        <v>455</v>
      </c>
      <c r="N179" s="4">
        <f t="shared" si="7"/>
        <v>45</v>
      </c>
      <c r="O179">
        <f t="shared" si="8"/>
        <v>3</v>
      </c>
      <c r="P179" s="4">
        <v>400</v>
      </c>
      <c r="Q179" s="4">
        <v>500</v>
      </c>
    </row>
    <row r="180" spans="1:17" x14ac:dyDescent="0.3">
      <c r="A180" t="s">
        <v>34</v>
      </c>
      <c r="B180" s="4">
        <v>320</v>
      </c>
      <c r="C180" t="s">
        <v>19</v>
      </c>
      <c r="D180" s="4">
        <v>400</v>
      </c>
      <c r="E180" t="s">
        <v>20</v>
      </c>
      <c r="F180" t="s">
        <v>14</v>
      </c>
      <c r="G180" t="s">
        <v>21</v>
      </c>
      <c r="H180" t="s">
        <v>16</v>
      </c>
      <c r="I180" t="s">
        <v>27</v>
      </c>
      <c r="J180" t="s">
        <v>23</v>
      </c>
      <c r="K180" s="4">
        <v>30</v>
      </c>
      <c r="L180" s="2">
        <v>7.4999999999999997E-2</v>
      </c>
      <c r="M180">
        <f t="shared" si="6"/>
        <v>370</v>
      </c>
      <c r="N180" s="4">
        <f t="shared" si="7"/>
        <v>30</v>
      </c>
      <c r="O180">
        <f t="shared" si="8"/>
        <v>2</v>
      </c>
      <c r="P180" s="4">
        <v>320</v>
      </c>
      <c r="Q180" s="4">
        <v>400</v>
      </c>
    </row>
    <row r="181" spans="1:17" x14ac:dyDescent="0.3">
      <c r="A181" t="s">
        <v>31</v>
      </c>
      <c r="B181" s="4">
        <v>310</v>
      </c>
      <c r="C181" t="s">
        <v>12</v>
      </c>
      <c r="D181" s="4">
        <v>450</v>
      </c>
      <c r="E181" t="s">
        <v>20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s="4">
        <v>25</v>
      </c>
      <c r="L181" s="2">
        <v>5.5555555555555552E-2</v>
      </c>
      <c r="M181">
        <f t="shared" si="6"/>
        <v>425</v>
      </c>
      <c r="N181" s="4">
        <f t="shared" si="7"/>
        <v>25</v>
      </c>
      <c r="O181">
        <f t="shared" si="8"/>
        <v>1</v>
      </c>
      <c r="P181" s="4">
        <v>310</v>
      </c>
      <c r="Q181" s="4">
        <v>450</v>
      </c>
    </row>
    <row r="182" spans="1:17" x14ac:dyDescent="0.3">
      <c r="A182" t="s">
        <v>24</v>
      </c>
      <c r="B182" s="4">
        <v>220</v>
      </c>
      <c r="C182" t="s">
        <v>29</v>
      </c>
      <c r="D182" s="4">
        <v>300</v>
      </c>
      <c r="E182" t="s">
        <v>13</v>
      </c>
      <c r="F182" t="s">
        <v>32</v>
      </c>
      <c r="G182" t="s">
        <v>25</v>
      </c>
      <c r="H182" t="s">
        <v>26</v>
      </c>
      <c r="I182" t="s">
        <v>27</v>
      </c>
      <c r="J182" t="s">
        <v>18</v>
      </c>
      <c r="K182" s="4">
        <v>15</v>
      </c>
      <c r="L182" s="2">
        <v>0.05</v>
      </c>
      <c r="M182">
        <f t="shared" si="6"/>
        <v>285</v>
      </c>
      <c r="N182" s="4">
        <f t="shared" si="7"/>
        <v>15</v>
      </c>
      <c r="O182">
        <f t="shared" si="8"/>
        <v>3</v>
      </c>
      <c r="P182" s="4">
        <v>220</v>
      </c>
      <c r="Q182" s="4">
        <v>300</v>
      </c>
    </row>
    <row r="183" spans="1:17" x14ac:dyDescent="0.3">
      <c r="A183" t="s">
        <v>24</v>
      </c>
      <c r="B183" s="4">
        <v>367</v>
      </c>
      <c r="C183" t="s">
        <v>33</v>
      </c>
      <c r="D183" s="4">
        <v>420</v>
      </c>
      <c r="E183" t="s">
        <v>13</v>
      </c>
      <c r="F183" t="s">
        <v>14</v>
      </c>
      <c r="G183" t="s">
        <v>25</v>
      </c>
      <c r="H183" t="s">
        <v>16</v>
      </c>
      <c r="I183" t="s">
        <v>17</v>
      </c>
      <c r="J183" t="s">
        <v>18</v>
      </c>
      <c r="K183" s="4">
        <v>40</v>
      </c>
      <c r="L183" s="2">
        <v>9.5238095238095233E-2</v>
      </c>
      <c r="M183">
        <f t="shared" si="6"/>
        <v>380</v>
      </c>
      <c r="N183" s="4">
        <f t="shared" si="7"/>
        <v>40</v>
      </c>
      <c r="O183">
        <f t="shared" si="8"/>
        <v>4</v>
      </c>
      <c r="P183" s="4">
        <v>367</v>
      </c>
      <c r="Q183" s="4">
        <v>420</v>
      </c>
    </row>
    <row r="184" spans="1:17" x14ac:dyDescent="0.3">
      <c r="A184" t="s">
        <v>11</v>
      </c>
      <c r="B184" s="4">
        <v>350</v>
      </c>
      <c r="C184" t="s">
        <v>19</v>
      </c>
      <c r="D184" s="4">
        <v>450</v>
      </c>
      <c r="E184" t="s">
        <v>13</v>
      </c>
      <c r="F184" t="s">
        <v>14</v>
      </c>
      <c r="G184" t="s">
        <v>25</v>
      </c>
      <c r="H184" t="s">
        <v>30</v>
      </c>
      <c r="I184" t="s">
        <v>17</v>
      </c>
      <c r="J184" t="s">
        <v>28</v>
      </c>
      <c r="K184" s="4">
        <v>25</v>
      </c>
      <c r="L184" s="2">
        <v>5.5555555555555552E-2</v>
      </c>
      <c r="M184">
        <f t="shared" si="6"/>
        <v>425</v>
      </c>
      <c r="N184" s="4">
        <f t="shared" si="7"/>
        <v>25</v>
      </c>
      <c r="O184">
        <f t="shared" si="8"/>
        <v>2</v>
      </c>
      <c r="P184" s="4">
        <v>350</v>
      </c>
      <c r="Q184" s="4">
        <v>450</v>
      </c>
    </row>
    <row r="185" spans="1:17" x14ac:dyDescent="0.3">
      <c r="A185" t="s">
        <v>35</v>
      </c>
      <c r="B185" s="4">
        <v>250</v>
      </c>
      <c r="C185" t="s">
        <v>29</v>
      </c>
      <c r="D185" s="4">
        <v>500</v>
      </c>
      <c r="E185" t="s">
        <v>20</v>
      </c>
      <c r="F185" t="s">
        <v>14</v>
      </c>
      <c r="G185" t="s">
        <v>21</v>
      </c>
      <c r="H185" t="s">
        <v>16</v>
      </c>
      <c r="I185" t="s">
        <v>17</v>
      </c>
      <c r="J185" t="s">
        <v>23</v>
      </c>
      <c r="K185" s="4">
        <v>40</v>
      </c>
      <c r="L185" s="2">
        <v>0.08</v>
      </c>
      <c r="M185">
        <f t="shared" si="6"/>
        <v>460</v>
      </c>
      <c r="N185" s="4">
        <f t="shared" si="7"/>
        <v>40</v>
      </c>
      <c r="O185">
        <f t="shared" si="8"/>
        <v>3</v>
      </c>
      <c r="P185" s="4">
        <v>250</v>
      </c>
      <c r="Q185" s="4">
        <v>500</v>
      </c>
    </row>
    <row r="186" spans="1:17" x14ac:dyDescent="0.3">
      <c r="A186" t="s">
        <v>35</v>
      </c>
      <c r="B186" s="4">
        <v>472</v>
      </c>
      <c r="C186" t="s">
        <v>12</v>
      </c>
      <c r="D186" s="4">
        <v>489</v>
      </c>
      <c r="E186" t="s">
        <v>20</v>
      </c>
      <c r="F186" t="s">
        <v>14</v>
      </c>
      <c r="G186" t="s">
        <v>21</v>
      </c>
      <c r="H186" t="s">
        <v>16</v>
      </c>
      <c r="I186" t="s">
        <v>17</v>
      </c>
      <c r="J186" t="s">
        <v>18</v>
      </c>
      <c r="K186" s="4">
        <v>36</v>
      </c>
      <c r="L186" s="2">
        <v>7.3619631901840496E-2</v>
      </c>
      <c r="M186">
        <f t="shared" si="6"/>
        <v>453</v>
      </c>
      <c r="N186" s="4">
        <f t="shared" si="7"/>
        <v>36</v>
      </c>
      <c r="O186">
        <f t="shared" si="8"/>
        <v>1</v>
      </c>
      <c r="P186" s="4">
        <v>472</v>
      </c>
      <c r="Q186" s="4">
        <v>489</v>
      </c>
    </row>
    <row r="187" spans="1:17" x14ac:dyDescent="0.3">
      <c r="A187" t="s">
        <v>34</v>
      </c>
      <c r="B187" s="4">
        <v>250</v>
      </c>
      <c r="C187" t="s">
        <v>29</v>
      </c>
      <c r="D187" s="4">
        <v>350</v>
      </c>
      <c r="E187" t="s">
        <v>20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4">
        <v>10</v>
      </c>
      <c r="L187" s="2">
        <v>2.8571428571428571E-2</v>
      </c>
      <c r="M187">
        <f t="shared" si="6"/>
        <v>340</v>
      </c>
      <c r="N187" s="4">
        <f t="shared" si="7"/>
        <v>10</v>
      </c>
      <c r="O187">
        <f t="shared" si="8"/>
        <v>3</v>
      </c>
      <c r="P187" s="4">
        <v>250</v>
      </c>
      <c r="Q187" s="4">
        <v>350</v>
      </c>
    </row>
    <row r="188" spans="1:17" x14ac:dyDescent="0.3">
      <c r="A188" t="s">
        <v>31</v>
      </c>
      <c r="B188" s="4">
        <v>220</v>
      </c>
      <c r="C188" t="s">
        <v>33</v>
      </c>
      <c r="D188" s="4">
        <v>450</v>
      </c>
      <c r="E188" t="s">
        <v>13</v>
      </c>
      <c r="F188" t="s">
        <v>14</v>
      </c>
      <c r="G188" t="s">
        <v>25</v>
      </c>
      <c r="H188" t="s">
        <v>26</v>
      </c>
      <c r="I188" t="s">
        <v>27</v>
      </c>
      <c r="J188" t="s">
        <v>18</v>
      </c>
      <c r="K188" s="4">
        <v>20</v>
      </c>
      <c r="L188" s="2">
        <v>4.4444444444444446E-2</v>
      </c>
      <c r="M188">
        <f t="shared" si="6"/>
        <v>430</v>
      </c>
      <c r="N188" s="4">
        <f t="shared" si="7"/>
        <v>20</v>
      </c>
      <c r="O188">
        <f t="shared" si="8"/>
        <v>4</v>
      </c>
      <c r="P188" s="4">
        <v>220</v>
      </c>
      <c r="Q188" s="4">
        <v>450</v>
      </c>
    </row>
    <row r="189" spans="1:17" x14ac:dyDescent="0.3">
      <c r="A189" t="s">
        <v>24</v>
      </c>
      <c r="B189" s="4">
        <v>380</v>
      </c>
      <c r="C189" t="s">
        <v>12</v>
      </c>
      <c r="D189" s="4">
        <v>480</v>
      </c>
      <c r="E189" t="s">
        <v>13</v>
      </c>
      <c r="F189" t="s">
        <v>14</v>
      </c>
      <c r="G189" t="s">
        <v>25</v>
      </c>
      <c r="H189" t="s">
        <v>16</v>
      </c>
      <c r="I189" t="s">
        <v>22</v>
      </c>
      <c r="J189" t="s">
        <v>28</v>
      </c>
      <c r="K189" s="4">
        <v>30</v>
      </c>
      <c r="L189" s="2">
        <v>6.25E-2</v>
      </c>
      <c r="M189">
        <f t="shared" si="6"/>
        <v>450</v>
      </c>
      <c r="N189" s="4">
        <f t="shared" si="7"/>
        <v>30</v>
      </c>
      <c r="O189">
        <f t="shared" si="8"/>
        <v>1</v>
      </c>
      <c r="P189" s="4">
        <v>380</v>
      </c>
      <c r="Q189" s="4">
        <v>480</v>
      </c>
    </row>
    <row r="190" spans="1:17" x14ac:dyDescent="0.3">
      <c r="A190" t="s">
        <v>11</v>
      </c>
      <c r="B190" s="4">
        <v>220</v>
      </c>
      <c r="C190" t="s">
        <v>12</v>
      </c>
      <c r="D190" s="4">
        <v>300</v>
      </c>
      <c r="E190" t="s">
        <v>20</v>
      </c>
      <c r="F190" t="s">
        <v>14</v>
      </c>
      <c r="G190" t="s">
        <v>21</v>
      </c>
      <c r="H190" t="s">
        <v>26</v>
      </c>
      <c r="I190" t="s">
        <v>27</v>
      </c>
      <c r="J190" t="s">
        <v>28</v>
      </c>
      <c r="K190" s="4">
        <v>15</v>
      </c>
      <c r="L190" s="2">
        <v>0.05</v>
      </c>
      <c r="M190">
        <f t="shared" si="6"/>
        <v>285</v>
      </c>
      <c r="N190" s="4">
        <f t="shared" si="7"/>
        <v>15</v>
      </c>
      <c r="O190">
        <f t="shared" si="8"/>
        <v>1</v>
      </c>
      <c r="P190" s="4">
        <v>220</v>
      </c>
      <c r="Q190" s="4">
        <v>300</v>
      </c>
    </row>
    <row r="191" spans="1:17" x14ac:dyDescent="0.3">
      <c r="A191" t="s">
        <v>31</v>
      </c>
      <c r="B191" s="4">
        <v>400</v>
      </c>
      <c r="C191" t="s">
        <v>29</v>
      </c>
      <c r="D191" s="4">
        <v>500</v>
      </c>
      <c r="E191" t="s">
        <v>20</v>
      </c>
      <c r="F191" t="s">
        <v>14</v>
      </c>
      <c r="G191" t="s">
        <v>21</v>
      </c>
      <c r="H191" t="s">
        <v>30</v>
      </c>
      <c r="I191" t="s">
        <v>17</v>
      </c>
      <c r="J191" t="s">
        <v>23</v>
      </c>
      <c r="K191" s="4">
        <v>40</v>
      </c>
      <c r="L191" s="2">
        <v>0.08</v>
      </c>
      <c r="M191">
        <f t="shared" si="6"/>
        <v>460</v>
      </c>
      <c r="N191" s="4">
        <f t="shared" si="7"/>
        <v>40</v>
      </c>
      <c r="O191">
        <f t="shared" si="8"/>
        <v>3</v>
      </c>
      <c r="P191" s="4">
        <v>400</v>
      </c>
      <c r="Q191" s="4">
        <v>500</v>
      </c>
    </row>
    <row r="192" spans="1:17" x14ac:dyDescent="0.3">
      <c r="A192" t="s">
        <v>31</v>
      </c>
      <c r="B192" s="4">
        <v>380</v>
      </c>
      <c r="C192" t="s">
        <v>19</v>
      </c>
      <c r="D192" s="4">
        <v>400</v>
      </c>
      <c r="E192" t="s">
        <v>20</v>
      </c>
      <c r="F192" t="s">
        <v>14</v>
      </c>
      <c r="G192" t="s">
        <v>21</v>
      </c>
      <c r="H192" t="s">
        <v>26</v>
      </c>
      <c r="I192" t="s">
        <v>27</v>
      </c>
      <c r="J192" t="s">
        <v>28</v>
      </c>
      <c r="K192" s="4">
        <v>25</v>
      </c>
      <c r="L192" s="2">
        <v>6.25E-2</v>
      </c>
      <c r="M192">
        <f t="shared" si="6"/>
        <v>375</v>
      </c>
      <c r="N192" s="4">
        <f t="shared" si="7"/>
        <v>25</v>
      </c>
      <c r="O192">
        <f t="shared" si="8"/>
        <v>2</v>
      </c>
      <c r="P192" s="4">
        <v>380</v>
      </c>
      <c r="Q192" s="4">
        <v>400</v>
      </c>
    </row>
    <row r="193" spans="1:17" x14ac:dyDescent="0.3">
      <c r="A193" t="s">
        <v>34</v>
      </c>
      <c r="B193" s="4">
        <v>250</v>
      </c>
      <c r="C193" t="s">
        <v>19</v>
      </c>
      <c r="D193" s="4">
        <v>350</v>
      </c>
      <c r="E193" t="s">
        <v>20</v>
      </c>
      <c r="F193" t="s">
        <v>14</v>
      </c>
      <c r="G193" t="s">
        <v>21</v>
      </c>
      <c r="H193" t="s">
        <v>16</v>
      </c>
      <c r="I193" t="s">
        <v>27</v>
      </c>
      <c r="J193" t="s">
        <v>28</v>
      </c>
      <c r="K193" s="4">
        <v>20</v>
      </c>
      <c r="L193" s="2">
        <v>5.7142857142857141E-2</v>
      </c>
      <c r="M193">
        <f t="shared" si="6"/>
        <v>330</v>
      </c>
      <c r="N193" s="4">
        <f t="shared" si="7"/>
        <v>20</v>
      </c>
      <c r="O193">
        <f t="shared" si="8"/>
        <v>2</v>
      </c>
      <c r="P193" s="4">
        <v>250</v>
      </c>
      <c r="Q193" s="4">
        <v>350</v>
      </c>
    </row>
    <row r="194" spans="1:17" x14ac:dyDescent="0.3">
      <c r="A194" t="s">
        <v>11</v>
      </c>
      <c r="B194" s="4">
        <v>350</v>
      </c>
      <c r="C194" t="s">
        <v>19</v>
      </c>
      <c r="D194" s="4">
        <v>450</v>
      </c>
      <c r="E194" t="s">
        <v>13</v>
      </c>
      <c r="F194" t="s">
        <v>14</v>
      </c>
      <c r="G194" t="s">
        <v>21</v>
      </c>
      <c r="H194" t="s">
        <v>30</v>
      </c>
      <c r="I194" t="s">
        <v>22</v>
      </c>
      <c r="J194" t="s">
        <v>28</v>
      </c>
      <c r="K194" s="4">
        <v>25</v>
      </c>
      <c r="L194" s="2">
        <v>5.5555555555555552E-2</v>
      </c>
      <c r="M194">
        <f t="shared" si="6"/>
        <v>425</v>
      </c>
      <c r="N194" s="4">
        <f t="shared" si="7"/>
        <v>25</v>
      </c>
      <c r="O194">
        <f t="shared" si="8"/>
        <v>2</v>
      </c>
      <c r="P194" s="4">
        <v>350</v>
      </c>
      <c r="Q194" s="4">
        <v>450</v>
      </c>
    </row>
    <row r="195" spans="1:17" x14ac:dyDescent="0.3">
      <c r="A195" t="s">
        <v>31</v>
      </c>
      <c r="B195" s="4">
        <v>491</v>
      </c>
      <c r="C195" t="s">
        <v>19</v>
      </c>
      <c r="D195" s="4">
        <v>497</v>
      </c>
      <c r="E195" t="s">
        <v>20</v>
      </c>
      <c r="F195" t="s">
        <v>14</v>
      </c>
      <c r="G195" t="s">
        <v>15</v>
      </c>
      <c r="H195" t="s">
        <v>26</v>
      </c>
      <c r="I195" t="s">
        <v>27</v>
      </c>
      <c r="J195" t="s">
        <v>23</v>
      </c>
      <c r="K195" s="4">
        <v>32</v>
      </c>
      <c r="L195" s="2">
        <v>6.4386317907444673E-2</v>
      </c>
      <c r="M195">
        <f t="shared" ref="M195:M258" si="9">D195 * (1 - L195)</f>
        <v>465</v>
      </c>
      <c r="N195" s="4">
        <f t="shared" ref="N195:N258" si="10">D195-M195</f>
        <v>32</v>
      </c>
      <c r="O195">
        <f t="shared" ref="O195:O258" si="11">IF(C195="Corporate", 1, IF(C195="Birthday", 2, IF(C195="Wedding", 3, IF(C195="Social Gathering", 4, 0))))</f>
        <v>2</v>
      </c>
      <c r="P195" s="4">
        <v>491</v>
      </c>
      <c r="Q195" s="4">
        <v>497</v>
      </c>
    </row>
    <row r="196" spans="1:17" x14ac:dyDescent="0.3">
      <c r="A196" t="s">
        <v>31</v>
      </c>
      <c r="B196" s="4">
        <v>380</v>
      </c>
      <c r="C196" t="s">
        <v>19</v>
      </c>
      <c r="D196" s="4">
        <v>480</v>
      </c>
      <c r="E196" t="s">
        <v>20</v>
      </c>
      <c r="F196" t="s">
        <v>32</v>
      </c>
      <c r="G196" t="s">
        <v>25</v>
      </c>
      <c r="H196" t="s">
        <v>16</v>
      </c>
      <c r="I196" t="s">
        <v>22</v>
      </c>
      <c r="J196" t="s">
        <v>28</v>
      </c>
      <c r="K196" s="4">
        <v>30</v>
      </c>
      <c r="L196" s="2">
        <v>6.25E-2</v>
      </c>
      <c r="M196">
        <f t="shared" si="9"/>
        <v>450</v>
      </c>
      <c r="N196" s="4">
        <f t="shared" si="10"/>
        <v>30</v>
      </c>
      <c r="O196">
        <f t="shared" si="11"/>
        <v>2</v>
      </c>
      <c r="P196" s="4">
        <v>380</v>
      </c>
      <c r="Q196" s="4">
        <v>480</v>
      </c>
    </row>
    <row r="197" spans="1:17" x14ac:dyDescent="0.3">
      <c r="A197" t="s">
        <v>11</v>
      </c>
      <c r="B197" s="4">
        <v>292</v>
      </c>
      <c r="C197" t="s">
        <v>33</v>
      </c>
      <c r="D197" s="4">
        <v>470</v>
      </c>
      <c r="E197" t="s">
        <v>13</v>
      </c>
      <c r="F197" t="s">
        <v>14</v>
      </c>
      <c r="G197" t="s">
        <v>25</v>
      </c>
      <c r="H197" t="s">
        <v>30</v>
      </c>
      <c r="I197" t="s">
        <v>17</v>
      </c>
      <c r="J197" t="s">
        <v>23</v>
      </c>
      <c r="K197" s="4">
        <v>50</v>
      </c>
      <c r="L197" s="2">
        <v>0.10638297872340426</v>
      </c>
      <c r="M197">
        <f t="shared" si="9"/>
        <v>420</v>
      </c>
      <c r="N197" s="4">
        <f t="shared" si="10"/>
        <v>50</v>
      </c>
      <c r="O197">
        <f t="shared" si="11"/>
        <v>4</v>
      </c>
      <c r="P197" s="4">
        <v>292</v>
      </c>
      <c r="Q197" s="4">
        <v>470</v>
      </c>
    </row>
    <row r="198" spans="1:17" x14ac:dyDescent="0.3">
      <c r="A198" t="s">
        <v>24</v>
      </c>
      <c r="B198" s="4">
        <v>400</v>
      </c>
      <c r="C198" t="s">
        <v>19</v>
      </c>
      <c r="D198" s="4">
        <v>500</v>
      </c>
      <c r="E198" t="s">
        <v>13</v>
      </c>
      <c r="F198" t="s">
        <v>14</v>
      </c>
      <c r="G198" t="s">
        <v>21</v>
      </c>
      <c r="H198" t="s">
        <v>30</v>
      </c>
      <c r="I198" t="s">
        <v>22</v>
      </c>
      <c r="J198" t="s">
        <v>18</v>
      </c>
      <c r="K198" s="4">
        <v>25</v>
      </c>
      <c r="L198" s="2">
        <v>0.05</v>
      </c>
      <c r="M198">
        <f t="shared" si="9"/>
        <v>475</v>
      </c>
      <c r="N198" s="4">
        <f t="shared" si="10"/>
        <v>25</v>
      </c>
      <c r="O198">
        <f t="shared" si="11"/>
        <v>2</v>
      </c>
      <c r="P198" s="4">
        <v>400</v>
      </c>
      <c r="Q198" s="4">
        <v>500</v>
      </c>
    </row>
    <row r="199" spans="1:17" x14ac:dyDescent="0.3">
      <c r="A199" t="s">
        <v>34</v>
      </c>
      <c r="B199" s="4">
        <v>300</v>
      </c>
      <c r="C199" t="s">
        <v>19</v>
      </c>
      <c r="D199" s="4">
        <v>450</v>
      </c>
      <c r="E199" t="s">
        <v>20</v>
      </c>
      <c r="F199" t="s">
        <v>14</v>
      </c>
      <c r="G199" t="s">
        <v>25</v>
      </c>
      <c r="H199" t="s">
        <v>26</v>
      </c>
      <c r="I199" t="s">
        <v>22</v>
      </c>
      <c r="J199" t="s">
        <v>23</v>
      </c>
      <c r="K199" s="4">
        <v>35</v>
      </c>
      <c r="L199" s="2">
        <v>7.7777777777777779E-2</v>
      </c>
      <c r="M199">
        <f t="shared" si="9"/>
        <v>415</v>
      </c>
      <c r="N199" s="4">
        <f t="shared" si="10"/>
        <v>35</v>
      </c>
      <c r="O199">
        <f t="shared" si="11"/>
        <v>2</v>
      </c>
      <c r="P199" s="4">
        <v>300</v>
      </c>
      <c r="Q199" s="4">
        <v>450</v>
      </c>
    </row>
    <row r="200" spans="1:17" x14ac:dyDescent="0.3">
      <c r="A200" t="s">
        <v>34</v>
      </c>
      <c r="B200" s="4">
        <v>220</v>
      </c>
      <c r="C200" t="s">
        <v>29</v>
      </c>
      <c r="D200" s="4">
        <v>300</v>
      </c>
      <c r="E200" t="s">
        <v>20</v>
      </c>
      <c r="F200" t="s">
        <v>14</v>
      </c>
      <c r="G200" t="s">
        <v>21</v>
      </c>
      <c r="H200" t="s">
        <v>26</v>
      </c>
      <c r="I200" t="s">
        <v>27</v>
      </c>
      <c r="J200" t="s">
        <v>28</v>
      </c>
      <c r="K200" s="4">
        <v>15</v>
      </c>
      <c r="L200" s="2">
        <v>0.05</v>
      </c>
      <c r="M200">
        <f t="shared" si="9"/>
        <v>285</v>
      </c>
      <c r="N200" s="4">
        <f t="shared" si="10"/>
        <v>15</v>
      </c>
      <c r="O200">
        <f t="shared" si="11"/>
        <v>3</v>
      </c>
      <c r="P200" s="4">
        <v>220</v>
      </c>
      <c r="Q200" s="4">
        <v>300</v>
      </c>
    </row>
    <row r="201" spans="1:17" x14ac:dyDescent="0.3">
      <c r="A201" t="s">
        <v>35</v>
      </c>
      <c r="B201" s="4">
        <v>250</v>
      </c>
      <c r="C201" t="s">
        <v>12</v>
      </c>
      <c r="D201" s="4">
        <v>350</v>
      </c>
      <c r="E201" t="s">
        <v>20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4">
        <v>10</v>
      </c>
      <c r="L201" s="2">
        <v>2.8571428571428571E-2</v>
      </c>
      <c r="M201">
        <f t="shared" si="9"/>
        <v>340</v>
      </c>
      <c r="N201" s="4">
        <f t="shared" si="10"/>
        <v>10</v>
      </c>
      <c r="O201">
        <f t="shared" si="11"/>
        <v>1</v>
      </c>
      <c r="P201" s="4">
        <v>250</v>
      </c>
      <c r="Q201" s="4">
        <v>350</v>
      </c>
    </row>
    <row r="202" spans="1:17" x14ac:dyDescent="0.3">
      <c r="A202" t="s">
        <v>34</v>
      </c>
      <c r="B202" s="4">
        <v>220</v>
      </c>
      <c r="C202" t="s">
        <v>12</v>
      </c>
      <c r="D202" s="4">
        <v>300</v>
      </c>
      <c r="E202" t="s">
        <v>20</v>
      </c>
      <c r="F202" t="s">
        <v>14</v>
      </c>
      <c r="G202" t="s">
        <v>25</v>
      </c>
      <c r="H202" t="s">
        <v>30</v>
      </c>
      <c r="I202" t="s">
        <v>17</v>
      </c>
      <c r="J202" t="s">
        <v>18</v>
      </c>
      <c r="K202" s="4">
        <v>15</v>
      </c>
      <c r="L202" s="2">
        <v>0.05</v>
      </c>
      <c r="M202">
        <f t="shared" si="9"/>
        <v>285</v>
      </c>
      <c r="N202" s="4">
        <f t="shared" si="10"/>
        <v>15</v>
      </c>
      <c r="O202">
        <f t="shared" si="11"/>
        <v>1</v>
      </c>
      <c r="P202" s="4">
        <v>220</v>
      </c>
      <c r="Q202" s="4">
        <v>300</v>
      </c>
    </row>
    <row r="203" spans="1:17" x14ac:dyDescent="0.3">
      <c r="A203" t="s">
        <v>31</v>
      </c>
      <c r="B203" s="4">
        <v>230</v>
      </c>
      <c r="C203" t="s">
        <v>12</v>
      </c>
      <c r="D203" s="4">
        <v>500</v>
      </c>
      <c r="E203" t="s">
        <v>20</v>
      </c>
      <c r="F203" t="s">
        <v>14</v>
      </c>
      <c r="G203" t="s">
        <v>15</v>
      </c>
      <c r="H203" t="s">
        <v>30</v>
      </c>
      <c r="I203" t="s">
        <v>17</v>
      </c>
      <c r="J203" t="s">
        <v>18</v>
      </c>
      <c r="K203" s="4">
        <v>20</v>
      </c>
      <c r="L203" s="2">
        <v>0.04</v>
      </c>
      <c r="M203">
        <f t="shared" si="9"/>
        <v>480</v>
      </c>
      <c r="N203" s="4">
        <f t="shared" si="10"/>
        <v>20</v>
      </c>
      <c r="O203">
        <f t="shared" si="11"/>
        <v>1</v>
      </c>
      <c r="P203" s="4">
        <v>230</v>
      </c>
      <c r="Q203" s="4">
        <v>500</v>
      </c>
    </row>
    <row r="204" spans="1:17" x14ac:dyDescent="0.3">
      <c r="A204" t="s">
        <v>24</v>
      </c>
      <c r="B204" s="4">
        <v>320</v>
      </c>
      <c r="C204" t="s">
        <v>19</v>
      </c>
      <c r="D204" s="4">
        <v>400</v>
      </c>
      <c r="E204" t="s">
        <v>13</v>
      </c>
      <c r="F204" t="s">
        <v>14</v>
      </c>
      <c r="G204" t="s">
        <v>15</v>
      </c>
      <c r="H204" t="s">
        <v>26</v>
      </c>
      <c r="I204" t="s">
        <v>27</v>
      </c>
      <c r="J204" t="s">
        <v>28</v>
      </c>
      <c r="K204" s="4">
        <v>25</v>
      </c>
      <c r="L204" s="2">
        <v>6.25E-2</v>
      </c>
      <c r="M204">
        <f t="shared" si="9"/>
        <v>375</v>
      </c>
      <c r="N204" s="4">
        <f t="shared" si="10"/>
        <v>25</v>
      </c>
      <c r="O204">
        <f t="shared" si="11"/>
        <v>2</v>
      </c>
      <c r="P204" s="4">
        <v>320</v>
      </c>
      <c r="Q204" s="4">
        <v>400</v>
      </c>
    </row>
    <row r="205" spans="1:17" x14ac:dyDescent="0.3">
      <c r="A205" t="s">
        <v>34</v>
      </c>
      <c r="B205" s="4">
        <v>450</v>
      </c>
      <c r="C205" t="s">
        <v>12</v>
      </c>
      <c r="D205" s="4">
        <v>500</v>
      </c>
      <c r="E205" t="s">
        <v>20</v>
      </c>
      <c r="F205" t="s">
        <v>32</v>
      </c>
      <c r="G205" t="s">
        <v>25</v>
      </c>
      <c r="H205" t="s">
        <v>26</v>
      </c>
      <c r="I205" t="s">
        <v>17</v>
      </c>
      <c r="J205" t="s">
        <v>23</v>
      </c>
      <c r="K205" s="4">
        <v>30</v>
      </c>
      <c r="L205" s="2">
        <v>0.06</v>
      </c>
      <c r="M205">
        <f t="shared" si="9"/>
        <v>470</v>
      </c>
      <c r="N205" s="4">
        <f t="shared" si="10"/>
        <v>30</v>
      </c>
      <c r="O205">
        <f t="shared" si="11"/>
        <v>1</v>
      </c>
      <c r="P205" s="4">
        <v>450</v>
      </c>
      <c r="Q205" s="4">
        <v>500</v>
      </c>
    </row>
    <row r="206" spans="1:17" x14ac:dyDescent="0.3">
      <c r="A206" t="s">
        <v>31</v>
      </c>
      <c r="B206" s="4">
        <v>400</v>
      </c>
      <c r="C206" t="s">
        <v>12</v>
      </c>
      <c r="D206" s="4">
        <v>500</v>
      </c>
      <c r="E206" t="s">
        <v>13</v>
      </c>
      <c r="F206" t="s">
        <v>14</v>
      </c>
      <c r="G206" t="s">
        <v>15</v>
      </c>
      <c r="H206" t="s">
        <v>30</v>
      </c>
      <c r="I206" t="s">
        <v>22</v>
      </c>
      <c r="J206" t="s">
        <v>23</v>
      </c>
      <c r="K206" s="4">
        <v>40</v>
      </c>
      <c r="L206" s="2">
        <v>0.08</v>
      </c>
      <c r="M206">
        <f t="shared" si="9"/>
        <v>460</v>
      </c>
      <c r="N206" s="4">
        <f t="shared" si="10"/>
        <v>40</v>
      </c>
      <c r="O206">
        <f t="shared" si="11"/>
        <v>1</v>
      </c>
      <c r="P206" s="4">
        <v>400</v>
      </c>
      <c r="Q206" s="4">
        <v>500</v>
      </c>
    </row>
    <row r="207" spans="1:17" x14ac:dyDescent="0.3">
      <c r="A207" t="s">
        <v>31</v>
      </c>
      <c r="B207" s="4">
        <v>342</v>
      </c>
      <c r="C207" t="s">
        <v>12</v>
      </c>
      <c r="D207" s="4">
        <v>405</v>
      </c>
      <c r="E207" t="s">
        <v>20</v>
      </c>
      <c r="F207" t="s">
        <v>14</v>
      </c>
      <c r="G207" t="s">
        <v>15</v>
      </c>
      <c r="H207" t="s">
        <v>26</v>
      </c>
      <c r="I207" t="s">
        <v>17</v>
      </c>
      <c r="J207" t="s">
        <v>28</v>
      </c>
      <c r="K207" s="4">
        <v>29</v>
      </c>
      <c r="L207" s="2">
        <v>7.160493827160494E-2</v>
      </c>
      <c r="M207">
        <f t="shared" si="9"/>
        <v>376</v>
      </c>
      <c r="N207" s="4">
        <f t="shared" si="10"/>
        <v>29</v>
      </c>
      <c r="O207">
        <f t="shared" si="11"/>
        <v>1</v>
      </c>
      <c r="P207" s="4">
        <v>342</v>
      </c>
      <c r="Q207" s="4">
        <v>405</v>
      </c>
    </row>
    <row r="208" spans="1:17" x14ac:dyDescent="0.3">
      <c r="A208" t="s">
        <v>35</v>
      </c>
      <c r="B208" s="4">
        <v>400</v>
      </c>
      <c r="C208" t="s">
        <v>29</v>
      </c>
      <c r="D208" s="4">
        <v>350</v>
      </c>
      <c r="E208" t="s">
        <v>20</v>
      </c>
      <c r="F208" t="s">
        <v>14</v>
      </c>
      <c r="G208" t="s">
        <v>21</v>
      </c>
      <c r="H208" t="s">
        <v>30</v>
      </c>
      <c r="I208" t="s">
        <v>27</v>
      </c>
      <c r="J208" t="s">
        <v>23</v>
      </c>
      <c r="K208" s="4">
        <v>35</v>
      </c>
      <c r="L208" s="2">
        <v>0.1</v>
      </c>
      <c r="M208">
        <f t="shared" si="9"/>
        <v>315</v>
      </c>
      <c r="N208" s="4">
        <f t="shared" si="10"/>
        <v>35</v>
      </c>
      <c r="O208">
        <f t="shared" si="11"/>
        <v>3</v>
      </c>
      <c r="P208" s="4">
        <v>400</v>
      </c>
      <c r="Q208" s="4">
        <v>350</v>
      </c>
    </row>
    <row r="209" spans="1:17" x14ac:dyDescent="0.3">
      <c r="A209" t="s">
        <v>24</v>
      </c>
      <c r="B209" s="4">
        <v>220</v>
      </c>
      <c r="C209" t="s">
        <v>12</v>
      </c>
      <c r="D209" s="4">
        <v>300</v>
      </c>
      <c r="E209" t="s">
        <v>13</v>
      </c>
      <c r="F209" t="s">
        <v>32</v>
      </c>
      <c r="G209" t="s">
        <v>25</v>
      </c>
      <c r="H209" t="s">
        <v>26</v>
      </c>
      <c r="I209" t="s">
        <v>22</v>
      </c>
      <c r="J209" t="s">
        <v>28</v>
      </c>
      <c r="K209" s="4">
        <v>15</v>
      </c>
      <c r="L209" s="2">
        <v>0.05</v>
      </c>
      <c r="M209">
        <f t="shared" si="9"/>
        <v>285</v>
      </c>
      <c r="N209" s="4">
        <f t="shared" si="10"/>
        <v>15</v>
      </c>
      <c r="O209">
        <f t="shared" si="11"/>
        <v>1</v>
      </c>
      <c r="P209" s="4">
        <v>220</v>
      </c>
      <c r="Q209" s="4">
        <v>300</v>
      </c>
    </row>
    <row r="210" spans="1:17" x14ac:dyDescent="0.3">
      <c r="A210" t="s">
        <v>24</v>
      </c>
      <c r="B210" s="4">
        <v>240</v>
      </c>
      <c r="C210" t="s">
        <v>19</v>
      </c>
      <c r="D210" s="4">
        <v>450</v>
      </c>
      <c r="E210" t="s">
        <v>13</v>
      </c>
      <c r="F210" t="s">
        <v>14</v>
      </c>
      <c r="G210" t="s">
        <v>15</v>
      </c>
      <c r="H210" t="s">
        <v>26</v>
      </c>
      <c r="I210" t="s">
        <v>22</v>
      </c>
      <c r="J210" t="s">
        <v>28</v>
      </c>
      <c r="K210" s="4">
        <v>30</v>
      </c>
      <c r="L210" s="2">
        <v>6.6666666666666666E-2</v>
      </c>
      <c r="M210">
        <f t="shared" si="9"/>
        <v>420</v>
      </c>
      <c r="N210" s="4">
        <f t="shared" si="10"/>
        <v>30</v>
      </c>
      <c r="O210">
        <f t="shared" si="11"/>
        <v>2</v>
      </c>
      <c r="P210" s="4">
        <v>240</v>
      </c>
      <c r="Q210" s="4">
        <v>450</v>
      </c>
    </row>
    <row r="211" spans="1:17" x14ac:dyDescent="0.3">
      <c r="A211" t="s">
        <v>35</v>
      </c>
      <c r="B211" s="4">
        <v>250</v>
      </c>
      <c r="C211" t="s">
        <v>29</v>
      </c>
      <c r="D211" s="4">
        <v>350</v>
      </c>
      <c r="E211" t="s">
        <v>20</v>
      </c>
      <c r="F211" t="s">
        <v>14</v>
      </c>
      <c r="G211" t="s">
        <v>15</v>
      </c>
      <c r="H211" t="s">
        <v>26</v>
      </c>
      <c r="I211" t="s">
        <v>27</v>
      </c>
      <c r="J211" t="s">
        <v>23</v>
      </c>
      <c r="K211" s="4">
        <v>35</v>
      </c>
      <c r="L211" s="2">
        <v>0.1</v>
      </c>
      <c r="M211">
        <f t="shared" si="9"/>
        <v>315</v>
      </c>
      <c r="N211" s="4">
        <f t="shared" si="10"/>
        <v>35</v>
      </c>
      <c r="O211">
        <f t="shared" si="11"/>
        <v>3</v>
      </c>
      <c r="P211" s="4">
        <v>250</v>
      </c>
      <c r="Q211" s="4">
        <v>350</v>
      </c>
    </row>
    <row r="212" spans="1:17" x14ac:dyDescent="0.3">
      <c r="A212" t="s">
        <v>35</v>
      </c>
      <c r="B212" s="4">
        <v>300</v>
      </c>
      <c r="C212" t="s">
        <v>19</v>
      </c>
      <c r="D212" s="4">
        <v>400</v>
      </c>
      <c r="E212" t="s">
        <v>20</v>
      </c>
      <c r="F212" t="s">
        <v>14</v>
      </c>
      <c r="G212" t="s">
        <v>15</v>
      </c>
      <c r="H212" t="s">
        <v>16</v>
      </c>
      <c r="I212" t="s">
        <v>17</v>
      </c>
      <c r="J212" t="s">
        <v>28</v>
      </c>
      <c r="K212" s="4">
        <v>30</v>
      </c>
      <c r="L212" s="2">
        <v>7.4999999999999997E-2</v>
      </c>
      <c r="M212">
        <f t="shared" si="9"/>
        <v>370</v>
      </c>
      <c r="N212" s="4">
        <f t="shared" si="10"/>
        <v>30</v>
      </c>
      <c r="O212">
        <f t="shared" si="11"/>
        <v>2</v>
      </c>
      <c r="P212" s="4">
        <v>300</v>
      </c>
      <c r="Q212" s="4">
        <v>400</v>
      </c>
    </row>
    <row r="213" spans="1:17" x14ac:dyDescent="0.3">
      <c r="A213" t="s">
        <v>35</v>
      </c>
      <c r="B213" s="4">
        <v>488</v>
      </c>
      <c r="C213" t="s">
        <v>12</v>
      </c>
      <c r="D213" s="4">
        <v>498</v>
      </c>
      <c r="E213" t="s">
        <v>20</v>
      </c>
      <c r="F213" t="s">
        <v>14</v>
      </c>
      <c r="G213" t="s">
        <v>25</v>
      </c>
      <c r="H213" t="s">
        <v>26</v>
      </c>
      <c r="I213" t="s">
        <v>22</v>
      </c>
      <c r="J213" t="s">
        <v>23</v>
      </c>
      <c r="K213" s="4">
        <v>63</v>
      </c>
      <c r="L213" s="2">
        <v>0.12650602409638553</v>
      </c>
      <c r="M213">
        <f t="shared" si="9"/>
        <v>435</v>
      </c>
      <c r="N213" s="4">
        <f t="shared" si="10"/>
        <v>63</v>
      </c>
      <c r="O213">
        <f t="shared" si="11"/>
        <v>1</v>
      </c>
      <c r="P213" s="4">
        <v>488</v>
      </c>
      <c r="Q213" s="4">
        <v>498</v>
      </c>
    </row>
    <row r="214" spans="1:17" x14ac:dyDescent="0.3">
      <c r="A214" t="s">
        <v>34</v>
      </c>
      <c r="B214" s="4">
        <v>350</v>
      </c>
      <c r="C214" t="s">
        <v>19</v>
      </c>
      <c r="D214" s="4">
        <v>450</v>
      </c>
      <c r="E214" t="s">
        <v>20</v>
      </c>
      <c r="F214" t="s">
        <v>32</v>
      </c>
      <c r="G214" t="s">
        <v>15</v>
      </c>
      <c r="H214" t="s">
        <v>26</v>
      </c>
      <c r="I214" t="s">
        <v>27</v>
      </c>
      <c r="J214" t="s">
        <v>23</v>
      </c>
      <c r="K214" s="4">
        <v>30</v>
      </c>
      <c r="L214" s="2">
        <v>6.6666666666666666E-2</v>
      </c>
      <c r="M214">
        <f t="shared" si="9"/>
        <v>420</v>
      </c>
      <c r="N214" s="4">
        <f t="shared" si="10"/>
        <v>30</v>
      </c>
      <c r="O214">
        <f t="shared" si="11"/>
        <v>2</v>
      </c>
      <c r="P214" s="4">
        <v>350</v>
      </c>
      <c r="Q214" s="4">
        <v>450</v>
      </c>
    </row>
    <row r="215" spans="1:17" x14ac:dyDescent="0.3">
      <c r="A215" t="s">
        <v>11</v>
      </c>
      <c r="B215" s="4">
        <v>230</v>
      </c>
      <c r="C215" t="s">
        <v>19</v>
      </c>
      <c r="D215" s="4">
        <v>500</v>
      </c>
      <c r="E215" t="s">
        <v>13</v>
      </c>
      <c r="F215" t="s">
        <v>32</v>
      </c>
      <c r="G215" t="s">
        <v>15</v>
      </c>
      <c r="H215" t="s">
        <v>30</v>
      </c>
      <c r="I215" t="s">
        <v>22</v>
      </c>
      <c r="J215" t="s">
        <v>28</v>
      </c>
      <c r="K215" s="4">
        <v>30</v>
      </c>
      <c r="L215" s="2">
        <v>0.06</v>
      </c>
      <c r="M215">
        <f t="shared" si="9"/>
        <v>470</v>
      </c>
      <c r="N215" s="4">
        <f t="shared" si="10"/>
        <v>30</v>
      </c>
      <c r="O215">
        <f t="shared" si="11"/>
        <v>2</v>
      </c>
      <c r="P215" s="4">
        <v>230</v>
      </c>
      <c r="Q215" s="4">
        <v>500</v>
      </c>
    </row>
    <row r="216" spans="1:17" x14ac:dyDescent="0.3">
      <c r="A216" t="s">
        <v>11</v>
      </c>
      <c r="B216" s="4">
        <v>220</v>
      </c>
      <c r="C216" t="s">
        <v>33</v>
      </c>
      <c r="D216" s="4">
        <v>300</v>
      </c>
      <c r="E216" t="s">
        <v>20</v>
      </c>
      <c r="F216" t="s">
        <v>14</v>
      </c>
      <c r="G216" t="s">
        <v>21</v>
      </c>
      <c r="H216" t="s">
        <v>26</v>
      </c>
      <c r="I216" t="s">
        <v>22</v>
      </c>
      <c r="J216" t="s">
        <v>28</v>
      </c>
      <c r="K216" s="4">
        <v>15</v>
      </c>
      <c r="L216" s="2">
        <v>0.05</v>
      </c>
      <c r="M216">
        <f t="shared" si="9"/>
        <v>285</v>
      </c>
      <c r="N216" s="4">
        <f t="shared" si="10"/>
        <v>15</v>
      </c>
      <c r="O216">
        <f t="shared" si="11"/>
        <v>4</v>
      </c>
      <c r="P216" s="4">
        <v>220</v>
      </c>
      <c r="Q216" s="4">
        <v>300</v>
      </c>
    </row>
    <row r="217" spans="1:17" x14ac:dyDescent="0.3">
      <c r="A217" t="s">
        <v>35</v>
      </c>
      <c r="B217" s="4">
        <v>280</v>
      </c>
      <c r="C217" t="s">
        <v>29</v>
      </c>
      <c r="D217" s="4">
        <v>350</v>
      </c>
      <c r="E217" t="s">
        <v>20</v>
      </c>
      <c r="F217" t="s">
        <v>14</v>
      </c>
      <c r="G217" t="s">
        <v>21</v>
      </c>
      <c r="H217" t="s">
        <v>26</v>
      </c>
      <c r="I217" t="s">
        <v>22</v>
      </c>
      <c r="J217" t="s">
        <v>28</v>
      </c>
      <c r="K217" s="4">
        <v>20</v>
      </c>
      <c r="L217" s="2">
        <v>5.7142857142857141E-2</v>
      </c>
      <c r="M217">
        <f t="shared" si="9"/>
        <v>330</v>
      </c>
      <c r="N217" s="4">
        <f t="shared" si="10"/>
        <v>20</v>
      </c>
      <c r="O217">
        <f t="shared" si="11"/>
        <v>3</v>
      </c>
      <c r="P217" s="4">
        <v>280</v>
      </c>
      <c r="Q217" s="4">
        <v>350</v>
      </c>
    </row>
    <row r="218" spans="1:17" x14ac:dyDescent="0.3">
      <c r="A218" t="s">
        <v>31</v>
      </c>
      <c r="B218" s="4">
        <v>400</v>
      </c>
      <c r="C218" t="s">
        <v>29</v>
      </c>
      <c r="D218" s="4">
        <v>500</v>
      </c>
      <c r="E218" t="s">
        <v>20</v>
      </c>
      <c r="F218" t="s">
        <v>32</v>
      </c>
      <c r="G218" t="s">
        <v>15</v>
      </c>
      <c r="H218" t="s">
        <v>30</v>
      </c>
      <c r="I218" t="s">
        <v>22</v>
      </c>
      <c r="J218" t="s">
        <v>23</v>
      </c>
      <c r="K218" s="4">
        <v>50</v>
      </c>
      <c r="L218" s="2">
        <v>0.1</v>
      </c>
      <c r="M218">
        <f t="shared" si="9"/>
        <v>450</v>
      </c>
      <c r="N218" s="4">
        <f t="shared" si="10"/>
        <v>50</v>
      </c>
      <c r="O218">
        <f t="shared" si="11"/>
        <v>3</v>
      </c>
      <c r="P218" s="4">
        <v>400</v>
      </c>
      <c r="Q218" s="4">
        <v>500</v>
      </c>
    </row>
    <row r="219" spans="1:17" x14ac:dyDescent="0.3">
      <c r="A219" t="s">
        <v>35</v>
      </c>
      <c r="B219" s="4">
        <v>400</v>
      </c>
      <c r="C219" t="s">
        <v>12</v>
      </c>
      <c r="D219" s="4">
        <v>500</v>
      </c>
      <c r="E219" t="s">
        <v>20</v>
      </c>
      <c r="F219" t="s">
        <v>14</v>
      </c>
      <c r="G219" t="s">
        <v>15</v>
      </c>
      <c r="H219" t="s">
        <v>26</v>
      </c>
      <c r="I219" t="s">
        <v>17</v>
      </c>
      <c r="J219" t="s">
        <v>23</v>
      </c>
      <c r="K219" s="4">
        <v>40</v>
      </c>
      <c r="L219" s="2">
        <v>0.08</v>
      </c>
      <c r="M219">
        <f t="shared" si="9"/>
        <v>460</v>
      </c>
      <c r="N219" s="4">
        <f t="shared" si="10"/>
        <v>40</v>
      </c>
      <c r="O219">
        <f t="shared" si="11"/>
        <v>1</v>
      </c>
      <c r="P219" s="4">
        <v>400</v>
      </c>
      <c r="Q219" s="4">
        <v>500</v>
      </c>
    </row>
    <row r="220" spans="1:17" x14ac:dyDescent="0.3">
      <c r="A220" t="s">
        <v>34</v>
      </c>
      <c r="B220" s="4">
        <v>380</v>
      </c>
      <c r="C220" t="s">
        <v>19</v>
      </c>
      <c r="D220" s="4">
        <v>400</v>
      </c>
      <c r="E220" t="s">
        <v>20</v>
      </c>
      <c r="F220" t="s">
        <v>14</v>
      </c>
      <c r="G220" t="s">
        <v>15</v>
      </c>
      <c r="H220" t="s">
        <v>26</v>
      </c>
      <c r="I220" t="s">
        <v>27</v>
      </c>
      <c r="J220" t="s">
        <v>28</v>
      </c>
      <c r="K220" s="4">
        <v>25</v>
      </c>
      <c r="L220" s="2">
        <v>6.25E-2</v>
      </c>
      <c r="M220">
        <f t="shared" si="9"/>
        <v>375</v>
      </c>
      <c r="N220" s="4">
        <f t="shared" si="10"/>
        <v>25</v>
      </c>
      <c r="O220">
        <f t="shared" si="11"/>
        <v>2</v>
      </c>
      <c r="P220" s="4">
        <v>380</v>
      </c>
      <c r="Q220" s="4">
        <v>400</v>
      </c>
    </row>
    <row r="221" spans="1:17" x14ac:dyDescent="0.3">
      <c r="A221" t="s">
        <v>31</v>
      </c>
      <c r="B221" s="4">
        <v>250</v>
      </c>
      <c r="C221" t="s">
        <v>33</v>
      </c>
      <c r="D221" s="4">
        <v>350</v>
      </c>
      <c r="E221" t="s">
        <v>13</v>
      </c>
      <c r="F221" t="s">
        <v>14</v>
      </c>
      <c r="G221" t="s">
        <v>21</v>
      </c>
      <c r="H221" t="s">
        <v>30</v>
      </c>
      <c r="I221" t="s">
        <v>22</v>
      </c>
      <c r="J221" t="s">
        <v>28</v>
      </c>
      <c r="K221" s="4">
        <v>20</v>
      </c>
      <c r="L221" s="2">
        <v>5.7142857142857141E-2</v>
      </c>
      <c r="M221">
        <f t="shared" si="9"/>
        <v>330</v>
      </c>
      <c r="N221" s="4">
        <f t="shared" si="10"/>
        <v>20</v>
      </c>
      <c r="O221">
        <f t="shared" si="11"/>
        <v>4</v>
      </c>
      <c r="P221" s="4">
        <v>250</v>
      </c>
      <c r="Q221" s="4">
        <v>350</v>
      </c>
    </row>
    <row r="222" spans="1:17" x14ac:dyDescent="0.3">
      <c r="A222" t="s">
        <v>35</v>
      </c>
      <c r="B222" s="4">
        <v>300</v>
      </c>
      <c r="C222" t="s">
        <v>12</v>
      </c>
      <c r="D222" s="4">
        <v>400</v>
      </c>
      <c r="E222" t="s">
        <v>20</v>
      </c>
      <c r="F222" t="s">
        <v>14</v>
      </c>
      <c r="G222" t="s">
        <v>21</v>
      </c>
      <c r="H222" t="s">
        <v>30</v>
      </c>
      <c r="I222" t="s">
        <v>22</v>
      </c>
      <c r="J222" t="s">
        <v>18</v>
      </c>
      <c r="K222" s="4">
        <v>20</v>
      </c>
      <c r="L222" s="2">
        <v>0.05</v>
      </c>
      <c r="M222">
        <f t="shared" si="9"/>
        <v>380</v>
      </c>
      <c r="N222" s="4">
        <f t="shared" si="10"/>
        <v>20</v>
      </c>
      <c r="O222">
        <f t="shared" si="11"/>
        <v>1</v>
      </c>
      <c r="P222" s="4">
        <v>300</v>
      </c>
      <c r="Q222" s="4">
        <v>400</v>
      </c>
    </row>
    <row r="223" spans="1:17" x14ac:dyDescent="0.3">
      <c r="A223" t="s">
        <v>35</v>
      </c>
      <c r="B223" s="4">
        <v>220</v>
      </c>
      <c r="C223" t="s">
        <v>12</v>
      </c>
      <c r="D223" s="4">
        <v>300</v>
      </c>
      <c r="E223" t="s">
        <v>20</v>
      </c>
      <c r="F223" t="s">
        <v>14</v>
      </c>
      <c r="G223" t="s">
        <v>25</v>
      </c>
      <c r="H223" t="s">
        <v>26</v>
      </c>
      <c r="I223" t="s">
        <v>22</v>
      </c>
      <c r="J223" t="s">
        <v>28</v>
      </c>
      <c r="K223" s="4">
        <v>15</v>
      </c>
      <c r="L223" s="2">
        <v>0.05</v>
      </c>
      <c r="M223">
        <f t="shared" si="9"/>
        <v>285</v>
      </c>
      <c r="N223" s="4">
        <f t="shared" si="10"/>
        <v>15</v>
      </c>
      <c r="O223">
        <f t="shared" si="11"/>
        <v>1</v>
      </c>
      <c r="P223" s="4">
        <v>220</v>
      </c>
      <c r="Q223" s="4">
        <v>300</v>
      </c>
    </row>
    <row r="224" spans="1:17" x14ac:dyDescent="0.3">
      <c r="A224" t="s">
        <v>34</v>
      </c>
      <c r="B224" s="4">
        <v>350</v>
      </c>
      <c r="C224" t="s">
        <v>12</v>
      </c>
      <c r="D224" s="4">
        <v>450</v>
      </c>
      <c r="E224" t="s">
        <v>20</v>
      </c>
      <c r="F224" t="s">
        <v>14</v>
      </c>
      <c r="G224" t="s">
        <v>21</v>
      </c>
      <c r="H224" t="s">
        <v>30</v>
      </c>
      <c r="I224" t="s">
        <v>22</v>
      </c>
      <c r="J224" t="s">
        <v>28</v>
      </c>
      <c r="K224" s="4">
        <v>25</v>
      </c>
      <c r="L224" s="2">
        <v>5.5555555555555552E-2</v>
      </c>
      <c r="M224">
        <f t="shared" si="9"/>
        <v>425</v>
      </c>
      <c r="N224" s="4">
        <f t="shared" si="10"/>
        <v>25</v>
      </c>
      <c r="O224">
        <f t="shared" si="11"/>
        <v>1</v>
      </c>
      <c r="P224" s="4">
        <v>350</v>
      </c>
      <c r="Q224" s="4">
        <v>450</v>
      </c>
    </row>
    <row r="225" spans="1:17" x14ac:dyDescent="0.3">
      <c r="A225" t="s">
        <v>24</v>
      </c>
      <c r="B225" s="4">
        <v>320</v>
      </c>
      <c r="C225" t="s">
        <v>33</v>
      </c>
      <c r="D225" s="4">
        <v>400</v>
      </c>
      <c r="E225" t="s">
        <v>13</v>
      </c>
      <c r="F225" t="s">
        <v>32</v>
      </c>
      <c r="G225" t="s">
        <v>25</v>
      </c>
      <c r="H225" t="s">
        <v>26</v>
      </c>
      <c r="I225" t="s">
        <v>22</v>
      </c>
      <c r="J225" t="s">
        <v>28</v>
      </c>
      <c r="K225" s="4">
        <v>25</v>
      </c>
      <c r="L225" s="2">
        <v>6.25E-2</v>
      </c>
      <c r="M225">
        <f t="shared" si="9"/>
        <v>375</v>
      </c>
      <c r="N225" s="4">
        <f t="shared" si="10"/>
        <v>25</v>
      </c>
      <c r="O225">
        <f t="shared" si="11"/>
        <v>4</v>
      </c>
      <c r="P225" s="4">
        <v>320</v>
      </c>
      <c r="Q225" s="4">
        <v>400</v>
      </c>
    </row>
    <row r="226" spans="1:17" x14ac:dyDescent="0.3">
      <c r="A226" t="s">
        <v>34</v>
      </c>
      <c r="B226" s="4">
        <v>320</v>
      </c>
      <c r="C226" t="s">
        <v>12</v>
      </c>
      <c r="D226" s="4">
        <v>400</v>
      </c>
      <c r="E226" t="s">
        <v>20</v>
      </c>
      <c r="F226" t="s">
        <v>14</v>
      </c>
      <c r="G226" t="s">
        <v>15</v>
      </c>
      <c r="H226" t="s">
        <v>26</v>
      </c>
      <c r="I226" t="s">
        <v>22</v>
      </c>
      <c r="J226" t="s">
        <v>28</v>
      </c>
      <c r="K226" s="4">
        <v>25</v>
      </c>
      <c r="L226" s="2">
        <v>6.25E-2</v>
      </c>
      <c r="M226">
        <f t="shared" si="9"/>
        <v>375</v>
      </c>
      <c r="N226" s="4">
        <f t="shared" si="10"/>
        <v>25</v>
      </c>
      <c r="O226">
        <f t="shared" si="11"/>
        <v>1</v>
      </c>
      <c r="P226" s="4">
        <v>320</v>
      </c>
      <c r="Q226" s="4">
        <v>400</v>
      </c>
    </row>
    <row r="227" spans="1:17" x14ac:dyDescent="0.3">
      <c r="A227" t="s">
        <v>35</v>
      </c>
      <c r="B227" s="4">
        <v>220</v>
      </c>
      <c r="C227" t="s">
        <v>12</v>
      </c>
      <c r="D227" s="4">
        <v>300</v>
      </c>
      <c r="E227" t="s">
        <v>20</v>
      </c>
      <c r="F227" t="s">
        <v>14</v>
      </c>
      <c r="G227" t="s">
        <v>15</v>
      </c>
      <c r="H227" t="s">
        <v>26</v>
      </c>
      <c r="I227" t="s">
        <v>17</v>
      </c>
      <c r="J227" t="s">
        <v>28</v>
      </c>
      <c r="K227" s="4">
        <v>15</v>
      </c>
      <c r="L227" s="2">
        <v>0.05</v>
      </c>
      <c r="M227">
        <f t="shared" si="9"/>
        <v>285</v>
      </c>
      <c r="N227" s="4">
        <f t="shared" si="10"/>
        <v>15</v>
      </c>
      <c r="O227">
        <f t="shared" si="11"/>
        <v>1</v>
      </c>
      <c r="P227" s="4">
        <v>220</v>
      </c>
      <c r="Q227" s="4">
        <v>300</v>
      </c>
    </row>
    <row r="228" spans="1:17" x14ac:dyDescent="0.3">
      <c r="A228" t="s">
        <v>35</v>
      </c>
      <c r="B228" s="4">
        <v>250</v>
      </c>
      <c r="C228" t="s">
        <v>19</v>
      </c>
      <c r="D228" s="4">
        <v>350</v>
      </c>
      <c r="E228" t="s">
        <v>20</v>
      </c>
      <c r="F228" t="s">
        <v>14</v>
      </c>
      <c r="G228" t="s">
        <v>15</v>
      </c>
      <c r="H228" t="s">
        <v>26</v>
      </c>
      <c r="I228" t="s">
        <v>22</v>
      </c>
      <c r="J228" t="s">
        <v>28</v>
      </c>
      <c r="K228" s="4">
        <v>20</v>
      </c>
      <c r="L228" s="2">
        <v>5.7142857142857141E-2</v>
      </c>
      <c r="M228">
        <f t="shared" si="9"/>
        <v>330</v>
      </c>
      <c r="N228" s="4">
        <f t="shared" si="10"/>
        <v>20</v>
      </c>
      <c r="O228">
        <f t="shared" si="11"/>
        <v>2</v>
      </c>
      <c r="P228" s="4">
        <v>250</v>
      </c>
      <c r="Q228" s="4">
        <v>350</v>
      </c>
    </row>
    <row r="229" spans="1:17" x14ac:dyDescent="0.3">
      <c r="A229" t="s">
        <v>35</v>
      </c>
      <c r="B229" s="4">
        <v>280</v>
      </c>
      <c r="C229" t="s">
        <v>12</v>
      </c>
      <c r="D229" s="4">
        <v>480</v>
      </c>
      <c r="E229" t="s">
        <v>20</v>
      </c>
      <c r="F229" t="s">
        <v>14</v>
      </c>
      <c r="G229" t="s">
        <v>15</v>
      </c>
      <c r="H229" t="s">
        <v>30</v>
      </c>
      <c r="I229" t="s">
        <v>22</v>
      </c>
      <c r="J229" t="s">
        <v>18</v>
      </c>
      <c r="K229" s="4">
        <v>15</v>
      </c>
      <c r="L229" s="2">
        <v>3.125E-2</v>
      </c>
      <c r="M229">
        <f t="shared" si="9"/>
        <v>465</v>
      </c>
      <c r="N229" s="4">
        <f t="shared" si="10"/>
        <v>15</v>
      </c>
      <c r="O229">
        <f t="shared" si="11"/>
        <v>1</v>
      </c>
      <c r="P229" s="4">
        <v>280</v>
      </c>
      <c r="Q229" s="4">
        <v>480</v>
      </c>
    </row>
    <row r="230" spans="1:17" x14ac:dyDescent="0.3">
      <c r="A230" t="s">
        <v>35</v>
      </c>
      <c r="B230" s="4">
        <v>450</v>
      </c>
      <c r="C230" t="s">
        <v>33</v>
      </c>
      <c r="D230" s="4">
        <v>500</v>
      </c>
      <c r="E230" t="s">
        <v>20</v>
      </c>
      <c r="F230" t="s">
        <v>14</v>
      </c>
      <c r="G230" t="s">
        <v>15</v>
      </c>
      <c r="H230" t="s">
        <v>26</v>
      </c>
      <c r="I230" t="s">
        <v>27</v>
      </c>
      <c r="J230" t="s">
        <v>23</v>
      </c>
      <c r="K230" s="4">
        <v>30</v>
      </c>
      <c r="L230" s="2">
        <v>0.06</v>
      </c>
      <c r="M230">
        <f t="shared" si="9"/>
        <v>470</v>
      </c>
      <c r="N230" s="4">
        <f t="shared" si="10"/>
        <v>30</v>
      </c>
      <c r="O230">
        <f t="shared" si="11"/>
        <v>4</v>
      </c>
      <c r="P230" s="4">
        <v>450</v>
      </c>
      <c r="Q230" s="4">
        <v>500</v>
      </c>
    </row>
    <row r="231" spans="1:17" x14ac:dyDescent="0.3">
      <c r="A231" t="s">
        <v>35</v>
      </c>
      <c r="B231" s="4">
        <v>350</v>
      </c>
      <c r="C231" t="s">
        <v>29</v>
      </c>
      <c r="D231" s="4">
        <v>450</v>
      </c>
      <c r="E231" t="s">
        <v>20</v>
      </c>
      <c r="F231" t="s">
        <v>32</v>
      </c>
      <c r="G231" t="s">
        <v>15</v>
      </c>
      <c r="H231" t="s">
        <v>30</v>
      </c>
      <c r="I231" t="s">
        <v>22</v>
      </c>
      <c r="J231" t="s">
        <v>23</v>
      </c>
      <c r="K231" s="4">
        <v>40</v>
      </c>
      <c r="L231" s="2">
        <v>8.8888888888888892E-2</v>
      </c>
      <c r="M231">
        <f t="shared" si="9"/>
        <v>410</v>
      </c>
      <c r="N231" s="4">
        <f t="shared" si="10"/>
        <v>40</v>
      </c>
      <c r="O231">
        <f t="shared" si="11"/>
        <v>3</v>
      </c>
      <c r="P231" s="4">
        <v>350</v>
      </c>
      <c r="Q231" s="4">
        <v>450</v>
      </c>
    </row>
    <row r="232" spans="1:17" x14ac:dyDescent="0.3">
      <c r="A232" t="s">
        <v>24</v>
      </c>
      <c r="B232" s="4">
        <v>300</v>
      </c>
      <c r="C232" t="s">
        <v>33</v>
      </c>
      <c r="D232" s="4">
        <v>400</v>
      </c>
      <c r="E232" t="s">
        <v>20</v>
      </c>
      <c r="F232" t="s">
        <v>32</v>
      </c>
      <c r="G232" t="s">
        <v>21</v>
      </c>
      <c r="H232" t="s">
        <v>30</v>
      </c>
      <c r="I232" t="s">
        <v>22</v>
      </c>
      <c r="J232" t="s">
        <v>23</v>
      </c>
      <c r="K232" s="4">
        <v>40</v>
      </c>
      <c r="L232" s="2">
        <v>0.1</v>
      </c>
      <c r="M232">
        <f t="shared" si="9"/>
        <v>360</v>
      </c>
      <c r="N232" s="4">
        <f t="shared" si="10"/>
        <v>40</v>
      </c>
      <c r="O232">
        <f t="shared" si="11"/>
        <v>4</v>
      </c>
      <c r="P232" s="4">
        <v>300</v>
      </c>
      <c r="Q232" s="4">
        <v>400</v>
      </c>
    </row>
    <row r="233" spans="1:17" x14ac:dyDescent="0.3">
      <c r="A233" t="s">
        <v>35</v>
      </c>
      <c r="B233" s="4">
        <v>300</v>
      </c>
      <c r="C233" t="s">
        <v>33</v>
      </c>
      <c r="D233" s="4">
        <v>400</v>
      </c>
      <c r="E233" t="s">
        <v>20</v>
      </c>
      <c r="F233" t="s">
        <v>14</v>
      </c>
      <c r="G233" t="s">
        <v>21</v>
      </c>
      <c r="H233" t="s">
        <v>30</v>
      </c>
      <c r="I233" t="s">
        <v>22</v>
      </c>
      <c r="J233" t="s">
        <v>18</v>
      </c>
      <c r="K233" s="4">
        <v>20</v>
      </c>
      <c r="L233" s="2">
        <v>0.05</v>
      </c>
      <c r="M233">
        <f t="shared" si="9"/>
        <v>380</v>
      </c>
      <c r="N233" s="4">
        <f t="shared" si="10"/>
        <v>20</v>
      </c>
      <c r="O233">
        <f t="shared" si="11"/>
        <v>4</v>
      </c>
      <c r="P233" s="4">
        <v>300</v>
      </c>
      <c r="Q233" s="4">
        <v>400</v>
      </c>
    </row>
    <row r="234" spans="1:17" x14ac:dyDescent="0.3">
      <c r="A234" t="s">
        <v>34</v>
      </c>
      <c r="B234" s="4">
        <v>220</v>
      </c>
      <c r="C234" t="s">
        <v>33</v>
      </c>
      <c r="D234" s="4">
        <v>450</v>
      </c>
      <c r="E234" t="s">
        <v>20</v>
      </c>
      <c r="F234" t="s">
        <v>14</v>
      </c>
      <c r="G234" t="s">
        <v>15</v>
      </c>
      <c r="H234" t="s">
        <v>26</v>
      </c>
      <c r="I234" t="s">
        <v>22</v>
      </c>
      <c r="J234" t="s">
        <v>28</v>
      </c>
      <c r="K234" s="4">
        <v>30</v>
      </c>
      <c r="L234" s="2">
        <v>6.6666666666666666E-2</v>
      </c>
      <c r="M234">
        <f t="shared" si="9"/>
        <v>420</v>
      </c>
      <c r="N234" s="4">
        <f t="shared" si="10"/>
        <v>30</v>
      </c>
      <c r="O234">
        <f t="shared" si="11"/>
        <v>4</v>
      </c>
      <c r="P234" s="4">
        <v>220</v>
      </c>
      <c r="Q234" s="4">
        <v>450</v>
      </c>
    </row>
    <row r="235" spans="1:17" x14ac:dyDescent="0.3">
      <c r="A235" t="s">
        <v>35</v>
      </c>
      <c r="B235" s="4">
        <v>280</v>
      </c>
      <c r="C235" t="s">
        <v>33</v>
      </c>
      <c r="D235" s="4">
        <v>350</v>
      </c>
      <c r="E235" t="s">
        <v>20</v>
      </c>
      <c r="F235" t="s">
        <v>14</v>
      </c>
      <c r="G235" t="s">
        <v>15</v>
      </c>
      <c r="H235" t="s">
        <v>26</v>
      </c>
      <c r="I235" t="s">
        <v>22</v>
      </c>
      <c r="J235" t="s">
        <v>28</v>
      </c>
      <c r="K235" s="4">
        <v>20</v>
      </c>
      <c r="L235" s="2">
        <v>5.7142857142857141E-2</v>
      </c>
      <c r="M235">
        <f t="shared" si="9"/>
        <v>330</v>
      </c>
      <c r="N235" s="4">
        <f t="shared" si="10"/>
        <v>20</v>
      </c>
      <c r="O235">
        <f t="shared" si="11"/>
        <v>4</v>
      </c>
      <c r="P235" s="4">
        <v>280</v>
      </c>
      <c r="Q235" s="4">
        <v>350</v>
      </c>
    </row>
    <row r="236" spans="1:17" x14ac:dyDescent="0.3">
      <c r="A236" t="s">
        <v>35</v>
      </c>
      <c r="B236" s="4">
        <v>350</v>
      </c>
      <c r="C236" t="s">
        <v>33</v>
      </c>
      <c r="D236" s="4">
        <v>450</v>
      </c>
      <c r="E236" t="s">
        <v>20</v>
      </c>
      <c r="F236" t="s">
        <v>14</v>
      </c>
      <c r="G236" t="s">
        <v>15</v>
      </c>
      <c r="H236" t="s">
        <v>30</v>
      </c>
      <c r="I236" t="s">
        <v>17</v>
      </c>
      <c r="J236" t="s">
        <v>28</v>
      </c>
      <c r="K236" s="4">
        <v>25</v>
      </c>
      <c r="L236" s="2">
        <v>5.5555555555555552E-2</v>
      </c>
      <c r="M236">
        <f t="shared" si="9"/>
        <v>425</v>
      </c>
      <c r="N236" s="4">
        <f t="shared" si="10"/>
        <v>25</v>
      </c>
      <c r="O236">
        <f t="shared" si="11"/>
        <v>4</v>
      </c>
      <c r="P236" s="4">
        <v>350</v>
      </c>
      <c r="Q236" s="4">
        <v>450</v>
      </c>
    </row>
    <row r="237" spans="1:17" x14ac:dyDescent="0.3">
      <c r="A237" t="s">
        <v>35</v>
      </c>
      <c r="B237" s="4">
        <v>247</v>
      </c>
      <c r="C237" t="s">
        <v>33</v>
      </c>
      <c r="D237" s="4">
        <v>348</v>
      </c>
      <c r="E237" t="s">
        <v>20</v>
      </c>
      <c r="F237" t="s">
        <v>14</v>
      </c>
      <c r="G237" t="s">
        <v>15</v>
      </c>
      <c r="H237" t="s">
        <v>26</v>
      </c>
      <c r="I237" t="s">
        <v>22</v>
      </c>
      <c r="J237" t="s">
        <v>28</v>
      </c>
      <c r="K237" s="4">
        <v>16</v>
      </c>
      <c r="L237" s="2">
        <v>4.5977011494252873E-2</v>
      </c>
      <c r="M237">
        <f t="shared" si="9"/>
        <v>332</v>
      </c>
      <c r="N237" s="4">
        <f t="shared" si="10"/>
        <v>16</v>
      </c>
      <c r="O237">
        <f t="shared" si="11"/>
        <v>4</v>
      </c>
      <c r="P237" s="4">
        <v>247</v>
      </c>
      <c r="Q237" s="4">
        <v>348</v>
      </c>
    </row>
    <row r="238" spans="1:17" x14ac:dyDescent="0.3">
      <c r="A238" t="s">
        <v>35</v>
      </c>
      <c r="B238" s="4">
        <v>400</v>
      </c>
      <c r="C238" t="s">
        <v>33</v>
      </c>
      <c r="D238" s="4">
        <v>500</v>
      </c>
      <c r="E238" t="s">
        <v>20</v>
      </c>
      <c r="F238" t="s">
        <v>14</v>
      </c>
      <c r="G238" t="s">
        <v>15</v>
      </c>
      <c r="H238" t="s">
        <v>30</v>
      </c>
      <c r="I238" t="s">
        <v>22</v>
      </c>
      <c r="J238" t="s">
        <v>23</v>
      </c>
      <c r="K238" s="4">
        <v>40</v>
      </c>
      <c r="L238" s="2">
        <v>0.08</v>
      </c>
      <c r="M238">
        <f t="shared" si="9"/>
        <v>460</v>
      </c>
      <c r="N238" s="4">
        <f t="shared" si="10"/>
        <v>40</v>
      </c>
      <c r="O238">
        <f t="shared" si="11"/>
        <v>4</v>
      </c>
      <c r="P238" s="4">
        <v>400</v>
      </c>
      <c r="Q238" s="4">
        <v>500</v>
      </c>
    </row>
    <row r="239" spans="1:17" x14ac:dyDescent="0.3">
      <c r="A239" t="s">
        <v>35</v>
      </c>
      <c r="B239" s="4">
        <v>320</v>
      </c>
      <c r="C239" t="s">
        <v>33</v>
      </c>
      <c r="D239" s="4">
        <v>400</v>
      </c>
      <c r="E239" t="s">
        <v>20</v>
      </c>
      <c r="F239" t="s">
        <v>14</v>
      </c>
      <c r="G239" t="s">
        <v>15</v>
      </c>
      <c r="H239" t="s">
        <v>26</v>
      </c>
      <c r="I239" t="s">
        <v>22</v>
      </c>
      <c r="J239" t="s">
        <v>28</v>
      </c>
      <c r="K239" s="4">
        <v>25</v>
      </c>
      <c r="L239" s="2">
        <v>6.25E-2</v>
      </c>
      <c r="M239">
        <f t="shared" si="9"/>
        <v>375</v>
      </c>
      <c r="N239" s="4">
        <f t="shared" si="10"/>
        <v>25</v>
      </c>
      <c r="O239">
        <f t="shared" si="11"/>
        <v>4</v>
      </c>
      <c r="P239" s="4">
        <v>320</v>
      </c>
      <c r="Q239" s="4">
        <v>400</v>
      </c>
    </row>
    <row r="240" spans="1:17" x14ac:dyDescent="0.3">
      <c r="A240" t="s">
        <v>35</v>
      </c>
      <c r="B240" s="4">
        <v>400</v>
      </c>
      <c r="C240" t="s">
        <v>33</v>
      </c>
      <c r="D240" s="4">
        <v>350</v>
      </c>
      <c r="E240" t="s">
        <v>20</v>
      </c>
      <c r="F240" t="s">
        <v>14</v>
      </c>
      <c r="G240" t="s">
        <v>15</v>
      </c>
      <c r="H240" t="s">
        <v>30</v>
      </c>
      <c r="I240" t="s">
        <v>22</v>
      </c>
      <c r="J240" t="s">
        <v>23</v>
      </c>
      <c r="K240" s="4">
        <v>35</v>
      </c>
      <c r="L240" s="2">
        <v>0.1</v>
      </c>
      <c r="M240">
        <f t="shared" si="9"/>
        <v>315</v>
      </c>
      <c r="N240" s="4">
        <f t="shared" si="10"/>
        <v>35</v>
      </c>
      <c r="O240">
        <f t="shared" si="11"/>
        <v>4</v>
      </c>
      <c r="P240" s="4">
        <v>400</v>
      </c>
      <c r="Q240" s="4">
        <v>350</v>
      </c>
    </row>
    <row r="241" spans="1:17" x14ac:dyDescent="0.3">
      <c r="A241" t="s">
        <v>11</v>
      </c>
      <c r="B241" s="4">
        <v>320</v>
      </c>
      <c r="C241" t="s">
        <v>19</v>
      </c>
      <c r="D241" s="4">
        <v>400</v>
      </c>
      <c r="E241" t="s">
        <v>13</v>
      </c>
      <c r="F241" t="s">
        <v>14</v>
      </c>
      <c r="G241" t="s">
        <v>21</v>
      </c>
      <c r="H241" t="s">
        <v>16</v>
      </c>
      <c r="I241" t="s">
        <v>27</v>
      </c>
      <c r="J241" t="s">
        <v>23</v>
      </c>
      <c r="K241" s="4">
        <v>30</v>
      </c>
      <c r="L241" s="2">
        <v>7.4999999999999997E-2</v>
      </c>
      <c r="M241">
        <f t="shared" si="9"/>
        <v>370</v>
      </c>
      <c r="N241" s="4">
        <f t="shared" si="10"/>
        <v>30</v>
      </c>
      <c r="O241">
        <f t="shared" si="11"/>
        <v>2</v>
      </c>
      <c r="P241" s="4">
        <v>320</v>
      </c>
      <c r="Q241" s="4">
        <v>400</v>
      </c>
    </row>
    <row r="242" spans="1:17" x14ac:dyDescent="0.3">
      <c r="A242" t="s">
        <v>11</v>
      </c>
      <c r="B242" s="4">
        <v>280</v>
      </c>
      <c r="C242" t="s">
        <v>29</v>
      </c>
      <c r="D242" s="4">
        <v>400</v>
      </c>
      <c r="E242" t="s">
        <v>13</v>
      </c>
      <c r="F242" t="s">
        <v>14</v>
      </c>
      <c r="G242" t="s">
        <v>21</v>
      </c>
      <c r="H242" t="s">
        <v>16</v>
      </c>
      <c r="I242" t="s">
        <v>17</v>
      </c>
      <c r="J242" t="s">
        <v>28</v>
      </c>
      <c r="K242" s="4">
        <v>25</v>
      </c>
      <c r="L242" s="2">
        <v>6.25E-2</v>
      </c>
      <c r="M242">
        <f t="shared" si="9"/>
        <v>375</v>
      </c>
      <c r="N242" s="4">
        <f t="shared" si="10"/>
        <v>25</v>
      </c>
      <c r="O242">
        <f t="shared" si="11"/>
        <v>3</v>
      </c>
      <c r="P242" s="4">
        <v>280</v>
      </c>
      <c r="Q242" s="4">
        <v>400</v>
      </c>
    </row>
    <row r="243" spans="1:17" x14ac:dyDescent="0.3">
      <c r="A243" t="s">
        <v>11</v>
      </c>
      <c r="B243" s="4">
        <v>320</v>
      </c>
      <c r="C243" t="s">
        <v>12</v>
      </c>
      <c r="D243" s="4">
        <v>400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  <c r="J243" t="s">
        <v>23</v>
      </c>
      <c r="K243" s="4">
        <v>45</v>
      </c>
      <c r="L243" s="2">
        <v>0.1125</v>
      </c>
      <c r="M243">
        <f t="shared" si="9"/>
        <v>355</v>
      </c>
      <c r="N243" s="4">
        <f t="shared" si="10"/>
        <v>45</v>
      </c>
      <c r="O243">
        <f t="shared" si="11"/>
        <v>1</v>
      </c>
      <c r="P243" s="4">
        <v>320</v>
      </c>
      <c r="Q243" s="4">
        <v>400</v>
      </c>
    </row>
    <row r="244" spans="1:17" x14ac:dyDescent="0.3">
      <c r="A244" t="s">
        <v>11</v>
      </c>
      <c r="B244" s="4">
        <v>310</v>
      </c>
      <c r="C244" t="s">
        <v>12</v>
      </c>
      <c r="D244" s="4">
        <v>450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s="4">
        <v>25</v>
      </c>
      <c r="L244" s="2">
        <v>5.5555555555555552E-2</v>
      </c>
      <c r="M244">
        <f t="shared" si="9"/>
        <v>425</v>
      </c>
      <c r="N244" s="4">
        <f t="shared" si="10"/>
        <v>25</v>
      </c>
      <c r="O244">
        <f t="shared" si="11"/>
        <v>1</v>
      </c>
      <c r="P244" s="4">
        <v>310</v>
      </c>
      <c r="Q244" s="4">
        <v>450</v>
      </c>
    </row>
    <row r="245" spans="1:17" x14ac:dyDescent="0.3">
      <c r="A245" t="s">
        <v>11</v>
      </c>
      <c r="B245" s="4">
        <v>350</v>
      </c>
      <c r="C245" t="s">
        <v>19</v>
      </c>
      <c r="D245" s="4">
        <v>450</v>
      </c>
      <c r="E245" t="s">
        <v>13</v>
      </c>
      <c r="F245" t="s">
        <v>14</v>
      </c>
      <c r="G245" t="s">
        <v>25</v>
      </c>
      <c r="H245" t="s">
        <v>26</v>
      </c>
      <c r="I245" t="s">
        <v>22</v>
      </c>
      <c r="J245" t="s">
        <v>18</v>
      </c>
      <c r="K245" s="4">
        <v>20</v>
      </c>
      <c r="L245" s="2">
        <v>4.4444444444444446E-2</v>
      </c>
      <c r="M245">
        <f t="shared" si="9"/>
        <v>430</v>
      </c>
      <c r="N245" s="4">
        <f t="shared" si="10"/>
        <v>20</v>
      </c>
      <c r="O245">
        <f t="shared" si="11"/>
        <v>2</v>
      </c>
      <c r="P245" s="4">
        <v>350</v>
      </c>
      <c r="Q245" s="4">
        <v>450</v>
      </c>
    </row>
    <row r="246" spans="1:17" x14ac:dyDescent="0.3">
      <c r="A246" t="s">
        <v>11</v>
      </c>
      <c r="B246" s="4">
        <v>400</v>
      </c>
      <c r="C246" t="s">
        <v>29</v>
      </c>
      <c r="D246" s="4">
        <v>350</v>
      </c>
      <c r="E246" t="s">
        <v>13</v>
      </c>
      <c r="F246" t="s">
        <v>14</v>
      </c>
      <c r="G246" t="s">
        <v>25</v>
      </c>
      <c r="H246" t="s">
        <v>30</v>
      </c>
      <c r="I246" t="s">
        <v>27</v>
      </c>
      <c r="J246" t="s">
        <v>23</v>
      </c>
      <c r="K246" s="4">
        <v>35</v>
      </c>
      <c r="L246" s="2">
        <v>0.1</v>
      </c>
      <c r="M246">
        <f t="shared" si="9"/>
        <v>315</v>
      </c>
      <c r="N246" s="4">
        <f t="shared" si="10"/>
        <v>35</v>
      </c>
      <c r="O246">
        <f t="shared" si="11"/>
        <v>3</v>
      </c>
      <c r="P246" s="4">
        <v>400</v>
      </c>
      <c r="Q246" s="4">
        <v>350</v>
      </c>
    </row>
    <row r="247" spans="1:17" x14ac:dyDescent="0.3">
      <c r="A247" t="s">
        <v>11</v>
      </c>
      <c r="B247" s="4">
        <v>350</v>
      </c>
      <c r="C247" t="s">
        <v>19</v>
      </c>
      <c r="D247" s="4">
        <v>450</v>
      </c>
      <c r="E247" t="s">
        <v>13</v>
      </c>
      <c r="F247" t="s">
        <v>14</v>
      </c>
      <c r="G247" t="s">
        <v>21</v>
      </c>
      <c r="H247" t="s">
        <v>26</v>
      </c>
      <c r="I247" t="s">
        <v>22</v>
      </c>
      <c r="J247" t="s">
        <v>23</v>
      </c>
      <c r="K247" s="4">
        <v>30</v>
      </c>
      <c r="L247" s="2">
        <v>6.6666666666666666E-2</v>
      </c>
      <c r="M247">
        <f t="shared" si="9"/>
        <v>420</v>
      </c>
      <c r="N247" s="4">
        <f t="shared" si="10"/>
        <v>30</v>
      </c>
      <c r="O247">
        <f t="shared" si="11"/>
        <v>2</v>
      </c>
      <c r="P247" s="4">
        <v>350</v>
      </c>
      <c r="Q247" s="4">
        <v>450</v>
      </c>
    </row>
    <row r="248" spans="1:17" x14ac:dyDescent="0.3">
      <c r="A248" t="s">
        <v>11</v>
      </c>
      <c r="B248" s="4">
        <v>350</v>
      </c>
      <c r="C248" t="s">
        <v>19</v>
      </c>
      <c r="D248" s="4">
        <v>450</v>
      </c>
      <c r="E248" t="s">
        <v>13</v>
      </c>
      <c r="F248" t="s">
        <v>14</v>
      </c>
      <c r="G248" t="s">
        <v>21</v>
      </c>
      <c r="H248" t="s">
        <v>26</v>
      </c>
      <c r="I248" t="s">
        <v>22</v>
      </c>
      <c r="J248" t="s">
        <v>23</v>
      </c>
      <c r="K248" s="4">
        <v>30</v>
      </c>
      <c r="L248" s="2">
        <v>6.6666666666666666E-2</v>
      </c>
      <c r="M248">
        <f t="shared" si="9"/>
        <v>420</v>
      </c>
      <c r="N248" s="4">
        <f t="shared" si="10"/>
        <v>30</v>
      </c>
      <c r="O248">
        <f t="shared" si="11"/>
        <v>2</v>
      </c>
      <c r="P248" s="4">
        <v>350</v>
      </c>
      <c r="Q248" s="4">
        <v>450</v>
      </c>
    </row>
    <row r="249" spans="1:17" x14ac:dyDescent="0.3">
      <c r="A249" t="s">
        <v>11</v>
      </c>
      <c r="B249" s="4">
        <v>400</v>
      </c>
      <c r="C249" t="s">
        <v>29</v>
      </c>
      <c r="D249" s="4">
        <v>500</v>
      </c>
      <c r="E249" t="s">
        <v>13</v>
      </c>
      <c r="F249" t="s">
        <v>14</v>
      </c>
      <c r="G249" t="s">
        <v>21</v>
      </c>
      <c r="H249" t="s">
        <v>30</v>
      </c>
      <c r="I249" t="s">
        <v>17</v>
      </c>
      <c r="J249" t="s">
        <v>23</v>
      </c>
      <c r="K249" s="4">
        <v>50</v>
      </c>
      <c r="L249" s="2">
        <v>0.1</v>
      </c>
      <c r="M249">
        <f t="shared" si="9"/>
        <v>450</v>
      </c>
      <c r="N249" s="4">
        <f t="shared" si="10"/>
        <v>50</v>
      </c>
      <c r="O249">
        <f t="shared" si="11"/>
        <v>3</v>
      </c>
      <c r="P249" s="4">
        <v>400</v>
      </c>
      <c r="Q249" s="4">
        <v>500</v>
      </c>
    </row>
    <row r="250" spans="1:17" x14ac:dyDescent="0.3">
      <c r="A250" t="s">
        <v>31</v>
      </c>
      <c r="B250" s="4">
        <v>320</v>
      </c>
      <c r="C250" t="s">
        <v>29</v>
      </c>
      <c r="D250" s="4">
        <v>400</v>
      </c>
      <c r="E250" t="s">
        <v>13</v>
      </c>
      <c r="F250" t="s">
        <v>14</v>
      </c>
      <c r="G250" t="s">
        <v>25</v>
      </c>
      <c r="H250" t="s">
        <v>30</v>
      </c>
      <c r="I250" t="s">
        <v>17</v>
      </c>
      <c r="J250" t="s">
        <v>23</v>
      </c>
      <c r="K250" s="4">
        <v>35</v>
      </c>
      <c r="L250" s="2">
        <v>8.7499999999999994E-2</v>
      </c>
      <c r="M250">
        <f t="shared" si="9"/>
        <v>365</v>
      </c>
      <c r="N250" s="4">
        <f t="shared" si="10"/>
        <v>35</v>
      </c>
      <c r="O250">
        <f t="shared" si="11"/>
        <v>3</v>
      </c>
      <c r="P250" s="4">
        <v>320</v>
      </c>
      <c r="Q250" s="4">
        <v>400</v>
      </c>
    </row>
    <row r="251" spans="1:17" x14ac:dyDescent="0.3">
      <c r="A251" t="s">
        <v>31</v>
      </c>
      <c r="B251" s="4">
        <v>400</v>
      </c>
      <c r="C251" t="s">
        <v>29</v>
      </c>
      <c r="D251" s="4">
        <v>500</v>
      </c>
      <c r="E251" t="s">
        <v>13</v>
      </c>
      <c r="F251" t="s">
        <v>14</v>
      </c>
      <c r="G251" t="s">
        <v>21</v>
      </c>
      <c r="H251" t="s">
        <v>30</v>
      </c>
      <c r="I251" t="s">
        <v>17</v>
      </c>
      <c r="J251" t="s">
        <v>23</v>
      </c>
      <c r="K251" s="4">
        <v>40</v>
      </c>
      <c r="L251" s="2">
        <v>0.08</v>
      </c>
      <c r="M251">
        <f t="shared" si="9"/>
        <v>460</v>
      </c>
      <c r="N251" s="4">
        <f t="shared" si="10"/>
        <v>40</v>
      </c>
      <c r="O251">
        <f t="shared" si="11"/>
        <v>3</v>
      </c>
      <c r="P251" s="4">
        <v>400</v>
      </c>
      <c r="Q251" s="4">
        <v>500</v>
      </c>
    </row>
    <row r="252" spans="1:17" x14ac:dyDescent="0.3">
      <c r="A252" t="s">
        <v>34</v>
      </c>
      <c r="B252" s="4">
        <v>220</v>
      </c>
      <c r="C252" t="s">
        <v>33</v>
      </c>
      <c r="D252" s="4">
        <v>300</v>
      </c>
      <c r="E252" t="s">
        <v>20</v>
      </c>
      <c r="F252" t="s">
        <v>14</v>
      </c>
      <c r="G252" t="s">
        <v>21</v>
      </c>
      <c r="H252" t="s">
        <v>26</v>
      </c>
      <c r="I252" t="s">
        <v>22</v>
      </c>
      <c r="J252" t="s">
        <v>28</v>
      </c>
      <c r="K252" s="4">
        <v>15</v>
      </c>
      <c r="L252" s="2">
        <v>0.05</v>
      </c>
      <c r="M252">
        <f t="shared" si="9"/>
        <v>285</v>
      </c>
      <c r="N252" s="4">
        <f t="shared" si="10"/>
        <v>15</v>
      </c>
      <c r="O252">
        <f t="shared" si="11"/>
        <v>4</v>
      </c>
      <c r="P252" s="4">
        <v>220</v>
      </c>
      <c r="Q252" s="4">
        <v>300</v>
      </c>
    </row>
    <row r="253" spans="1:17" x14ac:dyDescent="0.3">
      <c r="A253" t="s">
        <v>35</v>
      </c>
      <c r="B253" s="4">
        <v>434</v>
      </c>
      <c r="C253" t="s">
        <v>33</v>
      </c>
      <c r="D253" s="4">
        <v>495</v>
      </c>
      <c r="E253" t="s">
        <v>20</v>
      </c>
      <c r="F253" t="s">
        <v>14</v>
      </c>
      <c r="G253" t="s">
        <v>21</v>
      </c>
      <c r="H253" t="s">
        <v>30</v>
      </c>
      <c r="I253" t="s">
        <v>22</v>
      </c>
      <c r="J253" t="s">
        <v>18</v>
      </c>
      <c r="K253" s="4">
        <v>36</v>
      </c>
      <c r="L253" s="2">
        <v>7.2727272727272724E-2</v>
      </c>
      <c r="M253">
        <f t="shared" si="9"/>
        <v>459</v>
      </c>
      <c r="N253" s="4">
        <f t="shared" si="10"/>
        <v>36</v>
      </c>
      <c r="O253">
        <f t="shared" si="11"/>
        <v>4</v>
      </c>
      <c r="P253" s="4">
        <v>434</v>
      </c>
      <c r="Q253" s="4">
        <v>495</v>
      </c>
    </row>
    <row r="254" spans="1:17" x14ac:dyDescent="0.3">
      <c r="A254" t="s">
        <v>35</v>
      </c>
      <c r="B254" s="4">
        <v>300</v>
      </c>
      <c r="C254" t="s">
        <v>33</v>
      </c>
      <c r="D254" s="4">
        <v>400</v>
      </c>
      <c r="E254" t="s">
        <v>20</v>
      </c>
      <c r="F254" t="s">
        <v>14</v>
      </c>
      <c r="G254" t="s">
        <v>21</v>
      </c>
      <c r="H254" t="s">
        <v>30</v>
      </c>
      <c r="I254" t="s">
        <v>22</v>
      </c>
      <c r="J254" t="s">
        <v>23</v>
      </c>
      <c r="K254" s="4">
        <v>40</v>
      </c>
      <c r="L254" s="2">
        <v>0.1</v>
      </c>
      <c r="M254">
        <f t="shared" si="9"/>
        <v>360</v>
      </c>
      <c r="N254" s="4">
        <f t="shared" si="10"/>
        <v>40</v>
      </c>
      <c r="O254">
        <f t="shared" si="11"/>
        <v>4</v>
      </c>
      <c r="P254" s="4">
        <v>300</v>
      </c>
      <c r="Q254" s="4">
        <v>400</v>
      </c>
    </row>
    <row r="255" spans="1:17" x14ac:dyDescent="0.3">
      <c r="A255" t="s">
        <v>35</v>
      </c>
      <c r="B255" s="4">
        <v>300</v>
      </c>
      <c r="C255" t="s">
        <v>33</v>
      </c>
      <c r="D255" s="4">
        <v>400</v>
      </c>
      <c r="E255" t="s">
        <v>20</v>
      </c>
      <c r="F255" t="s">
        <v>14</v>
      </c>
      <c r="G255" t="s">
        <v>15</v>
      </c>
      <c r="H255" t="s">
        <v>26</v>
      </c>
      <c r="I255" t="s">
        <v>22</v>
      </c>
      <c r="J255" t="s">
        <v>28</v>
      </c>
      <c r="K255" s="4">
        <v>25</v>
      </c>
      <c r="L255" s="2">
        <v>6.25E-2</v>
      </c>
      <c r="M255">
        <f t="shared" si="9"/>
        <v>375</v>
      </c>
      <c r="N255" s="4">
        <f t="shared" si="10"/>
        <v>25</v>
      </c>
      <c r="O255">
        <f t="shared" si="11"/>
        <v>4</v>
      </c>
      <c r="P255" s="4">
        <v>300</v>
      </c>
      <c r="Q255" s="4">
        <v>400</v>
      </c>
    </row>
    <row r="256" spans="1:17" x14ac:dyDescent="0.3">
      <c r="A256" t="s">
        <v>11</v>
      </c>
      <c r="B256" s="4">
        <v>320</v>
      </c>
      <c r="C256" t="s">
        <v>19</v>
      </c>
      <c r="D256" s="4">
        <v>480</v>
      </c>
      <c r="E256" t="s">
        <v>13</v>
      </c>
      <c r="F256" t="s">
        <v>14</v>
      </c>
      <c r="G256" t="s">
        <v>21</v>
      </c>
      <c r="H256" t="s">
        <v>16</v>
      </c>
      <c r="I256" t="s">
        <v>27</v>
      </c>
      <c r="J256" t="s">
        <v>23</v>
      </c>
      <c r="K256" s="4">
        <v>40</v>
      </c>
      <c r="L256" s="2">
        <v>8.3333333333333329E-2</v>
      </c>
      <c r="M256">
        <f t="shared" si="9"/>
        <v>440</v>
      </c>
      <c r="N256" s="4">
        <f t="shared" si="10"/>
        <v>40</v>
      </c>
      <c r="O256">
        <f t="shared" si="11"/>
        <v>2</v>
      </c>
      <c r="P256" s="4">
        <v>320</v>
      </c>
      <c r="Q256" s="4">
        <v>480</v>
      </c>
    </row>
    <row r="257" spans="1:17" x14ac:dyDescent="0.3">
      <c r="A257" t="s">
        <v>11</v>
      </c>
      <c r="B257" s="4">
        <v>350</v>
      </c>
      <c r="C257" t="s">
        <v>12</v>
      </c>
      <c r="D257" s="4">
        <v>450</v>
      </c>
      <c r="E257" t="s">
        <v>13</v>
      </c>
      <c r="F257" t="s">
        <v>32</v>
      </c>
      <c r="G257" t="s">
        <v>25</v>
      </c>
      <c r="H257" t="s">
        <v>16</v>
      </c>
      <c r="I257" t="s">
        <v>17</v>
      </c>
      <c r="J257" t="s">
        <v>23</v>
      </c>
      <c r="K257" s="4">
        <v>40</v>
      </c>
      <c r="L257" s="2">
        <v>8.8888888888888892E-2</v>
      </c>
      <c r="M257">
        <f t="shared" si="9"/>
        <v>410</v>
      </c>
      <c r="N257" s="4">
        <f t="shared" si="10"/>
        <v>40</v>
      </c>
      <c r="O257">
        <f t="shared" si="11"/>
        <v>1</v>
      </c>
      <c r="P257" s="4">
        <v>350</v>
      </c>
      <c r="Q257" s="4">
        <v>450</v>
      </c>
    </row>
    <row r="258" spans="1:17" x14ac:dyDescent="0.3">
      <c r="A258" t="s">
        <v>11</v>
      </c>
      <c r="B258" s="4">
        <v>400</v>
      </c>
      <c r="C258" t="s">
        <v>12</v>
      </c>
      <c r="D258" s="4">
        <v>500</v>
      </c>
      <c r="E258" t="s">
        <v>13</v>
      </c>
      <c r="F258" t="s">
        <v>32</v>
      </c>
      <c r="G258" t="s">
        <v>21</v>
      </c>
      <c r="H258" t="s">
        <v>16</v>
      </c>
      <c r="I258" t="s">
        <v>27</v>
      </c>
      <c r="J258" t="s">
        <v>23</v>
      </c>
      <c r="K258" s="4">
        <v>30</v>
      </c>
      <c r="L258" s="2">
        <v>0.06</v>
      </c>
      <c r="M258">
        <f t="shared" si="9"/>
        <v>470</v>
      </c>
      <c r="N258" s="4">
        <f t="shared" si="10"/>
        <v>30</v>
      </c>
      <c r="O258">
        <f t="shared" si="11"/>
        <v>1</v>
      </c>
      <c r="P258" s="4">
        <v>400</v>
      </c>
      <c r="Q258" s="4">
        <v>500</v>
      </c>
    </row>
    <row r="259" spans="1:17" x14ac:dyDescent="0.3">
      <c r="A259" t="s">
        <v>11</v>
      </c>
      <c r="B259" s="4">
        <v>310</v>
      </c>
      <c r="C259" t="s">
        <v>19</v>
      </c>
      <c r="D259" s="4">
        <v>350</v>
      </c>
      <c r="E259" t="s">
        <v>13</v>
      </c>
      <c r="F259" t="s">
        <v>14</v>
      </c>
      <c r="G259" t="s">
        <v>21</v>
      </c>
      <c r="H259" t="s">
        <v>26</v>
      </c>
      <c r="I259" t="s">
        <v>27</v>
      </c>
      <c r="J259" t="s">
        <v>23</v>
      </c>
      <c r="K259" s="4">
        <v>35</v>
      </c>
      <c r="L259" s="2">
        <v>0.1</v>
      </c>
      <c r="M259">
        <f t="shared" ref="M259:M322" si="12">D259 * (1 - L259)</f>
        <v>315</v>
      </c>
      <c r="N259" s="4">
        <f t="shared" ref="N259:N322" si="13">D259-M259</f>
        <v>35</v>
      </c>
      <c r="O259">
        <f t="shared" ref="O259:O322" si="14">IF(C259="Corporate", 1, IF(C259="Birthday", 2, IF(C259="Wedding", 3, IF(C259="Social Gathering", 4, 0))))</f>
        <v>2</v>
      </c>
      <c r="P259" s="4">
        <v>310</v>
      </c>
      <c r="Q259" s="4">
        <v>350</v>
      </c>
    </row>
    <row r="260" spans="1:17" x14ac:dyDescent="0.3">
      <c r="A260" t="s">
        <v>11</v>
      </c>
      <c r="B260" s="4">
        <v>380</v>
      </c>
      <c r="C260" t="s">
        <v>29</v>
      </c>
      <c r="D260" s="4">
        <v>500</v>
      </c>
      <c r="E260" t="s">
        <v>13</v>
      </c>
      <c r="F260" t="s">
        <v>14</v>
      </c>
      <c r="G260" t="s">
        <v>21</v>
      </c>
      <c r="H260" t="s">
        <v>30</v>
      </c>
      <c r="I260" t="s">
        <v>17</v>
      </c>
      <c r="J260" t="s">
        <v>23</v>
      </c>
      <c r="K260" s="4">
        <v>35</v>
      </c>
      <c r="L260" s="2">
        <v>7.0000000000000007E-2</v>
      </c>
      <c r="M260">
        <f t="shared" si="12"/>
        <v>464.99999999999994</v>
      </c>
      <c r="N260" s="4">
        <f t="shared" si="13"/>
        <v>35.000000000000057</v>
      </c>
      <c r="O260">
        <f t="shared" si="14"/>
        <v>3</v>
      </c>
      <c r="P260" s="4">
        <v>380</v>
      </c>
      <c r="Q260" s="4">
        <v>500</v>
      </c>
    </row>
    <row r="261" spans="1:17" x14ac:dyDescent="0.3">
      <c r="A261" t="s">
        <v>11</v>
      </c>
      <c r="B261" s="4">
        <v>220</v>
      </c>
      <c r="C261" t="s">
        <v>29</v>
      </c>
      <c r="D261" s="4">
        <v>300</v>
      </c>
      <c r="E261" t="s">
        <v>13</v>
      </c>
      <c r="F261" t="s">
        <v>14</v>
      </c>
      <c r="G261" t="s">
        <v>25</v>
      </c>
      <c r="H261" t="s">
        <v>26</v>
      </c>
      <c r="I261" t="s">
        <v>27</v>
      </c>
      <c r="J261" t="s">
        <v>28</v>
      </c>
      <c r="K261" s="4">
        <v>15</v>
      </c>
      <c r="L261" s="2">
        <v>0.05</v>
      </c>
      <c r="M261">
        <f t="shared" si="12"/>
        <v>285</v>
      </c>
      <c r="N261" s="4">
        <f t="shared" si="13"/>
        <v>15</v>
      </c>
      <c r="O261">
        <f t="shared" si="14"/>
        <v>3</v>
      </c>
      <c r="P261" s="4">
        <v>220</v>
      </c>
      <c r="Q261" s="4">
        <v>300</v>
      </c>
    </row>
    <row r="262" spans="1:17" x14ac:dyDescent="0.3">
      <c r="A262" t="s">
        <v>11</v>
      </c>
      <c r="B262" s="4">
        <v>220</v>
      </c>
      <c r="C262" t="s">
        <v>12</v>
      </c>
      <c r="D262" s="4">
        <v>300</v>
      </c>
      <c r="E262" t="s">
        <v>20</v>
      </c>
      <c r="F262" t="s">
        <v>14</v>
      </c>
      <c r="G262" t="s">
        <v>25</v>
      </c>
      <c r="H262" t="s">
        <v>26</v>
      </c>
      <c r="I262" t="s">
        <v>17</v>
      </c>
      <c r="J262" t="s">
        <v>18</v>
      </c>
      <c r="K262" s="4">
        <v>15</v>
      </c>
      <c r="L262" s="2">
        <v>0.05</v>
      </c>
      <c r="M262">
        <f t="shared" si="12"/>
        <v>285</v>
      </c>
      <c r="N262" s="4">
        <f t="shared" si="13"/>
        <v>15</v>
      </c>
      <c r="O262">
        <f t="shared" si="14"/>
        <v>1</v>
      </c>
      <c r="P262" s="4">
        <v>220</v>
      </c>
      <c r="Q262" s="4">
        <v>300</v>
      </c>
    </row>
    <row r="263" spans="1:17" x14ac:dyDescent="0.3">
      <c r="A263" t="s">
        <v>31</v>
      </c>
      <c r="B263" s="4">
        <v>310</v>
      </c>
      <c r="C263" t="s">
        <v>29</v>
      </c>
      <c r="D263" s="4">
        <v>350</v>
      </c>
      <c r="E263" t="s">
        <v>13</v>
      </c>
      <c r="F263" t="s">
        <v>14</v>
      </c>
      <c r="G263" t="s">
        <v>15</v>
      </c>
      <c r="H263" t="s">
        <v>26</v>
      </c>
      <c r="I263" t="s">
        <v>27</v>
      </c>
      <c r="J263" t="s">
        <v>23</v>
      </c>
      <c r="K263" s="4">
        <v>35</v>
      </c>
      <c r="L263" s="2">
        <v>0.1</v>
      </c>
      <c r="M263">
        <f t="shared" si="12"/>
        <v>315</v>
      </c>
      <c r="N263" s="4">
        <f t="shared" si="13"/>
        <v>35</v>
      </c>
      <c r="O263">
        <f t="shared" si="14"/>
        <v>3</v>
      </c>
      <c r="P263" s="4">
        <v>310</v>
      </c>
      <c r="Q263" s="4">
        <v>350</v>
      </c>
    </row>
    <row r="264" spans="1:17" x14ac:dyDescent="0.3">
      <c r="A264" t="s">
        <v>11</v>
      </c>
      <c r="B264" s="4">
        <v>434</v>
      </c>
      <c r="C264" t="s">
        <v>19</v>
      </c>
      <c r="D264" s="4">
        <v>495</v>
      </c>
      <c r="E264" t="s">
        <v>13</v>
      </c>
      <c r="F264" t="s">
        <v>14</v>
      </c>
      <c r="G264" t="s">
        <v>21</v>
      </c>
      <c r="H264" t="s">
        <v>30</v>
      </c>
      <c r="I264" t="s">
        <v>22</v>
      </c>
      <c r="J264" t="s">
        <v>18</v>
      </c>
      <c r="K264" s="4">
        <v>36</v>
      </c>
      <c r="L264" s="2">
        <v>7.2727272727272724E-2</v>
      </c>
      <c r="M264">
        <f t="shared" si="12"/>
        <v>459</v>
      </c>
      <c r="N264" s="4">
        <f t="shared" si="13"/>
        <v>36</v>
      </c>
      <c r="O264">
        <f t="shared" si="14"/>
        <v>2</v>
      </c>
      <c r="P264" s="4">
        <v>434</v>
      </c>
      <c r="Q264" s="4">
        <v>495</v>
      </c>
    </row>
    <row r="265" spans="1:17" x14ac:dyDescent="0.3">
      <c r="A265" t="s">
        <v>31</v>
      </c>
      <c r="B265" s="4">
        <v>488</v>
      </c>
      <c r="C265" t="s">
        <v>12</v>
      </c>
      <c r="D265" s="4">
        <v>498</v>
      </c>
      <c r="E265" t="s">
        <v>20</v>
      </c>
      <c r="F265" t="s">
        <v>14</v>
      </c>
      <c r="G265" t="s">
        <v>25</v>
      </c>
      <c r="H265" t="s">
        <v>26</v>
      </c>
      <c r="I265" t="s">
        <v>27</v>
      </c>
      <c r="J265" t="s">
        <v>23</v>
      </c>
      <c r="K265" s="4">
        <v>63</v>
      </c>
      <c r="L265" s="2">
        <v>0.12650602409638553</v>
      </c>
      <c r="M265">
        <f t="shared" si="12"/>
        <v>435</v>
      </c>
      <c r="N265" s="4">
        <f t="shared" si="13"/>
        <v>63</v>
      </c>
      <c r="O265">
        <f t="shared" si="14"/>
        <v>1</v>
      </c>
      <c r="P265" s="4">
        <v>488</v>
      </c>
      <c r="Q265" s="4">
        <v>498</v>
      </c>
    </row>
    <row r="266" spans="1:17" x14ac:dyDescent="0.3">
      <c r="A266" t="s">
        <v>31</v>
      </c>
      <c r="B266" s="4">
        <v>275</v>
      </c>
      <c r="C266" t="s">
        <v>12</v>
      </c>
      <c r="D266" s="4">
        <v>388</v>
      </c>
      <c r="E266" t="s">
        <v>20</v>
      </c>
      <c r="F266" t="s">
        <v>14</v>
      </c>
      <c r="G266" t="s">
        <v>21</v>
      </c>
      <c r="H266" t="s">
        <v>26</v>
      </c>
      <c r="I266" t="s">
        <v>17</v>
      </c>
      <c r="J266" t="s">
        <v>18</v>
      </c>
      <c r="K266" s="4">
        <v>16</v>
      </c>
      <c r="L266" s="2">
        <v>4.1237113402061855E-2</v>
      </c>
      <c r="M266">
        <f t="shared" si="12"/>
        <v>372</v>
      </c>
      <c r="N266" s="4">
        <f t="shared" si="13"/>
        <v>16</v>
      </c>
      <c r="O266">
        <f t="shared" si="14"/>
        <v>1</v>
      </c>
      <c r="P266" s="4">
        <v>275</v>
      </c>
      <c r="Q266" s="4">
        <v>388</v>
      </c>
    </row>
    <row r="267" spans="1:17" x14ac:dyDescent="0.3">
      <c r="A267" t="s">
        <v>11</v>
      </c>
      <c r="B267" s="4">
        <v>300</v>
      </c>
      <c r="C267" t="s">
        <v>29</v>
      </c>
      <c r="D267" s="4">
        <v>400</v>
      </c>
      <c r="E267" t="s">
        <v>13</v>
      </c>
      <c r="F267" t="s">
        <v>14</v>
      </c>
      <c r="G267" t="s">
        <v>15</v>
      </c>
      <c r="H267" t="s">
        <v>26</v>
      </c>
      <c r="I267" t="s">
        <v>17</v>
      </c>
      <c r="J267" t="s">
        <v>28</v>
      </c>
      <c r="K267" s="4">
        <v>15</v>
      </c>
      <c r="L267" s="2">
        <v>3.7499999999999999E-2</v>
      </c>
      <c r="M267">
        <f t="shared" si="12"/>
        <v>385</v>
      </c>
      <c r="N267" s="4">
        <f t="shared" si="13"/>
        <v>15</v>
      </c>
      <c r="O267">
        <f t="shared" si="14"/>
        <v>3</v>
      </c>
      <c r="P267" s="4">
        <v>300</v>
      </c>
      <c r="Q267" s="4">
        <v>400</v>
      </c>
    </row>
    <row r="268" spans="1:17" x14ac:dyDescent="0.3">
      <c r="A268" t="s">
        <v>11</v>
      </c>
      <c r="B268" s="4">
        <v>220</v>
      </c>
      <c r="C268" t="s">
        <v>29</v>
      </c>
      <c r="D268" s="4">
        <v>300</v>
      </c>
      <c r="E268" t="s">
        <v>20</v>
      </c>
      <c r="F268" t="s">
        <v>14</v>
      </c>
      <c r="G268" t="s">
        <v>21</v>
      </c>
      <c r="H268" t="s">
        <v>30</v>
      </c>
      <c r="I268" t="s">
        <v>22</v>
      </c>
      <c r="J268" t="s">
        <v>18</v>
      </c>
      <c r="K268" s="4">
        <v>15</v>
      </c>
      <c r="L268" s="2">
        <v>0.05</v>
      </c>
      <c r="M268">
        <f t="shared" si="12"/>
        <v>285</v>
      </c>
      <c r="N268" s="4">
        <f t="shared" si="13"/>
        <v>15</v>
      </c>
      <c r="O268">
        <f t="shared" si="14"/>
        <v>3</v>
      </c>
      <c r="P268" s="4">
        <v>220</v>
      </c>
      <c r="Q268" s="4">
        <v>300</v>
      </c>
    </row>
    <row r="269" spans="1:17" x14ac:dyDescent="0.3">
      <c r="A269" t="s">
        <v>11</v>
      </c>
      <c r="B269" s="4">
        <v>350</v>
      </c>
      <c r="C269" t="s">
        <v>12</v>
      </c>
      <c r="D269" s="4">
        <v>450</v>
      </c>
      <c r="E269" t="s">
        <v>13</v>
      </c>
      <c r="F269" t="s">
        <v>14</v>
      </c>
      <c r="G269" t="s">
        <v>25</v>
      </c>
      <c r="H269" t="s">
        <v>30</v>
      </c>
      <c r="I269" t="s">
        <v>17</v>
      </c>
      <c r="J269" t="s">
        <v>28</v>
      </c>
      <c r="K269" s="4">
        <v>25</v>
      </c>
      <c r="L269" s="2">
        <v>5.5555555555555552E-2</v>
      </c>
      <c r="M269">
        <f t="shared" si="12"/>
        <v>425</v>
      </c>
      <c r="N269" s="4">
        <f t="shared" si="13"/>
        <v>25</v>
      </c>
      <c r="O269">
        <f t="shared" si="14"/>
        <v>1</v>
      </c>
      <c r="P269" s="4">
        <v>350</v>
      </c>
      <c r="Q269" s="4">
        <v>450</v>
      </c>
    </row>
    <row r="270" spans="1:17" x14ac:dyDescent="0.3">
      <c r="A270" t="s">
        <v>11</v>
      </c>
      <c r="B270" s="4">
        <v>400</v>
      </c>
      <c r="C270" t="s">
        <v>29</v>
      </c>
      <c r="D270" s="4">
        <v>500</v>
      </c>
      <c r="E270" t="s">
        <v>13</v>
      </c>
      <c r="F270" t="s">
        <v>32</v>
      </c>
      <c r="G270" t="s">
        <v>25</v>
      </c>
      <c r="H270" t="s">
        <v>30</v>
      </c>
      <c r="I270" t="s">
        <v>22</v>
      </c>
      <c r="J270" t="s">
        <v>23</v>
      </c>
      <c r="K270" s="4">
        <v>40</v>
      </c>
      <c r="L270" s="2">
        <v>0.08</v>
      </c>
      <c r="M270">
        <f t="shared" si="12"/>
        <v>460</v>
      </c>
      <c r="N270" s="4">
        <f t="shared" si="13"/>
        <v>40</v>
      </c>
      <c r="O270">
        <f t="shared" si="14"/>
        <v>3</v>
      </c>
      <c r="P270" s="4">
        <v>400</v>
      </c>
      <c r="Q270" s="4">
        <v>500</v>
      </c>
    </row>
    <row r="271" spans="1:17" x14ac:dyDescent="0.3">
      <c r="A271" t="s">
        <v>11</v>
      </c>
      <c r="B271" s="4">
        <v>220</v>
      </c>
      <c r="C271" t="s">
        <v>12</v>
      </c>
      <c r="D271" s="4">
        <v>300</v>
      </c>
      <c r="E271" t="s">
        <v>20</v>
      </c>
      <c r="F271" t="s">
        <v>14</v>
      </c>
      <c r="G271" t="s">
        <v>25</v>
      </c>
      <c r="H271" t="s">
        <v>26</v>
      </c>
      <c r="I271" t="s">
        <v>17</v>
      </c>
      <c r="J271" t="s">
        <v>28</v>
      </c>
      <c r="K271" s="4">
        <v>15</v>
      </c>
      <c r="L271" s="2">
        <v>0.05</v>
      </c>
      <c r="M271">
        <f t="shared" si="12"/>
        <v>285</v>
      </c>
      <c r="N271" s="4">
        <f t="shared" si="13"/>
        <v>15</v>
      </c>
      <c r="O271">
        <f t="shared" si="14"/>
        <v>1</v>
      </c>
      <c r="P271" s="4">
        <v>220</v>
      </c>
      <c r="Q271" s="4">
        <v>300</v>
      </c>
    </row>
    <row r="272" spans="1:17" x14ac:dyDescent="0.3">
      <c r="A272" t="s">
        <v>11</v>
      </c>
      <c r="B272" s="4">
        <v>220</v>
      </c>
      <c r="C272" t="s">
        <v>19</v>
      </c>
      <c r="D272" s="4">
        <v>300</v>
      </c>
      <c r="E272" t="s">
        <v>13</v>
      </c>
      <c r="F272" t="s">
        <v>32</v>
      </c>
      <c r="G272" t="s">
        <v>21</v>
      </c>
      <c r="H272" t="s">
        <v>26</v>
      </c>
      <c r="I272" t="s">
        <v>22</v>
      </c>
      <c r="J272" t="s">
        <v>28</v>
      </c>
      <c r="K272" s="4">
        <v>15</v>
      </c>
      <c r="L272" s="2">
        <v>0.05</v>
      </c>
      <c r="M272">
        <f t="shared" si="12"/>
        <v>285</v>
      </c>
      <c r="N272" s="4">
        <f t="shared" si="13"/>
        <v>15</v>
      </c>
      <c r="O272">
        <f t="shared" si="14"/>
        <v>2</v>
      </c>
      <c r="P272" s="4">
        <v>220</v>
      </c>
      <c r="Q272" s="4">
        <v>300</v>
      </c>
    </row>
    <row r="273" spans="1:17" x14ac:dyDescent="0.3">
      <c r="A273" t="s">
        <v>24</v>
      </c>
      <c r="B273" s="4">
        <v>350</v>
      </c>
      <c r="C273" t="s">
        <v>19</v>
      </c>
      <c r="D273" s="4">
        <v>450</v>
      </c>
      <c r="E273" t="s">
        <v>20</v>
      </c>
      <c r="F273" t="s">
        <v>14</v>
      </c>
      <c r="G273" t="s">
        <v>25</v>
      </c>
      <c r="H273" t="s">
        <v>26</v>
      </c>
      <c r="I273" t="s">
        <v>17</v>
      </c>
      <c r="J273" t="s">
        <v>23</v>
      </c>
      <c r="K273" s="4">
        <v>30</v>
      </c>
      <c r="L273" s="2">
        <v>6.6666666666666666E-2</v>
      </c>
      <c r="M273">
        <f t="shared" si="12"/>
        <v>420</v>
      </c>
      <c r="N273" s="4">
        <f t="shared" si="13"/>
        <v>30</v>
      </c>
      <c r="O273">
        <f t="shared" si="14"/>
        <v>2</v>
      </c>
      <c r="P273" s="4">
        <v>350</v>
      </c>
      <c r="Q273" s="4">
        <v>450</v>
      </c>
    </row>
    <row r="274" spans="1:17" x14ac:dyDescent="0.3">
      <c r="A274" t="s">
        <v>24</v>
      </c>
      <c r="B274" s="4">
        <v>220</v>
      </c>
      <c r="C274" t="s">
        <v>12</v>
      </c>
      <c r="D274" s="4">
        <v>300</v>
      </c>
      <c r="E274" t="s">
        <v>13</v>
      </c>
      <c r="F274" t="s">
        <v>14</v>
      </c>
      <c r="G274" t="s">
        <v>21</v>
      </c>
      <c r="H274" t="s">
        <v>30</v>
      </c>
      <c r="I274" t="s">
        <v>17</v>
      </c>
      <c r="J274" t="s">
        <v>18</v>
      </c>
      <c r="K274" s="4">
        <v>15</v>
      </c>
      <c r="L274" s="2">
        <v>0.05</v>
      </c>
      <c r="M274">
        <f t="shared" si="12"/>
        <v>285</v>
      </c>
      <c r="N274" s="4">
        <f t="shared" si="13"/>
        <v>15</v>
      </c>
      <c r="O274">
        <f t="shared" si="14"/>
        <v>1</v>
      </c>
      <c r="P274" s="4">
        <v>220</v>
      </c>
      <c r="Q274" s="4">
        <v>300</v>
      </c>
    </row>
    <row r="275" spans="1:17" x14ac:dyDescent="0.3">
      <c r="A275" t="s">
        <v>34</v>
      </c>
      <c r="B275" s="4">
        <v>220</v>
      </c>
      <c r="C275" t="s">
        <v>19</v>
      </c>
      <c r="D275" s="4">
        <v>300</v>
      </c>
      <c r="E275" t="s">
        <v>20</v>
      </c>
      <c r="F275" t="s">
        <v>14</v>
      </c>
      <c r="G275" t="s">
        <v>25</v>
      </c>
      <c r="H275" t="s">
        <v>26</v>
      </c>
      <c r="I275" t="s">
        <v>17</v>
      </c>
      <c r="J275" t="s">
        <v>18</v>
      </c>
      <c r="K275" s="4">
        <v>15</v>
      </c>
      <c r="L275" s="2">
        <v>0.05</v>
      </c>
      <c r="M275">
        <f t="shared" si="12"/>
        <v>285</v>
      </c>
      <c r="N275" s="4">
        <f t="shared" si="13"/>
        <v>15</v>
      </c>
      <c r="O275">
        <f t="shared" si="14"/>
        <v>2</v>
      </c>
      <c r="P275" s="4">
        <v>220</v>
      </c>
      <c r="Q275" s="4">
        <v>300</v>
      </c>
    </row>
    <row r="276" spans="1:17" x14ac:dyDescent="0.3">
      <c r="A276" t="s">
        <v>35</v>
      </c>
      <c r="B276" s="4">
        <v>300</v>
      </c>
      <c r="C276" t="s">
        <v>19</v>
      </c>
      <c r="D276" s="4">
        <v>400</v>
      </c>
      <c r="E276" t="s">
        <v>20</v>
      </c>
      <c r="F276" t="s">
        <v>14</v>
      </c>
      <c r="G276" t="s">
        <v>25</v>
      </c>
      <c r="H276" t="s">
        <v>16</v>
      </c>
      <c r="I276" t="s">
        <v>22</v>
      </c>
      <c r="J276" t="s">
        <v>18</v>
      </c>
      <c r="K276" s="4">
        <v>20</v>
      </c>
      <c r="L276" s="2">
        <v>0.05</v>
      </c>
      <c r="M276">
        <f t="shared" si="12"/>
        <v>380</v>
      </c>
      <c r="N276" s="4">
        <f t="shared" si="13"/>
        <v>20</v>
      </c>
      <c r="O276">
        <f t="shared" si="14"/>
        <v>2</v>
      </c>
      <c r="P276" s="4">
        <v>300</v>
      </c>
      <c r="Q276" s="4">
        <v>400</v>
      </c>
    </row>
    <row r="277" spans="1:17" x14ac:dyDescent="0.3">
      <c r="A277" t="s">
        <v>24</v>
      </c>
      <c r="B277" s="4">
        <v>280</v>
      </c>
      <c r="C277" t="s">
        <v>12</v>
      </c>
      <c r="D277" s="4">
        <v>350</v>
      </c>
      <c r="E277" t="s">
        <v>13</v>
      </c>
      <c r="F277" t="s">
        <v>14</v>
      </c>
      <c r="G277" t="s">
        <v>25</v>
      </c>
      <c r="H277" t="s">
        <v>26</v>
      </c>
      <c r="I277" t="s">
        <v>17</v>
      </c>
      <c r="J277" t="s">
        <v>28</v>
      </c>
      <c r="K277" s="4">
        <v>20</v>
      </c>
      <c r="L277" s="2">
        <v>5.7142857142857141E-2</v>
      </c>
      <c r="M277">
        <f t="shared" si="12"/>
        <v>330</v>
      </c>
      <c r="N277" s="4">
        <f t="shared" si="13"/>
        <v>20</v>
      </c>
      <c r="O277">
        <f t="shared" si="14"/>
        <v>1</v>
      </c>
      <c r="P277" s="4">
        <v>280</v>
      </c>
      <c r="Q277" s="4">
        <v>350</v>
      </c>
    </row>
    <row r="278" spans="1:17" x14ac:dyDescent="0.3">
      <c r="A278" t="s">
        <v>34</v>
      </c>
      <c r="B278" s="4">
        <v>350</v>
      </c>
      <c r="C278" t="s">
        <v>12</v>
      </c>
      <c r="D278" s="4">
        <v>450</v>
      </c>
      <c r="E278" t="s">
        <v>20</v>
      </c>
      <c r="F278" t="s">
        <v>14</v>
      </c>
      <c r="G278" t="s">
        <v>25</v>
      </c>
      <c r="H278" t="s">
        <v>26</v>
      </c>
      <c r="I278" t="s">
        <v>17</v>
      </c>
      <c r="J278" t="s">
        <v>18</v>
      </c>
      <c r="K278" s="4">
        <v>20</v>
      </c>
      <c r="L278" s="2">
        <v>4.4444444444444446E-2</v>
      </c>
      <c r="M278">
        <f t="shared" si="12"/>
        <v>430</v>
      </c>
      <c r="N278" s="4">
        <f t="shared" si="13"/>
        <v>20</v>
      </c>
      <c r="O278">
        <f t="shared" si="14"/>
        <v>1</v>
      </c>
      <c r="P278" s="4">
        <v>350</v>
      </c>
      <c r="Q278" s="4">
        <v>450</v>
      </c>
    </row>
    <row r="279" spans="1:17" x14ac:dyDescent="0.3">
      <c r="A279" t="s">
        <v>31</v>
      </c>
      <c r="B279" s="4">
        <v>280</v>
      </c>
      <c r="C279" t="s">
        <v>12</v>
      </c>
      <c r="D279" s="4">
        <v>350</v>
      </c>
      <c r="E279" t="s">
        <v>20</v>
      </c>
      <c r="F279" t="s">
        <v>14</v>
      </c>
      <c r="G279" t="s">
        <v>21</v>
      </c>
      <c r="H279" t="s">
        <v>26</v>
      </c>
      <c r="I279" t="s">
        <v>17</v>
      </c>
      <c r="J279" t="s">
        <v>28</v>
      </c>
      <c r="K279" s="4">
        <v>20</v>
      </c>
      <c r="L279" s="2">
        <v>5.7142857142857141E-2</v>
      </c>
      <c r="M279">
        <f t="shared" si="12"/>
        <v>330</v>
      </c>
      <c r="N279" s="4">
        <f t="shared" si="13"/>
        <v>20</v>
      </c>
      <c r="O279">
        <f t="shared" si="14"/>
        <v>1</v>
      </c>
      <c r="P279" s="4">
        <v>280</v>
      </c>
      <c r="Q279" s="4">
        <v>350</v>
      </c>
    </row>
    <row r="280" spans="1:17" x14ac:dyDescent="0.3">
      <c r="A280" t="s">
        <v>34</v>
      </c>
      <c r="B280" s="4">
        <v>320</v>
      </c>
      <c r="C280" t="s">
        <v>29</v>
      </c>
      <c r="D280" s="4">
        <v>400</v>
      </c>
      <c r="E280" t="s">
        <v>20</v>
      </c>
      <c r="F280" t="s">
        <v>32</v>
      </c>
      <c r="G280" t="s">
        <v>25</v>
      </c>
      <c r="H280" t="s">
        <v>16</v>
      </c>
      <c r="I280" t="s">
        <v>27</v>
      </c>
      <c r="J280" t="s">
        <v>23</v>
      </c>
      <c r="K280" s="4">
        <v>35</v>
      </c>
      <c r="L280" s="2">
        <v>8.7499999999999994E-2</v>
      </c>
      <c r="M280">
        <f t="shared" si="12"/>
        <v>365</v>
      </c>
      <c r="N280" s="4">
        <f t="shared" si="13"/>
        <v>35</v>
      </c>
      <c r="O280">
        <f t="shared" si="14"/>
        <v>3</v>
      </c>
      <c r="P280" s="4">
        <v>320</v>
      </c>
      <c r="Q280" s="4">
        <v>400</v>
      </c>
    </row>
    <row r="281" spans="1:17" x14ac:dyDescent="0.3">
      <c r="A281" t="s">
        <v>11</v>
      </c>
      <c r="B281" s="4">
        <v>280</v>
      </c>
      <c r="C281" t="s">
        <v>19</v>
      </c>
      <c r="D281" s="4">
        <v>350</v>
      </c>
      <c r="E281" t="s">
        <v>20</v>
      </c>
      <c r="F281" t="s">
        <v>14</v>
      </c>
      <c r="G281" t="s">
        <v>25</v>
      </c>
      <c r="H281" t="s">
        <v>26</v>
      </c>
      <c r="I281" t="s">
        <v>27</v>
      </c>
      <c r="J281" t="s">
        <v>28</v>
      </c>
      <c r="K281" s="4">
        <v>20</v>
      </c>
      <c r="L281" s="2">
        <v>5.7142857142857141E-2</v>
      </c>
      <c r="M281">
        <f t="shared" si="12"/>
        <v>330</v>
      </c>
      <c r="N281" s="4">
        <f t="shared" si="13"/>
        <v>20</v>
      </c>
      <c r="O281">
        <f t="shared" si="14"/>
        <v>2</v>
      </c>
      <c r="P281" s="4">
        <v>280</v>
      </c>
      <c r="Q281" s="4">
        <v>350</v>
      </c>
    </row>
    <row r="282" spans="1:17" x14ac:dyDescent="0.3">
      <c r="A282" t="s">
        <v>11</v>
      </c>
      <c r="B282" s="4">
        <v>207</v>
      </c>
      <c r="C282" t="s">
        <v>12</v>
      </c>
      <c r="D282" s="4">
        <v>280</v>
      </c>
      <c r="E282" t="s">
        <v>20</v>
      </c>
      <c r="F282" t="s">
        <v>14</v>
      </c>
      <c r="G282" t="s">
        <v>21</v>
      </c>
      <c r="H282" t="s">
        <v>26</v>
      </c>
      <c r="I282" t="s">
        <v>22</v>
      </c>
      <c r="J282" t="s">
        <v>23</v>
      </c>
      <c r="K282" s="4">
        <v>20</v>
      </c>
      <c r="L282" s="2">
        <v>7.1428571428571425E-2</v>
      </c>
      <c r="M282">
        <f t="shared" si="12"/>
        <v>260</v>
      </c>
      <c r="N282" s="4">
        <f t="shared" si="13"/>
        <v>20</v>
      </c>
      <c r="O282">
        <f t="shared" si="14"/>
        <v>1</v>
      </c>
      <c r="P282" s="4">
        <v>207</v>
      </c>
      <c r="Q282" s="4">
        <v>280</v>
      </c>
    </row>
    <row r="283" spans="1:17" x14ac:dyDescent="0.3">
      <c r="A283" t="s">
        <v>31</v>
      </c>
      <c r="B283" s="4">
        <v>275</v>
      </c>
      <c r="C283" t="s">
        <v>12</v>
      </c>
      <c r="D283" s="4">
        <v>388</v>
      </c>
      <c r="E283" t="s">
        <v>20</v>
      </c>
      <c r="F283" t="s">
        <v>14</v>
      </c>
      <c r="G283" t="s">
        <v>21</v>
      </c>
      <c r="H283" t="s">
        <v>26</v>
      </c>
      <c r="I283" t="s">
        <v>22</v>
      </c>
      <c r="J283" t="s">
        <v>18</v>
      </c>
      <c r="K283" s="4">
        <v>16</v>
      </c>
      <c r="L283" s="2">
        <v>4.1237113402061855E-2</v>
      </c>
      <c r="M283">
        <f t="shared" si="12"/>
        <v>372</v>
      </c>
      <c r="N283" s="4">
        <f t="shared" si="13"/>
        <v>16</v>
      </c>
      <c r="O283">
        <f t="shared" si="14"/>
        <v>1</v>
      </c>
      <c r="P283" s="4">
        <v>275</v>
      </c>
      <c r="Q283" s="4">
        <v>388</v>
      </c>
    </row>
    <row r="284" spans="1:17" x14ac:dyDescent="0.3">
      <c r="A284" t="s">
        <v>24</v>
      </c>
      <c r="B284" s="4">
        <v>400</v>
      </c>
      <c r="C284" t="s">
        <v>29</v>
      </c>
      <c r="D284" s="4">
        <v>350</v>
      </c>
      <c r="E284" t="s">
        <v>13</v>
      </c>
      <c r="F284" t="s">
        <v>14</v>
      </c>
      <c r="G284" t="s">
        <v>25</v>
      </c>
      <c r="H284" t="s">
        <v>30</v>
      </c>
      <c r="I284" t="s">
        <v>17</v>
      </c>
      <c r="J284" t="s">
        <v>23</v>
      </c>
      <c r="K284" s="4">
        <v>35</v>
      </c>
      <c r="L284" s="2">
        <v>0.1</v>
      </c>
      <c r="M284">
        <f t="shared" si="12"/>
        <v>315</v>
      </c>
      <c r="N284" s="4">
        <f t="shared" si="13"/>
        <v>35</v>
      </c>
      <c r="O284">
        <f t="shared" si="14"/>
        <v>3</v>
      </c>
      <c r="P284" s="4">
        <v>400</v>
      </c>
      <c r="Q284" s="4">
        <v>350</v>
      </c>
    </row>
    <row r="285" spans="1:17" x14ac:dyDescent="0.3">
      <c r="A285" t="s">
        <v>11</v>
      </c>
      <c r="B285" s="4">
        <v>250</v>
      </c>
      <c r="C285" t="s">
        <v>29</v>
      </c>
      <c r="D285" s="4">
        <v>350</v>
      </c>
      <c r="E285" t="s">
        <v>13</v>
      </c>
      <c r="F285" t="s">
        <v>14</v>
      </c>
      <c r="G285" t="s">
        <v>15</v>
      </c>
      <c r="H285" t="s">
        <v>30</v>
      </c>
      <c r="I285" t="s">
        <v>17</v>
      </c>
      <c r="J285" t="s">
        <v>28</v>
      </c>
      <c r="K285" s="4">
        <v>20</v>
      </c>
      <c r="L285" s="2">
        <v>5.7142857142857141E-2</v>
      </c>
      <c r="M285">
        <f t="shared" si="12"/>
        <v>330</v>
      </c>
      <c r="N285" s="4">
        <f t="shared" si="13"/>
        <v>20</v>
      </c>
      <c r="O285">
        <f t="shared" si="14"/>
        <v>3</v>
      </c>
      <c r="P285" s="4">
        <v>250</v>
      </c>
      <c r="Q285" s="4">
        <v>350</v>
      </c>
    </row>
    <row r="286" spans="1:17" x14ac:dyDescent="0.3">
      <c r="A286" t="s">
        <v>11</v>
      </c>
      <c r="B286" s="4">
        <v>400</v>
      </c>
      <c r="C286" t="s">
        <v>19</v>
      </c>
      <c r="D286" s="4">
        <v>500</v>
      </c>
      <c r="E286" t="s">
        <v>13</v>
      </c>
      <c r="F286" t="s">
        <v>14</v>
      </c>
      <c r="G286" t="s">
        <v>15</v>
      </c>
      <c r="H286" t="s">
        <v>30</v>
      </c>
      <c r="I286" t="s">
        <v>22</v>
      </c>
      <c r="J286" t="s">
        <v>23</v>
      </c>
      <c r="K286" s="4">
        <v>40</v>
      </c>
      <c r="L286" s="2">
        <v>0.08</v>
      </c>
      <c r="M286">
        <f t="shared" si="12"/>
        <v>460</v>
      </c>
      <c r="N286" s="4">
        <f t="shared" si="13"/>
        <v>40</v>
      </c>
      <c r="O286">
        <f t="shared" si="14"/>
        <v>2</v>
      </c>
      <c r="P286" s="4">
        <v>400</v>
      </c>
      <c r="Q286" s="4">
        <v>500</v>
      </c>
    </row>
    <row r="287" spans="1:17" x14ac:dyDescent="0.3">
      <c r="A287" t="s">
        <v>31</v>
      </c>
      <c r="B287" s="4">
        <v>350</v>
      </c>
      <c r="C287" t="s">
        <v>19</v>
      </c>
      <c r="D287" s="4">
        <v>450</v>
      </c>
      <c r="E287" t="s">
        <v>20</v>
      </c>
      <c r="F287" t="s">
        <v>14</v>
      </c>
      <c r="G287" t="s">
        <v>15</v>
      </c>
      <c r="H287" t="s">
        <v>26</v>
      </c>
      <c r="I287" t="s">
        <v>22</v>
      </c>
      <c r="J287" t="s">
        <v>23</v>
      </c>
      <c r="K287" s="4">
        <v>30</v>
      </c>
      <c r="L287" s="2">
        <v>6.6666666666666666E-2</v>
      </c>
      <c r="M287">
        <f t="shared" si="12"/>
        <v>420</v>
      </c>
      <c r="N287" s="4">
        <f t="shared" si="13"/>
        <v>30</v>
      </c>
      <c r="O287">
        <f t="shared" si="14"/>
        <v>2</v>
      </c>
      <c r="P287" s="4">
        <v>350</v>
      </c>
      <c r="Q287" s="4">
        <v>450</v>
      </c>
    </row>
    <row r="288" spans="1:17" x14ac:dyDescent="0.3">
      <c r="A288" t="s">
        <v>34</v>
      </c>
      <c r="B288" s="4">
        <v>300</v>
      </c>
      <c r="C288" t="s">
        <v>29</v>
      </c>
      <c r="D288" s="4">
        <v>400</v>
      </c>
      <c r="E288" t="s">
        <v>20</v>
      </c>
      <c r="F288" t="s">
        <v>14</v>
      </c>
      <c r="G288" t="s">
        <v>15</v>
      </c>
      <c r="H288" t="s">
        <v>26</v>
      </c>
      <c r="I288" t="s">
        <v>27</v>
      </c>
      <c r="J288" t="s">
        <v>18</v>
      </c>
      <c r="K288" s="4">
        <v>20</v>
      </c>
      <c r="L288" s="2">
        <v>0.05</v>
      </c>
      <c r="M288">
        <f t="shared" si="12"/>
        <v>380</v>
      </c>
      <c r="N288" s="4">
        <f t="shared" si="13"/>
        <v>20</v>
      </c>
      <c r="O288">
        <f t="shared" si="14"/>
        <v>3</v>
      </c>
      <c r="P288" s="4">
        <v>300</v>
      </c>
      <c r="Q288" s="4">
        <v>400</v>
      </c>
    </row>
    <row r="289" spans="1:17" x14ac:dyDescent="0.3">
      <c r="A289" t="s">
        <v>11</v>
      </c>
      <c r="B289" s="4">
        <v>350</v>
      </c>
      <c r="C289" t="s">
        <v>19</v>
      </c>
      <c r="D289" s="4">
        <v>450</v>
      </c>
      <c r="E289" t="s">
        <v>20</v>
      </c>
      <c r="F289" t="s">
        <v>14</v>
      </c>
      <c r="G289" t="s">
        <v>21</v>
      </c>
      <c r="H289" t="s">
        <v>30</v>
      </c>
      <c r="I289" t="s">
        <v>22</v>
      </c>
      <c r="J289" t="s">
        <v>28</v>
      </c>
      <c r="K289" s="4">
        <v>25</v>
      </c>
      <c r="L289" s="2">
        <v>5.5555555555555552E-2</v>
      </c>
      <c r="M289">
        <f t="shared" si="12"/>
        <v>425</v>
      </c>
      <c r="N289" s="4">
        <f t="shared" si="13"/>
        <v>25</v>
      </c>
      <c r="O289">
        <f t="shared" si="14"/>
        <v>2</v>
      </c>
      <c r="P289" s="4">
        <v>350</v>
      </c>
      <c r="Q289" s="4">
        <v>450</v>
      </c>
    </row>
    <row r="290" spans="1:17" x14ac:dyDescent="0.3">
      <c r="A290" t="s">
        <v>34</v>
      </c>
      <c r="B290" s="4">
        <v>250</v>
      </c>
      <c r="C290" t="s">
        <v>19</v>
      </c>
      <c r="D290" s="4">
        <v>350</v>
      </c>
      <c r="E290" t="s">
        <v>20</v>
      </c>
      <c r="F290" t="s">
        <v>14</v>
      </c>
      <c r="G290" t="s">
        <v>15</v>
      </c>
      <c r="H290" t="s">
        <v>16</v>
      </c>
      <c r="I290" t="s">
        <v>27</v>
      </c>
      <c r="J290" t="s">
        <v>28</v>
      </c>
      <c r="K290" s="4">
        <v>20</v>
      </c>
      <c r="L290" s="2">
        <v>5.7142857142857141E-2</v>
      </c>
      <c r="M290">
        <f t="shared" si="12"/>
        <v>330</v>
      </c>
      <c r="N290" s="4">
        <f t="shared" si="13"/>
        <v>20</v>
      </c>
      <c r="O290">
        <f t="shared" si="14"/>
        <v>2</v>
      </c>
      <c r="P290" s="4">
        <v>250</v>
      </c>
      <c r="Q290" s="4">
        <v>350</v>
      </c>
    </row>
    <row r="291" spans="1:17" x14ac:dyDescent="0.3">
      <c r="A291" t="s">
        <v>31</v>
      </c>
      <c r="B291" s="4">
        <v>320</v>
      </c>
      <c r="C291" t="s">
        <v>19</v>
      </c>
      <c r="D291" s="4">
        <v>400</v>
      </c>
      <c r="E291" t="s">
        <v>20</v>
      </c>
      <c r="F291" t="s">
        <v>14</v>
      </c>
      <c r="G291" t="s">
        <v>15</v>
      </c>
      <c r="H291" t="s">
        <v>30</v>
      </c>
      <c r="I291" t="s">
        <v>17</v>
      </c>
      <c r="J291" t="s">
        <v>23</v>
      </c>
      <c r="K291" s="4">
        <v>35</v>
      </c>
      <c r="L291" s="2">
        <v>8.7499999999999994E-2</v>
      </c>
      <c r="M291">
        <f t="shared" si="12"/>
        <v>365</v>
      </c>
      <c r="N291" s="4">
        <f t="shared" si="13"/>
        <v>35</v>
      </c>
      <c r="O291">
        <f t="shared" si="14"/>
        <v>2</v>
      </c>
      <c r="P291" s="4">
        <v>320</v>
      </c>
      <c r="Q291" s="4">
        <v>400</v>
      </c>
    </row>
    <row r="292" spans="1:17" x14ac:dyDescent="0.3">
      <c r="A292" t="s">
        <v>34</v>
      </c>
      <c r="B292" s="4">
        <v>292</v>
      </c>
      <c r="C292" t="s">
        <v>29</v>
      </c>
      <c r="D292" s="4">
        <v>470</v>
      </c>
      <c r="E292" t="s">
        <v>20</v>
      </c>
      <c r="F292" t="s">
        <v>14</v>
      </c>
      <c r="G292" t="s">
        <v>25</v>
      </c>
      <c r="H292" t="s">
        <v>30</v>
      </c>
      <c r="I292" t="s">
        <v>22</v>
      </c>
      <c r="J292" t="s">
        <v>23</v>
      </c>
      <c r="K292" s="4">
        <v>50</v>
      </c>
      <c r="L292" s="2">
        <v>0.10638297872340426</v>
      </c>
      <c r="M292">
        <f t="shared" si="12"/>
        <v>420</v>
      </c>
      <c r="N292" s="4">
        <f t="shared" si="13"/>
        <v>50</v>
      </c>
      <c r="O292">
        <f t="shared" si="14"/>
        <v>3</v>
      </c>
      <c r="P292" s="4">
        <v>292</v>
      </c>
      <c r="Q292" s="4">
        <v>470</v>
      </c>
    </row>
    <row r="293" spans="1:17" x14ac:dyDescent="0.3">
      <c r="A293" t="s">
        <v>35</v>
      </c>
      <c r="B293" s="4">
        <v>350</v>
      </c>
      <c r="C293" t="s">
        <v>19</v>
      </c>
      <c r="D293" s="4">
        <v>450</v>
      </c>
      <c r="E293" t="s">
        <v>13</v>
      </c>
      <c r="F293" t="s">
        <v>14</v>
      </c>
      <c r="G293" t="s">
        <v>15</v>
      </c>
      <c r="H293" t="s">
        <v>26</v>
      </c>
      <c r="I293" t="s">
        <v>22</v>
      </c>
      <c r="J293" t="s">
        <v>18</v>
      </c>
      <c r="K293" s="4">
        <v>20</v>
      </c>
      <c r="L293" s="2">
        <v>4.4444444444444446E-2</v>
      </c>
      <c r="M293">
        <f t="shared" si="12"/>
        <v>430</v>
      </c>
      <c r="N293" s="4">
        <f t="shared" si="13"/>
        <v>20</v>
      </c>
      <c r="O293">
        <f t="shared" si="14"/>
        <v>2</v>
      </c>
      <c r="P293" s="4">
        <v>350</v>
      </c>
      <c r="Q293" s="4">
        <v>450</v>
      </c>
    </row>
    <row r="294" spans="1:17" x14ac:dyDescent="0.3">
      <c r="A294" t="s">
        <v>24</v>
      </c>
      <c r="B294" s="4">
        <v>320</v>
      </c>
      <c r="C294" t="s">
        <v>29</v>
      </c>
      <c r="D294" s="4">
        <v>400</v>
      </c>
      <c r="E294" t="s">
        <v>13</v>
      </c>
      <c r="F294" t="s">
        <v>14</v>
      </c>
      <c r="G294" t="s">
        <v>21</v>
      </c>
      <c r="H294" t="s">
        <v>16</v>
      </c>
      <c r="I294" t="s">
        <v>27</v>
      </c>
      <c r="J294" t="s">
        <v>23</v>
      </c>
      <c r="K294" s="4">
        <v>30</v>
      </c>
      <c r="L294" s="2">
        <v>7.4999999999999997E-2</v>
      </c>
      <c r="M294">
        <f t="shared" si="12"/>
        <v>370</v>
      </c>
      <c r="N294" s="4">
        <f t="shared" si="13"/>
        <v>30</v>
      </c>
      <c r="O294">
        <f t="shared" si="14"/>
        <v>3</v>
      </c>
      <c r="P294" s="4">
        <v>320</v>
      </c>
      <c r="Q294" s="4">
        <v>400</v>
      </c>
    </row>
    <row r="295" spans="1:17" x14ac:dyDescent="0.3">
      <c r="A295" t="s">
        <v>31</v>
      </c>
      <c r="B295" s="4">
        <v>472</v>
      </c>
      <c r="C295" t="s">
        <v>19</v>
      </c>
      <c r="D295" s="4">
        <v>489</v>
      </c>
      <c r="E295" t="s">
        <v>20</v>
      </c>
      <c r="F295" t="s">
        <v>14</v>
      </c>
      <c r="G295" t="s">
        <v>25</v>
      </c>
      <c r="H295" t="s">
        <v>16</v>
      </c>
      <c r="I295" t="s">
        <v>17</v>
      </c>
      <c r="J295" t="s">
        <v>18</v>
      </c>
      <c r="K295" s="4">
        <v>36</v>
      </c>
      <c r="L295" s="2">
        <v>7.3619631901840496E-2</v>
      </c>
      <c r="M295">
        <f t="shared" si="12"/>
        <v>453</v>
      </c>
      <c r="N295" s="4">
        <f t="shared" si="13"/>
        <v>36</v>
      </c>
      <c r="O295">
        <f t="shared" si="14"/>
        <v>2</v>
      </c>
      <c r="P295" s="4">
        <v>472</v>
      </c>
      <c r="Q295" s="4">
        <v>489</v>
      </c>
    </row>
    <row r="296" spans="1:17" x14ac:dyDescent="0.3">
      <c r="A296" t="s">
        <v>11</v>
      </c>
      <c r="B296" s="4">
        <v>320</v>
      </c>
      <c r="C296" t="s">
        <v>12</v>
      </c>
      <c r="D296" s="4">
        <v>400</v>
      </c>
      <c r="E296" t="s">
        <v>13</v>
      </c>
      <c r="F296" t="s">
        <v>14</v>
      </c>
      <c r="G296" t="s">
        <v>21</v>
      </c>
      <c r="H296" t="s">
        <v>26</v>
      </c>
      <c r="I296" t="s">
        <v>17</v>
      </c>
      <c r="J296" t="s">
        <v>18</v>
      </c>
      <c r="K296" s="4">
        <v>15</v>
      </c>
      <c r="L296" s="2">
        <v>3.7499999999999999E-2</v>
      </c>
      <c r="M296">
        <f t="shared" si="12"/>
        <v>385</v>
      </c>
      <c r="N296" s="4">
        <f t="shared" si="13"/>
        <v>15</v>
      </c>
      <c r="O296">
        <f t="shared" si="14"/>
        <v>1</v>
      </c>
      <c r="P296" s="4">
        <v>320</v>
      </c>
      <c r="Q296" s="4">
        <v>400</v>
      </c>
    </row>
    <row r="297" spans="1:17" x14ac:dyDescent="0.3">
      <c r="A297" t="s">
        <v>31</v>
      </c>
      <c r="B297" s="4">
        <v>320</v>
      </c>
      <c r="C297" t="s">
        <v>29</v>
      </c>
      <c r="D297" s="4">
        <v>400</v>
      </c>
      <c r="E297" t="s">
        <v>13</v>
      </c>
      <c r="F297" t="s">
        <v>14</v>
      </c>
      <c r="G297" t="s">
        <v>15</v>
      </c>
      <c r="H297" t="s">
        <v>16</v>
      </c>
      <c r="I297" t="s">
        <v>27</v>
      </c>
      <c r="J297" t="s">
        <v>23</v>
      </c>
      <c r="K297" s="4">
        <v>35</v>
      </c>
      <c r="L297" s="2">
        <v>8.7499999999999994E-2</v>
      </c>
      <c r="M297">
        <f t="shared" si="12"/>
        <v>365</v>
      </c>
      <c r="N297" s="4">
        <f t="shared" si="13"/>
        <v>35</v>
      </c>
      <c r="O297">
        <f t="shared" si="14"/>
        <v>3</v>
      </c>
      <c r="P297" s="4">
        <v>320</v>
      </c>
      <c r="Q297" s="4">
        <v>400</v>
      </c>
    </row>
    <row r="298" spans="1:17" x14ac:dyDescent="0.3">
      <c r="A298" t="s">
        <v>11</v>
      </c>
      <c r="B298" s="4">
        <v>453</v>
      </c>
      <c r="C298" t="s">
        <v>29</v>
      </c>
      <c r="D298" s="4">
        <v>484</v>
      </c>
      <c r="E298" t="s">
        <v>13</v>
      </c>
      <c r="F298" t="s">
        <v>14</v>
      </c>
      <c r="G298" t="s">
        <v>25</v>
      </c>
      <c r="H298" t="s">
        <v>30</v>
      </c>
      <c r="I298" t="s">
        <v>17</v>
      </c>
      <c r="J298" t="s">
        <v>23</v>
      </c>
      <c r="K298" s="4">
        <v>54</v>
      </c>
      <c r="L298" s="2">
        <v>0.1115702479338843</v>
      </c>
      <c r="M298">
        <f t="shared" si="12"/>
        <v>430</v>
      </c>
      <c r="N298" s="4">
        <f t="shared" si="13"/>
        <v>54</v>
      </c>
      <c r="O298">
        <f t="shared" si="14"/>
        <v>3</v>
      </c>
      <c r="P298" s="4">
        <v>453</v>
      </c>
      <c r="Q298" s="4">
        <v>484</v>
      </c>
    </row>
    <row r="299" spans="1:17" x14ac:dyDescent="0.3">
      <c r="A299" t="s">
        <v>35</v>
      </c>
      <c r="B299" s="4">
        <v>290</v>
      </c>
      <c r="C299" t="s">
        <v>29</v>
      </c>
      <c r="D299" s="4">
        <v>374</v>
      </c>
      <c r="E299" t="s">
        <v>20</v>
      </c>
      <c r="F299" t="s">
        <v>14</v>
      </c>
      <c r="G299" t="s">
        <v>15</v>
      </c>
      <c r="H299" t="s">
        <v>26</v>
      </c>
      <c r="I299" t="s">
        <v>17</v>
      </c>
      <c r="J299" t="s">
        <v>18</v>
      </c>
      <c r="K299" s="4">
        <v>27</v>
      </c>
      <c r="L299" s="2">
        <v>7.2192513368983954E-2</v>
      </c>
      <c r="M299">
        <f t="shared" si="12"/>
        <v>347</v>
      </c>
      <c r="N299" s="4">
        <f t="shared" si="13"/>
        <v>27</v>
      </c>
      <c r="O299">
        <f t="shared" si="14"/>
        <v>3</v>
      </c>
      <c r="P299" s="4">
        <v>290</v>
      </c>
      <c r="Q299" s="4">
        <v>374</v>
      </c>
    </row>
    <row r="300" spans="1:17" x14ac:dyDescent="0.3">
      <c r="A300" t="s">
        <v>35</v>
      </c>
      <c r="B300" s="4">
        <v>350</v>
      </c>
      <c r="C300" t="s">
        <v>19</v>
      </c>
      <c r="D300" s="4">
        <v>450</v>
      </c>
      <c r="E300" t="s">
        <v>20</v>
      </c>
      <c r="F300" t="s">
        <v>14</v>
      </c>
      <c r="G300" t="s">
        <v>25</v>
      </c>
      <c r="H300" t="s">
        <v>30</v>
      </c>
      <c r="I300" t="s">
        <v>27</v>
      </c>
      <c r="J300" t="s">
        <v>23</v>
      </c>
      <c r="K300" s="4">
        <v>35</v>
      </c>
      <c r="L300" s="2">
        <v>7.7777777777777779E-2</v>
      </c>
      <c r="M300">
        <f t="shared" si="12"/>
        <v>415</v>
      </c>
      <c r="N300" s="4">
        <f t="shared" si="13"/>
        <v>35</v>
      </c>
      <c r="O300">
        <f t="shared" si="14"/>
        <v>2</v>
      </c>
      <c r="P300" s="4">
        <v>350</v>
      </c>
      <c r="Q300" s="4">
        <v>450</v>
      </c>
    </row>
    <row r="301" spans="1:17" x14ac:dyDescent="0.3">
      <c r="A301" t="s">
        <v>31</v>
      </c>
      <c r="B301" s="4">
        <v>280</v>
      </c>
      <c r="C301" t="s">
        <v>33</v>
      </c>
      <c r="D301" s="4">
        <v>350</v>
      </c>
      <c r="E301" t="s">
        <v>20</v>
      </c>
      <c r="F301" t="s">
        <v>14</v>
      </c>
      <c r="G301" t="s">
        <v>21</v>
      </c>
      <c r="H301" t="s">
        <v>26</v>
      </c>
      <c r="I301" t="s">
        <v>27</v>
      </c>
      <c r="J301" t="s">
        <v>28</v>
      </c>
      <c r="K301" s="4">
        <v>20</v>
      </c>
      <c r="L301" s="2">
        <v>5.7142857142857141E-2</v>
      </c>
      <c r="M301">
        <f t="shared" si="12"/>
        <v>330</v>
      </c>
      <c r="N301" s="4">
        <f t="shared" si="13"/>
        <v>20</v>
      </c>
      <c r="O301">
        <f t="shared" si="14"/>
        <v>4</v>
      </c>
      <c r="P301" s="4">
        <v>280</v>
      </c>
      <c r="Q301" s="4">
        <v>350</v>
      </c>
    </row>
    <row r="302" spans="1:17" x14ac:dyDescent="0.3">
      <c r="A302" t="s">
        <v>31</v>
      </c>
      <c r="B302" s="4">
        <v>220</v>
      </c>
      <c r="C302" t="s">
        <v>19</v>
      </c>
      <c r="D302" s="4">
        <v>300</v>
      </c>
      <c r="E302" t="s">
        <v>20</v>
      </c>
      <c r="F302" t="s">
        <v>14</v>
      </c>
      <c r="G302" t="s">
        <v>15</v>
      </c>
      <c r="H302" t="s">
        <v>26</v>
      </c>
      <c r="I302" t="s">
        <v>22</v>
      </c>
      <c r="J302" t="s">
        <v>28</v>
      </c>
      <c r="K302" s="4">
        <v>15</v>
      </c>
      <c r="L302" s="2">
        <v>0.05</v>
      </c>
      <c r="M302">
        <f t="shared" si="12"/>
        <v>285</v>
      </c>
      <c r="N302" s="4">
        <f t="shared" si="13"/>
        <v>15</v>
      </c>
      <c r="O302">
        <f t="shared" si="14"/>
        <v>2</v>
      </c>
      <c r="P302" s="4">
        <v>220</v>
      </c>
      <c r="Q302" s="4">
        <v>300</v>
      </c>
    </row>
    <row r="303" spans="1:17" x14ac:dyDescent="0.3">
      <c r="A303" t="s">
        <v>35</v>
      </c>
      <c r="B303" s="4">
        <v>280</v>
      </c>
      <c r="C303" t="s">
        <v>12</v>
      </c>
      <c r="D303" s="4">
        <v>400</v>
      </c>
      <c r="E303" t="s">
        <v>20</v>
      </c>
      <c r="F303" t="s">
        <v>14</v>
      </c>
      <c r="G303" t="s">
        <v>15</v>
      </c>
      <c r="H303" t="s">
        <v>16</v>
      </c>
      <c r="I303" t="s">
        <v>17</v>
      </c>
      <c r="J303" t="s">
        <v>28</v>
      </c>
      <c r="K303" s="4">
        <v>25</v>
      </c>
      <c r="L303" s="2">
        <v>6.25E-2</v>
      </c>
      <c r="M303">
        <f t="shared" si="12"/>
        <v>375</v>
      </c>
      <c r="N303" s="4">
        <f t="shared" si="13"/>
        <v>25</v>
      </c>
      <c r="O303">
        <f t="shared" si="14"/>
        <v>1</v>
      </c>
      <c r="P303" s="4">
        <v>280</v>
      </c>
      <c r="Q303" s="4">
        <v>400</v>
      </c>
    </row>
    <row r="304" spans="1:17" x14ac:dyDescent="0.3">
      <c r="A304" t="s">
        <v>34</v>
      </c>
      <c r="B304" s="4">
        <v>250</v>
      </c>
      <c r="C304" t="s">
        <v>29</v>
      </c>
      <c r="D304" s="4">
        <v>350</v>
      </c>
      <c r="E304" t="s">
        <v>20</v>
      </c>
      <c r="F304" t="s">
        <v>14</v>
      </c>
      <c r="G304" t="s">
        <v>25</v>
      </c>
      <c r="H304" t="s">
        <v>26</v>
      </c>
      <c r="I304" t="s">
        <v>27</v>
      </c>
      <c r="J304" t="s">
        <v>23</v>
      </c>
      <c r="K304" s="4">
        <v>30</v>
      </c>
      <c r="L304" s="2">
        <v>8.5714285714285715E-2</v>
      </c>
      <c r="M304">
        <f t="shared" si="12"/>
        <v>320</v>
      </c>
      <c r="N304" s="4">
        <f t="shared" si="13"/>
        <v>30</v>
      </c>
      <c r="O304">
        <f t="shared" si="14"/>
        <v>3</v>
      </c>
      <c r="P304" s="4">
        <v>250</v>
      </c>
      <c r="Q304" s="4">
        <v>350</v>
      </c>
    </row>
    <row r="305" spans="1:17" x14ac:dyDescent="0.3">
      <c r="A305" t="s">
        <v>31</v>
      </c>
      <c r="B305" s="4">
        <v>320</v>
      </c>
      <c r="C305" t="s">
        <v>12</v>
      </c>
      <c r="D305" s="4">
        <v>400</v>
      </c>
      <c r="E305" t="s">
        <v>13</v>
      </c>
      <c r="F305" t="s">
        <v>14</v>
      </c>
      <c r="G305" t="s">
        <v>25</v>
      </c>
      <c r="H305" t="s">
        <v>26</v>
      </c>
      <c r="I305" t="s">
        <v>22</v>
      </c>
      <c r="J305" t="s">
        <v>28</v>
      </c>
      <c r="K305" s="4">
        <v>20</v>
      </c>
      <c r="L305" s="2">
        <v>0.05</v>
      </c>
      <c r="M305">
        <f t="shared" si="12"/>
        <v>380</v>
      </c>
      <c r="N305" s="4">
        <f t="shared" si="13"/>
        <v>20</v>
      </c>
      <c r="O305">
        <f t="shared" si="14"/>
        <v>1</v>
      </c>
      <c r="P305" s="4">
        <v>320</v>
      </c>
      <c r="Q305" s="4">
        <v>400</v>
      </c>
    </row>
    <row r="306" spans="1:17" x14ac:dyDescent="0.3">
      <c r="A306" t="s">
        <v>11</v>
      </c>
      <c r="B306" s="4">
        <v>350</v>
      </c>
      <c r="C306" t="s">
        <v>29</v>
      </c>
      <c r="D306" s="4">
        <v>450</v>
      </c>
      <c r="E306" t="s">
        <v>13</v>
      </c>
      <c r="F306" t="s">
        <v>14</v>
      </c>
      <c r="G306" t="s">
        <v>21</v>
      </c>
      <c r="H306" t="s">
        <v>30</v>
      </c>
      <c r="I306" t="s">
        <v>22</v>
      </c>
      <c r="J306" t="s">
        <v>28</v>
      </c>
      <c r="K306" s="4">
        <v>25</v>
      </c>
      <c r="L306" s="2">
        <v>5.5555555555555552E-2</v>
      </c>
      <c r="M306">
        <f t="shared" si="12"/>
        <v>425</v>
      </c>
      <c r="N306" s="4">
        <f t="shared" si="13"/>
        <v>25</v>
      </c>
      <c r="O306">
        <f t="shared" si="14"/>
        <v>3</v>
      </c>
      <c r="P306" s="4">
        <v>350</v>
      </c>
      <c r="Q306" s="4">
        <v>450</v>
      </c>
    </row>
    <row r="307" spans="1:17" x14ac:dyDescent="0.3">
      <c r="A307" t="s">
        <v>24</v>
      </c>
      <c r="B307" s="4">
        <v>267</v>
      </c>
      <c r="C307" t="s">
        <v>29</v>
      </c>
      <c r="D307" s="4">
        <v>393</v>
      </c>
      <c r="E307" t="s">
        <v>20</v>
      </c>
      <c r="F307" t="s">
        <v>14</v>
      </c>
      <c r="G307" t="s">
        <v>25</v>
      </c>
      <c r="H307" t="s">
        <v>30</v>
      </c>
      <c r="I307" t="s">
        <v>27</v>
      </c>
      <c r="J307" t="s">
        <v>18</v>
      </c>
      <c r="K307" s="4">
        <v>24</v>
      </c>
      <c r="L307" s="2">
        <v>6.1068702290076333E-2</v>
      </c>
      <c r="M307">
        <f t="shared" si="12"/>
        <v>369</v>
      </c>
      <c r="N307" s="4">
        <f t="shared" si="13"/>
        <v>24</v>
      </c>
      <c r="O307">
        <f t="shared" si="14"/>
        <v>3</v>
      </c>
      <c r="P307" s="4">
        <v>267</v>
      </c>
      <c r="Q307" s="4">
        <v>393</v>
      </c>
    </row>
    <row r="308" spans="1:17" x14ac:dyDescent="0.3">
      <c r="A308" t="s">
        <v>34</v>
      </c>
      <c r="B308" s="4">
        <v>450</v>
      </c>
      <c r="C308" t="s">
        <v>12</v>
      </c>
      <c r="D308" s="4">
        <v>500</v>
      </c>
      <c r="E308" t="s">
        <v>20</v>
      </c>
      <c r="F308" t="s">
        <v>14</v>
      </c>
      <c r="G308" t="s">
        <v>25</v>
      </c>
      <c r="H308" t="s">
        <v>26</v>
      </c>
      <c r="I308" t="s">
        <v>17</v>
      </c>
      <c r="J308" t="s">
        <v>23</v>
      </c>
      <c r="K308" s="4">
        <v>30</v>
      </c>
      <c r="L308" s="2">
        <v>0.06</v>
      </c>
      <c r="M308">
        <f t="shared" si="12"/>
        <v>470</v>
      </c>
      <c r="N308" s="4">
        <f t="shared" si="13"/>
        <v>30</v>
      </c>
      <c r="O308">
        <f t="shared" si="14"/>
        <v>1</v>
      </c>
      <c r="P308" s="4">
        <v>450</v>
      </c>
      <c r="Q308" s="4">
        <v>500</v>
      </c>
    </row>
    <row r="309" spans="1:17" x14ac:dyDescent="0.3">
      <c r="A309" t="s">
        <v>11</v>
      </c>
      <c r="B309" s="4">
        <v>220</v>
      </c>
      <c r="C309" t="s">
        <v>29</v>
      </c>
      <c r="D309" s="4">
        <v>300</v>
      </c>
      <c r="E309" t="s">
        <v>13</v>
      </c>
      <c r="F309" t="s">
        <v>14</v>
      </c>
      <c r="G309" t="s">
        <v>25</v>
      </c>
      <c r="H309" t="s">
        <v>26</v>
      </c>
      <c r="I309" t="s">
        <v>27</v>
      </c>
      <c r="J309" t="s">
        <v>28</v>
      </c>
      <c r="K309" s="4">
        <v>20</v>
      </c>
      <c r="L309" s="2">
        <v>6.6666666666666666E-2</v>
      </c>
      <c r="M309">
        <f t="shared" si="12"/>
        <v>280</v>
      </c>
      <c r="N309" s="4">
        <f t="shared" si="13"/>
        <v>20</v>
      </c>
      <c r="O309">
        <f t="shared" si="14"/>
        <v>3</v>
      </c>
      <c r="P309" s="4">
        <v>220</v>
      </c>
      <c r="Q309" s="4">
        <v>300</v>
      </c>
    </row>
    <row r="310" spans="1:17" x14ac:dyDescent="0.3">
      <c r="A310" t="s">
        <v>11</v>
      </c>
      <c r="B310" s="4">
        <v>300</v>
      </c>
      <c r="C310" t="s">
        <v>29</v>
      </c>
      <c r="D310" s="4">
        <v>400</v>
      </c>
      <c r="E310" t="s">
        <v>13</v>
      </c>
      <c r="F310" t="s">
        <v>14</v>
      </c>
      <c r="G310" t="s">
        <v>25</v>
      </c>
      <c r="H310" t="s">
        <v>26</v>
      </c>
      <c r="I310" t="s">
        <v>27</v>
      </c>
      <c r="J310" t="s">
        <v>28</v>
      </c>
      <c r="K310" s="4">
        <v>25</v>
      </c>
      <c r="L310" s="2">
        <v>6.25E-2</v>
      </c>
      <c r="M310">
        <f t="shared" si="12"/>
        <v>375</v>
      </c>
      <c r="N310" s="4">
        <f t="shared" si="13"/>
        <v>25</v>
      </c>
      <c r="O310">
        <f t="shared" si="14"/>
        <v>3</v>
      </c>
      <c r="P310" s="4">
        <v>300</v>
      </c>
      <c r="Q310" s="4">
        <v>400</v>
      </c>
    </row>
    <row r="311" spans="1:17" x14ac:dyDescent="0.3">
      <c r="A311" t="s">
        <v>31</v>
      </c>
      <c r="B311" s="4">
        <v>320</v>
      </c>
      <c r="C311" t="s">
        <v>19</v>
      </c>
      <c r="D311" s="4">
        <v>400</v>
      </c>
      <c r="E311" t="s">
        <v>20</v>
      </c>
      <c r="F311" t="s">
        <v>32</v>
      </c>
      <c r="G311" t="s">
        <v>21</v>
      </c>
      <c r="H311" t="s">
        <v>16</v>
      </c>
      <c r="I311" t="s">
        <v>27</v>
      </c>
      <c r="J311" t="s">
        <v>23</v>
      </c>
      <c r="K311" s="4">
        <v>30</v>
      </c>
      <c r="L311" s="2">
        <v>7.4999999999999997E-2</v>
      </c>
      <c r="M311">
        <f t="shared" si="12"/>
        <v>370</v>
      </c>
      <c r="N311" s="4">
        <f t="shared" si="13"/>
        <v>30</v>
      </c>
      <c r="O311">
        <f t="shared" si="14"/>
        <v>2</v>
      </c>
      <c r="P311" s="4">
        <v>320</v>
      </c>
      <c r="Q311" s="4">
        <v>400</v>
      </c>
    </row>
    <row r="312" spans="1:17" x14ac:dyDescent="0.3">
      <c r="A312" t="s">
        <v>11</v>
      </c>
      <c r="B312" s="4">
        <v>400</v>
      </c>
      <c r="C312" t="s">
        <v>12</v>
      </c>
      <c r="D312" s="4">
        <v>500</v>
      </c>
      <c r="E312" t="s">
        <v>13</v>
      </c>
      <c r="F312" t="s">
        <v>14</v>
      </c>
      <c r="G312" t="s">
        <v>25</v>
      </c>
      <c r="H312" t="s">
        <v>30</v>
      </c>
      <c r="I312" t="s">
        <v>27</v>
      </c>
      <c r="J312" t="s">
        <v>23</v>
      </c>
      <c r="K312" s="4">
        <v>40</v>
      </c>
      <c r="L312" s="2">
        <v>0.08</v>
      </c>
      <c r="M312">
        <f t="shared" si="12"/>
        <v>460</v>
      </c>
      <c r="N312" s="4">
        <f t="shared" si="13"/>
        <v>40</v>
      </c>
      <c r="O312">
        <f t="shared" si="14"/>
        <v>1</v>
      </c>
      <c r="P312" s="4">
        <v>400</v>
      </c>
      <c r="Q312" s="4">
        <v>500</v>
      </c>
    </row>
    <row r="313" spans="1:17" x14ac:dyDescent="0.3">
      <c r="A313" t="s">
        <v>11</v>
      </c>
      <c r="B313" s="4">
        <v>220</v>
      </c>
      <c r="C313" t="s">
        <v>33</v>
      </c>
      <c r="D313" s="4">
        <v>300</v>
      </c>
      <c r="E313" t="s">
        <v>20</v>
      </c>
      <c r="F313" t="s">
        <v>14</v>
      </c>
      <c r="G313" t="s">
        <v>21</v>
      </c>
      <c r="H313" t="s">
        <v>26</v>
      </c>
      <c r="I313" t="s">
        <v>22</v>
      </c>
      <c r="J313" t="s">
        <v>28</v>
      </c>
      <c r="K313" s="4">
        <v>15</v>
      </c>
      <c r="L313" s="2">
        <v>0.05</v>
      </c>
      <c r="M313">
        <f t="shared" si="12"/>
        <v>285</v>
      </c>
      <c r="N313" s="4">
        <f t="shared" si="13"/>
        <v>15</v>
      </c>
      <c r="O313">
        <f t="shared" si="14"/>
        <v>4</v>
      </c>
      <c r="P313" s="4">
        <v>220</v>
      </c>
      <c r="Q313" s="4">
        <v>300</v>
      </c>
    </row>
    <row r="314" spans="1:17" x14ac:dyDescent="0.3">
      <c r="A314" t="s">
        <v>35</v>
      </c>
      <c r="B314" s="4">
        <v>400</v>
      </c>
      <c r="C314" t="s">
        <v>12</v>
      </c>
      <c r="D314" s="4">
        <v>500</v>
      </c>
      <c r="E314" t="s">
        <v>20</v>
      </c>
      <c r="F314" t="s">
        <v>14</v>
      </c>
      <c r="G314" t="s">
        <v>21</v>
      </c>
      <c r="H314" t="s">
        <v>30</v>
      </c>
      <c r="I314" t="s">
        <v>17</v>
      </c>
      <c r="J314" t="s">
        <v>23</v>
      </c>
      <c r="K314" s="4">
        <v>50</v>
      </c>
      <c r="L314" s="2">
        <v>0.1</v>
      </c>
      <c r="M314">
        <f t="shared" si="12"/>
        <v>450</v>
      </c>
      <c r="N314" s="4">
        <f t="shared" si="13"/>
        <v>50</v>
      </c>
      <c r="O314">
        <f t="shared" si="14"/>
        <v>1</v>
      </c>
      <c r="P314" s="4">
        <v>400</v>
      </c>
      <c r="Q314" s="4">
        <v>500</v>
      </c>
    </row>
    <row r="315" spans="1:17" x14ac:dyDescent="0.3">
      <c r="A315" t="s">
        <v>31</v>
      </c>
      <c r="B315" s="4">
        <v>442</v>
      </c>
      <c r="C315" t="s">
        <v>29</v>
      </c>
      <c r="D315" s="4">
        <v>452</v>
      </c>
      <c r="E315" t="s">
        <v>20</v>
      </c>
      <c r="F315" t="s">
        <v>32</v>
      </c>
      <c r="G315" t="s">
        <v>15</v>
      </c>
      <c r="H315" t="s">
        <v>30</v>
      </c>
      <c r="I315" t="s">
        <v>22</v>
      </c>
      <c r="J315" t="s">
        <v>18</v>
      </c>
      <c r="K315" s="4">
        <v>32</v>
      </c>
      <c r="L315" s="2">
        <v>7.0796460176991149E-2</v>
      </c>
      <c r="M315">
        <f t="shared" si="12"/>
        <v>420</v>
      </c>
      <c r="N315" s="4">
        <f t="shared" si="13"/>
        <v>32</v>
      </c>
      <c r="O315">
        <f t="shared" si="14"/>
        <v>3</v>
      </c>
      <c r="P315" s="4">
        <v>442</v>
      </c>
      <c r="Q315" s="4">
        <v>452</v>
      </c>
    </row>
    <row r="316" spans="1:17" x14ac:dyDescent="0.3">
      <c r="A316" t="s">
        <v>34</v>
      </c>
      <c r="B316" s="4">
        <v>247</v>
      </c>
      <c r="C316" t="s">
        <v>19</v>
      </c>
      <c r="D316" s="4">
        <v>348</v>
      </c>
      <c r="E316" t="s">
        <v>20</v>
      </c>
      <c r="F316" t="s">
        <v>14</v>
      </c>
      <c r="G316" t="s">
        <v>15</v>
      </c>
      <c r="H316" t="s">
        <v>26</v>
      </c>
      <c r="I316" t="s">
        <v>17</v>
      </c>
      <c r="J316" t="s">
        <v>28</v>
      </c>
      <c r="K316" s="4">
        <v>16</v>
      </c>
      <c r="L316" s="2">
        <v>4.5977011494252873E-2</v>
      </c>
      <c r="M316">
        <f t="shared" si="12"/>
        <v>332</v>
      </c>
      <c r="N316" s="4">
        <f t="shared" si="13"/>
        <v>16</v>
      </c>
      <c r="O316">
        <f t="shared" si="14"/>
        <v>2</v>
      </c>
      <c r="P316" s="4">
        <v>247</v>
      </c>
      <c r="Q316" s="4">
        <v>348</v>
      </c>
    </row>
    <row r="317" spans="1:17" x14ac:dyDescent="0.3">
      <c r="A317" t="s">
        <v>34</v>
      </c>
      <c r="B317" s="4">
        <v>380</v>
      </c>
      <c r="C317" t="s">
        <v>19</v>
      </c>
      <c r="D317" s="4">
        <v>400</v>
      </c>
      <c r="E317" t="s">
        <v>20</v>
      </c>
      <c r="F317" t="s">
        <v>14</v>
      </c>
      <c r="G317" t="s">
        <v>15</v>
      </c>
      <c r="H317" t="s">
        <v>26</v>
      </c>
      <c r="I317" t="s">
        <v>27</v>
      </c>
      <c r="J317" t="s">
        <v>28</v>
      </c>
      <c r="K317" s="4">
        <v>25</v>
      </c>
      <c r="L317" s="2">
        <v>6.25E-2</v>
      </c>
      <c r="M317">
        <f t="shared" si="12"/>
        <v>375</v>
      </c>
      <c r="N317" s="4">
        <f t="shared" si="13"/>
        <v>25</v>
      </c>
      <c r="O317">
        <f t="shared" si="14"/>
        <v>2</v>
      </c>
      <c r="P317" s="4">
        <v>380</v>
      </c>
      <c r="Q317" s="4">
        <v>400</v>
      </c>
    </row>
    <row r="318" spans="1:17" x14ac:dyDescent="0.3">
      <c r="A318" t="s">
        <v>31</v>
      </c>
      <c r="B318" s="4">
        <v>320</v>
      </c>
      <c r="C318" t="s">
        <v>29</v>
      </c>
      <c r="D318" s="4">
        <v>400</v>
      </c>
      <c r="E318" t="s">
        <v>20</v>
      </c>
      <c r="F318" t="s">
        <v>14</v>
      </c>
      <c r="G318" t="s">
        <v>21</v>
      </c>
      <c r="H318" t="s">
        <v>30</v>
      </c>
      <c r="I318" t="s">
        <v>22</v>
      </c>
      <c r="J318" t="s">
        <v>23</v>
      </c>
      <c r="K318" s="4">
        <v>35</v>
      </c>
      <c r="L318" s="2">
        <v>8.7499999999999994E-2</v>
      </c>
      <c r="M318">
        <f t="shared" si="12"/>
        <v>365</v>
      </c>
      <c r="N318" s="4">
        <f t="shared" si="13"/>
        <v>35</v>
      </c>
      <c r="O318">
        <f t="shared" si="14"/>
        <v>3</v>
      </c>
      <c r="P318" s="4">
        <v>320</v>
      </c>
      <c r="Q318" s="4">
        <v>400</v>
      </c>
    </row>
    <row r="319" spans="1:17" x14ac:dyDescent="0.3">
      <c r="A319" t="s">
        <v>11</v>
      </c>
      <c r="B319" s="4">
        <v>290</v>
      </c>
      <c r="C319" t="s">
        <v>33</v>
      </c>
      <c r="D319" s="4">
        <v>374</v>
      </c>
      <c r="E319" t="s">
        <v>13</v>
      </c>
      <c r="F319" t="s">
        <v>14</v>
      </c>
      <c r="G319" t="s">
        <v>15</v>
      </c>
      <c r="H319" t="s">
        <v>26</v>
      </c>
      <c r="I319" t="s">
        <v>27</v>
      </c>
      <c r="J319" t="s">
        <v>18</v>
      </c>
      <c r="K319" s="4">
        <v>27</v>
      </c>
      <c r="L319" s="2">
        <v>7.2192513368983954E-2</v>
      </c>
      <c r="M319">
        <f t="shared" si="12"/>
        <v>347</v>
      </c>
      <c r="N319" s="4">
        <f t="shared" si="13"/>
        <v>27</v>
      </c>
      <c r="O319">
        <f t="shared" si="14"/>
        <v>4</v>
      </c>
      <c r="P319" s="4">
        <v>290</v>
      </c>
      <c r="Q319" s="4">
        <v>374</v>
      </c>
    </row>
    <row r="320" spans="1:17" x14ac:dyDescent="0.3">
      <c r="A320" t="s">
        <v>31</v>
      </c>
      <c r="B320" s="4">
        <v>320</v>
      </c>
      <c r="C320" t="s">
        <v>19</v>
      </c>
      <c r="D320" s="4">
        <v>400</v>
      </c>
      <c r="E320" t="s">
        <v>20</v>
      </c>
      <c r="F320" t="s">
        <v>14</v>
      </c>
      <c r="G320" t="s">
        <v>25</v>
      </c>
      <c r="H320" t="s">
        <v>30</v>
      </c>
      <c r="I320" t="s">
        <v>22</v>
      </c>
      <c r="J320" t="s">
        <v>23</v>
      </c>
      <c r="K320" s="4">
        <v>40</v>
      </c>
      <c r="L320" s="2">
        <v>0.1</v>
      </c>
      <c r="M320">
        <f t="shared" si="12"/>
        <v>360</v>
      </c>
      <c r="N320" s="4">
        <f t="shared" si="13"/>
        <v>40</v>
      </c>
      <c r="O320">
        <f t="shared" si="14"/>
        <v>2</v>
      </c>
      <c r="P320" s="4">
        <v>320</v>
      </c>
      <c r="Q320" s="4">
        <v>400</v>
      </c>
    </row>
    <row r="321" spans="1:17" x14ac:dyDescent="0.3">
      <c r="A321" t="s">
        <v>24</v>
      </c>
      <c r="B321" s="4">
        <v>438</v>
      </c>
      <c r="C321" t="s">
        <v>19</v>
      </c>
      <c r="D321" s="4">
        <v>493</v>
      </c>
      <c r="E321" t="s">
        <v>13</v>
      </c>
      <c r="F321" t="s">
        <v>14</v>
      </c>
      <c r="G321" t="s">
        <v>21</v>
      </c>
      <c r="H321" t="s">
        <v>30</v>
      </c>
      <c r="I321" t="s">
        <v>22</v>
      </c>
      <c r="J321" t="s">
        <v>23</v>
      </c>
      <c r="K321" s="4">
        <v>33</v>
      </c>
      <c r="L321" s="2">
        <v>6.6937119675456389E-2</v>
      </c>
      <c r="M321">
        <f t="shared" si="12"/>
        <v>460</v>
      </c>
      <c r="N321" s="4">
        <f t="shared" si="13"/>
        <v>33</v>
      </c>
      <c r="O321">
        <f t="shared" si="14"/>
        <v>2</v>
      </c>
      <c r="P321" s="4">
        <v>438</v>
      </c>
      <c r="Q321" s="4">
        <v>493</v>
      </c>
    </row>
    <row r="322" spans="1:17" x14ac:dyDescent="0.3">
      <c r="A322" t="s">
        <v>35</v>
      </c>
      <c r="B322" s="4">
        <v>280</v>
      </c>
      <c r="C322" t="s">
        <v>19</v>
      </c>
      <c r="D322" s="4">
        <v>350</v>
      </c>
      <c r="E322" t="s">
        <v>20</v>
      </c>
      <c r="F322" t="s">
        <v>14</v>
      </c>
      <c r="G322" t="s">
        <v>25</v>
      </c>
      <c r="H322" t="s">
        <v>26</v>
      </c>
      <c r="I322" t="s">
        <v>17</v>
      </c>
      <c r="J322" t="s">
        <v>18</v>
      </c>
      <c r="K322" s="4">
        <v>15</v>
      </c>
      <c r="L322" s="2">
        <v>4.2857142857142858E-2</v>
      </c>
      <c r="M322">
        <f t="shared" si="12"/>
        <v>335</v>
      </c>
      <c r="N322" s="4">
        <f t="shared" si="13"/>
        <v>15</v>
      </c>
      <c r="O322">
        <f t="shared" si="14"/>
        <v>2</v>
      </c>
      <c r="P322" s="4">
        <v>280</v>
      </c>
      <c r="Q322" s="4">
        <v>350</v>
      </c>
    </row>
    <row r="323" spans="1:17" x14ac:dyDescent="0.3">
      <c r="A323" t="s">
        <v>35</v>
      </c>
      <c r="B323" s="4">
        <v>280</v>
      </c>
      <c r="C323" t="s">
        <v>33</v>
      </c>
      <c r="D323" s="4">
        <v>350</v>
      </c>
      <c r="E323" t="s">
        <v>20</v>
      </c>
      <c r="F323" t="s">
        <v>14</v>
      </c>
      <c r="G323" t="s">
        <v>21</v>
      </c>
      <c r="H323" t="s">
        <v>26</v>
      </c>
      <c r="I323" t="s">
        <v>27</v>
      </c>
      <c r="J323" t="s">
        <v>18</v>
      </c>
      <c r="K323" s="4">
        <v>20</v>
      </c>
      <c r="L323" s="2">
        <v>5.7142857142857141E-2</v>
      </c>
      <c r="M323">
        <f t="shared" ref="M323:M386" si="15">D323 * (1 - L323)</f>
        <v>330</v>
      </c>
      <c r="N323" s="4">
        <f t="shared" ref="N323:N386" si="16">D323-M323</f>
        <v>20</v>
      </c>
      <c r="O323">
        <f t="shared" ref="O323:O386" si="17">IF(C323="Corporate", 1, IF(C323="Birthday", 2, IF(C323="Wedding", 3, IF(C323="Social Gathering", 4, 0))))</f>
        <v>4</v>
      </c>
      <c r="P323" s="4">
        <v>280</v>
      </c>
      <c r="Q323" s="4">
        <v>350</v>
      </c>
    </row>
    <row r="324" spans="1:17" x14ac:dyDescent="0.3">
      <c r="A324" t="s">
        <v>35</v>
      </c>
      <c r="B324" s="4">
        <v>280</v>
      </c>
      <c r="C324" t="s">
        <v>29</v>
      </c>
      <c r="D324" s="4">
        <v>350</v>
      </c>
      <c r="E324" t="s">
        <v>20</v>
      </c>
      <c r="F324" t="s">
        <v>14</v>
      </c>
      <c r="G324" t="s">
        <v>15</v>
      </c>
      <c r="H324" t="s">
        <v>26</v>
      </c>
      <c r="I324" t="s">
        <v>17</v>
      </c>
      <c r="J324" t="s">
        <v>28</v>
      </c>
      <c r="K324" s="4">
        <v>20</v>
      </c>
      <c r="L324" s="2">
        <v>5.7142857142857141E-2</v>
      </c>
      <c r="M324">
        <f t="shared" si="15"/>
        <v>330</v>
      </c>
      <c r="N324" s="4">
        <f t="shared" si="16"/>
        <v>20</v>
      </c>
      <c r="O324">
        <f t="shared" si="17"/>
        <v>3</v>
      </c>
      <c r="P324" s="4">
        <v>280</v>
      </c>
      <c r="Q324" s="4">
        <v>350</v>
      </c>
    </row>
    <row r="325" spans="1:17" x14ac:dyDescent="0.3">
      <c r="A325" t="s">
        <v>34</v>
      </c>
      <c r="B325" s="4">
        <v>400</v>
      </c>
      <c r="C325" t="s">
        <v>19</v>
      </c>
      <c r="D325" s="4">
        <v>500</v>
      </c>
      <c r="E325" t="s">
        <v>20</v>
      </c>
      <c r="F325" t="s">
        <v>14</v>
      </c>
      <c r="G325" t="s">
        <v>15</v>
      </c>
      <c r="H325" t="s">
        <v>30</v>
      </c>
      <c r="I325" t="s">
        <v>22</v>
      </c>
      <c r="J325" t="s">
        <v>23</v>
      </c>
      <c r="K325" s="4">
        <v>45</v>
      </c>
      <c r="L325" s="2">
        <v>0.09</v>
      </c>
      <c r="M325">
        <f t="shared" si="15"/>
        <v>455</v>
      </c>
      <c r="N325" s="4">
        <f t="shared" si="16"/>
        <v>45</v>
      </c>
      <c r="O325">
        <f t="shared" si="17"/>
        <v>2</v>
      </c>
      <c r="P325" s="4">
        <v>400</v>
      </c>
      <c r="Q325" s="4">
        <v>500</v>
      </c>
    </row>
    <row r="326" spans="1:17" x14ac:dyDescent="0.3">
      <c r="A326" t="s">
        <v>34</v>
      </c>
      <c r="B326" s="4">
        <v>350</v>
      </c>
      <c r="C326" t="s">
        <v>19</v>
      </c>
      <c r="D326" s="4">
        <v>450</v>
      </c>
      <c r="E326" t="s">
        <v>20</v>
      </c>
      <c r="F326" t="s">
        <v>14</v>
      </c>
      <c r="G326" t="s">
        <v>15</v>
      </c>
      <c r="H326" t="s">
        <v>30</v>
      </c>
      <c r="I326" t="s">
        <v>22</v>
      </c>
      <c r="J326" t="s">
        <v>23</v>
      </c>
      <c r="K326" s="4">
        <v>35</v>
      </c>
      <c r="L326" s="2">
        <v>7.7777777777777779E-2</v>
      </c>
      <c r="M326">
        <f t="shared" si="15"/>
        <v>415</v>
      </c>
      <c r="N326" s="4">
        <f t="shared" si="16"/>
        <v>35</v>
      </c>
      <c r="O326">
        <f t="shared" si="17"/>
        <v>2</v>
      </c>
      <c r="P326" s="4">
        <v>350</v>
      </c>
      <c r="Q326" s="4">
        <v>450</v>
      </c>
    </row>
    <row r="327" spans="1:17" x14ac:dyDescent="0.3">
      <c r="A327" t="s">
        <v>35</v>
      </c>
      <c r="B327" s="4">
        <v>350</v>
      </c>
      <c r="C327" t="s">
        <v>29</v>
      </c>
      <c r="D327" s="4">
        <v>450</v>
      </c>
      <c r="E327" t="s">
        <v>20</v>
      </c>
      <c r="F327" t="s">
        <v>32</v>
      </c>
      <c r="G327" t="s">
        <v>25</v>
      </c>
      <c r="H327" t="s">
        <v>30</v>
      </c>
      <c r="I327" t="s">
        <v>17</v>
      </c>
      <c r="J327" t="s">
        <v>28</v>
      </c>
      <c r="K327" s="4">
        <v>25</v>
      </c>
      <c r="L327" s="2">
        <v>5.5555555555555552E-2</v>
      </c>
      <c r="M327">
        <f t="shared" si="15"/>
        <v>425</v>
      </c>
      <c r="N327" s="4">
        <f t="shared" si="16"/>
        <v>25</v>
      </c>
      <c r="O327">
        <f t="shared" si="17"/>
        <v>3</v>
      </c>
      <c r="P327" s="4">
        <v>350</v>
      </c>
      <c r="Q327" s="4">
        <v>450</v>
      </c>
    </row>
    <row r="328" spans="1:17" x14ac:dyDescent="0.3">
      <c r="A328" t="s">
        <v>35</v>
      </c>
      <c r="B328" s="4">
        <v>220</v>
      </c>
      <c r="C328" t="s">
        <v>29</v>
      </c>
      <c r="D328" s="4">
        <v>300</v>
      </c>
      <c r="E328" t="s">
        <v>20</v>
      </c>
      <c r="F328" t="s">
        <v>14</v>
      </c>
      <c r="G328" t="s">
        <v>15</v>
      </c>
      <c r="H328" t="s">
        <v>30</v>
      </c>
      <c r="I328" t="s">
        <v>22</v>
      </c>
      <c r="J328" t="s">
        <v>18</v>
      </c>
      <c r="K328" s="4">
        <v>15</v>
      </c>
      <c r="L328" s="2">
        <v>0.05</v>
      </c>
      <c r="M328">
        <f t="shared" si="15"/>
        <v>285</v>
      </c>
      <c r="N328" s="4">
        <f t="shared" si="16"/>
        <v>15</v>
      </c>
      <c r="O328">
        <f t="shared" si="17"/>
        <v>3</v>
      </c>
      <c r="P328" s="4">
        <v>220</v>
      </c>
      <c r="Q328" s="4">
        <v>300</v>
      </c>
    </row>
    <row r="329" spans="1:17" x14ac:dyDescent="0.3">
      <c r="A329" t="s">
        <v>35</v>
      </c>
      <c r="B329" s="4">
        <v>260</v>
      </c>
      <c r="C329" t="s">
        <v>12</v>
      </c>
      <c r="D329" s="4">
        <v>400</v>
      </c>
      <c r="E329" t="s">
        <v>20</v>
      </c>
      <c r="F329" t="s">
        <v>32</v>
      </c>
      <c r="G329" t="s">
        <v>21</v>
      </c>
      <c r="H329" t="s">
        <v>30</v>
      </c>
      <c r="I329" t="s">
        <v>22</v>
      </c>
      <c r="J329" t="s">
        <v>18</v>
      </c>
      <c r="K329" s="4">
        <v>20</v>
      </c>
      <c r="L329" s="2">
        <v>0.05</v>
      </c>
      <c r="M329">
        <f t="shared" si="15"/>
        <v>380</v>
      </c>
      <c r="N329" s="4">
        <f t="shared" si="16"/>
        <v>20</v>
      </c>
      <c r="O329">
        <f t="shared" si="17"/>
        <v>1</v>
      </c>
      <c r="P329" s="4">
        <v>260</v>
      </c>
      <c r="Q329" s="4">
        <v>400</v>
      </c>
    </row>
    <row r="330" spans="1:17" x14ac:dyDescent="0.3">
      <c r="A330" t="s">
        <v>35</v>
      </c>
      <c r="B330" s="4">
        <v>250</v>
      </c>
      <c r="C330" t="s">
        <v>29</v>
      </c>
      <c r="D330" s="4">
        <v>350</v>
      </c>
      <c r="E330" t="s">
        <v>20</v>
      </c>
      <c r="F330" t="s">
        <v>14</v>
      </c>
      <c r="G330" t="s">
        <v>15</v>
      </c>
      <c r="H330" t="s">
        <v>26</v>
      </c>
      <c r="I330" t="s">
        <v>22</v>
      </c>
      <c r="J330" t="s">
        <v>28</v>
      </c>
      <c r="K330" s="4">
        <v>20</v>
      </c>
      <c r="L330" s="2">
        <v>5.7142857142857141E-2</v>
      </c>
      <c r="M330">
        <f t="shared" si="15"/>
        <v>330</v>
      </c>
      <c r="N330" s="4">
        <f t="shared" si="16"/>
        <v>20</v>
      </c>
      <c r="O330">
        <f t="shared" si="17"/>
        <v>3</v>
      </c>
      <c r="P330" s="4">
        <v>250</v>
      </c>
      <c r="Q330" s="4">
        <v>350</v>
      </c>
    </row>
    <row r="331" spans="1:17" x14ac:dyDescent="0.3">
      <c r="A331" t="s">
        <v>34</v>
      </c>
      <c r="B331" s="4">
        <v>412</v>
      </c>
      <c r="C331" t="s">
        <v>33</v>
      </c>
      <c r="D331" s="4">
        <v>478</v>
      </c>
      <c r="E331" t="s">
        <v>20</v>
      </c>
      <c r="F331" t="s">
        <v>14</v>
      </c>
      <c r="G331" t="s">
        <v>21</v>
      </c>
      <c r="H331" t="s">
        <v>30</v>
      </c>
      <c r="I331" t="s">
        <v>22</v>
      </c>
      <c r="J331" t="s">
        <v>18</v>
      </c>
      <c r="K331" s="4">
        <v>38</v>
      </c>
      <c r="L331" s="2">
        <v>7.9497907949790794E-2</v>
      </c>
      <c r="M331">
        <f t="shared" si="15"/>
        <v>440</v>
      </c>
      <c r="N331" s="4">
        <f t="shared" si="16"/>
        <v>38</v>
      </c>
      <c r="O331">
        <f t="shared" si="17"/>
        <v>4</v>
      </c>
      <c r="P331" s="4">
        <v>412</v>
      </c>
      <c r="Q331" s="4">
        <v>478</v>
      </c>
    </row>
    <row r="332" spans="1:17" x14ac:dyDescent="0.3">
      <c r="A332" t="s">
        <v>35</v>
      </c>
      <c r="B332" s="4">
        <v>320</v>
      </c>
      <c r="C332" t="s">
        <v>33</v>
      </c>
      <c r="D332" s="4">
        <v>400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  <c r="J332" t="s">
        <v>28</v>
      </c>
      <c r="K332" s="4">
        <v>25</v>
      </c>
      <c r="L332" s="2">
        <v>6.25E-2</v>
      </c>
      <c r="M332">
        <f t="shared" si="15"/>
        <v>375</v>
      </c>
      <c r="N332" s="4">
        <f t="shared" si="16"/>
        <v>25</v>
      </c>
      <c r="O332">
        <f t="shared" si="17"/>
        <v>4</v>
      </c>
      <c r="P332" s="4">
        <v>320</v>
      </c>
      <c r="Q332" s="4">
        <v>400</v>
      </c>
    </row>
    <row r="333" spans="1:17" x14ac:dyDescent="0.3">
      <c r="A333" t="s">
        <v>11</v>
      </c>
      <c r="B333" s="4">
        <v>230</v>
      </c>
      <c r="C333" t="s">
        <v>12</v>
      </c>
      <c r="D333" s="4">
        <v>500</v>
      </c>
      <c r="E333" t="s">
        <v>13</v>
      </c>
      <c r="F333" t="s">
        <v>14</v>
      </c>
      <c r="G333" t="s">
        <v>15</v>
      </c>
      <c r="H333" t="s">
        <v>30</v>
      </c>
      <c r="I333" t="s">
        <v>17</v>
      </c>
      <c r="J333" t="s">
        <v>28</v>
      </c>
      <c r="K333" s="4">
        <v>30</v>
      </c>
      <c r="L333" s="2">
        <v>0.06</v>
      </c>
      <c r="M333">
        <f t="shared" si="15"/>
        <v>470</v>
      </c>
      <c r="N333" s="4">
        <f t="shared" si="16"/>
        <v>30</v>
      </c>
      <c r="O333">
        <f t="shared" si="17"/>
        <v>1</v>
      </c>
      <c r="P333" s="4">
        <v>230</v>
      </c>
      <c r="Q333" s="4">
        <v>500</v>
      </c>
    </row>
    <row r="334" spans="1:17" x14ac:dyDescent="0.3">
      <c r="A334" t="s">
        <v>34</v>
      </c>
      <c r="B334" s="4">
        <v>350</v>
      </c>
      <c r="C334" t="s">
        <v>19</v>
      </c>
      <c r="D334" s="4">
        <v>450</v>
      </c>
      <c r="E334" t="s">
        <v>20</v>
      </c>
      <c r="F334" t="s">
        <v>14</v>
      </c>
      <c r="G334" t="s">
        <v>25</v>
      </c>
      <c r="H334" t="s">
        <v>26</v>
      </c>
      <c r="I334" t="s">
        <v>22</v>
      </c>
      <c r="J334" t="s">
        <v>23</v>
      </c>
      <c r="K334" s="4">
        <v>30</v>
      </c>
      <c r="L334" s="2">
        <v>6.6666666666666666E-2</v>
      </c>
      <c r="M334">
        <f t="shared" si="15"/>
        <v>420</v>
      </c>
      <c r="N334" s="4">
        <f t="shared" si="16"/>
        <v>30</v>
      </c>
      <c r="O334">
        <f t="shared" si="17"/>
        <v>2</v>
      </c>
      <c r="P334" s="4">
        <v>350</v>
      </c>
      <c r="Q334" s="4">
        <v>450</v>
      </c>
    </row>
    <row r="335" spans="1:17" x14ac:dyDescent="0.3">
      <c r="A335" t="s">
        <v>34</v>
      </c>
      <c r="B335" s="4">
        <v>302</v>
      </c>
      <c r="C335" t="s">
        <v>12</v>
      </c>
      <c r="D335" s="4">
        <v>371</v>
      </c>
      <c r="E335" t="s">
        <v>20</v>
      </c>
      <c r="F335" t="s">
        <v>14</v>
      </c>
      <c r="G335" t="s">
        <v>15</v>
      </c>
      <c r="H335" t="s">
        <v>16</v>
      </c>
      <c r="I335" t="s">
        <v>22</v>
      </c>
      <c r="J335" t="s">
        <v>18</v>
      </c>
      <c r="K335" s="4">
        <v>27</v>
      </c>
      <c r="L335" s="2">
        <v>7.277628032345014E-2</v>
      </c>
      <c r="M335">
        <f t="shared" si="15"/>
        <v>344</v>
      </c>
      <c r="N335" s="4">
        <f t="shared" si="16"/>
        <v>27</v>
      </c>
      <c r="O335">
        <f t="shared" si="17"/>
        <v>1</v>
      </c>
      <c r="P335" s="4">
        <v>302</v>
      </c>
      <c r="Q335" s="4">
        <v>371</v>
      </c>
    </row>
    <row r="336" spans="1:17" x14ac:dyDescent="0.3">
      <c r="A336" t="s">
        <v>34</v>
      </c>
      <c r="B336" s="4">
        <v>488</v>
      </c>
      <c r="C336" t="s">
        <v>12</v>
      </c>
      <c r="D336" s="4">
        <v>498</v>
      </c>
      <c r="E336" t="s">
        <v>20</v>
      </c>
      <c r="F336" t="s">
        <v>14</v>
      </c>
      <c r="G336" t="s">
        <v>25</v>
      </c>
      <c r="H336" t="s">
        <v>26</v>
      </c>
      <c r="I336" t="s">
        <v>22</v>
      </c>
      <c r="J336" t="s">
        <v>23</v>
      </c>
      <c r="K336" s="4">
        <v>63</v>
      </c>
      <c r="L336" s="2">
        <v>0.12650602409638553</v>
      </c>
      <c r="M336">
        <f t="shared" si="15"/>
        <v>435</v>
      </c>
      <c r="N336" s="4">
        <f t="shared" si="16"/>
        <v>63</v>
      </c>
      <c r="O336">
        <f t="shared" si="17"/>
        <v>1</v>
      </c>
      <c r="P336" s="4">
        <v>488</v>
      </c>
      <c r="Q336" s="4">
        <v>498</v>
      </c>
    </row>
    <row r="337" spans="1:17" x14ac:dyDescent="0.3">
      <c r="A337" t="s">
        <v>24</v>
      </c>
      <c r="B337" s="4">
        <v>350</v>
      </c>
      <c r="C337" t="s">
        <v>12</v>
      </c>
      <c r="D337" s="4">
        <v>450</v>
      </c>
      <c r="E337" t="s">
        <v>20</v>
      </c>
      <c r="F337" t="s">
        <v>14</v>
      </c>
      <c r="G337" t="s">
        <v>25</v>
      </c>
      <c r="H337" t="s">
        <v>30</v>
      </c>
      <c r="I337" t="s">
        <v>17</v>
      </c>
      <c r="J337" t="s">
        <v>23</v>
      </c>
      <c r="K337" s="4">
        <v>35</v>
      </c>
      <c r="L337" s="2">
        <v>7.7777777777777779E-2</v>
      </c>
      <c r="M337">
        <f t="shared" si="15"/>
        <v>415</v>
      </c>
      <c r="N337" s="4">
        <f t="shared" si="16"/>
        <v>35</v>
      </c>
      <c r="O337">
        <f t="shared" si="17"/>
        <v>1</v>
      </c>
      <c r="P337" s="4">
        <v>350</v>
      </c>
      <c r="Q337" s="4">
        <v>450</v>
      </c>
    </row>
    <row r="338" spans="1:17" x14ac:dyDescent="0.3">
      <c r="A338" t="s">
        <v>31</v>
      </c>
      <c r="B338" s="4">
        <v>310</v>
      </c>
      <c r="C338" t="s">
        <v>12</v>
      </c>
      <c r="D338" s="4">
        <v>450</v>
      </c>
      <c r="E338" t="s">
        <v>20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  <c r="K338" s="4">
        <v>25</v>
      </c>
      <c r="L338" s="2">
        <v>5.5555555555555552E-2</v>
      </c>
      <c r="M338">
        <f t="shared" si="15"/>
        <v>425</v>
      </c>
      <c r="N338" s="4">
        <f t="shared" si="16"/>
        <v>25</v>
      </c>
      <c r="O338">
        <f t="shared" si="17"/>
        <v>1</v>
      </c>
      <c r="P338" s="4">
        <v>310</v>
      </c>
      <c r="Q338" s="4">
        <v>450</v>
      </c>
    </row>
    <row r="339" spans="1:17" x14ac:dyDescent="0.3">
      <c r="A339" t="s">
        <v>31</v>
      </c>
      <c r="B339" s="4">
        <v>280</v>
      </c>
      <c r="C339" t="s">
        <v>19</v>
      </c>
      <c r="D339" s="4">
        <v>350</v>
      </c>
      <c r="E339" t="s">
        <v>13</v>
      </c>
      <c r="F339" t="s">
        <v>14</v>
      </c>
      <c r="G339" t="s">
        <v>25</v>
      </c>
      <c r="H339" t="s">
        <v>26</v>
      </c>
      <c r="I339" t="s">
        <v>27</v>
      </c>
      <c r="J339" t="s">
        <v>28</v>
      </c>
      <c r="K339" s="4">
        <v>20</v>
      </c>
      <c r="L339" s="2">
        <v>5.7142857142857141E-2</v>
      </c>
      <c r="M339">
        <f t="shared" si="15"/>
        <v>330</v>
      </c>
      <c r="N339" s="4">
        <f t="shared" si="16"/>
        <v>20</v>
      </c>
      <c r="O339">
        <f t="shared" si="17"/>
        <v>2</v>
      </c>
      <c r="P339" s="4">
        <v>280</v>
      </c>
      <c r="Q339" s="4">
        <v>350</v>
      </c>
    </row>
    <row r="340" spans="1:17" x14ac:dyDescent="0.3">
      <c r="A340" t="s">
        <v>11</v>
      </c>
      <c r="B340" s="4">
        <v>250</v>
      </c>
      <c r="C340" t="s">
        <v>29</v>
      </c>
      <c r="D340" s="4">
        <v>350</v>
      </c>
      <c r="E340" t="s">
        <v>13</v>
      </c>
      <c r="F340" t="s">
        <v>14</v>
      </c>
      <c r="G340" t="s">
        <v>21</v>
      </c>
      <c r="H340" t="s">
        <v>30</v>
      </c>
      <c r="I340" t="s">
        <v>17</v>
      </c>
      <c r="J340" t="s">
        <v>28</v>
      </c>
      <c r="K340" s="4">
        <v>25</v>
      </c>
      <c r="L340" s="2">
        <v>7.1428571428571425E-2</v>
      </c>
      <c r="M340">
        <f t="shared" si="15"/>
        <v>325</v>
      </c>
      <c r="N340" s="4">
        <f t="shared" si="16"/>
        <v>25</v>
      </c>
      <c r="O340">
        <f t="shared" si="17"/>
        <v>3</v>
      </c>
      <c r="P340" s="4">
        <v>250</v>
      </c>
      <c r="Q340" s="4">
        <v>350</v>
      </c>
    </row>
    <row r="341" spans="1:17" x14ac:dyDescent="0.3">
      <c r="A341" t="s">
        <v>11</v>
      </c>
      <c r="B341" s="4">
        <v>230</v>
      </c>
      <c r="C341" t="s">
        <v>29</v>
      </c>
      <c r="D341" s="4">
        <v>500</v>
      </c>
      <c r="E341" t="s">
        <v>13</v>
      </c>
      <c r="F341" t="s">
        <v>14</v>
      </c>
      <c r="G341" t="s">
        <v>15</v>
      </c>
      <c r="H341" t="s">
        <v>30</v>
      </c>
      <c r="I341" t="s">
        <v>17</v>
      </c>
      <c r="J341" t="s">
        <v>18</v>
      </c>
      <c r="K341" s="4">
        <v>20</v>
      </c>
      <c r="L341" s="2">
        <v>0.04</v>
      </c>
      <c r="M341">
        <f t="shared" si="15"/>
        <v>480</v>
      </c>
      <c r="N341" s="4">
        <f t="shared" si="16"/>
        <v>20</v>
      </c>
      <c r="O341">
        <f t="shared" si="17"/>
        <v>3</v>
      </c>
      <c r="P341" s="4">
        <v>230</v>
      </c>
      <c r="Q341" s="4">
        <v>500</v>
      </c>
    </row>
    <row r="342" spans="1:17" x14ac:dyDescent="0.3">
      <c r="A342" t="s">
        <v>11</v>
      </c>
      <c r="B342" s="4">
        <v>250</v>
      </c>
      <c r="C342" t="s">
        <v>19</v>
      </c>
      <c r="D342" s="4">
        <v>350</v>
      </c>
      <c r="E342" t="s">
        <v>13</v>
      </c>
      <c r="F342" t="s">
        <v>14</v>
      </c>
      <c r="G342" t="s">
        <v>21</v>
      </c>
      <c r="H342" t="s">
        <v>26</v>
      </c>
      <c r="I342" t="s">
        <v>22</v>
      </c>
      <c r="J342" t="s">
        <v>28</v>
      </c>
      <c r="K342" s="4">
        <v>20</v>
      </c>
      <c r="L342" s="2">
        <v>5.7142857142857141E-2</v>
      </c>
      <c r="M342">
        <f t="shared" si="15"/>
        <v>330</v>
      </c>
      <c r="N342" s="4">
        <f t="shared" si="16"/>
        <v>20</v>
      </c>
      <c r="O342">
        <f t="shared" si="17"/>
        <v>2</v>
      </c>
      <c r="P342" s="4">
        <v>250</v>
      </c>
      <c r="Q342" s="4">
        <v>350</v>
      </c>
    </row>
    <row r="343" spans="1:17" x14ac:dyDescent="0.3">
      <c r="A343" t="s">
        <v>34</v>
      </c>
      <c r="B343" s="4">
        <v>350</v>
      </c>
      <c r="C343" t="s">
        <v>33</v>
      </c>
      <c r="D343" s="4">
        <v>450</v>
      </c>
      <c r="E343" t="s">
        <v>20</v>
      </c>
      <c r="F343" t="s">
        <v>14</v>
      </c>
      <c r="G343" t="s">
        <v>21</v>
      </c>
      <c r="H343" t="s">
        <v>30</v>
      </c>
      <c r="I343" t="s">
        <v>17</v>
      </c>
      <c r="J343" t="s">
        <v>28</v>
      </c>
      <c r="K343" s="4">
        <v>25</v>
      </c>
      <c r="L343" s="2">
        <v>5.5555555555555552E-2</v>
      </c>
      <c r="M343">
        <f t="shared" si="15"/>
        <v>425</v>
      </c>
      <c r="N343" s="4">
        <f t="shared" si="16"/>
        <v>25</v>
      </c>
      <c r="O343">
        <f t="shared" si="17"/>
        <v>4</v>
      </c>
      <c r="P343" s="4">
        <v>350</v>
      </c>
      <c r="Q343" s="4">
        <v>450</v>
      </c>
    </row>
    <row r="344" spans="1:17" x14ac:dyDescent="0.3">
      <c r="A344" t="s">
        <v>35</v>
      </c>
      <c r="B344" s="4">
        <v>280</v>
      </c>
      <c r="C344" t="s">
        <v>12</v>
      </c>
      <c r="D344" s="4">
        <v>350</v>
      </c>
      <c r="E344" t="s">
        <v>20</v>
      </c>
      <c r="F344" t="s">
        <v>14</v>
      </c>
      <c r="G344" t="s">
        <v>15</v>
      </c>
      <c r="H344" t="s">
        <v>26</v>
      </c>
      <c r="I344" t="s">
        <v>22</v>
      </c>
      <c r="J344" t="s">
        <v>28</v>
      </c>
      <c r="K344" s="4">
        <v>20</v>
      </c>
      <c r="L344" s="2">
        <v>5.7142857142857141E-2</v>
      </c>
      <c r="M344">
        <f t="shared" si="15"/>
        <v>330</v>
      </c>
      <c r="N344" s="4">
        <f t="shared" si="16"/>
        <v>20</v>
      </c>
      <c r="O344">
        <f t="shared" si="17"/>
        <v>1</v>
      </c>
      <c r="P344" s="4">
        <v>280</v>
      </c>
      <c r="Q344" s="4">
        <v>350</v>
      </c>
    </row>
    <row r="345" spans="1:17" x14ac:dyDescent="0.3">
      <c r="A345" t="s">
        <v>34</v>
      </c>
      <c r="B345" s="4">
        <v>280</v>
      </c>
      <c r="C345" t="s">
        <v>33</v>
      </c>
      <c r="D345" s="4">
        <v>350</v>
      </c>
      <c r="E345" t="s">
        <v>20</v>
      </c>
      <c r="F345" t="s">
        <v>14</v>
      </c>
      <c r="G345" t="s">
        <v>15</v>
      </c>
      <c r="H345" t="s">
        <v>26</v>
      </c>
      <c r="I345" t="s">
        <v>27</v>
      </c>
      <c r="J345" t="s">
        <v>28</v>
      </c>
      <c r="K345" s="4">
        <v>20</v>
      </c>
      <c r="L345" s="2">
        <v>5.7142857142857141E-2</v>
      </c>
      <c r="M345">
        <f t="shared" si="15"/>
        <v>330</v>
      </c>
      <c r="N345" s="4">
        <f t="shared" si="16"/>
        <v>20</v>
      </c>
      <c r="O345">
        <f t="shared" si="17"/>
        <v>4</v>
      </c>
      <c r="P345" s="4">
        <v>280</v>
      </c>
      <c r="Q345" s="4">
        <v>350</v>
      </c>
    </row>
    <row r="346" spans="1:17" x14ac:dyDescent="0.3">
      <c r="A346" t="s">
        <v>24</v>
      </c>
      <c r="B346" s="4">
        <v>208</v>
      </c>
      <c r="C346" t="s">
        <v>33</v>
      </c>
      <c r="D346" s="4">
        <v>282</v>
      </c>
      <c r="E346" t="s">
        <v>20</v>
      </c>
      <c r="F346" t="s">
        <v>14</v>
      </c>
      <c r="G346" t="s">
        <v>25</v>
      </c>
      <c r="H346" t="s">
        <v>30</v>
      </c>
      <c r="I346" t="s">
        <v>22</v>
      </c>
      <c r="J346" t="s">
        <v>28</v>
      </c>
      <c r="K346" s="4">
        <v>22</v>
      </c>
      <c r="L346" s="2">
        <v>7.8014184397163122E-2</v>
      </c>
      <c r="M346">
        <f t="shared" si="15"/>
        <v>260</v>
      </c>
      <c r="N346" s="4">
        <f t="shared" si="16"/>
        <v>22</v>
      </c>
      <c r="O346">
        <f t="shared" si="17"/>
        <v>4</v>
      </c>
      <c r="P346" s="4">
        <v>208</v>
      </c>
      <c r="Q346" s="4">
        <v>282</v>
      </c>
    </row>
    <row r="347" spans="1:17" x14ac:dyDescent="0.3">
      <c r="A347" t="s">
        <v>35</v>
      </c>
      <c r="B347" s="4">
        <v>250</v>
      </c>
      <c r="C347" t="s">
        <v>29</v>
      </c>
      <c r="D347" s="4">
        <v>350</v>
      </c>
      <c r="E347" t="s">
        <v>20</v>
      </c>
      <c r="F347" t="s">
        <v>14</v>
      </c>
      <c r="G347" t="s">
        <v>15</v>
      </c>
      <c r="H347" t="s">
        <v>30</v>
      </c>
      <c r="I347" t="s">
        <v>22</v>
      </c>
      <c r="J347" t="s">
        <v>28</v>
      </c>
      <c r="K347" s="4">
        <v>20</v>
      </c>
      <c r="L347" s="2">
        <v>5.7142857142857141E-2</v>
      </c>
      <c r="M347">
        <f t="shared" si="15"/>
        <v>330</v>
      </c>
      <c r="N347" s="4">
        <f t="shared" si="16"/>
        <v>20</v>
      </c>
      <c r="O347">
        <f t="shared" si="17"/>
        <v>3</v>
      </c>
      <c r="P347" s="4">
        <v>250</v>
      </c>
      <c r="Q347" s="4">
        <v>350</v>
      </c>
    </row>
    <row r="348" spans="1:17" x14ac:dyDescent="0.3">
      <c r="A348" t="s">
        <v>11</v>
      </c>
      <c r="B348" s="4">
        <v>250</v>
      </c>
      <c r="C348" t="s">
        <v>19</v>
      </c>
      <c r="D348" s="4">
        <v>350</v>
      </c>
      <c r="E348" t="s">
        <v>20</v>
      </c>
      <c r="F348" t="s">
        <v>14</v>
      </c>
      <c r="G348" t="s">
        <v>25</v>
      </c>
      <c r="H348" t="s">
        <v>30</v>
      </c>
      <c r="I348" t="s">
        <v>22</v>
      </c>
      <c r="J348" t="s">
        <v>28</v>
      </c>
      <c r="K348" s="4">
        <v>20</v>
      </c>
      <c r="L348" s="2">
        <v>5.7142857142857141E-2</v>
      </c>
      <c r="M348">
        <f t="shared" si="15"/>
        <v>330</v>
      </c>
      <c r="N348" s="4">
        <f t="shared" si="16"/>
        <v>20</v>
      </c>
      <c r="O348">
        <f t="shared" si="17"/>
        <v>2</v>
      </c>
      <c r="P348" s="4">
        <v>250</v>
      </c>
      <c r="Q348" s="4">
        <v>350</v>
      </c>
    </row>
    <row r="349" spans="1:17" x14ac:dyDescent="0.3">
      <c r="A349" t="s">
        <v>31</v>
      </c>
      <c r="B349" s="4">
        <v>260</v>
      </c>
      <c r="C349" t="s">
        <v>29</v>
      </c>
      <c r="D349" s="4">
        <v>400</v>
      </c>
      <c r="E349" t="s">
        <v>20</v>
      </c>
      <c r="F349" t="s">
        <v>14</v>
      </c>
      <c r="G349" t="s">
        <v>15</v>
      </c>
      <c r="H349" t="s">
        <v>30</v>
      </c>
      <c r="I349" t="s">
        <v>22</v>
      </c>
      <c r="J349" t="s">
        <v>18</v>
      </c>
      <c r="K349" s="4">
        <v>20</v>
      </c>
      <c r="L349" s="2">
        <v>0.05</v>
      </c>
      <c r="M349">
        <f t="shared" si="15"/>
        <v>380</v>
      </c>
      <c r="N349" s="4">
        <f t="shared" si="16"/>
        <v>20</v>
      </c>
      <c r="O349">
        <f t="shared" si="17"/>
        <v>3</v>
      </c>
      <c r="P349" s="4">
        <v>260</v>
      </c>
      <c r="Q349" s="4">
        <v>400</v>
      </c>
    </row>
    <row r="350" spans="1:17" x14ac:dyDescent="0.3">
      <c r="A350" t="s">
        <v>11</v>
      </c>
      <c r="B350" s="4">
        <v>300</v>
      </c>
      <c r="C350" t="s">
        <v>33</v>
      </c>
      <c r="D350" s="4">
        <v>400</v>
      </c>
      <c r="E350" t="s">
        <v>20</v>
      </c>
      <c r="F350" t="s">
        <v>14</v>
      </c>
      <c r="G350" t="s">
        <v>21</v>
      </c>
      <c r="H350" t="s">
        <v>26</v>
      </c>
      <c r="I350" t="s">
        <v>27</v>
      </c>
      <c r="J350" t="s">
        <v>28</v>
      </c>
      <c r="K350" s="4">
        <v>15</v>
      </c>
      <c r="L350" s="2">
        <v>3.7499999999999999E-2</v>
      </c>
      <c r="M350">
        <f t="shared" si="15"/>
        <v>385</v>
      </c>
      <c r="N350" s="4">
        <f t="shared" si="16"/>
        <v>15</v>
      </c>
      <c r="O350">
        <f t="shared" si="17"/>
        <v>4</v>
      </c>
      <c r="P350" s="4">
        <v>300</v>
      </c>
      <c r="Q350" s="4">
        <v>400</v>
      </c>
    </row>
    <row r="351" spans="1:17" x14ac:dyDescent="0.3">
      <c r="A351" t="s">
        <v>35</v>
      </c>
      <c r="B351" s="4">
        <v>400</v>
      </c>
      <c r="C351" t="s">
        <v>29</v>
      </c>
      <c r="D351" s="4">
        <v>400</v>
      </c>
      <c r="E351" t="s">
        <v>20</v>
      </c>
      <c r="F351" t="s">
        <v>14</v>
      </c>
      <c r="G351" t="s">
        <v>25</v>
      </c>
      <c r="H351" t="s">
        <v>30</v>
      </c>
      <c r="I351" t="s">
        <v>17</v>
      </c>
      <c r="J351" t="s">
        <v>23</v>
      </c>
      <c r="K351" s="4">
        <v>40</v>
      </c>
      <c r="L351" s="2">
        <v>0.1</v>
      </c>
      <c r="M351">
        <f t="shared" si="15"/>
        <v>360</v>
      </c>
      <c r="N351" s="4">
        <f t="shared" si="16"/>
        <v>40</v>
      </c>
      <c r="O351">
        <f t="shared" si="17"/>
        <v>3</v>
      </c>
      <c r="P351" s="4">
        <v>400</v>
      </c>
      <c r="Q351" s="4">
        <v>400</v>
      </c>
    </row>
    <row r="352" spans="1:17" x14ac:dyDescent="0.3">
      <c r="A352" t="s">
        <v>34</v>
      </c>
      <c r="B352" s="4">
        <v>400</v>
      </c>
      <c r="C352" t="s">
        <v>19</v>
      </c>
      <c r="D352" s="4">
        <v>500</v>
      </c>
      <c r="E352" t="s">
        <v>20</v>
      </c>
      <c r="F352" t="s">
        <v>14</v>
      </c>
      <c r="G352" t="s">
        <v>21</v>
      </c>
      <c r="H352" t="s">
        <v>30</v>
      </c>
      <c r="I352" t="s">
        <v>22</v>
      </c>
      <c r="J352" t="s">
        <v>23</v>
      </c>
      <c r="K352" s="4">
        <v>40</v>
      </c>
      <c r="L352" s="2">
        <v>0.08</v>
      </c>
      <c r="M352">
        <f t="shared" si="15"/>
        <v>460</v>
      </c>
      <c r="N352" s="4">
        <f t="shared" si="16"/>
        <v>40</v>
      </c>
      <c r="O352">
        <f t="shared" si="17"/>
        <v>2</v>
      </c>
      <c r="P352" s="4">
        <v>400</v>
      </c>
      <c r="Q352" s="4">
        <v>500</v>
      </c>
    </row>
    <row r="353" spans="1:17" x14ac:dyDescent="0.3">
      <c r="A353" t="s">
        <v>11</v>
      </c>
      <c r="B353" s="4">
        <v>350</v>
      </c>
      <c r="C353" t="s">
        <v>33</v>
      </c>
      <c r="D353" s="4">
        <v>450</v>
      </c>
      <c r="E353" t="s">
        <v>13</v>
      </c>
      <c r="F353" t="s">
        <v>14</v>
      </c>
      <c r="G353" t="s">
        <v>21</v>
      </c>
      <c r="H353" t="s">
        <v>30</v>
      </c>
      <c r="I353" t="s">
        <v>22</v>
      </c>
      <c r="J353" t="s">
        <v>28</v>
      </c>
      <c r="K353" s="4">
        <v>25</v>
      </c>
      <c r="L353" s="2">
        <v>5.5555555555555552E-2</v>
      </c>
      <c r="M353">
        <f t="shared" si="15"/>
        <v>425</v>
      </c>
      <c r="N353" s="4">
        <f t="shared" si="16"/>
        <v>25</v>
      </c>
      <c r="O353">
        <f t="shared" si="17"/>
        <v>4</v>
      </c>
      <c r="P353" s="4">
        <v>350</v>
      </c>
      <c r="Q353" s="4">
        <v>450</v>
      </c>
    </row>
    <row r="354" spans="1:17" x14ac:dyDescent="0.3">
      <c r="A354" t="s">
        <v>34</v>
      </c>
      <c r="B354" s="4">
        <v>400</v>
      </c>
      <c r="C354" t="s">
        <v>33</v>
      </c>
      <c r="D354" s="4">
        <v>500</v>
      </c>
      <c r="E354" t="s">
        <v>20</v>
      </c>
      <c r="F354" t="s">
        <v>14</v>
      </c>
      <c r="G354" t="s">
        <v>21</v>
      </c>
      <c r="H354" t="s">
        <v>26</v>
      </c>
      <c r="I354" t="s">
        <v>27</v>
      </c>
      <c r="J354" t="s">
        <v>23</v>
      </c>
      <c r="K354" s="4">
        <v>40</v>
      </c>
      <c r="L354" s="2">
        <v>0.08</v>
      </c>
      <c r="M354">
        <f t="shared" si="15"/>
        <v>460</v>
      </c>
      <c r="N354" s="4">
        <f t="shared" si="16"/>
        <v>40</v>
      </c>
      <c r="O354">
        <f t="shared" si="17"/>
        <v>4</v>
      </c>
      <c r="P354" s="4">
        <v>400</v>
      </c>
      <c r="Q354" s="4">
        <v>500</v>
      </c>
    </row>
    <row r="355" spans="1:17" x14ac:dyDescent="0.3">
      <c r="A355" t="s">
        <v>34</v>
      </c>
      <c r="B355" s="4">
        <v>320</v>
      </c>
      <c r="C355" t="s">
        <v>12</v>
      </c>
      <c r="D355" s="4">
        <v>400</v>
      </c>
      <c r="E355" t="s">
        <v>20</v>
      </c>
      <c r="F355" t="s">
        <v>14</v>
      </c>
      <c r="G355" t="s">
        <v>25</v>
      </c>
      <c r="H355" t="s">
        <v>26</v>
      </c>
      <c r="I355" t="s">
        <v>22</v>
      </c>
      <c r="J355" t="s">
        <v>28</v>
      </c>
      <c r="K355" s="4">
        <v>25</v>
      </c>
      <c r="L355" s="2">
        <v>6.25E-2</v>
      </c>
      <c r="M355">
        <f t="shared" si="15"/>
        <v>375</v>
      </c>
      <c r="N355" s="4">
        <f t="shared" si="16"/>
        <v>25</v>
      </c>
      <c r="O355">
        <f t="shared" si="17"/>
        <v>1</v>
      </c>
      <c r="P355" s="4">
        <v>320</v>
      </c>
      <c r="Q355" s="4">
        <v>400</v>
      </c>
    </row>
    <row r="356" spans="1:17" x14ac:dyDescent="0.3">
      <c r="A356" t="s">
        <v>34</v>
      </c>
      <c r="B356" s="4">
        <v>400</v>
      </c>
      <c r="C356" t="s">
        <v>12</v>
      </c>
      <c r="D356" s="4">
        <v>500</v>
      </c>
      <c r="E356" t="s">
        <v>20</v>
      </c>
      <c r="F356" t="s">
        <v>14</v>
      </c>
      <c r="G356" t="s">
        <v>21</v>
      </c>
      <c r="H356" t="s">
        <v>30</v>
      </c>
      <c r="I356" t="s">
        <v>22</v>
      </c>
      <c r="J356" t="s">
        <v>23</v>
      </c>
      <c r="K356" s="4">
        <v>50</v>
      </c>
      <c r="L356" s="2">
        <v>0.1</v>
      </c>
      <c r="M356">
        <f t="shared" si="15"/>
        <v>450</v>
      </c>
      <c r="N356" s="4">
        <f t="shared" si="16"/>
        <v>50</v>
      </c>
      <c r="O356">
        <f t="shared" si="17"/>
        <v>1</v>
      </c>
      <c r="P356" s="4">
        <v>400</v>
      </c>
      <c r="Q356" s="4">
        <v>500</v>
      </c>
    </row>
    <row r="357" spans="1:17" x14ac:dyDescent="0.3">
      <c r="A357" t="s">
        <v>35</v>
      </c>
      <c r="B357" s="4">
        <v>270</v>
      </c>
      <c r="C357" t="s">
        <v>29</v>
      </c>
      <c r="D357" s="4">
        <v>400</v>
      </c>
      <c r="E357" t="s">
        <v>20</v>
      </c>
      <c r="F357" t="s">
        <v>14</v>
      </c>
      <c r="G357" t="s">
        <v>21</v>
      </c>
      <c r="H357" t="s">
        <v>30</v>
      </c>
      <c r="I357" t="s">
        <v>22</v>
      </c>
      <c r="J357" t="s">
        <v>23</v>
      </c>
      <c r="K357" s="4">
        <v>40</v>
      </c>
      <c r="L357" s="2">
        <v>0.1</v>
      </c>
      <c r="M357">
        <f t="shared" si="15"/>
        <v>360</v>
      </c>
      <c r="N357" s="4">
        <f t="shared" si="16"/>
        <v>40</v>
      </c>
      <c r="O357">
        <f t="shared" si="17"/>
        <v>3</v>
      </c>
      <c r="P357" s="4">
        <v>270</v>
      </c>
      <c r="Q357" s="4">
        <v>400</v>
      </c>
    </row>
    <row r="358" spans="1:17" x14ac:dyDescent="0.3">
      <c r="A358" t="s">
        <v>35</v>
      </c>
      <c r="B358" s="4">
        <v>220</v>
      </c>
      <c r="C358" t="s">
        <v>29</v>
      </c>
      <c r="D358" s="4">
        <v>300</v>
      </c>
      <c r="E358" t="s">
        <v>20</v>
      </c>
      <c r="F358" t="s">
        <v>14</v>
      </c>
      <c r="G358" t="s">
        <v>21</v>
      </c>
      <c r="H358" t="s">
        <v>26</v>
      </c>
      <c r="I358" t="s">
        <v>22</v>
      </c>
      <c r="J358" t="s">
        <v>28</v>
      </c>
      <c r="K358" s="4">
        <v>15</v>
      </c>
      <c r="L358" s="2">
        <v>0.05</v>
      </c>
      <c r="M358">
        <f t="shared" si="15"/>
        <v>285</v>
      </c>
      <c r="N358" s="4">
        <f t="shared" si="16"/>
        <v>15</v>
      </c>
      <c r="O358">
        <f t="shared" si="17"/>
        <v>3</v>
      </c>
      <c r="P358" s="4">
        <v>220</v>
      </c>
      <c r="Q358" s="4">
        <v>300</v>
      </c>
    </row>
    <row r="359" spans="1:17" x14ac:dyDescent="0.3">
      <c r="A359" t="s">
        <v>35</v>
      </c>
      <c r="B359" s="4">
        <v>280</v>
      </c>
      <c r="C359" t="s">
        <v>19</v>
      </c>
      <c r="D359" s="4">
        <v>350</v>
      </c>
      <c r="E359" t="s">
        <v>20</v>
      </c>
      <c r="F359" t="s">
        <v>14</v>
      </c>
      <c r="G359" t="s">
        <v>25</v>
      </c>
      <c r="H359" t="s">
        <v>26</v>
      </c>
      <c r="I359" t="s">
        <v>22</v>
      </c>
      <c r="J359" t="s">
        <v>28</v>
      </c>
      <c r="K359" s="4">
        <v>20</v>
      </c>
      <c r="L359" s="2">
        <v>5.7142857142857141E-2</v>
      </c>
      <c r="M359">
        <f t="shared" si="15"/>
        <v>330</v>
      </c>
      <c r="N359" s="4">
        <f t="shared" si="16"/>
        <v>20</v>
      </c>
      <c r="O359">
        <f t="shared" si="17"/>
        <v>2</v>
      </c>
      <c r="P359" s="4">
        <v>280</v>
      </c>
      <c r="Q359" s="4">
        <v>350</v>
      </c>
    </row>
    <row r="360" spans="1:17" x14ac:dyDescent="0.3">
      <c r="A360" t="s">
        <v>34</v>
      </c>
      <c r="B360" s="4">
        <v>400</v>
      </c>
      <c r="C360" t="s">
        <v>29</v>
      </c>
      <c r="D360" s="4">
        <v>500</v>
      </c>
      <c r="E360" t="s">
        <v>20</v>
      </c>
      <c r="F360" t="s">
        <v>14</v>
      </c>
      <c r="G360" t="s">
        <v>15</v>
      </c>
      <c r="H360" t="s">
        <v>30</v>
      </c>
      <c r="I360" t="s">
        <v>22</v>
      </c>
      <c r="J360" t="s">
        <v>23</v>
      </c>
      <c r="K360" s="4">
        <v>50</v>
      </c>
      <c r="L360" s="2">
        <v>0.1</v>
      </c>
      <c r="M360">
        <f t="shared" si="15"/>
        <v>450</v>
      </c>
      <c r="N360" s="4">
        <f t="shared" si="16"/>
        <v>50</v>
      </c>
      <c r="O360">
        <f t="shared" si="17"/>
        <v>3</v>
      </c>
      <c r="P360" s="4">
        <v>400</v>
      </c>
      <c r="Q360" s="4">
        <v>500</v>
      </c>
    </row>
    <row r="361" spans="1:17" x14ac:dyDescent="0.3">
      <c r="A361" t="s">
        <v>24</v>
      </c>
      <c r="B361" s="4">
        <v>220</v>
      </c>
      <c r="C361" t="s">
        <v>12</v>
      </c>
      <c r="D361" s="4">
        <v>300</v>
      </c>
      <c r="E361" t="s">
        <v>13</v>
      </c>
      <c r="F361" t="s">
        <v>32</v>
      </c>
      <c r="G361" t="s">
        <v>15</v>
      </c>
      <c r="H361" t="s">
        <v>26</v>
      </c>
      <c r="I361" t="s">
        <v>22</v>
      </c>
      <c r="J361" t="s">
        <v>28</v>
      </c>
      <c r="K361" s="4">
        <v>15</v>
      </c>
      <c r="L361" s="2">
        <v>0.05</v>
      </c>
      <c r="M361">
        <f t="shared" si="15"/>
        <v>285</v>
      </c>
      <c r="N361" s="4">
        <f t="shared" si="16"/>
        <v>15</v>
      </c>
      <c r="O361">
        <f t="shared" si="17"/>
        <v>1</v>
      </c>
      <c r="P361" s="4">
        <v>220</v>
      </c>
      <c r="Q361" s="4">
        <v>300</v>
      </c>
    </row>
    <row r="362" spans="1:17" x14ac:dyDescent="0.3">
      <c r="A362" t="s">
        <v>34</v>
      </c>
      <c r="B362" s="4">
        <v>247</v>
      </c>
      <c r="C362" t="s">
        <v>12</v>
      </c>
      <c r="D362" s="4">
        <v>348</v>
      </c>
      <c r="E362" t="s">
        <v>20</v>
      </c>
      <c r="F362" t="s">
        <v>32</v>
      </c>
      <c r="G362" t="s">
        <v>25</v>
      </c>
      <c r="H362" t="s">
        <v>26</v>
      </c>
      <c r="I362" t="s">
        <v>22</v>
      </c>
      <c r="J362" t="s">
        <v>28</v>
      </c>
      <c r="K362" s="4">
        <v>16</v>
      </c>
      <c r="L362" s="2">
        <v>4.5977011494252873E-2</v>
      </c>
      <c r="M362">
        <f t="shared" si="15"/>
        <v>332</v>
      </c>
      <c r="N362" s="4">
        <f t="shared" si="16"/>
        <v>16</v>
      </c>
      <c r="O362">
        <f t="shared" si="17"/>
        <v>1</v>
      </c>
      <c r="P362" s="4">
        <v>247</v>
      </c>
      <c r="Q362" s="4">
        <v>348</v>
      </c>
    </row>
    <row r="363" spans="1:17" x14ac:dyDescent="0.3">
      <c r="A363" t="s">
        <v>31</v>
      </c>
      <c r="B363" s="4">
        <v>320</v>
      </c>
      <c r="C363" t="s">
        <v>33</v>
      </c>
      <c r="D363" s="4">
        <v>400</v>
      </c>
      <c r="E363" t="s">
        <v>13</v>
      </c>
      <c r="F363" t="s">
        <v>32</v>
      </c>
      <c r="G363" t="s">
        <v>21</v>
      </c>
      <c r="H363" t="s">
        <v>16</v>
      </c>
      <c r="I363" t="s">
        <v>27</v>
      </c>
      <c r="J363" t="s">
        <v>23</v>
      </c>
      <c r="K363" s="4">
        <v>40</v>
      </c>
      <c r="L363" s="2">
        <v>0.1</v>
      </c>
      <c r="M363">
        <f t="shared" si="15"/>
        <v>360</v>
      </c>
      <c r="N363" s="4">
        <f t="shared" si="16"/>
        <v>40</v>
      </c>
      <c r="O363">
        <f t="shared" si="17"/>
        <v>4</v>
      </c>
      <c r="P363" s="4">
        <v>320</v>
      </c>
      <c r="Q363" s="4">
        <v>400</v>
      </c>
    </row>
    <row r="364" spans="1:17" x14ac:dyDescent="0.3">
      <c r="A364" t="s">
        <v>35</v>
      </c>
      <c r="B364" s="4">
        <v>320</v>
      </c>
      <c r="C364" t="s">
        <v>19</v>
      </c>
      <c r="D364" s="4">
        <v>400</v>
      </c>
      <c r="E364" t="s">
        <v>20</v>
      </c>
      <c r="F364" t="s">
        <v>14</v>
      </c>
      <c r="G364" t="s">
        <v>25</v>
      </c>
      <c r="H364" t="s">
        <v>16</v>
      </c>
      <c r="I364" t="s">
        <v>27</v>
      </c>
      <c r="J364" t="s">
        <v>23</v>
      </c>
      <c r="K364" s="4">
        <v>35</v>
      </c>
      <c r="L364" s="2">
        <v>8.7499999999999994E-2</v>
      </c>
      <c r="M364">
        <f t="shared" si="15"/>
        <v>365</v>
      </c>
      <c r="N364" s="4">
        <f t="shared" si="16"/>
        <v>35</v>
      </c>
      <c r="O364">
        <f t="shared" si="17"/>
        <v>2</v>
      </c>
      <c r="P364" s="4">
        <v>320</v>
      </c>
      <c r="Q364" s="4">
        <v>400</v>
      </c>
    </row>
    <row r="365" spans="1:17" x14ac:dyDescent="0.3">
      <c r="A365" t="s">
        <v>31</v>
      </c>
      <c r="B365" s="4">
        <v>250</v>
      </c>
      <c r="C365" t="s">
        <v>19</v>
      </c>
      <c r="D365" s="4">
        <v>500</v>
      </c>
      <c r="E365" t="s">
        <v>13</v>
      </c>
      <c r="F365" t="s">
        <v>14</v>
      </c>
      <c r="G365" t="s">
        <v>21</v>
      </c>
      <c r="H365" t="s">
        <v>30</v>
      </c>
      <c r="I365" t="s">
        <v>22</v>
      </c>
      <c r="J365" t="s">
        <v>23</v>
      </c>
      <c r="K365" s="4">
        <v>40</v>
      </c>
      <c r="L365" s="2">
        <v>0.08</v>
      </c>
      <c r="M365">
        <f t="shared" si="15"/>
        <v>460</v>
      </c>
      <c r="N365" s="4">
        <f t="shared" si="16"/>
        <v>40</v>
      </c>
      <c r="O365">
        <f t="shared" si="17"/>
        <v>2</v>
      </c>
      <c r="P365" s="4">
        <v>250</v>
      </c>
      <c r="Q365" s="4">
        <v>500</v>
      </c>
    </row>
    <row r="366" spans="1:17" x14ac:dyDescent="0.3">
      <c r="A366" t="s">
        <v>35</v>
      </c>
      <c r="B366" s="4">
        <v>320</v>
      </c>
      <c r="C366" t="s">
        <v>12</v>
      </c>
      <c r="D366" s="4">
        <v>400</v>
      </c>
      <c r="E366" t="s">
        <v>20</v>
      </c>
      <c r="F366" t="s">
        <v>14</v>
      </c>
      <c r="G366" t="s">
        <v>21</v>
      </c>
      <c r="H366" t="s">
        <v>16</v>
      </c>
      <c r="I366" t="s">
        <v>17</v>
      </c>
      <c r="J366" t="s">
        <v>23</v>
      </c>
      <c r="K366" s="4">
        <v>45</v>
      </c>
      <c r="L366" s="2">
        <v>0.1125</v>
      </c>
      <c r="M366">
        <f t="shared" si="15"/>
        <v>355</v>
      </c>
      <c r="N366" s="4">
        <f t="shared" si="16"/>
        <v>45</v>
      </c>
      <c r="O366">
        <f t="shared" si="17"/>
        <v>1</v>
      </c>
      <c r="P366" s="4">
        <v>320</v>
      </c>
      <c r="Q366" s="4">
        <v>400</v>
      </c>
    </row>
    <row r="367" spans="1:17" x14ac:dyDescent="0.3">
      <c r="A367" t="s">
        <v>11</v>
      </c>
      <c r="B367" s="4">
        <v>220</v>
      </c>
      <c r="C367" t="s">
        <v>19</v>
      </c>
      <c r="D367" s="4">
        <v>300</v>
      </c>
      <c r="E367" t="s">
        <v>13</v>
      </c>
      <c r="F367" t="s">
        <v>32</v>
      </c>
      <c r="G367" t="s">
        <v>25</v>
      </c>
      <c r="H367" t="s">
        <v>26</v>
      </c>
      <c r="I367" t="s">
        <v>22</v>
      </c>
      <c r="J367" t="s">
        <v>28</v>
      </c>
      <c r="K367" s="4">
        <v>15</v>
      </c>
      <c r="L367" s="2">
        <v>0.05</v>
      </c>
      <c r="M367">
        <f t="shared" si="15"/>
        <v>285</v>
      </c>
      <c r="N367" s="4">
        <f t="shared" si="16"/>
        <v>15</v>
      </c>
      <c r="O367">
        <f t="shared" si="17"/>
        <v>2</v>
      </c>
      <c r="P367" s="4">
        <v>220</v>
      </c>
      <c r="Q367" s="4">
        <v>300</v>
      </c>
    </row>
    <row r="368" spans="1:17" x14ac:dyDescent="0.3">
      <c r="A368" t="s">
        <v>35</v>
      </c>
      <c r="B368" s="4">
        <v>400</v>
      </c>
      <c r="C368" t="s">
        <v>12</v>
      </c>
      <c r="D368" s="4">
        <v>500</v>
      </c>
      <c r="E368" t="s">
        <v>20</v>
      </c>
      <c r="F368" t="s">
        <v>14</v>
      </c>
      <c r="G368" t="s">
        <v>25</v>
      </c>
      <c r="H368" t="s">
        <v>30</v>
      </c>
      <c r="I368" t="s">
        <v>22</v>
      </c>
      <c r="J368" t="s">
        <v>23</v>
      </c>
      <c r="K368" s="4">
        <v>45</v>
      </c>
      <c r="L368" s="2">
        <v>0.09</v>
      </c>
      <c r="M368">
        <f t="shared" si="15"/>
        <v>455</v>
      </c>
      <c r="N368" s="4">
        <f t="shared" si="16"/>
        <v>45</v>
      </c>
      <c r="O368">
        <f t="shared" si="17"/>
        <v>1</v>
      </c>
      <c r="P368" s="4">
        <v>400</v>
      </c>
      <c r="Q368" s="4">
        <v>500</v>
      </c>
    </row>
    <row r="369" spans="1:17" x14ac:dyDescent="0.3">
      <c r="A369" t="s">
        <v>34</v>
      </c>
      <c r="B369" s="4">
        <v>350</v>
      </c>
      <c r="C369" t="s">
        <v>19</v>
      </c>
      <c r="D369" s="4">
        <v>450</v>
      </c>
      <c r="E369" t="s">
        <v>20</v>
      </c>
      <c r="F369" t="s">
        <v>14</v>
      </c>
      <c r="G369" t="s">
        <v>15</v>
      </c>
      <c r="H369" t="s">
        <v>30</v>
      </c>
      <c r="I369" t="s">
        <v>22</v>
      </c>
      <c r="J369" t="s">
        <v>23</v>
      </c>
      <c r="K369" s="4">
        <v>40</v>
      </c>
      <c r="L369" s="2">
        <v>8.8888888888888892E-2</v>
      </c>
      <c r="M369">
        <f t="shared" si="15"/>
        <v>410</v>
      </c>
      <c r="N369" s="4">
        <f t="shared" si="16"/>
        <v>40</v>
      </c>
      <c r="O369">
        <f t="shared" si="17"/>
        <v>2</v>
      </c>
      <c r="P369" s="4">
        <v>350</v>
      </c>
      <c r="Q369" s="4">
        <v>450</v>
      </c>
    </row>
    <row r="370" spans="1:17" x14ac:dyDescent="0.3">
      <c r="A370" t="s">
        <v>34</v>
      </c>
      <c r="B370" s="4">
        <v>280</v>
      </c>
      <c r="C370" t="s">
        <v>33</v>
      </c>
      <c r="D370" s="4">
        <v>350</v>
      </c>
      <c r="E370" t="s">
        <v>20</v>
      </c>
      <c r="F370" t="s">
        <v>14</v>
      </c>
      <c r="G370" t="s">
        <v>15</v>
      </c>
      <c r="H370" t="s">
        <v>26</v>
      </c>
      <c r="I370" t="s">
        <v>27</v>
      </c>
      <c r="J370" t="s">
        <v>18</v>
      </c>
      <c r="K370" s="4">
        <v>20</v>
      </c>
      <c r="L370" s="2">
        <v>5.7142857142857141E-2</v>
      </c>
      <c r="M370">
        <f t="shared" si="15"/>
        <v>330</v>
      </c>
      <c r="N370" s="4">
        <f t="shared" si="16"/>
        <v>20</v>
      </c>
      <c r="O370">
        <f t="shared" si="17"/>
        <v>4</v>
      </c>
      <c r="P370" s="4">
        <v>280</v>
      </c>
      <c r="Q370" s="4">
        <v>350</v>
      </c>
    </row>
    <row r="371" spans="1:17" x14ac:dyDescent="0.3">
      <c r="A371" t="s">
        <v>35</v>
      </c>
      <c r="B371" s="4">
        <v>220</v>
      </c>
      <c r="C371" t="s">
        <v>12</v>
      </c>
      <c r="D371" s="4">
        <v>300</v>
      </c>
      <c r="E371" t="s">
        <v>20</v>
      </c>
      <c r="F371" t="s">
        <v>14</v>
      </c>
      <c r="G371" t="s">
        <v>15</v>
      </c>
      <c r="H371" t="s">
        <v>26</v>
      </c>
      <c r="I371" t="s">
        <v>17</v>
      </c>
      <c r="J371" t="s">
        <v>28</v>
      </c>
      <c r="K371" s="4">
        <v>15</v>
      </c>
      <c r="L371" s="2">
        <v>0.05</v>
      </c>
      <c r="M371">
        <f t="shared" si="15"/>
        <v>285</v>
      </c>
      <c r="N371" s="4">
        <f t="shared" si="16"/>
        <v>15</v>
      </c>
      <c r="O371">
        <f t="shared" si="17"/>
        <v>1</v>
      </c>
      <c r="P371" s="4">
        <v>220</v>
      </c>
      <c r="Q371" s="4">
        <v>300</v>
      </c>
    </row>
    <row r="372" spans="1:17" x14ac:dyDescent="0.3">
      <c r="A372" t="s">
        <v>35</v>
      </c>
      <c r="B372" s="4">
        <v>320</v>
      </c>
      <c r="C372" t="s">
        <v>12</v>
      </c>
      <c r="D372" s="4">
        <v>400</v>
      </c>
      <c r="E372" t="s">
        <v>20</v>
      </c>
      <c r="F372" t="s">
        <v>14</v>
      </c>
      <c r="G372" t="s">
        <v>15</v>
      </c>
      <c r="H372" t="s">
        <v>26</v>
      </c>
      <c r="I372" t="s">
        <v>27</v>
      </c>
      <c r="J372" t="s">
        <v>28</v>
      </c>
      <c r="K372" s="4">
        <v>25</v>
      </c>
      <c r="L372" s="2">
        <v>6.25E-2</v>
      </c>
      <c r="M372">
        <f t="shared" si="15"/>
        <v>375</v>
      </c>
      <c r="N372" s="4">
        <f t="shared" si="16"/>
        <v>25</v>
      </c>
      <c r="O372">
        <f t="shared" si="17"/>
        <v>1</v>
      </c>
      <c r="P372" s="4">
        <v>320</v>
      </c>
      <c r="Q372" s="4">
        <v>400</v>
      </c>
    </row>
    <row r="373" spans="1:17" x14ac:dyDescent="0.3">
      <c r="A373" t="s">
        <v>34</v>
      </c>
      <c r="B373" s="4">
        <v>247</v>
      </c>
      <c r="C373" t="s">
        <v>12</v>
      </c>
      <c r="D373" s="4">
        <v>348</v>
      </c>
      <c r="E373" t="s">
        <v>20</v>
      </c>
      <c r="F373" t="s">
        <v>14</v>
      </c>
      <c r="G373" t="s">
        <v>15</v>
      </c>
      <c r="H373" t="s">
        <v>26</v>
      </c>
      <c r="I373" t="s">
        <v>22</v>
      </c>
      <c r="J373" t="s">
        <v>28</v>
      </c>
      <c r="K373" s="4">
        <v>16</v>
      </c>
      <c r="L373" s="2">
        <v>4.5977011494252873E-2</v>
      </c>
      <c r="M373">
        <f t="shared" si="15"/>
        <v>332</v>
      </c>
      <c r="N373" s="4">
        <f t="shared" si="16"/>
        <v>16</v>
      </c>
      <c r="O373">
        <f t="shared" si="17"/>
        <v>1</v>
      </c>
      <c r="P373" s="4">
        <v>247</v>
      </c>
      <c r="Q373" s="4">
        <v>348</v>
      </c>
    </row>
    <row r="374" spans="1:17" x14ac:dyDescent="0.3">
      <c r="A374" t="s">
        <v>35</v>
      </c>
      <c r="B374" s="4">
        <v>280</v>
      </c>
      <c r="C374" t="s">
        <v>12</v>
      </c>
      <c r="D374" s="4">
        <v>350</v>
      </c>
      <c r="E374" t="s">
        <v>20</v>
      </c>
      <c r="F374" t="s">
        <v>32</v>
      </c>
      <c r="G374" t="s">
        <v>21</v>
      </c>
      <c r="H374" t="s">
        <v>26</v>
      </c>
      <c r="I374" t="s">
        <v>22</v>
      </c>
      <c r="J374" t="s">
        <v>28</v>
      </c>
      <c r="K374" s="4">
        <v>20</v>
      </c>
      <c r="L374" s="2">
        <v>5.7142857142857141E-2</v>
      </c>
      <c r="M374">
        <f t="shared" si="15"/>
        <v>330</v>
      </c>
      <c r="N374" s="4">
        <f t="shared" si="16"/>
        <v>20</v>
      </c>
      <c r="O374">
        <f t="shared" si="17"/>
        <v>1</v>
      </c>
      <c r="P374" s="4">
        <v>280</v>
      </c>
      <c r="Q374" s="4">
        <v>350</v>
      </c>
    </row>
    <row r="375" spans="1:17" x14ac:dyDescent="0.3">
      <c r="A375" t="s">
        <v>34</v>
      </c>
      <c r="B375" s="4">
        <v>247</v>
      </c>
      <c r="C375" t="s">
        <v>33</v>
      </c>
      <c r="D375" s="4">
        <v>348</v>
      </c>
      <c r="E375" t="s">
        <v>20</v>
      </c>
      <c r="F375" t="s">
        <v>14</v>
      </c>
      <c r="G375" t="s">
        <v>25</v>
      </c>
      <c r="H375" t="s">
        <v>26</v>
      </c>
      <c r="I375" t="s">
        <v>22</v>
      </c>
      <c r="J375" t="s">
        <v>28</v>
      </c>
      <c r="K375" s="4">
        <v>16</v>
      </c>
      <c r="L375" s="2">
        <v>4.5977011494252873E-2</v>
      </c>
      <c r="M375">
        <f t="shared" si="15"/>
        <v>332</v>
      </c>
      <c r="N375" s="4">
        <f t="shared" si="16"/>
        <v>16</v>
      </c>
      <c r="O375">
        <f t="shared" si="17"/>
        <v>4</v>
      </c>
      <c r="P375" s="4">
        <v>247</v>
      </c>
      <c r="Q375" s="4">
        <v>348</v>
      </c>
    </row>
    <row r="376" spans="1:17" x14ac:dyDescent="0.3">
      <c r="A376" t="s">
        <v>34</v>
      </c>
      <c r="B376" s="4">
        <v>230</v>
      </c>
      <c r="C376" t="s">
        <v>29</v>
      </c>
      <c r="D376" s="4">
        <v>500</v>
      </c>
      <c r="E376" t="s">
        <v>20</v>
      </c>
      <c r="F376" t="s">
        <v>14</v>
      </c>
      <c r="G376" t="s">
        <v>15</v>
      </c>
      <c r="H376" t="s">
        <v>30</v>
      </c>
      <c r="I376" t="s">
        <v>22</v>
      </c>
      <c r="J376" t="s">
        <v>28</v>
      </c>
      <c r="K376" s="4">
        <v>30</v>
      </c>
      <c r="L376" s="2">
        <v>0.06</v>
      </c>
      <c r="M376">
        <f t="shared" si="15"/>
        <v>470</v>
      </c>
      <c r="N376" s="4">
        <f t="shared" si="16"/>
        <v>30</v>
      </c>
      <c r="O376">
        <f t="shared" si="17"/>
        <v>3</v>
      </c>
      <c r="P376" s="4">
        <v>230</v>
      </c>
      <c r="Q376" s="4">
        <v>500</v>
      </c>
    </row>
    <row r="377" spans="1:17" x14ac:dyDescent="0.3">
      <c r="A377" t="s">
        <v>34</v>
      </c>
      <c r="B377" s="4">
        <v>400</v>
      </c>
      <c r="C377" t="s">
        <v>33</v>
      </c>
      <c r="D377" s="4">
        <v>500</v>
      </c>
      <c r="E377" t="s">
        <v>20</v>
      </c>
      <c r="F377" t="s">
        <v>14</v>
      </c>
      <c r="G377" t="s">
        <v>21</v>
      </c>
      <c r="H377" t="s">
        <v>30</v>
      </c>
      <c r="I377" t="s">
        <v>22</v>
      </c>
      <c r="J377" t="s">
        <v>23</v>
      </c>
      <c r="K377" s="4">
        <v>40</v>
      </c>
      <c r="L377" s="2">
        <v>0.08</v>
      </c>
      <c r="M377">
        <f t="shared" si="15"/>
        <v>460</v>
      </c>
      <c r="N377" s="4">
        <f t="shared" si="16"/>
        <v>40</v>
      </c>
      <c r="O377">
        <f t="shared" si="17"/>
        <v>4</v>
      </c>
      <c r="P377" s="4">
        <v>400</v>
      </c>
      <c r="Q377" s="4">
        <v>500</v>
      </c>
    </row>
    <row r="378" spans="1:17" x14ac:dyDescent="0.3">
      <c r="A378" t="s">
        <v>34</v>
      </c>
      <c r="B378" s="4">
        <v>220</v>
      </c>
      <c r="C378" t="s">
        <v>33</v>
      </c>
      <c r="D378" s="4">
        <v>450</v>
      </c>
      <c r="E378" t="s">
        <v>20</v>
      </c>
      <c r="F378" t="s">
        <v>14</v>
      </c>
      <c r="G378" t="s">
        <v>15</v>
      </c>
      <c r="H378" t="s">
        <v>26</v>
      </c>
      <c r="I378" t="s">
        <v>17</v>
      </c>
      <c r="J378" t="s">
        <v>28</v>
      </c>
      <c r="K378" s="4">
        <v>30</v>
      </c>
      <c r="L378" s="2">
        <v>6.6666666666666666E-2</v>
      </c>
      <c r="M378">
        <f t="shared" si="15"/>
        <v>420</v>
      </c>
      <c r="N378" s="4">
        <f t="shared" si="16"/>
        <v>30</v>
      </c>
      <c r="O378">
        <f t="shared" si="17"/>
        <v>4</v>
      </c>
      <c r="P378" s="4">
        <v>220</v>
      </c>
      <c r="Q378" s="4">
        <v>450</v>
      </c>
    </row>
    <row r="379" spans="1:17" x14ac:dyDescent="0.3">
      <c r="A379" t="s">
        <v>35</v>
      </c>
      <c r="B379" s="4">
        <v>350</v>
      </c>
      <c r="C379" t="s">
        <v>33</v>
      </c>
      <c r="D379" s="4">
        <v>450</v>
      </c>
      <c r="E379" t="s">
        <v>20</v>
      </c>
      <c r="F379" t="s">
        <v>14</v>
      </c>
      <c r="G379" t="s">
        <v>15</v>
      </c>
      <c r="H379" t="s">
        <v>30</v>
      </c>
      <c r="I379" t="s">
        <v>17</v>
      </c>
      <c r="J379" t="s">
        <v>23</v>
      </c>
      <c r="K379" s="4">
        <v>35</v>
      </c>
      <c r="L379" s="2">
        <v>7.7777777777777779E-2</v>
      </c>
      <c r="M379">
        <f t="shared" si="15"/>
        <v>415</v>
      </c>
      <c r="N379" s="4">
        <f t="shared" si="16"/>
        <v>35</v>
      </c>
      <c r="O379">
        <f t="shared" si="17"/>
        <v>4</v>
      </c>
      <c r="P379" s="4">
        <v>350</v>
      </c>
      <c r="Q379" s="4">
        <v>450</v>
      </c>
    </row>
    <row r="380" spans="1:17" x14ac:dyDescent="0.3">
      <c r="A380" t="s">
        <v>35</v>
      </c>
      <c r="B380" s="4">
        <v>280</v>
      </c>
      <c r="C380" t="s">
        <v>33</v>
      </c>
      <c r="D380" s="4">
        <v>350</v>
      </c>
      <c r="E380" t="s">
        <v>20</v>
      </c>
      <c r="F380" t="s">
        <v>14</v>
      </c>
      <c r="G380" t="s">
        <v>15</v>
      </c>
      <c r="H380" t="s">
        <v>26</v>
      </c>
      <c r="I380" t="s">
        <v>27</v>
      </c>
      <c r="J380" t="s">
        <v>28</v>
      </c>
      <c r="K380" s="4">
        <v>15</v>
      </c>
      <c r="L380" s="2">
        <v>4.2857142857142858E-2</v>
      </c>
      <c r="M380">
        <f t="shared" si="15"/>
        <v>335</v>
      </c>
      <c r="N380" s="4">
        <f t="shared" si="16"/>
        <v>15</v>
      </c>
      <c r="O380">
        <f t="shared" si="17"/>
        <v>4</v>
      </c>
      <c r="P380" s="4">
        <v>280</v>
      </c>
      <c r="Q380" s="4">
        <v>350</v>
      </c>
    </row>
    <row r="381" spans="1:17" x14ac:dyDescent="0.3">
      <c r="A381" t="s">
        <v>35</v>
      </c>
      <c r="B381" s="4">
        <v>250</v>
      </c>
      <c r="C381" t="s">
        <v>33</v>
      </c>
      <c r="D381" s="4">
        <v>350</v>
      </c>
      <c r="E381" t="s">
        <v>20</v>
      </c>
      <c r="F381" t="s">
        <v>14</v>
      </c>
      <c r="G381" t="s">
        <v>25</v>
      </c>
      <c r="H381" t="s">
        <v>30</v>
      </c>
      <c r="I381" t="s">
        <v>22</v>
      </c>
      <c r="J381" t="s">
        <v>28</v>
      </c>
      <c r="K381" s="4">
        <v>20</v>
      </c>
      <c r="L381" s="2">
        <v>5.7142857142857141E-2</v>
      </c>
      <c r="M381">
        <f t="shared" si="15"/>
        <v>330</v>
      </c>
      <c r="N381" s="4">
        <f t="shared" si="16"/>
        <v>20</v>
      </c>
      <c r="O381">
        <f t="shared" si="17"/>
        <v>4</v>
      </c>
      <c r="P381" s="4">
        <v>250</v>
      </c>
      <c r="Q381" s="4">
        <v>350</v>
      </c>
    </row>
    <row r="382" spans="1:17" x14ac:dyDescent="0.3">
      <c r="A382" t="s">
        <v>24</v>
      </c>
      <c r="B382" s="4">
        <v>350</v>
      </c>
      <c r="C382" t="s">
        <v>12</v>
      </c>
      <c r="D382" s="4">
        <v>450</v>
      </c>
      <c r="E382" t="s">
        <v>13</v>
      </c>
      <c r="F382" t="s">
        <v>32</v>
      </c>
      <c r="G382" t="s">
        <v>15</v>
      </c>
      <c r="H382" t="s">
        <v>30</v>
      </c>
      <c r="I382" t="s">
        <v>22</v>
      </c>
      <c r="J382" t="s">
        <v>28</v>
      </c>
      <c r="K382" s="4">
        <v>30</v>
      </c>
      <c r="L382" s="2">
        <v>6.6666666666666666E-2</v>
      </c>
      <c r="M382">
        <f t="shared" si="15"/>
        <v>420</v>
      </c>
      <c r="N382" s="4">
        <f t="shared" si="16"/>
        <v>30</v>
      </c>
      <c r="O382">
        <f t="shared" si="17"/>
        <v>1</v>
      </c>
      <c r="P382" s="4">
        <v>350</v>
      </c>
      <c r="Q382" s="4">
        <v>450</v>
      </c>
    </row>
    <row r="383" spans="1:17" x14ac:dyDescent="0.3">
      <c r="A383" t="s">
        <v>34</v>
      </c>
      <c r="B383" s="4">
        <v>350</v>
      </c>
      <c r="C383" t="s">
        <v>33</v>
      </c>
      <c r="D383" s="4">
        <v>450</v>
      </c>
      <c r="E383" t="s">
        <v>20</v>
      </c>
      <c r="F383" t="s">
        <v>14</v>
      </c>
      <c r="G383" t="s">
        <v>21</v>
      </c>
      <c r="H383" t="s">
        <v>30</v>
      </c>
      <c r="I383" t="s">
        <v>27</v>
      </c>
      <c r="J383" t="s">
        <v>28</v>
      </c>
      <c r="K383" s="4">
        <v>30</v>
      </c>
      <c r="L383" s="2">
        <v>6.6666666666666666E-2</v>
      </c>
      <c r="M383">
        <f t="shared" si="15"/>
        <v>420</v>
      </c>
      <c r="N383" s="4">
        <f t="shared" si="16"/>
        <v>30</v>
      </c>
      <c r="O383">
        <f t="shared" si="17"/>
        <v>4</v>
      </c>
      <c r="P383" s="4">
        <v>350</v>
      </c>
      <c r="Q383" s="4">
        <v>450</v>
      </c>
    </row>
    <row r="384" spans="1:17" x14ac:dyDescent="0.3">
      <c r="A384" t="s">
        <v>24</v>
      </c>
      <c r="B384" s="4">
        <v>397</v>
      </c>
      <c r="C384" t="s">
        <v>33</v>
      </c>
      <c r="D384" s="4">
        <v>482</v>
      </c>
      <c r="E384" t="s">
        <v>13</v>
      </c>
      <c r="F384" t="s">
        <v>14</v>
      </c>
      <c r="G384" t="s">
        <v>15</v>
      </c>
      <c r="H384" t="s">
        <v>30</v>
      </c>
      <c r="I384" t="s">
        <v>27</v>
      </c>
      <c r="J384" t="s">
        <v>28</v>
      </c>
      <c r="K384" s="4">
        <v>31</v>
      </c>
      <c r="L384" s="2">
        <v>6.4315352697095429E-2</v>
      </c>
      <c r="M384">
        <f t="shared" si="15"/>
        <v>451</v>
      </c>
      <c r="N384" s="4">
        <f t="shared" si="16"/>
        <v>31</v>
      </c>
      <c r="O384">
        <f t="shared" si="17"/>
        <v>4</v>
      </c>
      <c r="P384" s="4">
        <v>397</v>
      </c>
      <c r="Q384" s="4">
        <v>482</v>
      </c>
    </row>
    <row r="385" spans="1:17" x14ac:dyDescent="0.3">
      <c r="A385" t="s">
        <v>34</v>
      </c>
      <c r="B385" s="4">
        <v>400</v>
      </c>
      <c r="C385" t="s">
        <v>33</v>
      </c>
      <c r="D385" s="4">
        <v>500</v>
      </c>
      <c r="E385" t="s">
        <v>20</v>
      </c>
      <c r="F385" t="s">
        <v>14</v>
      </c>
      <c r="G385" t="s">
        <v>15</v>
      </c>
      <c r="H385" t="s">
        <v>26</v>
      </c>
      <c r="I385" t="s">
        <v>22</v>
      </c>
      <c r="J385" t="s">
        <v>23</v>
      </c>
      <c r="K385" s="4">
        <v>40</v>
      </c>
      <c r="L385" s="2">
        <v>0.08</v>
      </c>
      <c r="M385">
        <f t="shared" si="15"/>
        <v>460</v>
      </c>
      <c r="N385" s="4">
        <f t="shared" si="16"/>
        <v>40</v>
      </c>
      <c r="O385">
        <f t="shared" si="17"/>
        <v>4</v>
      </c>
      <c r="P385" s="4">
        <v>400</v>
      </c>
      <c r="Q385" s="4">
        <v>500</v>
      </c>
    </row>
    <row r="386" spans="1:17" x14ac:dyDescent="0.3">
      <c r="A386" t="s">
        <v>35</v>
      </c>
      <c r="B386" s="4">
        <v>261</v>
      </c>
      <c r="C386" t="s">
        <v>19</v>
      </c>
      <c r="D386" s="4">
        <v>350</v>
      </c>
      <c r="E386" t="s">
        <v>20</v>
      </c>
      <c r="F386" t="s">
        <v>14</v>
      </c>
      <c r="G386" t="s">
        <v>15</v>
      </c>
      <c r="H386" t="s">
        <v>30</v>
      </c>
      <c r="I386" t="s">
        <v>17</v>
      </c>
      <c r="J386" t="s">
        <v>28</v>
      </c>
      <c r="K386" s="4">
        <v>23</v>
      </c>
      <c r="L386" s="2">
        <v>6.5714285714285711E-2</v>
      </c>
      <c r="M386">
        <f t="shared" si="15"/>
        <v>327</v>
      </c>
      <c r="N386" s="4">
        <f t="shared" si="16"/>
        <v>23</v>
      </c>
      <c r="O386">
        <f t="shared" si="17"/>
        <v>2</v>
      </c>
      <c r="P386" s="4">
        <v>261</v>
      </c>
      <c r="Q386" s="4">
        <v>350</v>
      </c>
    </row>
    <row r="387" spans="1:17" x14ac:dyDescent="0.3">
      <c r="A387" t="s">
        <v>34</v>
      </c>
      <c r="B387" s="4">
        <v>290</v>
      </c>
      <c r="C387" t="s">
        <v>19</v>
      </c>
      <c r="D387" s="4">
        <v>374</v>
      </c>
      <c r="E387" t="s">
        <v>20</v>
      </c>
      <c r="F387" t="s">
        <v>14</v>
      </c>
      <c r="G387" t="s">
        <v>25</v>
      </c>
      <c r="H387" t="s">
        <v>26</v>
      </c>
      <c r="I387" t="s">
        <v>27</v>
      </c>
      <c r="J387" t="s">
        <v>18</v>
      </c>
      <c r="K387" s="4">
        <v>27</v>
      </c>
      <c r="L387" s="2">
        <v>7.2192513368983954E-2</v>
      </c>
      <c r="M387">
        <f t="shared" ref="M387:M450" si="18">D387 * (1 - L387)</f>
        <v>347</v>
      </c>
      <c r="N387" s="4">
        <f t="shared" ref="N387:N450" si="19">D387-M387</f>
        <v>27</v>
      </c>
      <c r="O387">
        <f t="shared" ref="O387:O450" si="20">IF(C387="Corporate", 1, IF(C387="Birthday", 2, IF(C387="Wedding", 3, IF(C387="Social Gathering", 4, 0))))</f>
        <v>2</v>
      </c>
      <c r="P387" s="4">
        <v>290</v>
      </c>
      <c r="Q387" s="4">
        <v>374</v>
      </c>
    </row>
    <row r="388" spans="1:17" x14ac:dyDescent="0.3">
      <c r="A388" t="s">
        <v>24</v>
      </c>
      <c r="B388" s="4">
        <v>300</v>
      </c>
      <c r="C388" t="s">
        <v>12</v>
      </c>
      <c r="D388" s="4">
        <v>400</v>
      </c>
      <c r="E388" t="s">
        <v>13</v>
      </c>
      <c r="F388" t="s">
        <v>14</v>
      </c>
      <c r="G388" t="s">
        <v>25</v>
      </c>
      <c r="H388" t="s">
        <v>30</v>
      </c>
      <c r="I388" t="s">
        <v>17</v>
      </c>
      <c r="J388" t="s">
        <v>23</v>
      </c>
      <c r="K388" s="4">
        <v>30</v>
      </c>
      <c r="L388" s="2">
        <v>7.4999999999999997E-2</v>
      </c>
      <c r="M388">
        <f t="shared" si="18"/>
        <v>370</v>
      </c>
      <c r="N388" s="4">
        <f t="shared" si="19"/>
        <v>30</v>
      </c>
      <c r="O388">
        <f t="shared" si="20"/>
        <v>1</v>
      </c>
      <c r="P388" s="4">
        <v>300</v>
      </c>
      <c r="Q388" s="4">
        <v>400</v>
      </c>
    </row>
    <row r="389" spans="1:17" x14ac:dyDescent="0.3">
      <c r="A389" t="s">
        <v>31</v>
      </c>
      <c r="B389" s="4">
        <v>350</v>
      </c>
      <c r="C389" t="s">
        <v>12</v>
      </c>
      <c r="D389" s="4">
        <v>450</v>
      </c>
      <c r="E389" t="s">
        <v>20</v>
      </c>
      <c r="F389" t="s">
        <v>14</v>
      </c>
      <c r="G389" t="s">
        <v>21</v>
      </c>
      <c r="H389" t="s">
        <v>30</v>
      </c>
      <c r="I389" t="s">
        <v>17</v>
      </c>
      <c r="J389" t="s">
        <v>23</v>
      </c>
      <c r="K389" s="4">
        <v>45</v>
      </c>
      <c r="L389" s="2">
        <v>0.1</v>
      </c>
      <c r="M389">
        <f t="shared" si="18"/>
        <v>405</v>
      </c>
      <c r="N389" s="4">
        <f t="shared" si="19"/>
        <v>45</v>
      </c>
      <c r="O389">
        <f t="shared" si="20"/>
        <v>1</v>
      </c>
      <c r="P389" s="4">
        <v>350</v>
      </c>
      <c r="Q389" s="4">
        <v>450</v>
      </c>
    </row>
    <row r="390" spans="1:17" x14ac:dyDescent="0.3">
      <c r="A390" t="s">
        <v>11</v>
      </c>
      <c r="B390" s="4">
        <v>350</v>
      </c>
      <c r="C390" t="s">
        <v>12</v>
      </c>
      <c r="D390" s="4">
        <v>450</v>
      </c>
      <c r="E390" t="s">
        <v>13</v>
      </c>
      <c r="F390" t="s">
        <v>32</v>
      </c>
      <c r="G390" t="s">
        <v>21</v>
      </c>
      <c r="H390" t="s">
        <v>30</v>
      </c>
      <c r="I390" t="s">
        <v>27</v>
      </c>
      <c r="J390" t="s">
        <v>28</v>
      </c>
      <c r="K390" s="4">
        <v>25</v>
      </c>
      <c r="L390" s="2">
        <v>5.5555555555555552E-2</v>
      </c>
      <c r="M390">
        <f t="shared" si="18"/>
        <v>425</v>
      </c>
      <c r="N390" s="4">
        <f t="shared" si="19"/>
        <v>25</v>
      </c>
      <c r="O390">
        <f t="shared" si="20"/>
        <v>1</v>
      </c>
      <c r="P390" s="4">
        <v>350</v>
      </c>
      <c r="Q390" s="4">
        <v>450</v>
      </c>
    </row>
    <row r="391" spans="1:17" x14ac:dyDescent="0.3">
      <c r="A391" t="s">
        <v>35</v>
      </c>
      <c r="B391" s="4">
        <v>320</v>
      </c>
      <c r="C391" t="s">
        <v>29</v>
      </c>
      <c r="D391" s="4">
        <v>400</v>
      </c>
      <c r="E391" t="s">
        <v>20</v>
      </c>
      <c r="F391" t="s">
        <v>14</v>
      </c>
      <c r="G391" t="s">
        <v>15</v>
      </c>
      <c r="H391" t="s">
        <v>16</v>
      </c>
      <c r="I391" t="s">
        <v>17</v>
      </c>
      <c r="J391" t="s">
        <v>23</v>
      </c>
      <c r="K391" s="4">
        <v>45</v>
      </c>
      <c r="L391" s="2">
        <v>0.1125</v>
      </c>
      <c r="M391">
        <f t="shared" si="18"/>
        <v>355</v>
      </c>
      <c r="N391" s="4">
        <f t="shared" si="19"/>
        <v>45</v>
      </c>
      <c r="O391">
        <f t="shared" si="20"/>
        <v>3</v>
      </c>
      <c r="P391" s="4">
        <v>320</v>
      </c>
      <c r="Q391" s="4">
        <v>400</v>
      </c>
    </row>
    <row r="392" spans="1:17" x14ac:dyDescent="0.3">
      <c r="A392" t="s">
        <v>11</v>
      </c>
      <c r="B392" s="4">
        <v>400</v>
      </c>
      <c r="C392" t="s">
        <v>29</v>
      </c>
      <c r="D392" s="4">
        <v>500</v>
      </c>
      <c r="E392" t="s">
        <v>13</v>
      </c>
      <c r="F392" t="s">
        <v>32</v>
      </c>
      <c r="G392" t="s">
        <v>15</v>
      </c>
      <c r="H392" t="s">
        <v>30</v>
      </c>
      <c r="I392" t="s">
        <v>22</v>
      </c>
      <c r="J392" t="s">
        <v>23</v>
      </c>
      <c r="K392" s="4">
        <v>45</v>
      </c>
      <c r="L392" s="2">
        <v>0.09</v>
      </c>
      <c r="M392">
        <f t="shared" si="18"/>
        <v>455</v>
      </c>
      <c r="N392" s="4">
        <f t="shared" si="19"/>
        <v>45</v>
      </c>
      <c r="O392">
        <f t="shared" si="20"/>
        <v>3</v>
      </c>
      <c r="P392" s="4">
        <v>400</v>
      </c>
      <c r="Q392" s="4">
        <v>500</v>
      </c>
    </row>
    <row r="393" spans="1:17" x14ac:dyDescent="0.3">
      <c r="A393" t="s">
        <v>31</v>
      </c>
      <c r="B393" s="4">
        <v>400</v>
      </c>
      <c r="C393" t="s">
        <v>33</v>
      </c>
      <c r="D393" s="4">
        <v>500</v>
      </c>
      <c r="E393" t="s">
        <v>20</v>
      </c>
      <c r="F393" t="s">
        <v>14</v>
      </c>
      <c r="G393" t="s">
        <v>25</v>
      </c>
      <c r="H393" t="s">
        <v>26</v>
      </c>
      <c r="I393" t="s">
        <v>27</v>
      </c>
      <c r="J393" t="s">
        <v>23</v>
      </c>
      <c r="K393" s="4">
        <v>40</v>
      </c>
      <c r="L393" s="2">
        <v>0.08</v>
      </c>
      <c r="M393">
        <f t="shared" si="18"/>
        <v>460</v>
      </c>
      <c r="N393" s="4">
        <f t="shared" si="19"/>
        <v>40</v>
      </c>
      <c r="O393">
        <f t="shared" si="20"/>
        <v>4</v>
      </c>
      <c r="P393" s="4">
        <v>400</v>
      </c>
      <c r="Q393" s="4">
        <v>500</v>
      </c>
    </row>
    <row r="394" spans="1:17" x14ac:dyDescent="0.3">
      <c r="A394" t="s">
        <v>11</v>
      </c>
      <c r="B394" s="4">
        <v>380</v>
      </c>
      <c r="C394" t="s">
        <v>33</v>
      </c>
      <c r="D394" s="4">
        <v>480</v>
      </c>
      <c r="E394" t="s">
        <v>20</v>
      </c>
      <c r="F394" t="s">
        <v>14</v>
      </c>
      <c r="G394" t="s">
        <v>21</v>
      </c>
      <c r="H394" t="s">
        <v>16</v>
      </c>
      <c r="I394" t="s">
        <v>22</v>
      </c>
      <c r="J394" t="s">
        <v>28</v>
      </c>
      <c r="K394" s="4">
        <v>30</v>
      </c>
      <c r="L394" s="2">
        <v>6.25E-2</v>
      </c>
      <c r="M394">
        <f t="shared" si="18"/>
        <v>450</v>
      </c>
      <c r="N394" s="4">
        <f t="shared" si="19"/>
        <v>30</v>
      </c>
      <c r="O394">
        <f t="shared" si="20"/>
        <v>4</v>
      </c>
      <c r="P394" s="4">
        <v>380</v>
      </c>
      <c r="Q394" s="4">
        <v>480</v>
      </c>
    </row>
    <row r="395" spans="1:17" x14ac:dyDescent="0.3">
      <c r="A395" t="s">
        <v>11</v>
      </c>
      <c r="B395" s="4">
        <v>400</v>
      </c>
      <c r="C395" t="s">
        <v>33</v>
      </c>
      <c r="D395" s="4">
        <v>500</v>
      </c>
      <c r="E395" t="s">
        <v>20</v>
      </c>
      <c r="F395" t="s">
        <v>14</v>
      </c>
      <c r="G395" t="s">
        <v>25</v>
      </c>
      <c r="H395" t="s">
        <v>30</v>
      </c>
      <c r="I395" t="s">
        <v>17</v>
      </c>
      <c r="J395" t="s">
        <v>18</v>
      </c>
      <c r="K395" s="4">
        <v>25</v>
      </c>
      <c r="L395" s="2">
        <v>0.05</v>
      </c>
      <c r="M395">
        <f t="shared" si="18"/>
        <v>475</v>
      </c>
      <c r="N395" s="4">
        <f t="shared" si="19"/>
        <v>25</v>
      </c>
      <c r="O395">
        <f t="shared" si="20"/>
        <v>4</v>
      </c>
      <c r="P395" s="4">
        <v>400</v>
      </c>
      <c r="Q395" s="4">
        <v>500</v>
      </c>
    </row>
    <row r="396" spans="1:17" x14ac:dyDescent="0.3">
      <c r="A396" t="s">
        <v>11</v>
      </c>
      <c r="B396" s="4">
        <v>350</v>
      </c>
      <c r="C396" t="s">
        <v>33</v>
      </c>
      <c r="D396" s="4">
        <v>450</v>
      </c>
      <c r="E396" t="s">
        <v>20</v>
      </c>
      <c r="F396" t="s">
        <v>14</v>
      </c>
      <c r="G396" t="s">
        <v>21</v>
      </c>
      <c r="H396" t="s">
        <v>26</v>
      </c>
      <c r="I396" t="s">
        <v>22</v>
      </c>
      <c r="J396" t="s">
        <v>23</v>
      </c>
      <c r="K396" s="4">
        <v>30</v>
      </c>
      <c r="L396" s="2">
        <v>6.6666666666666666E-2</v>
      </c>
      <c r="M396">
        <f t="shared" si="18"/>
        <v>420</v>
      </c>
      <c r="N396" s="4">
        <f t="shared" si="19"/>
        <v>30</v>
      </c>
      <c r="O396">
        <f t="shared" si="20"/>
        <v>4</v>
      </c>
      <c r="P396" s="4">
        <v>350</v>
      </c>
      <c r="Q396" s="4">
        <v>450</v>
      </c>
    </row>
    <row r="397" spans="1:17" x14ac:dyDescent="0.3">
      <c r="A397" t="s">
        <v>35</v>
      </c>
      <c r="B397" s="4">
        <v>350</v>
      </c>
      <c r="C397" t="s">
        <v>12</v>
      </c>
      <c r="D397" s="4">
        <v>450</v>
      </c>
      <c r="E397" t="s">
        <v>20</v>
      </c>
      <c r="F397" t="s">
        <v>14</v>
      </c>
      <c r="G397" t="s">
        <v>21</v>
      </c>
      <c r="H397" t="s">
        <v>26</v>
      </c>
      <c r="I397" t="s">
        <v>17</v>
      </c>
      <c r="J397" t="s">
        <v>23</v>
      </c>
      <c r="K397" s="4">
        <v>30</v>
      </c>
      <c r="L397" s="2">
        <v>6.6666666666666666E-2</v>
      </c>
      <c r="M397">
        <f t="shared" si="18"/>
        <v>420</v>
      </c>
      <c r="N397" s="4">
        <f t="shared" si="19"/>
        <v>30</v>
      </c>
      <c r="O397">
        <f t="shared" si="20"/>
        <v>1</v>
      </c>
      <c r="P397" s="4">
        <v>350</v>
      </c>
      <c r="Q397" s="4">
        <v>450</v>
      </c>
    </row>
    <row r="398" spans="1:17" x14ac:dyDescent="0.3">
      <c r="A398" t="s">
        <v>31</v>
      </c>
      <c r="B398" s="4">
        <v>310</v>
      </c>
      <c r="C398" t="s">
        <v>12</v>
      </c>
      <c r="D398" s="4">
        <v>350</v>
      </c>
      <c r="E398" t="s">
        <v>20</v>
      </c>
      <c r="F398" t="s">
        <v>32</v>
      </c>
      <c r="G398" t="s">
        <v>15</v>
      </c>
      <c r="H398" t="s">
        <v>26</v>
      </c>
      <c r="I398" t="s">
        <v>17</v>
      </c>
      <c r="J398" t="s">
        <v>23</v>
      </c>
      <c r="K398" s="4">
        <v>35</v>
      </c>
      <c r="L398" s="2">
        <v>0.1</v>
      </c>
      <c r="M398">
        <f t="shared" si="18"/>
        <v>315</v>
      </c>
      <c r="N398" s="4">
        <f t="shared" si="19"/>
        <v>35</v>
      </c>
      <c r="O398">
        <f t="shared" si="20"/>
        <v>1</v>
      </c>
      <c r="P398" s="4">
        <v>310</v>
      </c>
      <c r="Q398" s="4">
        <v>350</v>
      </c>
    </row>
    <row r="399" spans="1:17" x14ac:dyDescent="0.3">
      <c r="A399" t="s">
        <v>34</v>
      </c>
      <c r="B399" s="4">
        <v>450</v>
      </c>
      <c r="C399" t="s">
        <v>19</v>
      </c>
      <c r="D399" s="4">
        <v>500</v>
      </c>
      <c r="E399" t="s">
        <v>20</v>
      </c>
      <c r="F399" t="s">
        <v>14</v>
      </c>
      <c r="G399" t="s">
        <v>15</v>
      </c>
      <c r="H399" t="s">
        <v>26</v>
      </c>
      <c r="I399" t="s">
        <v>17</v>
      </c>
      <c r="J399" t="s">
        <v>23</v>
      </c>
      <c r="K399" s="4">
        <v>30</v>
      </c>
      <c r="L399" s="2">
        <v>0.06</v>
      </c>
      <c r="M399">
        <f t="shared" si="18"/>
        <v>470</v>
      </c>
      <c r="N399" s="4">
        <f t="shared" si="19"/>
        <v>30</v>
      </c>
      <c r="O399">
        <f t="shared" si="20"/>
        <v>2</v>
      </c>
      <c r="P399" s="4">
        <v>450</v>
      </c>
      <c r="Q399" s="4">
        <v>500</v>
      </c>
    </row>
    <row r="400" spans="1:17" x14ac:dyDescent="0.3">
      <c r="A400" t="s">
        <v>34</v>
      </c>
      <c r="B400" s="4">
        <v>247</v>
      </c>
      <c r="C400" t="s">
        <v>12</v>
      </c>
      <c r="D400" s="4">
        <v>348</v>
      </c>
      <c r="E400" t="s">
        <v>20</v>
      </c>
      <c r="F400" t="s">
        <v>14</v>
      </c>
      <c r="G400" t="s">
        <v>21</v>
      </c>
      <c r="H400" t="s">
        <v>26</v>
      </c>
      <c r="I400" t="s">
        <v>17</v>
      </c>
      <c r="J400" t="s">
        <v>28</v>
      </c>
      <c r="K400" s="4">
        <v>16</v>
      </c>
      <c r="L400" s="2">
        <v>4.5977011494252873E-2</v>
      </c>
      <c r="M400">
        <f t="shared" si="18"/>
        <v>332</v>
      </c>
      <c r="N400" s="4">
        <f t="shared" si="19"/>
        <v>16</v>
      </c>
      <c r="O400">
        <f t="shared" si="20"/>
        <v>1</v>
      </c>
      <c r="P400" s="4">
        <v>247</v>
      </c>
      <c r="Q400" s="4">
        <v>348</v>
      </c>
    </row>
    <row r="401" spans="1:17" x14ac:dyDescent="0.3">
      <c r="A401" t="s">
        <v>11</v>
      </c>
      <c r="B401" s="4">
        <v>400</v>
      </c>
      <c r="C401" t="s">
        <v>12</v>
      </c>
      <c r="D401" s="4">
        <v>500</v>
      </c>
      <c r="E401" t="s">
        <v>13</v>
      </c>
      <c r="F401" t="s">
        <v>32</v>
      </c>
      <c r="G401" t="s">
        <v>15</v>
      </c>
      <c r="H401" t="s">
        <v>30</v>
      </c>
      <c r="I401" t="s">
        <v>22</v>
      </c>
      <c r="J401" t="s">
        <v>23</v>
      </c>
      <c r="K401" s="4">
        <v>40</v>
      </c>
      <c r="L401" s="2">
        <v>0.08</v>
      </c>
      <c r="M401">
        <f t="shared" si="18"/>
        <v>460</v>
      </c>
      <c r="N401" s="4">
        <f t="shared" si="19"/>
        <v>40</v>
      </c>
      <c r="O401">
        <f t="shared" si="20"/>
        <v>1</v>
      </c>
      <c r="P401" s="4">
        <v>400</v>
      </c>
      <c r="Q401" s="4">
        <v>500</v>
      </c>
    </row>
    <row r="402" spans="1:17" x14ac:dyDescent="0.3">
      <c r="A402" t="s">
        <v>34</v>
      </c>
      <c r="B402" s="4">
        <v>220</v>
      </c>
      <c r="C402" t="s">
        <v>29</v>
      </c>
      <c r="D402" s="4">
        <v>300</v>
      </c>
      <c r="E402" t="s">
        <v>20</v>
      </c>
      <c r="F402" t="s">
        <v>32</v>
      </c>
      <c r="G402" t="s">
        <v>25</v>
      </c>
      <c r="H402" t="s">
        <v>26</v>
      </c>
      <c r="I402" t="s">
        <v>22</v>
      </c>
      <c r="J402" t="s">
        <v>23</v>
      </c>
      <c r="K402" s="4">
        <v>35</v>
      </c>
      <c r="L402" s="2">
        <v>0.11666666666666667</v>
      </c>
      <c r="M402">
        <f t="shared" si="18"/>
        <v>265</v>
      </c>
      <c r="N402" s="4">
        <f t="shared" si="19"/>
        <v>35</v>
      </c>
      <c r="O402">
        <f t="shared" si="20"/>
        <v>3</v>
      </c>
      <c r="P402" s="4">
        <v>220</v>
      </c>
      <c r="Q402" s="4">
        <v>300</v>
      </c>
    </row>
    <row r="403" spans="1:17" x14ac:dyDescent="0.3">
      <c r="A403" t="s">
        <v>31</v>
      </c>
      <c r="B403" s="4">
        <v>250</v>
      </c>
      <c r="C403" t="s">
        <v>33</v>
      </c>
      <c r="D403" s="4">
        <v>350</v>
      </c>
      <c r="E403" t="s">
        <v>13</v>
      </c>
      <c r="F403" t="s">
        <v>14</v>
      </c>
      <c r="G403" t="s">
        <v>21</v>
      </c>
      <c r="H403" t="s">
        <v>30</v>
      </c>
      <c r="I403" t="s">
        <v>22</v>
      </c>
      <c r="J403" t="s">
        <v>23</v>
      </c>
      <c r="K403" s="4">
        <v>40</v>
      </c>
      <c r="L403" s="2">
        <v>0.11428571428571428</v>
      </c>
      <c r="M403">
        <f t="shared" si="18"/>
        <v>310</v>
      </c>
      <c r="N403" s="4">
        <f t="shared" si="19"/>
        <v>40</v>
      </c>
      <c r="O403">
        <f t="shared" si="20"/>
        <v>4</v>
      </c>
      <c r="P403" s="4">
        <v>250</v>
      </c>
      <c r="Q403" s="4">
        <v>350</v>
      </c>
    </row>
    <row r="404" spans="1:17" x14ac:dyDescent="0.3">
      <c r="A404" t="s">
        <v>24</v>
      </c>
      <c r="B404" s="4">
        <v>300</v>
      </c>
      <c r="C404" t="s">
        <v>33</v>
      </c>
      <c r="D404" s="4">
        <v>400</v>
      </c>
      <c r="E404" t="s">
        <v>20</v>
      </c>
      <c r="F404" t="s">
        <v>14</v>
      </c>
      <c r="G404" t="s">
        <v>25</v>
      </c>
      <c r="H404" t="s">
        <v>26</v>
      </c>
      <c r="I404" t="s">
        <v>27</v>
      </c>
      <c r="J404" t="s">
        <v>18</v>
      </c>
      <c r="K404" s="4">
        <v>20</v>
      </c>
      <c r="L404" s="2">
        <v>0.05</v>
      </c>
      <c r="M404">
        <f t="shared" si="18"/>
        <v>380</v>
      </c>
      <c r="N404" s="4">
        <f t="shared" si="19"/>
        <v>20</v>
      </c>
      <c r="O404">
        <f t="shared" si="20"/>
        <v>4</v>
      </c>
      <c r="P404" s="4">
        <v>300</v>
      </c>
      <c r="Q404" s="4">
        <v>400</v>
      </c>
    </row>
    <row r="405" spans="1:17" x14ac:dyDescent="0.3">
      <c r="A405" t="s">
        <v>31</v>
      </c>
      <c r="B405" s="4">
        <v>342</v>
      </c>
      <c r="C405" t="s">
        <v>33</v>
      </c>
      <c r="D405" s="4">
        <v>405</v>
      </c>
      <c r="E405" t="s">
        <v>20</v>
      </c>
      <c r="F405" t="s">
        <v>14</v>
      </c>
      <c r="G405" t="s">
        <v>21</v>
      </c>
      <c r="H405" t="s">
        <v>26</v>
      </c>
      <c r="I405" t="s">
        <v>27</v>
      </c>
      <c r="J405" t="s">
        <v>28</v>
      </c>
      <c r="K405" s="4">
        <v>29</v>
      </c>
      <c r="L405" s="2">
        <v>7.160493827160494E-2</v>
      </c>
      <c r="M405">
        <f t="shared" si="18"/>
        <v>376</v>
      </c>
      <c r="N405" s="4">
        <f t="shared" si="19"/>
        <v>29</v>
      </c>
      <c r="O405">
        <f t="shared" si="20"/>
        <v>4</v>
      </c>
      <c r="P405" s="4">
        <v>342</v>
      </c>
      <c r="Q405" s="4">
        <v>405</v>
      </c>
    </row>
    <row r="406" spans="1:17" x14ac:dyDescent="0.3">
      <c r="A406" t="s">
        <v>35</v>
      </c>
      <c r="B406" s="4">
        <v>280</v>
      </c>
      <c r="C406" t="s">
        <v>19</v>
      </c>
      <c r="D406" s="4">
        <v>350</v>
      </c>
      <c r="E406" t="s">
        <v>20</v>
      </c>
      <c r="F406" t="s">
        <v>14</v>
      </c>
      <c r="G406" t="s">
        <v>15</v>
      </c>
      <c r="H406" t="s">
        <v>26</v>
      </c>
      <c r="I406" t="s">
        <v>17</v>
      </c>
      <c r="J406" t="s">
        <v>18</v>
      </c>
      <c r="K406" s="4">
        <v>20</v>
      </c>
      <c r="L406" s="2">
        <v>5.7142857142857141E-2</v>
      </c>
      <c r="M406">
        <f t="shared" si="18"/>
        <v>330</v>
      </c>
      <c r="N406" s="4">
        <f t="shared" si="19"/>
        <v>20</v>
      </c>
      <c r="O406">
        <f t="shared" si="20"/>
        <v>2</v>
      </c>
      <c r="P406" s="4">
        <v>280</v>
      </c>
      <c r="Q406" s="4">
        <v>350</v>
      </c>
    </row>
    <row r="407" spans="1:17" x14ac:dyDescent="0.3">
      <c r="A407" t="s">
        <v>34</v>
      </c>
      <c r="B407" s="4">
        <v>350</v>
      </c>
      <c r="C407" t="s">
        <v>29</v>
      </c>
      <c r="D407" s="4">
        <v>450</v>
      </c>
      <c r="E407" t="s">
        <v>20</v>
      </c>
      <c r="F407" t="s">
        <v>14</v>
      </c>
      <c r="G407" t="s">
        <v>15</v>
      </c>
      <c r="H407" t="s">
        <v>30</v>
      </c>
      <c r="I407" t="s">
        <v>17</v>
      </c>
      <c r="J407" t="s">
        <v>23</v>
      </c>
      <c r="K407" s="4">
        <v>35</v>
      </c>
      <c r="L407" s="2">
        <v>7.7777777777777779E-2</v>
      </c>
      <c r="M407">
        <f t="shared" si="18"/>
        <v>415</v>
      </c>
      <c r="N407" s="4">
        <f t="shared" si="19"/>
        <v>35</v>
      </c>
      <c r="O407">
        <f t="shared" si="20"/>
        <v>3</v>
      </c>
      <c r="P407" s="4">
        <v>350</v>
      </c>
      <c r="Q407" s="4">
        <v>450</v>
      </c>
    </row>
    <row r="408" spans="1:17" x14ac:dyDescent="0.3">
      <c r="A408" t="s">
        <v>34</v>
      </c>
      <c r="B408" s="4">
        <v>250</v>
      </c>
      <c r="C408" t="s">
        <v>33</v>
      </c>
      <c r="D408" s="4">
        <v>350</v>
      </c>
      <c r="E408" t="s">
        <v>20</v>
      </c>
      <c r="F408" t="s">
        <v>32</v>
      </c>
      <c r="G408" t="s">
        <v>25</v>
      </c>
      <c r="H408" t="s">
        <v>16</v>
      </c>
      <c r="I408" t="s">
        <v>22</v>
      </c>
      <c r="J408" t="s">
        <v>18</v>
      </c>
      <c r="K408" s="4">
        <v>10</v>
      </c>
      <c r="L408" s="2">
        <v>2.8571428571428571E-2</v>
      </c>
      <c r="M408">
        <f t="shared" si="18"/>
        <v>340</v>
      </c>
      <c r="N408" s="4">
        <f t="shared" si="19"/>
        <v>10</v>
      </c>
      <c r="O408">
        <f t="shared" si="20"/>
        <v>4</v>
      </c>
      <c r="P408" s="4">
        <v>250</v>
      </c>
      <c r="Q408" s="4">
        <v>350</v>
      </c>
    </row>
    <row r="409" spans="1:17" x14ac:dyDescent="0.3">
      <c r="A409" t="s">
        <v>35</v>
      </c>
      <c r="B409" s="4">
        <v>220</v>
      </c>
      <c r="C409" t="s">
        <v>12</v>
      </c>
      <c r="D409" s="4">
        <v>300</v>
      </c>
      <c r="E409" t="s">
        <v>20</v>
      </c>
      <c r="F409" t="s">
        <v>14</v>
      </c>
      <c r="G409" t="s">
        <v>21</v>
      </c>
      <c r="H409" t="s">
        <v>26</v>
      </c>
      <c r="I409" t="s">
        <v>17</v>
      </c>
      <c r="J409" t="s">
        <v>28</v>
      </c>
      <c r="K409" s="4">
        <v>15</v>
      </c>
      <c r="L409" s="2">
        <v>0.05</v>
      </c>
      <c r="M409">
        <f t="shared" si="18"/>
        <v>285</v>
      </c>
      <c r="N409" s="4">
        <f t="shared" si="19"/>
        <v>15</v>
      </c>
      <c r="O409">
        <f t="shared" si="20"/>
        <v>1</v>
      </c>
      <c r="P409" s="4">
        <v>220</v>
      </c>
      <c r="Q409" s="4">
        <v>300</v>
      </c>
    </row>
    <row r="410" spans="1:17" x14ac:dyDescent="0.3">
      <c r="A410" t="s">
        <v>34</v>
      </c>
      <c r="B410" s="4">
        <v>320</v>
      </c>
      <c r="C410" t="s">
        <v>12</v>
      </c>
      <c r="D410" s="4">
        <v>400</v>
      </c>
      <c r="E410" t="s">
        <v>20</v>
      </c>
      <c r="F410" t="s">
        <v>14</v>
      </c>
      <c r="G410" t="s">
        <v>15</v>
      </c>
      <c r="H410" t="s">
        <v>26</v>
      </c>
      <c r="I410" t="s">
        <v>17</v>
      </c>
      <c r="J410" t="s">
        <v>28</v>
      </c>
      <c r="K410" s="4">
        <v>25</v>
      </c>
      <c r="L410" s="2">
        <v>6.25E-2</v>
      </c>
      <c r="M410">
        <f t="shared" si="18"/>
        <v>375</v>
      </c>
      <c r="N410" s="4">
        <f t="shared" si="19"/>
        <v>25</v>
      </c>
      <c r="O410">
        <f t="shared" si="20"/>
        <v>1</v>
      </c>
      <c r="P410" s="4">
        <v>320</v>
      </c>
      <c r="Q410" s="4">
        <v>400</v>
      </c>
    </row>
    <row r="411" spans="1:17" x14ac:dyDescent="0.3">
      <c r="A411" t="s">
        <v>24</v>
      </c>
      <c r="B411" s="4">
        <v>250</v>
      </c>
      <c r="C411" t="s">
        <v>33</v>
      </c>
      <c r="D411" s="4">
        <v>350</v>
      </c>
      <c r="E411" t="s">
        <v>13</v>
      </c>
      <c r="F411" t="s">
        <v>14</v>
      </c>
      <c r="G411" t="s">
        <v>25</v>
      </c>
      <c r="H411" t="s">
        <v>30</v>
      </c>
      <c r="I411" t="s">
        <v>17</v>
      </c>
      <c r="J411" t="s">
        <v>28</v>
      </c>
      <c r="K411" s="4">
        <v>20</v>
      </c>
      <c r="L411" s="2">
        <v>5.7142857142857141E-2</v>
      </c>
      <c r="M411">
        <f t="shared" si="18"/>
        <v>330</v>
      </c>
      <c r="N411" s="4">
        <f t="shared" si="19"/>
        <v>20</v>
      </c>
      <c r="O411">
        <f t="shared" si="20"/>
        <v>4</v>
      </c>
      <c r="P411" s="4">
        <v>250</v>
      </c>
      <c r="Q411" s="4">
        <v>350</v>
      </c>
    </row>
    <row r="412" spans="1:17" x14ac:dyDescent="0.3">
      <c r="A412" t="s">
        <v>35</v>
      </c>
      <c r="B412" s="4">
        <v>350</v>
      </c>
      <c r="C412" t="s">
        <v>12</v>
      </c>
      <c r="D412" s="4">
        <v>450</v>
      </c>
      <c r="E412" t="s">
        <v>20</v>
      </c>
      <c r="F412" t="s">
        <v>14</v>
      </c>
      <c r="G412" t="s">
        <v>15</v>
      </c>
      <c r="H412" t="s">
        <v>26</v>
      </c>
      <c r="I412" t="s">
        <v>22</v>
      </c>
      <c r="J412" t="s">
        <v>23</v>
      </c>
      <c r="K412" s="4">
        <v>30</v>
      </c>
      <c r="L412" s="2">
        <v>6.6666666666666666E-2</v>
      </c>
      <c r="M412">
        <f t="shared" si="18"/>
        <v>420</v>
      </c>
      <c r="N412" s="4">
        <f t="shared" si="19"/>
        <v>30</v>
      </c>
      <c r="O412">
        <f t="shared" si="20"/>
        <v>1</v>
      </c>
      <c r="P412" s="4">
        <v>350</v>
      </c>
      <c r="Q412" s="4">
        <v>450</v>
      </c>
    </row>
    <row r="413" spans="1:17" x14ac:dyDescent="0.3">
      <c r="A413" t="s">
        <v>35</v>
      </c>
      <c r="B413" s="4">
        <v>220</v>
      </c>
      <c r="C413" t="s">
        <v>12</v>
      </c>
      <c r="D413" s="4">
        <v>300</v>
      </c>
      <c r="E413" t="s">
        <v>20</v>
      </c>
      <c r="F413" t="s">
        <v>14</v>
      </c>
      <c r="G413" t="s">
        <v>15</v>
      </c>
      <c r="H413" t="s">
        <v>26</v>
      </c>
      <c r="I413" t="s">
        <v>17</v>
      </c>
      <c r="J413" t="s">
        <v>28</v>
      </c>
      <c r="K413" s="4">
        <v>15</v>
      </c>
      <c r="L413" s="2">
        <v>0.05</v>
      </c>
      <c r="M413">
        <f t="shared" si="18"/>
        <v>285</v>
      </c>
      <c r="N413" s="4">
        <f t="shared" si="19"/>
        <v>15</v>
      </c>
      <c r="O413">
        <f t="shared" si="20"/>
        <v>1</v>
      </c>
      <c r="P413" s="4">
        <v>220</v>
      </c>
      <c r="Q413" s="4">
        <v>300</v>
      </c>
    </row>
    <row r="414" spans="1:17" x14ac:dyDescent="0.3">
      <c r="A414" t="s">
        <v>35</v>
      </c>
      <c r="B414" s="4">
        <v>400</v>
      </c>
      <c r="C414" t="s">
        <v>12</v>
      </c>
      <c r="D414" s="4">
        <v>500</v>
      </c>
      <c r="E414" t="s">
        <v>20</v>
      </c>
      <c r="F414" t="s">
        <v>14</v>
      </c>
      <c r="G414" t="s">
        <v>15</v>
      </c>
      <c r="H414" t="s">
        <v>30</v>
      </c>
      <c r="I414" t="s">
        <v>17</v>
      </c>
      <c r="J414" t="s">
        <v>23</v>
      </c>
      <c r="K414" s="4">
        <v>50</v>
      </c>
      <c r="L414" s="2">
        <v>0.1</v>
      </c>
      <c r="M414">
        <f t="shared" si="18"/>
        <v>450</v>
      </c>
      <c r="N414" s="4">
        <f t="shared" si="19"/>
        <v>50</v>
      </c>
      <c r="O414">
        <f t="shared" si="20"/>
        <v>1</v>
      </c>
      <c r="P414" s="4">
        <v>400</v>
      </c>
      <c r="Q414" s="4">
        <v>500</v>
      </c>
    </row>
    <row r="415" spans="1:17" x14ac:dyDescent="0.3">
      <c r="A415" t="s">
        <v>35</v>
      </c>
      <c r="B415" s="4">
        <v>439</v>
      </c>
      <c r="C415" t="s">
        <v>33</v>
      </c>
      <c r="D415" s="4">
        <v>459</v>
      </c>
      <c r="E415" t="s">
        <v>20</v>
      </c>
      <c r="F415" t="s">
        <v>14</v>
      </c>
      <c r="G415" t="s">
        <v>15</v>
      </c>
      <c r="H415" t="s">
        <v>16</v>
      </c>
      <c r="I415" t="s">
        <v>22</v>
      </c>
      <c r="J415" t="s">
        <v>18</v>
      </c>
      <c r="K415" s="4">
        <v>39</v>
      </c>
      <c r="L415" s="2">
        <v>8.4967320261437912E-2</v>
      </c>
      <c r="M415">
        <f t="shared" si="18"/>
        <v>420</v>
      </c>
      <c r="N415" s="4">
        <f t="shared" si="19"/>
        <v>39</v>
      </c>
      <c r="O415">
        <f t="shared" si="20"/>
        <v>4</v>
      </c>
      <c r="P415" s="4">
        <v>439</v>
      </c>
      <c r="Q415" s="4">
        <v>459</v>
      </c>
    </row>
    <row r="416" spans="1:17" x14ac:dyDescent="0.3">
      <c r="A416" t="s">
        <v>35</v>
      </c>
      <c r="B416" s="4">
        <v>300</v>
      </c>
      <c r="C416" t="s">
        <v>29</v>
      </c>
      <c r="D416" s="4">
        <v>400</v>
      </c>
      <c r="E416" t="s">
        <v>20</v>
      </c>
      <c r="F416" t="s">
        <v>14</v>
      </c>
      <c r="G416" t="s">
        <v>21</v>
      </c>
      <c r="H416" t="s">
        <v>30</v>
      </c>
      <c r="I416" t="s">
        <v>22</v>
      </c>
      <c r="J416" t="s">
        <v>28</v>
      </c>
      <c r="K416" s="4">
        <v>25</v>
      </c>
      <c r="L416" s="2">
        <v>6.25E-2</v>
      </c>
      <c r="M416">
        <f t="shared" si="18"/>
        <v>375</v>
      </c>
      <c r="N416" s="4">
        <f t="shared" si="19"/>
        <v>25</v>
      </c>
      <c r="O416">
        <f t="shared" si="20"/>
        <v>3</v>
      </c>
      <c r="P416" s="4">
        <v>300</v>
      </c>
      <c r="Q416" s="4">
        <v>400</v>
      </c>
    </row>
    <row r="417" spans="1:17" x14ac:dyDescent="0.3">
      <c r="A417" t="s">
        <v>35</v>
      </c>
      <c r="B417" s="4">
        <v>220</v>
      </c>
      <c r="C417" t="s">
        <v>12</v>
      </c>
      <c r="D417" s="4">
        <v>300</v>
      </c>
      <c r="E417" t="s">
        <v>20</v>
      </c>
      <c r="F417" t="s">
        <v>14</v>
      </c>
      <c r="G417" t="s">
        <v>15</v>
      </c>
      <c r="H417" t="s">
        <v>26</v>
      </c>
      <c r="I417" t="s">
        <v>17</v>
      </c>
      <c r="J417" t="s">
        <v>28</v>
      </c>
      <c r="K417" s="4">
        <v>15</v>
      </c>
      <c r="L417" s="2">
        <v>0.05</v>
      </c>
      <c r="M417">
        <f t="shared" si="18"/>
        <v>285</v>
      </c>
      <c r="N417" s="4">
        <f t="shared" si="19"/>
        <v>15</v>
      </c>
      <c r="O417">
        <f t="shared" si="20"/>
        <v>1</v>
      </c>
      <c r="P417" s="4">
        <v>220</v>
      </c>
      <c r="Q417" s="4">
        <v>300</v>
      </c>
    </row>
    <row r="418" spans="1:17" x14ac:dyDescent="0.3">
      <c r="A418" t="s">
        <v>35</v>
      </c>
      <c r="B418" s="4">
        <v>280</v>
      </c>
      <c r="C418" t="s">
        <v>29</v>
      </c>
      <c r="D418" s="4">
        <v>350</v>
      </c>
      <c r="E418" t="s">
        <v>20</v>
      </c>
      <c r="F418" t="s">
        <v>14</v>
      </c>
      <c r="G418" t="s">
        <v>15</v>
      </c>
      <c r="H418" t="s">
        <v>26</v>
      </c>
      <c r="I418" t="s">
        <v>22</v>
      </c>
      <c r="J418" t="s">
        <v>28</v>
      </c>
      <c r="K418" s="4">
        <v>20</v>
      </c>
      <c r="L418" s="2">
        <v>5.7142857142857141E-2</v>
      </c>
      <c r="M418">
        <f t="shared" si="18"/>
        <v>330</v>
      </c>
      <c r="N418" s="4">
        <f t="shared" si="19"/>
        <v>20</v>
      </c>
      <c r="O418">
        <f t="shared" si="20"/>
        <v>3</v>
      </c>
      <c r="P418" s="4">
        <v>280</v>
      </c>
      <c r="Q418" s="4">
        <v>350</v>
      </c>
    </row>
    <row r="419" spans="1:17" x14ac:dyDescent="0.3">
      <c r="A419" t="s">
        <v>34</v>
      </c>
      <c r="B419" s="4">
        <v>220</v>
      </c>
      <c r="C419" t="s">
        <v>33</v>
      </c>
      <c r="D419" s="4">
        <v>300</v>
      </c>
      <c r="E419" t="s">
        <v>20</v>
      </c>
      <c r="F419" t="s">
        <v>14</v>
      </c>
      <c r="G419" t="s">
        <v>21</v>
      </c>
      <c r="H419" t="s">
        <v>30</v>
      </c>
      <c r="I419" t="s">
        <v>22</v>
      </c>
      <c r="J419" t="s">
        <v>18</v>
      </c>
      <c r="K419" s="4">
        <v>15</v>
      </c>
      <c r="L419" s="2">
        <v>0.05</v>
      </c>
      <c r="M419">
        <f t="shared" si="18"/>
        <v>285</v>
      </c>
      <c r="N419" s="4">
        <f t="shared" si="19"/>
        <v>15</v>
      </c>
      <c r="O419">
        <f t="shared" si="20"/>
        <v>4</v>
      </c>
      <c r="P419" s="4">
        <v>220</v>
      </c>
      <c r="Q419" s="4">
        <v>300</v>
      </c>
    </row>
    <row r="420" spans="1:17" x14ac:dyDescent="0.3">
      <c r="A420" t="s">
        <v>35</v>
      </c>
      <c r="B420" s="4">
        <v>300</v>
      </c>
      <c r="C420" t="s">
        <v>33</v>
      </c>
      <c r="D420" s="4">
        <v>400</v>
      </c>
      <c r="E420" t="s">
        <v>20</v>
      </c>
      <c r="F420" t="s">
        <v>14</v>
      </c>
      <c r="G420" t="s">
        <v>25</v>
      </c>
      <c r="H420" t="s">
        <v>26</v>
      </c>
      <c r="I420" t="s">
        <v>22</v>
      </c>
      <c r="J420" t="s">
        <v>23</v>
      </c>
      <c r="K420" s="4">
        <v>40</v>
      </c>
      <c r="L420" s="2">
        <v>0.1</v>
      </c>
      <c r="M420">
        <f t="shared" si="18"/>
        <v>360</v>
      </c>
      <c r="N420" s="4">
        <f t="shared" si="19"/>
        <v>40</v>
      </c>
      <c r="O420">
        <f t="shared" si="20"/>
        <v>4</v>
      </c>
      <c r="P420" s="4">
        <v>300</v>
      </c>
      <c r="Q420" s="4">
        <v>400</v>
      </c>
    </row>
    <row r="421" spans="1:17" x14ac:dyDescent="0.3">
      <c r="A421" t="s">
        <v>31</v>
      </c>
      <c r="B421" s="4">
        <v>230</v>
      </c>
      <c r="C421" t="s">
        <v>33</v>
      </c>
      <c r="D421" s="4">
        <v>500</v>
      </c>
      <c r="E421" t="s">
        <v>20</v>
      </c>
      <c r="F421" t="s">
        <v>14</v>
      </c>
      <c r="G421" t="s">
        <v>15</v>
      </c>
      <c r="H421" t="s">
        <v>30</v>
      </c>
      <c r="I421" t="s">
        <v>22</v>
      </c>
      <c r="J421" t="s">
        <v>18</v>
      </c>
      <c r="K421" s="4">
        <v>20</v>
      </c>
      <c r="L421" s="2">
        <v>0.04</v>
      </c>
      <c r="M421">
        <f t="shared" si="18"/>
        <v>480</v>
      </c>
      <c r="N421" s="4">
        <f t="shared" si="19"/>
        <v>20</v>
      </c>
      <c r="O421">
        <f t="shared" si="20"/>
        <v>4</v>
      </c>
      <c r="P421" s="4">
        <v>230</v>
      </c>
      <c r="Q421" s="4">
        <v>500</v>
      </c>
    </row>
    <row r="422" spans="1:17" x14ac:dyDescent="0.3">
      <c r="A422" t="s">
        <v>35</v>
      </c>
      <c r="B422" s="4">
        <v>350</v>
      </c>
      <c r="C422" t="s">
        <v>19</v>
      </c>
      <c r="D422" s="4">
        <v>450</v>
      </c>
      <c r="E422" t="s">
        <v>20</v>
      </c>
      <c r="F422" t="s">
        <v>14</v>
      </c>
      <c r="G422" t="s">
        <v>25</v>
      </c>
      <c r="H422" t="s">
        <v>30</v>
      </c>
      <c r="I422" t="s">
        <v>22</v>
      </c>
      <c r="J422" t="s">
        <v>28</v>
      </c>
      <c r="K422" s="4">
        <v>25</v>
      </c>
      <c r="L422" s="2">
        <v>5.5555555555555552E-2</v>
      </c>
      <c r="M422">
        <f t="shared" si="18"/>
        <v>425</v>
      </c>
      <c r="N422" s="4">
        <f t="shared" si="19"/>
        <v>25</v>
      </c>
      <c r="O422">
        <f t="shared" si="20"/>
        <v>2</v>
      </c>
      <c r="P422" s="4">
        <v>350</v>
      </c>
      <c r="Q422" s="4">
        <v>450</v>
      </c>
    </row>
    <row r="423" spans="1:17" x14ac:dyDescent="0.3">
      <c r="A423" t="s">
        <v>35</v>
      </c>
      <c r="B423" s="4">
        <v>400</v>
      </c>
      <c r="C423" t="s">
        <v>33</v>
      </c>
      <c r="D423" s="4">
        <v>450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  <c r="J423" t="s">
        <v>28</v>
      </c>
      <c r="K423" s="4">
        <v>30</v>
      </c>
      <c r="L423" s="2">
        <v>6.6666666666666666E-2</v>
      </c>
      <c r="M423">
        <f t="shared" si="18"/>
        <v>420</v>
      </c>
      <c r="N423" s="4">
        <f t="shared" si="19"/>
        <v>30</v>
      </c>
      <c r="O423">
        <f t="shared" si="20"/>
        <v>4</v>
      </c>
      <c r="P423" s="4">
        <v>400</v>
      </c>
      <c r="Q423" s="4">
        <v>450</v>
      </c>
    </row>
    <row r="424" spans="1:17" x14ac:dyDescent="0.3">
      <c r="A424" t="s">
        <v>31</v>
      </c>
      <c r="B424" s="4">
        <v>220</v>
      </c>
      <c r="C424" t="s">
        <v>33</v>
      </c>
      <c r="D424" s="4">
        <v>300</v>
      </c>
      <c r="E424" t="s">
        <v>20</v>
      </c>
      <c r="F424" t="s">
        <v>14</v>
      </c>
      <c r="G424" t="s">
        <v>15</v>
      </c>
      <c r="H424" t="s">
        <v>26</v>
      </c>
      <c r="I424" t="s">
        <v>22</v>
      </c>
      <c r="J424" t="s">
        <v>28</v>
      </c>
      <c r="K424" s="4">
        <v>15</v>
      </c>
      <c r="L424" s="2">
        <v>0.05</v>
      </c>
      <c r="M424">
        <f t="shared" si="18"/>
        <v>285</v>
      </c>
      <c r="N424" s="4">
        <f t="shared" si="19"/>
        <v>15</v>
      </c>
      <c r="O424">
        <f t="shared" si="20"/>
        <v>4</v>
      </c>
      <c r="P424" s="4">
        <v>220</v>
      </c>
      <c r="Q424" s="4">
        <v>300</v>
      </c>
    </row>
    <row r="425" spans="1:17" x14ac:dyDescent="0.3">
      <c r="A425" t="s">
        <v>34</v>
      </c>
      <c r="B425" s="4">
        <v>300</v>
      </c>
      <c r="C425" t="s">
        <v>33</v>
      </c>
      <c r="D425" s="4">
        <v>400</v>
      </c>
      <c r="E425" t="s">
        <v>20</v>
      </c>
      <c r="F425" t="s">
        <v>14</v>
      </c>
      <c r="G425" t="s">
        <v>21</v>
      </c>
      <c r="H425" t="s">
        <v>26</v>
      </c>
      <c r="I425" t="s">
        <v>22</v>
      </c>
      <c r="J425" t="s">
        <v>28</v>
      </c>
      <c r="K425" s="4">
        <v>25</v>
      </c>
      <c r="L425" s="2">
        <v>6.25E-2</v>
      </c>
      <c r="M425">
        <f t="shared" si="18"/>
        <v>375</v>
      </c>
      <c r="N425" s="4">
        <f t="shared" si="19"/>
        <v>25</v>
      </c>
      <c r="O425">
        <f t="shared" si="20"/>
        <v>4</v>
      </c>
      <c r="P425" s="4">
        <v>300</v>
      </c>
      <c r="Q425" s="4">
        <v>400</v>
      </c>
    </row>
    <row r="426" spans="1:17" x14ac:dyDescent="0.3">
      <c r="A426" t="s">
        <v>31</v>
      </c>
      <c r="B426" s="4">
        <v>280</v>
      </c>
      <c r="C426" t="s">
        <v>33</v>
      </c>
      <c r="D426" s="4">
        <v>350</v>
      </c>
      <c r="E426" t="s">
        <v>20</v>
      </c>
      <c r="F426" t="s">
        <v>14</v>
      </c>
      <c r="G426" t="s">
        <v>15</v>
      </c>
      <c r="H426" t="s">
        <v>26</v>
      </c>
      <c r="I426" t="s">
        <v>22</v>
      </c>
      <c r="J426" t="s">
        <v>28</v>
      </c>
      <c r="K426" s="4">
        <v>20</v>
      </c>
      <c r="L426" s="2">
        <v>5.7142857142857141E-2</v>
      </c>
      <c r="M426">
        <f t="shared" si="18"/>
        <v>330</v>
      </c>
      <c r="N426" s="4">
        <f t="shared" si="19"/>
        <v>20</v>
      </c>
      <c r="O426">
        <f t="shared" si="20"/>
        <v>4</v>
      </c>
      <c r="P426" s="4">
        <v>280</v>
      </c>
      <c r="Q426" s="4">
        <v>350</v>
      </c>
    </row>
    <row r="427" spans="1:17" x14ac:dyDescent="0.3">
      <c r="A427" t="s">
        <v>31</v>
      </c>
      <c r="B427" s="4">
        <v>320</v>
      </c>
      <c r="C427" t="s">
        <v>19</v>
      </c>
      <c r="D427" s="4">
        <v>480</v>
      </c>
      <c r="E427" t="s">
        <v>13</v>
      </c>
      <c r="F427" t="s">
        <v>14</v>
      </c>
      <c r="G427" t="s">
        <v>25</v>
      </c>
      <c r="H427" t="s">
        <v>16</v>
      </c>
      <c r="I427" t="s">
        <v>27</v>
      </c>
      <c r="J427" t="s">
        <v>23</v>
      </c>
      <c r="K427" s="4">
        <v>40</v>
      </c>
      <c r="L427" s="2">
        <v>8.3333333333333329E-2</v>
      </c>
      <c r="M427">
        <f t="shared" si="18"/>
        <v>440</v>
      </c>
      <c r="N427" s="4">
        <f t="shared" si="19"/>
        <v>40</v>
      </c>
      <c r="O427">
        <f t="shared" si="20"/>
        <v>2</v>
      </c>
      <c r="P427" s="4">
        <v>320</v>
      </c>
      <c r="Q427" s="4">
        <v>480</v>
      </c>
    </row>
    <row r="428" spans="1:17" x14ac:dyDescent="0.3">
      <c r="A428" t="s">
        <v>11</v>
      </c>
      <c r="B428" s="4">
        <v>220</v>
      </c>
      <c r="C428" t="s">
        <v>29</v>
      </c>
      <c r="D428" s="4">
        <v>300</v>
      </c>
      <c r="E428" t="s">
        <v>13</v>
      </c>
      <c r="F428" t="s">
        <v>14</v>
      </c>
      <c r="G428" t="s">
        <v>25</v>
      </c>
      <c r="H428" t="s">
        <v>30</v>
      </c>
      <c r="I428" t="s">
        <v>17</v>
      </c>
      <c r="J428" t="s">
        <v>18</v>
      </c>
      <c r="K428" s="4">
        <v>15</v>
      </c>
      <c r="L428" s="2">
        <v>0.05</v>
      </c>
      <c r="M428">
        <f t="shared" si="18"/>
        <v>285</v>
      </c>
      <c r="N428" s="4">
        <f t="shared" si="19"/>
        <v>15</v>
      </c>
      <c r="O428">
        <f t="shared" si="20"/>
        <v>3</v>
      </c>
      <c r="P428" s="4">
        <v>220</v>
      </c>
      <c r="Q428" s="4">
        <v>300</v>
      </c>
    </row>
    <row r="429" spans="1:17" x14ac:dyDescent="0.3">
      <c r="A429" t="s">
        <v>11</v>
      </c>
      <c r="B429" s="4">
        <v>434</v>
      </c>
      <c r="C429" t="s">
        <v>29</v>
      </c>
      <c r="D429" s="4">
        <v>495</v>
      </c>
      <c r="E429" t="s">
        <v>13</v>
      </c>
      <c r="F429" t="s">
        <v>14</v>
      </c>
      <c r="G429" t="s">
        <v>21</v>
      </c>
      <c r="H429" t="s">
        <v>30</v>
      </c>
      <c r="I429" t="s">
        <v>17</v>
      </c>
      <c r="J429" t="s">
        <v>18</v>
      </c>
      <c r="K429" s="4">
        <v>36</v>
      </c>
      <c r="L429" s="2">
        <v>7.2727272727272724E-2</v>
      </c>
      <c r="M429">
        <f t="shared" si="18"/>
        <v>459</v>
      </c>
      <c r="N429" s="4">
        <f t="shared" si="19"/>
        <v>36</v>
      </c>
      <c r="O429">
        <f t="shared" si="20"/>
        <v>3</v>
      </c>
      <c r="P429" s="4">
        <v>434</v>
      </c>
      <c r="Q429" s="4">
        <v>495</v>
      </c>
    </row>
    <row r="430" spans="1:17" x14ac:dyDescent="0.3">
      <c r="A430" t="s">
        <v>24</v>
      </c>
      <c r="B430" s="4">
        <v>472</v>
      </c>
      <c r="C430" t="s">
        <v>12</v>
      </c>
      <c r="D430" s="4">
        <v>489</v>
      </c>
      <c r="E430" t="s">
        <v>13</v>
      </c>
      <c r="F430" t="s">
        <v>32</v>
      </c>
      <c r="G430" t="s">
        <v>21</v>
      </c>
      <c r="H430" t="s">
        <v>16</v>
      </c>
      <c r="I430" t="s">
        <v>17</v>
      </c>
      <c r="J430" t="s">
        <v>18</v>
      </c>
      <c r="K430" s="4">
        <v>36</v>
      </c>
      <c r="L430" s="2">
        <v>7.3619631901840496E-2</v>
      </c>
      <c r="M430">
        <f t="shared" si="18"/>
        <v>453</v>
      </c>
      <c r="N430" s="4">
        <f t="shared" si="19"/>
        <v>36</v>
      </c>
      <c r="O430">
        <f t="shared" si="20"/>
        <v>1</v>
      </c>
      <c r="P430" s="4">
        <v>472</v>
      </c>
      <c r="Q430" s="4">
        <v>489</v>
      </c>
    </row>
    <row r="431" spans="1:17" x14ac:dyDescent="0.3">
      <c r="A431" t="s">
        <v>11</v>
      </c>
      <c r="B431" s="4">
        <v>250</v>
      </c>
      <c r="C431" t="s">
        <v>12</v>
      </c>
      <c r="D431" s="4">
        <v>350</v>
      </c>
      <c r="E431" t="s">
        <v>20</v>
      </c>
      <c r="F431" t="s">
        <v>14</v>
      </c>
      <c r="G431" t="s">
        <v>21</v>
      </c>
      <c r="H431" t="s">
        <v>26</v>
      </c>
      <c r="I431" t="s">
        <v>17</v>
      </c>
      <c r="J431" t="s">
        <v>23</v>
      </c>
      <c r="K431" s="4">
        <v>30</v>
      </c>
      <c r="L431" s="2">
        <v>8.5714285714285715E-2</v>
      </c>
      <c r="M431">
        <f t="shared" si="18"/>
        <v>320</v>
      </c>
      <c r="N431" s="4">
        <f t="shared" si="19"/>
        <v>30</v>
      </c>
      <c r="O431">
        <f t="shared" si="20"/>
        <v>1</v>
      </c>
      <c r="P431" s="4">
        <v>250</v>
      </c>
      <c r="Q431" s="4">
        <v>350</v>
      </c>
    </row>
    <row r="432" spans="1:17" x14ac:dyDescent="0.3">
      <c r="A432" t="s">
        <v>31</v>
      </c>
      <c r="B432" s="4">
        <v>220</v>
      </c>
      <c r="C432" t="s">
        <v>29</v>
      </c>
      <c r="D432" s="4">
        <v>300</v>
      </c>
      <c r="E432" t="s">
        <v>13</v>
      </c>
      <c r="F432" t="s">
        <v>14</v>
      </c>
      <c r="G432" t="s">
        <v>21</v>
      </c>
      <c r="H432" t="s">
        <v>26</v>
      </c>
      <c r="I432" t="s">
        <v>27</v>
      </c>
      <c r="J432" t="s">
        <v>28</v>
      </c>
      <c r="K432" s="4">
        <v>15</v>
      </c>
      <c r="L432" s="2">
        <v>0.05</v>
      </c>
      <c r="M432">
        <f t="shared" si="18"/>
        <v>285</v>
      </c>
      <c r="N432" s="4">
        <f t="shared" si="19"/>
        <v>15</v>
      </c>
      <c r="O432">
        <f t="shared" si="20"/>
        <v>3</v>
      </c>
      <c r="P432" s="4">
        <v>220</v>
      </c>
      <c r="Q432" s="4">
        <v>300</v>
      </c>
    </row>
    <row r="433" spans="1:17" x14ac:dyDescent="0.3">
      <c r="A433" t="s">
        <v>11</v>
      </c>
      <c r="B433" s="4">
        <v>320</v>
      </c>
      <c r="C433" t="s">
        <v>12</v>
      </c>
      <c r="D433" s="4">
        <v>400</v>
      </c>
      <c r="E433" t="s">
        <v>13</v>
      </c>
      <c r="F433" t="s">
        <v>14</v>
      </c>
      <c r="G433" t="s">
        <v>25</v>
      </c>
      <c r="H433" t="s">
        <v>30</v>
      </c>
      <c r="I433" t="s">
        <v>22</v>
      </c>
      <c r="J433" t="s">
        <v>23</v>
      </c>
      <c r="K433" s="4">
        <v>35</v>
      </c>
      <c r="L433" s="2">
        <v>8.7499999999999994E-2</v>
      </c>
      <c r="M433">
        <f t="shared" si="18"/>
        <v>365</v>
      </c>
      <c r="N433" s="4">
        <f t="shared" si="19"/>
        <v>35</v>
      </c>
      <c r="O433">
        <f t="shared" si="20"/>
        <v>1</v>
      </c>
      <c r="P433" s="4">
        <v>320</v>
      </c>
      <c r="Q433" s="4">
        <v>400</v>
      </c>
    </row>
    <row r="434" spans="1:17" x14ac:dyDescent="0.3">
      <c r="A434" t="s">
        <v>24</v>
      </c>
      <c r="B434" s="4">
        <v>350</v>
      </c>
      <c r="C434" t="s">
        <v>29</v>
      </c>
      <c r="D434" s="4">
        <v>450</v>
      </c>
      <c r="E434" t="s">
        <v>13</v>
      </c>
      <c r="F434" t="s">
        <v>32</v>
      </c>
      <c r="G434" t="s">
        <v>25</v>
      </c>
      <c r="H434" t="s">
        <v>26</v>
      </c>
      <c r="I434" t="s">
        <v>27</v>
      </c>
      <c r="J434" t="s">
        <v>23</v>
      </c>
      <c r="K434" s="4">
        <v>30</v>
      </c>
      <c r="L434" s="2">
        <v>6.6666666666666666E-2</v>
      </c>
      <c r="M434">
        <f t="shared" si="18"/>
        <v>420</v>
      </c>
      <c r="N434" s="4">
        <f t="shared" si="19"/>
        <v>30</v>
      </c>
      <c r="O434">
        <f t="shared" si="20"/>
        <v>3</v>
      </c>
      <c r="P434" s="4">
        <v>350</v>
      </c>
      <c r="Q434" s="4">
        <v>450</v>
      </c>
    </row>
    <row r="435" spans="1:17" x14ac:dyDescent="0.3">
      <c r="A435" t="s">
        <v>11</v>
      </c>
      <c r="B435" s="4">
        <v>400</v>
      </c>
      <c r="C435" t="s">
        <v>12</v>
      </c>
      <c r="D435" s="4">
        <v>400</v>
      </c>
      <c r="E435" t="s">
        <v>13</v>
      </c>
      <c r="F435" t="s">
        <v>14</v>
      </c>
      <c r="G435" t="s">
        <v>25</v>
      </c>
      <c r="H435" t="s">
        <v>30</v>
      </c>
      <c r="I435" t="s">
        <v>22</v>
      </c>
      <c r="J435" t="s">
        <v>23</v>
      </c>
      <c r="K435" s="4">
        <v>40</v>
      </c>
      <c r="L435" s="2">
        <v>0.1</v>
      </c>
      <c r="M435">
        <f t="shared" si="18"/>
        <v>360</v>
      </c>
      <c r="N435" s="4">
        <f t="shared" si="19"/>
        <v>40</v>
      </c>
      <c r="O435">
        <f t="shared" si="20"/>
        <v>1</v>
      </c>
      <c r="P435" s="4">
        <v>400</v>
      </c>
      <c r="Q435" s="4">
        <v>400</v>
      </c>
    </row>
    <row r="436" spans="1:17" x14ac:dyDescent="0.3">
      <c r="A436" t="s">
        <v>31</v>
      </c>
      <c r="B436" s="4">
        <v>320</v>
      </c>
      <c r="C436" t="s">
        <v>12</v>
      </c>
      <c r="D436" s="4">
        <v>480</v>
      </c>
      <c r="E436" t="s">
        <v>13</v>
      </c>
      <c r="F436" t="s">
        <v>32</v>
      </c>
      <c r="G436" t="s">
        <v>15</v>
      </c>
      <c r="H436" t="s">
        <v>16</v>
      </c>
      <c r="I436" t="s">
        <v>22</v>
      </c>
      <c r="J436" t="s">
        <v>23</v>
      </c>
      <c r="K436" s="4">
        <v>40</v>
      </c>
      <c r="L436" s="2">
        <v>8.3333333333333329E-2</v>
      </c>
      <c r="M436">
        <f t="shared" si="18"/>
        <v>440</v>
      </c>
      <c r="N436" s="4">
        <f t="shared" si="19"/>
        <v>40</v>
      </c>
      <c r="O436">
        <f t="shared" si="20"/>
        <v>1</v>
      </c>
      <c r="P436" s="4">
        <v>320</v>
      </c>
      <c r="Q436" s="4">
        <v>480</v>
      </c>
    </row>
    <row r="437" spans="1:17" x14ac:dyDescent="0.3">
      <c r="A437" t="s">
        <v>24</v>
      </c>
      <c r="B437" s="4">
        <v>280</v>
      </c>
      <c r="C437" t="s">
        <v>12</v>
      </c>
      <c r="D437" s="4">
        <v>350</v>
      </c>
      <c r="E437" t="s">
        <v>13</v>
      </c>
      <c r="F437" t="s">
        <v>14</v>
      </c>
      <c r="G437" t="s">
        <v>21</v>
      </c>
      <c r="H437" t="s">
        <v>16</v>
      </c>
      <c r="I437" t="s">
        <v>22</v>
      </c>
      <c r="J437" t="s">
        <v>28</v>
      </c>
      <c r="K437" s="4">
        <v>24</v>
      </c>
      <c r="L437" s="2">
        <v>6.8571428571428575E-2</v>
      </c>
      <c r="M437">
        <f t="shared" si="18"/>
        <v>326</v>
      </c>
      <c r="N437" s="4">
        <f t="shared" si="19"/>
        <v>24</v>
      </c>
      <c r="O437">
        <f t="shared" si="20"/>
        <v>1</v>
      </c>
      <c r="P437" s="4">
        <v>280</v>
      </c>
      <c r="Q437" s="4">
        <v>350</v>
      </c>
    </row>
    <row r="438" spans="1:17" x14ac:dyDescent="0.3">
      <c r="A438" t="s">
        <v>31</v>
      </c>
      <c r="B438" s="4">
        <v>292</v>
      </c>
      <c r="C438" t="s">
        <v>19</v>
      </c>
      <c r="D438" s="4">
        <v>470</v>
      </c>
      <c r="E438" t="s">
        <v>20</v>
      </c>
      <c r="F438" t="s">
        <v>14</v>
      </c>
      <c r="G438" t="s">
        <v>21</v>
      </c>
      <c r="H438" t="s">
        <v>30</v>
      </c>
      <c r="I438" t="s">
        <v>17</v>
      </c>
      <c r="J438" t="s">
        <v>23</v>
      </c>
      <c r="K438" s="4">
        <v>50</v>
      </c>
      <c r="L438" s="2">
        <v>0.10638297872340426</v>
      </c>
      <c r="M438">
        <f t="shared" si="18"/>
        <v>420</v>
      </c>
      <c r="N438" s="4">
        <f t="shared" si="19"/>
        <v>50</v>
      </c>
      <c r="O438">
        <f t="shared" si="20"/>
        <v>2</v>
      </c>
      <c r="P438" s="4">
        <v>292</v>
      </c>
      <c r="Q438" s="4">
        <v>470</v>
      </c>
    </row>
    <row r="439" spans="1:17" x14ac:dyDescent="0.3">
      <c r="A439" t="s">
        <v>11</v>
      </c>
      <c r="B439" s="4">
        <v>208</v>
      </c>
      <c r="C439" t="s">
        <v>29</v>
      </c>
      <c r="D439" s="4">
        <v>282</v>
      </c>
      <c r="E439" t="s">
        <v>20</v>
      </c>
      <c r="F439" t="s">
        <v>14</v>
      </c>
      <c r="G439" t="s">
        <v>25</v>
      </c>
      <c r="H439" t="s">
        <v>30</v>
      </c>
      <c r="I439" t="s">
        <v>17</v>
      </c>
      <c r="J439" t="s">
        <v>28</v>
      </c>
      <c r="K439" s="4">
        <v>22</v>
      </c>
      <c r="L439" s="2">
        <v>7.8014184397163122E-2</v>
      </c>
      <c r="M439">
        <f t="shared" si="18"/>
        <v>260</v>
      </c>
      <c r="N439" s="4">
        <f t="shared" si="19"/>
        <v>22</v>
      </c>
      <c r="O439">
        <f t="shared" si="20"/>
        <v>3</v>
      </c>
      <c r="P439" s="4">
        <v>208</v>
      </c>
      <c r="Q439" s="4">
        <v>282</v>
      </c>
    </row>
    <row r="440" spans="1:17" x14ac:dyDescent="0.3">
      <c r="A440" t="s">
        <v>31</v>
      </c>
      <c r="B440" s="4">
        <v>250</v>
      </c>
      <c r="C440" t="s">
        <v>12</v>
      </c>
      <c r="D440" s="4">
        <v>350</v>
      </c>
      <c r="E440" t="s">
        <v>13</v>
      </c>
      <c r="F440" t="s">
        <v>14</v>
      </c>
      <c r="G440" t="s">
        <v>21</v>
      </c>
      <c r="H440" t="s">
        <v>30</v>
      </c>
      <c r="I440" t="s">
        <v>17</v>
      </c>
      <c r="J440" t="s">
        <v>28</v>
      </c>
      <c r="K440" s="4">
        <v>20</v>
      </c>
      <c r="L440" s="2">
        <v>5.7142857142857141E-2</v>
      </c>
      <c r="M440">
        <f t="shared" si="18"/>
        <v>330</v>
      </c>
      <c r="N440" s="4">
        <f t="shared" si="19"/>
        <v>20</v>
      </c>
      <c r="O440">
        <f t="shared" si="20"/>
        <v>1</v>
      </c>
      <c r="P440" s="4">
        <v>250</v>
      </c>
      <c r="Q440" s="4">
        <v>350</v>
      </c>
    </row>
    <row r="441" spans="1:17" x14ac:dyDescent="0.3">
      <c r="A441" t="s">
        <v>11</v>
      </c>
      <c r="B441" s="4">
        <v>320</v>
      </c>
      <c r="C441" t="s">
        <v>19</v>
      </c>
      <c r="D441" s="4">
        <v>400</v>
      </c>
      <c r="E441" t="s">
        <v>20</v>
      </c>
      <c r="F441" t="s">
        <v>14</v>
      </c>
      <c r="G441" t="s">
        <v>25</v>
      </c>
      <c r="H441" t="s">
        <v>30</v>
      </c>
      <c r="I441" t="s">
        <v>22</v>
      </c>
      <c r="J441" t="s">
        <v>23</v>
      </c>
      <c r="K441" s="4">
        <v>35</v>
      </c>
      <c r="L441" s="2">
        <v>8.7499999999999994E-2</v>
      </c>
      <c r="M441">
        <f t="shared" si="18"/>
        <v>365</v>
      </c>
      <c r="N441" s="4">
        <f t="shared" si="19"/>
        <v>35</v>
      </c>
      <c r="O441">
        <f t="shared" si="20"/>
        <v>2</v>
      </c>
      <c r="P441" s="4">
        <v>320</v>
      </c>
      <c r="Q441" s="4">
        <v>400</v>
      </c>
    </row>
    <row r="442" spans="1:17" x14ac:dyDescent="0.3">
      <c r="A442" t="s">
        <v>11</v>
      </c>
      <c r="B442" s="4">
        <v>320</v>
      </c>
      <c r="C442" t="s">
        <v>12</v>
      </c>
      <c r="D442" s="4">
        <v>400</v>
      </c>
      <c r="E442" t="s">
        <v>13</v>
      </c>
      <c r="F442" t="s">
        <v>32</v>
      </c>
      <c r="G442" t="s">
        <v>21</v>
      </c>
      <c r="H442" t="s">
        <v>26</v>
      </c>
      <c r="I442" t="s">
        <v>22</v>
      </c>
      <c r="J442" t="s">
        <v>28</v>
      </c>
      <c r="K442" s="4">
        <v>20</v>
      </c>
      <c r="L442" s="2">
        <v>0.05</v>
      </c>
      <c r="M442">
        <f t="shared" si="18"/>
        <v>380</v>
      </c>
      <c r="N442" s="4">
        <f t="shared" si="19"/>
        <v>20</v>
      </c>
      <c r="O442">
        <f t="shared" si="20"/>
        <v>1</v>
      </c>
      <c r="P442" s="4">
        <v>320</v>
      </c>
      <c r="Q442" s="4">
        <v>400</v>
      </c>
    </row>
    <row r="443" spans="1:17" x14ac:dyDescent="0.3">
      <c r="A443" t="s">
        <v>24</v>
      </c>
      <c r="B443" s="4">
        <v>220</v>
      </c>
      <c r="C443" t="s">
        <v>29</v>
      </c>
      <c r="D443" s="4">
        <v>300</v>
      </c>
      <c r="E443" t="s">
        <v>13</v>
      </c>
      <c r="F443" t="s">
        <v>32</v>
      </c>
      <c r="G443" t="s">
        <v>25</v>
      </c>
      <c r="H443" t="s">
        <v>26</v>
      </c>
      <c r="I443" t="s">
        <v>27</v>
      </c>
      <c r="J443" t="s">
        <v>28</v>
      </c>
      <c r="K443" s="4">
        <v>15</v>
      </c>
      <c r="L443" s="2">
        <v>0.05</v>
      </c>
      <c r="M443">
        <f t="shared" si="18"/>
        <v>285</v>
      </c>
      <c r="N443" s="4">
        <f t="shared" si="19"/>
        <v>15</v>
      </c>
      <c r="O443">
        <f t="shared" si="20"/>
        <v>3</v>
      </c>
      <c r="P443" s="4">
        <v>220</v>
      </c>
      <c r="Q443" s="4">
        <v>300</v>
      </c>
    </row>
    <row r="444" spans="1:17" x14ac:dyDescent="0.3">
      <c r="A444" t="s">
        <v>34</v>
      </c>
      <c r="B444" s="4">
        <v>302</v>
      </c>
      <c r="C444" t="s">
        <v>12</v>
      </c>
      <c r="D444" s="4">
        <v>371</v>
      </c>
      <c r="E444" t="s">
        <v>20</v>
      </c>
      <c r="F444" t="s">
        <v>32</v>
      </c>
      <c r="G444" t="s">
        <v>21</v>
      </c>
      <c r="H444" t="s">
        <v>16</v>
      </c>
      <c r="I444" t="s">
        <v>22</v>
      </c>
      <c r="J444" t="s">
        <v>18</v>
      </c>
      <c r="K444" s="4">
        <v>27</v>
      </c>
      <c r="L444" s="2">
        <v>7.277628032345014E-2</v>
      </c>
      <c r="M444">
        <f t="shared" si="18"/>
        <v>344</v>
      </c>
      <c r="N444" s="4">
        <f t="shared" si="19"/>
        <v>27</v>
      </c>
      <c r="O444">
        <f t="shared" si="20"/>
        <v>1</v>
      </c>
      <c r="P444" s="4">
        <v>302</v>
      </c>
      <c r="Q444" s="4">
        <v>371</v>
      </c>
    </row>
    <row r="445" spans="1:17" x14ac:dyDescent="0.3">
      <c r="A445" t="s">
        <v>24</v>
      </c>
      <c r="B445" s="4">
        <v>250</v>
      </c>
      <c r="C445" t="s">
        <v>33</v>
      </c>
      <c r="D445" s="4">
        <v>350</v>
      </c>
      <c r="E445" t="s">
        <v>13</v>
      </c>
      <c r="F445" t="s">
        <v>14</v>
      </c>
      <c r="G445" t="s">
        <v>25</v>
      </c>
      <c r="H445" t="s">
        <v>16</v>
      </c>
      <c r="I445" t="s">
        <v>27</v>
      </c>
      <c r="J445" t="s">
        <v>28</v>
      </c>
      <c r="K445" s="4">
        <v>20</v>
      </c>
      <c r="L445" s="2">
        <v>5.7142857142857141E-2</v>
      </c>
      <c r="M445">
        <f t="shared" si="18"/>
        <v>330</v>
      </c>
      <c r="N445" s="4">
        <f t="shared" si="19"/>
        <v>20</v>
      </c>
      <c r="O445">
        <f t="shared" si="20"/>
        <v>4</v>
      </c>
      <c r="P445" s="4">
        <v>250</v>
      </c>
      <c r="Q445" s="4">
        <v>350</v>
      </c>
    </row>
    <row r="446" spans="1:17" x14ac:dyDescent="0.3">
      <c r="A446" t="s">
        <v>34</v>
      </c>
      <c r="B446" s="4">
        <v>267</v>
      </c>
      <c r="C446" t="s">
        <v>29</v>
      </c>
      <c r="D446" s="4">
        <v>393</v>
      </c>
      <c r="E446" t="s">
        <v>20</v>
      </c>
      <c r="F446" t="s">
        <v>14</v>
      </c>
      <c r="G446" t="s">
        <v>21</v>
      </c>
      <c r="H446" t="s">
        <v>30</v>
      </c>
      <c r="I446" t="s">
        <v>17</v>
      </c>
      <c r="J446" t="s">
        <v>18</v>
      </c>
      <c r="K446" s="4">
        <v>24</v>
      </c>
      <c r="L446" s="2">
        <v>6.1068702290076333E-2</v>
      </c>
      <c r="M446">
        <f t="shared" si="18"/>
        <v>369</v>
      </c>
      <c r="N446" s="4">
        <f t="shared" si="19"/>
        <v>24</v>
      </c>
      <c r="O446">
        <f t="shared" si="20"/>
        <v>3</v>
      </c>
      <c r="P446" s="4">
        <v>267</v>
      </c>
      <c r="Q446" s="4">
        <v>393</v>
      </c>
    </row>
    <row r="447" spans="1:17" x14ac:dyDescent="0.3">
      <c r="A447" t="s">
        <v>31</v>
      </c>
      <c r="B447" s="4">
        <v>453</v>
      </c>
      <c r="C447" t="s">
        <v>29</v>
      </c>
      <c r="D447" s="4">
        <v>484</v>
      </c>
      <c r="E447" t="s">
        <v>13</v>
      </c>
      <c r="F447" t="s">
        <v>14</v>
      </c>
      <c r="G447" t="s">
        <v>15</v>
      </c>
      <c r="H447" t="s">
        <v>30</v>
      </c>
      <c r="I447" t="s">
        <v>22</v>
      </c>
      <c r="J447" t="s">
        <v>23</v>
      </c>
      <c r="K447" s="4">
        <v>54</v>
      </c>
      <c r="L447" s="2">
        <v>0.1115702479338843</v>
      </c>
      <c r="M447">
        <f t="shared" si="18"/>
        <v>430</v>
      </c>
      <c r="N447" s="4">
        <f t="shared" si="19"/>
        <v>54</v>
      </c>
      <c r="O447">
        <f t="shared" si="20"/>
        <v>3</v>
      </c>
      <c r="P447" s="4">
        <v>453</v>
      </c>
      <c r="Q447" s="4">
        <v>484</v>
      </c>
    </row>
    <row r="448" spans="1:17" x14ac:dyDescent="0.3">
      <c r="A448" t="s">
        <v>24</v>
      </c>
      <c r="B448" s="4">
        <v>400</v>
      </c>
      <c r="C448" t="s">
        <v>33</v>
      </c>
      <c r="D448" s="4">
        <v>500</v>
      </c>
      <c r="E448" t="s">
        <v>20</v>
      </c>
      <c r="F448" t="s">
        <v>14</v>
      </c>
      <c r="G448" t="s">
        <v>25</v>
      </c>
      <c r="H448" t="s">
        <v>16</v>
      </c>
      <c r="I448" t="s">
        <v>27</v>
      </c>
      <c r="J448" t="s">
        <v>23</v>
      </c>
      <c r="K448" s="4">
        <v>30</v>
      </c>
      <c r="L448" s="2">
        <v>0.06</v>
      </c>
      <c r="M448">
        <f t="shared" si="18"/>
        <v>470</v>
      </c>
      <c r="N448" s="4">
        <f t="shared" si="19"/>
        <v>30</v>
      </c>
      <c r="O448">
        <f t="shared" si="20"/>
        <v>4</v>
      </c>
      <c r="P448" s="4">
        <v>400</v>
      </c>
      <c r="Q448" s="4">
        <v>500</v>
      </c>
    </row>
    <row r="449" spans="1:17" x14ac:dyDescent="0.3">
      <c r="A449" t="s">
        <v>11</v>
      </c>
      <c r="B449" s="4">
        <v>300</v>
      </c>
      <c r="C449" t="s">
        <v>29</v>
      </c>
      <c r="D449" s="4">
        <v>400</v>
      </c>
      <c r="E449" t="s">
        <v>13</v>
      </c>
      <c r="F449" t="s">
        <v>32</v>
      </c>
      <c r="G449" t="s">
        <v>25</v>
      </c>
      <c r="H449" t="s">
        <v>30</v>
      </c>
      <c r="I449" t="s">
        <v>22</v>
      </c>
      <c r="J449" t="s">
        <v>28</v>
      </c>
      <c r="K449" s="4">
        <v>15</v>
      </c>
      <c r="L449" s="2">
        <v>3.7499999999999999E-2</v>
      </c>
      <c r="M449">
        <f t="shared" si="18"/>
        <v>385</v>
      </c>
      <c r="N449" s="4">
        <f t="shared" si="19"/>
        <v>15</v>
      </c>
      <c r="O449">
        <f t="shared" si="20"/>
        <v>3</v>
      </c>
      <c r="P449" s="4">
        <v>300</v>
      </c>
      <c r="Q449" s="4">
        <v>400</v>
      </c>
    </row>
    <row r="450" spans="1:17" x14ac:dyDescent="0.3">
      <c r="A450" t="s">
        <v>34</v>
      </c>
      <c r="B450" s="4">
        <v>220</v>
      </c>
      <c r="C450" t="s">
        <v>29</v>
      </c>
      <c r="D450" s="4">
        <v>300</v>
      </c>
      <c r="E450" t="s">
        <v>20</v>
      </c>
      <c r="F450" t="s">
        <v>14</v>
      </c>
      <c r="G450" t="s">
        <v>25</v>
      </c>
      <c r="H450" t="s">
        <v>26</v>
      </c>
      <c r="I450" t="s">
        <v>17</v>
      </c>
      <c r="J450" t="s">
        <v>28</v>
      </c>
      <c r="K450" s="4">
        <v>15</v>
      </c>
      <c r="L450" s="2">
        <v>0.05</v>
      </c>
      <c r="M450">
        <f t="shared" si="18"/>
        <v>285</v>
      </c>
      <c r="N450" s="4">
        <f t="shared" si="19"/>
        <v>15</v>
      </c>
      <c r="O450">
        <f t="shared" si="20"/>
        <v>3</v>
      </c>
      <c r="P450" s="4">
        <v>220</v>
      </c>
      <c r="Q450" s="4">
        <v>300</v>
      </c>
    </row>
    <row r="451" spans="1:17" x14ac:dyDescent="0.3">
      <c r="A451" t="s">
        <v>34</v>
      </c>
      <c r="B451" s="4">
        <v>300</v>
      </c>
      <c r="C451" t="s">
        <v>19</v>
      </c>
      <c r="D451" s="4">
        <v>480</v>
      </c>
      <c r="E451" t="s">
        <v>20</v>
      </c>
      <c r="F451" t="s">
        <v>14</v>
      </c>
      <c r="G451" t="s">
        <v>15</v>
      </c>
      <c r="H451" t="s">
        <v>16</v>
      </c>
      <c r="I451" t="s">
        <v>22</v>
      </c>
      <c r="J451" t="s">
        <v>23</v>
      </c>
      <c r="K451" s="4">
        <v>40</v>
      </c>
      <c r="L451" s="2">
        <v>8.3333333333333329E-2</v>
      </c>
      <c r="M451">
        <f t="shared" ref="M451:M514" si="21">D451 * (1 - L451)</f>
        <v>440</v>
      </c>
      <c r="N451" s="4">
        <f t="shared" ref="N451:N514" si="22">D451-M451</f>
        <v>40</v>
      </c>
      <c r="O451">
        <f t="shared" ref="O451:O514" si="23">IF(C451="Corporate", 1, IF(C451="Birthday", 2, IF(C451="Wedding", 3, IF(C451="Social Gathering", 4, 0))))</f>
        <v>2</v>
      </c>
      <c r="P451" s="4">
        <v>300</v>
      </c>
      <c r="Q451" s="4">
        <v>480</v>
      </c>
    </row>
    <row r="452" spans="1:17" x14ac:dyDescent="0.3">
      <c r="A452" t="s">
        <v>31</v>
      </c>
      <c r="B452" s="4">
        <v>280</v>
      </c>
      <c r="C452" t="s">
        <v>33</v>
      </c>
      <c r="D452" s="4">
        <v>350</v>
      </c>
      <c r="E452" t="s">
        <v>13</v>
      </c>
      <c r="F452" t="s">
        <v>14</v>
      </c>
      <c r="G452" t="s">
        <v>15</v>
      </c>
      <c r="H452" t="s">
        <v>26</v>
      </c>
      <c r="I452" t="s">
        <v>27</v>
      </c>
      <c r="J452" t="s">
        <v>18</v>
      </c>
      <c r="K452" s="4">
        <v>20</v>
      </c>
      <c r="L452" s="2">
        <v>5.7142857142857141E-2</v>
      </c>
      <c r="M452">
        <f t="shared" si="21"/>
        <v>330</v>
      </c>
      <c r="N452" s="4">
        <f t="shared" si="22"/>
        <v>20</v>
      </c>
      <c r="O452">
        <f t="shared" si="23"/>
        <v>4</v>
      </c>
      <c r="P452" s="4">
        <v>280</v>
      </c>
      <c r="Q452" s="4">
        <v>350</v>
      </c>
    </row>
    <row r="453" spans="1:17" x14ac:dyDescent="0.3">
      <c r="A453" t="s">
        <v>35</v>
      </c>
      <c r="B453" s="4">
        <v>290</v>
      </c>
      <c r="C453" t="s">
        <v>12</v>
      </c>
      <c r="D453" s="4">
        <v>374</v>
      </c>
      <c r="E453" t="s">
        <v>20</v>
      </c>
      <c r="F453" t="s">
        <v>14</v>
      </c>
      <c r="G453" t="s">
        <v>21</v>
      </c>
      <c r="H453" t="s">
        <v>26</v>
      </c>
      <c r="I453" t="s">
        <v>27</v>
      </c>
      <c r="J453" t="s">
        <v>18</v>
      </c>
      <c r="K453" s="4">
        <v>27</v>
      </c>
      <c r="L453" s="2">
        <v>7.2192513368983954E-2</v>
      </c>
      <c r="M453">
        <f t="shared" si="21"/>
        <v>347</v>
      </c>
      <c r="N453" s="4">
        <f t="shared" si="22"/>
        <v>27</v>
      </c>
      <c r="O453">
        <f t="shared" si="23"/>
        <v>1</v>
      </c>
      <c r="P453" s="4">
        <v>290</v>
      </c>
      <c r="Q453" s="4">
        <v>374</v>
      </c>
    </row>
    <row r="454" spans="1:17" x14ac:dyDescent="0.3">
      <c r="A454" t="s">
        <v>11</v>
      </c>
      <c r="B454" s="4">
        <v>438</v>
      </c>
      <c r="C454" t="s">
        <v>12</v>
      </c>
      <c r="D454" s="4">
        <v>493</v>
      </c>
      <c r="E454" t="s">
        <v>13</v>
      </c>
      <c r="F454" t="s">
        <v>32</v>
      </c>
      <c r="G454" t="s">
        <v>21</v>
      </c>
      <c r="H454" t="s">
        <v>30</v>
      </c>
      <c r="I454" t="s">
        <v>22</v>
      </c>
      <c r="J454" t="s">
        <v>28</v>
      </c>
      <c r="K454" s="4">
        <v>35</v>
      </c>
      <c r="L454" s="2">
        <v>7.099391480730223E-2</v>
      </c>
      <c r="M454">
        <f t="shared" si="21"/>
        <v>458</v>
      </c>
      <c r="N454" s="4">
        <f t="shared" si="22"/>
        <v>35</v>
      </c>
      <c r="O454">
        <f t="shared" si="23"/>
        <v>1</v>
      </c>
      <c r="P454" s="4">
        <v>438</v>
      </c>
      <c r="Q454" s="4">
        <v>493</v>
      </c>
    </row>
    <row r="455" spans="1:17" x14ac:dyDescent="0.3">
      <c r="A455" t="s">
        <v>34</v>
      </c>
      <c r="B455" s="4">
        <v>350</v>
      </c>
      <c r="C455" t="s">
        <v>19</v>
      </c>
      <c r="D455" s="4">
        <v>450</v>
      </c>
      <c r="E455" t="s">
        <v>20</v>
      </c>
      <c r="F455" t="s">
        <v>14</v>
      </c>
      <c r="G455" t="s">
        <v>21</v>
      </c>
      <c r="H455" t="s">
        <v>30</v>
      </c>
      <c r="I455" t="s">
        <v>17</v>
      </c>
      <c r="J455" t="s">
        <v>23</v>
      </c>
      <c r="K455" s="4">
        <v>45</v>
      </c>
      <c r="L455" s="2">
        <v>0.1</v>
      </c>
      <c r="M455">
        <f t="shared" si="21"/>
        <v>405</v>
      </c>
      <c r="N455" s="4">
        <f t="shared" si="22"/>
        <v>45</v>
      </c>
      <c r="O455">
        <f t="shared" si="23"/>
        <v>2</v>
      </c>
      <c r="P455" s="4">
        <v>350</v>
      </c>
      <c r="Q455" s="4">
        <v>450</v>
      </c>
    </row>
    <row r="456" spans="1:17" x14ac:dyDescent="0.3">
      <c r="A456" t="s">
        <v>24</v>
      </c>
      <c r="B456" s="4">
        <v>300</v>
      </c>
      <c r="C456" t="s">
        <v>12</v>
      </c>
      <c r="D456" s="4">
        <v>450</v>
      </c>
      <c r="E456" t="s">
        <v>13</v>
      </c>
      <c r="F456" t="s">
        <v>14</v>
      </c>
      <c r="G456" t="s">
        <v>15</v>
      </c>
      <c r="H456" t="s">
        <v>30</v>
      </c>
      <c r="I456" t="s">
        <v>17</v>
      </c>
      <c r="J456" t="s">
        <v>23</v>
      </c>
      <c r="K456" s="4">
        <v>35</v>
      </c>
      <c r="L456" s="2">
        <v>7.7777777777777779E-2</v>
      </c>
      <c r="M456">
        <f t="shared" si="21"/>
        <v>415</v>
      </c>
      <c r="N456" s="4">
        <f t="shared" si="22"/>
        <v>35</v>
      </c>
      <c r="O456">
        <f t="shared" si="23"/>
        <v>1</v>
      </c>
      <c r="P456" s="4">
        <v>300</v>
      </c>
      <c r="Q456" s="4">
        <v>450</v>
      </c>
    </row>
    <row r="457" spans="1:17" x14ac:dyDescent="0.3">
      <c r="A457" t="s">
        <v>34</v>
      </c>
      <c r="B457" s="4">
        <v>300</v>
      </c>
      <c r="C457" t="s">
        <v>12</v>
      </c>
      <c r="D457" s="4">
        <v>400</v>
      </c>
      <c r="E457" t="s">
        <v>20</v>
      </c>
      <c r="F457" t="s">
        <v>14</v>
      </c>
      <c r="G457" t="s">
        <v>25</v>
      </c>
      <c r="H457" t="s">
        <v>26</v>
      </c>
      <c r="I457" t="s">
        <v>27</v>
      </c>
      <c r="J457" t="s">
        <v>28</v>
      </c>
      <c r="K457" s="4">
        <v>15</v>
      </c>
      <c r="L457" s="2">
        <v>3.7499999999999999E-2</v>
      </c>
      <c r="M457">
        <f t="shared" si="21"/>
        <v>385</v>
      </c>
      <c r="N457" s="4">
        <f t="shared" si="22"/>
        <v>15</v>
      </c>
      <c r="O457">
        <f t="shared" si="23"/>
        <v>1</v>
      </c>
      <c r="P457" s="4">
        <v>300</v>
      </c>
      <c r="Q457" s="4">
        <v>400</v>
      </c>
    </row>
    <row r="458" spans="1:17" x14ac:dyDescent="0.3">
      <c r="A458" t="s">
        <v>35</v>
      </c>
      <c r="B458" s="4">
        <v>300</v>
      </c>
      <c r="C458" t="s">
        <v>29</v>
      </c>
      <c r="D458" s="4">
        <v>400</v>
      </c>
      <c r="E458" t="s">
        <v>20</v>
      </c>
      <c r="F458" t="s">
        <v>14</v>
      </c>
      <c r="G458" t="s">
        <v>21</v>
      </c>
      <c r="H458" t="s">
        <v>30</v>
      </c>
      <c r="I458" t="s">
        <v>17</v>
      </c>
      <c r="J458" t="s">
        <v>23</v>
      </c>
      <c r="K458" s="4">
        <v>35</v>
      </c>
      <c r="L458" s="2">
        <v>8.7499999999999994E-2</v>
      </c>
      <c r="M458">
        <f t="shared" si="21"/>
        <v>365</v>
      </c>
      <c r="N458" s="4">
        <f t="shared" si="22"/>
        <v>35</v>
      </c>
      <c r="O458">
        <f t="shared" si="23"/>
        <v>3</v>
      </c>
      <c r="P458" s="4">
        <v>300</v>
      </c>
      <c r="Q458" s="4">
        <v>400</v>
      </c>
    </row>
    <row r="459" spans="1:17" x14ac:dyDescent="0.3">
      <c r="A459" t="s">
        <v>31</v>
      </c>
      <c r="B459" s="4">
        <v>267</v>
      </c>
      <c r="C459" t="s">
        <v>33</v>
      </c>
      <c r="D459" s="4">
        <v>393</v>
      </c>
      <c r="E459" t="s">
        <v>20</v>
      </c>
      <c r="F459" t="s">
        <v>14</v>
      </c>
      <c r="G459" t="s">
        <v>21</v>
      </c>
      <c r="H459" t="s">
        <v>30</v>
      </c>
      <c r="I459" t="s">
        <v>17</v>
      </c>
      <c r="J459" t="s">
        <v>18</v>
      </c>
      <c r="K459" s="4">
        <v>24</v>
      </c>
      <c r="L459" s="2">
        <v>6.1068702290076333E-2</v>
      </c>
      <c r="M459">
        <f t="shared" si="21"/>
        <v>369</v>
      </c>
      <c r="N459" s="4">
        <f t="shared" si="22"/>
        <v>24</v>
      </c>
      <c r="O459">
        <f t="shared" si="23"/>
        <v>4</v>
      </c>
      <c r="P459" s="4">
        <v>267</v>
      </c>
      <c r="Q459" s="4">
        <v>393</v>
      </c>
    </row>
    <row r="460" spans="1:17" x14ac:dyDescent="0.3">
      <c r="A460" t="s">
        <v>31</v>
      </c>
      <c r="B460" s="4">
        <v>300</v>
      </c>
      <c r="C460" t="s">
        <v>19</v>
      </c>
      <c r="D460" s="4">
        <v>400</v>
      </c>
      <c r="E460" t="s">
        <v>20</v>
      </c>
      <c r="F460" t="s">
        <v>14</v>
      </c>
      <c r="G460" t="s">
        <v>25</v>
      </c>
      <c r="H460" t="s">
        <v>30</v>
      </c>
      <c r="I460" t="s">
        <v>22</v>
      </c>
      <c r="J460" t="s">
        <v>28</v>
      </c>
      <c r="K460" s="4">
        <v>25</v>
      </c>
      <c r="L460" s="2">
        <v>6.25E-2</v>
      </c>
      <c r="M460">
        <f t="shared" si="21"/>
        <v>375</v>
      </c>
      <c r="N460" s="4">
        <f t="shared" si="22"/>
        <v>25</v>
      </c>
      <c r="O460">
        <f t="shared" si="23"/>
        <v>2</v>
      </c>
      <c r="P460" s="4">
        <v>300</v>
      </c>
      <c r="Q460" s="4">
        <v>400</v>
      </c>
    </row>
    <row r="461" spans="1:17" x14ac:dyDescent="0.3">
      <c r="A461" t="s">
        <v>11</v>
      </c>
      <c r="B461" s="4">
        <v>342</v>
      </c>
      <c r="C461" t="s">
        <v>33</v>
      </c>
      <c r="D461" s="4">
        <v>405</v>
      </c>
      <c r="E461" t="s">
        <v>13</v>
      </c>
      <c r="F461" t="s">
        <v>14</v>
      </c>
      <c r="G461" t="s">
        <v>15</v>
      </c>
      <c r="H461" t="s">
        <v>26</v>
      </c>
      <c r="I461" t="s">
        <v>27</v>
      </c>
      <c r="J461" t="s">
        <v>28</v>
      </c>
      <c r="K461" s="4">
        <v>29</v>
      </c>
      <c r="L461" s="2">
        <v>7.160493827160494E-2</v>
      </c>
      <c r="M461">
        <f t="shared" si="21"/>
        <v>376</v>
      </c>
      <c r="N461" s="4">
        <f t="shared" si="22"/>
        <v>29</v>
      </c>
      <c r="O461">
        <f t="shared" si="23"/>
        <v>4</v>
      </c>
      <c r="P461" s="4">
        <v>342</v>
      </c>
      <c r="Q461" s="4">
        <v>405</v>
      </c>
    </row>
    <row r="462" spans="1:17" x14ac:dyDescent="0.3">
      <c r="A462" t="s">
        <v>31</v>
      </c>
      <c r="B462" s="4">
        <v>350</v>
      </c>
      <c r="C462" t="s">
        <v>19</v>
      </c>
      <c r="D462" s="4">
        <v>450</v>
      </c>
      <c r="E462" t="s">
        <v>20</v>
      </c>
      <c r="F462" t="s">
        <v>14</v>
      </c>
      <c r="G462" t="s">
        <v>25</v>
      </c>
      <c r="H462" t="s">
        <v>30</v>
      </c>
      <c r="I462" t="s">
        <v>22</v>
      </c>
      <c r="J462" t="s">
        <v>28</v>
      </c>
      <c r="K462" s="4">
        <v>25</v>
      </c>
      <c r="L462" s="2">
        <v>5.5555555555555552E-2</v>
      </c>
      <c r="M462">
        <f t="shared" si="21"/>
        <v>425</v>
      </c>
      <c r="N462" s="4">
        <f t="shared" si="22"/>
        <v>25</v>
      </c>
      <c r="O462">
        <f t="shared" si="23"/>
        <v>2</v>
      </c>
      <c r="P462" s="4">
        <v>350</v>
      </c>
      <c r="Q462" s="4">
        <v>450</v>
      </c>
    </row>
    <row r="463" spans="1:17" x14ac:dyDescent="0.3">
      <c r="A463" t="s">
        <v>31</v>
      </c>
      <c r="B463" s="4">
        <v>400</v>
      </c>
      <c r="C463" t="s">
        <v>33</v>
      </c>
      <c r="D463" s="4">
        <v>500</v>
      </c>
      <c r="E463" t="s">
        <v>20</v>
      </c>
      <c r="F463" t="s">
        <v>14</v>
      </c>
      <c r="G463" t="s">
        <v>25</v>
      </c>
      <c r="H463" t="s">
        <v>30</v>
      </c>
      <c r="I463" t="s">
        <v>27</v>
      </c>
      <c r="J463" t="s">
        <v>23</v>
      </c>
      <c r="K463" s="4">
        <v>40</v>
      </c>
      <c r="L463" s="2">
        <v>0.08</v>
      </c>
      <c r="M463">
        <f t="shared" si="21"/>
        <v>460</v>
      </c>
      <c r="N463" s="4">
        <f t="shared" si="22"/>
        <v>40</v>
      </c>
      <c r="O463">
        <f t="shared" si="23"/>
        <v>4</v>
      </c>
      <c r="P463" s="4">
        <v>400</v>
      </c>
      <c r="Q463" s="4">
        <v>500</v>
      </c>
    </row>
    <row r="464" spans="1:17" x14ac:dyDescent="0.3">
      <c r="A464" t="s">
        <v>24</v>
      </c>
      <c r="B464" s="4">
        <v>220</v>
      </c>
      <c r="C464" t="s">
        <v>12</v>
      </c>
      <c r="D464" s="4">
        <v>300</v>
      </c>
      <c r="E464" t="s">
        <v>20</v>
      </c>
      <c r="F464" t="s">
        <v>14</v>
      </c>
      <c r="G464" t="s">
        <v>21</v>
      </c>
      <c r="H464" t="s">
        <v>26</v>
      </c>
      <c r="I464" t="s">
        <v>22</v>
      </c>
      <c r="J464" t="s">
        <v>28</v>
      </c>
      <c r="K464" s="4">
        <v>15</v>
      </c>
      <c r="L464" s="2">
        <v>0.05</v>
      </c>
      <c r="M464">
        <f t="shared" si="21"/>
        <v>285</v>
      </c>
      <c r="N464" s="4">
        <f t="shared" si="22"/>
        <v>15</v>
      </c>
      <c r="O464">
        <f t="shared" si="23"/>
        <v>1</v>
      </c>
      <c r="P464" s="4">
        <v>220</v>
      </c>
      <c r="Q464" s="4">
        <v>300</v>
      </c>
    </row>
    <row r="465" spans="1:17" x14ac:dyDescent="0.3">
      <c r="A465" t="s">
        <v>24</v>
      </c>
      <c r="B465" s="4">
        <v>320</v>
      </c>
      <c r="C465" t="s">
        <v>33</v>
      </c>
      <c r="D465" s="4">
        <v>400</v>
      </c>
      <c r="E465" t="s">
        <v>13</v>
      </c>
      <c r="F465" t="s">
        <v>14</v>
      </c>
      <c r="G465" t="s">
        <v>25</v>
      </c>
      <c r="H465" t="s">
        <v>30</v>
      </c>
      <c r="I465" t="s">
        <v>17</v>
      </c>
      <c r="J465" t="s">
        <v>23</v>
      </c>
      <c r="K465" s="4">
        <v>35</v>
      </c>
      <c r="L465" s="2">
        <v>8.7499999999999994E-2</v>
      </c>
      <c r="M465">
        <f t="shared" si="21"/>
        <v>365</v>
      </c>
      <c r="N465" s="4">
        <f t="shared" si="22"/>
        <v>35</v>
      </c>
      <c r="O465">
        <f t="shared" si="23"/>
        <v>4</v>
      </c>
      <c r="P465" s="4">
        <v>320</v>
      </c>
      <c r="Q465" s="4">
        <v>400</v>
      </c>
    </row>
    <row r="466" spans="1:17" x14ac:dyDescent="0.3">
      <c r="A466" t="s">
        <v>35</v>
      </c>
      <c r="B466" s="4">
        <v>491</v>
      </c>
      <c r="C466" t="s">
        <v>19</v>
      </c>
      <c r="D466" s="4">
        <v>497</v>
      </c>
      <c r="E466" t="s">
        <v>20</v>
      </c>
      <c r="F466" t="s">
        <v>14</v>
      </c>
      <c r="G466" t="s">
        <v>15</v>
      </c>
      <c r="H466" t="s">
        <v>26</v>
      </c>
      <c r="I466" t="s">
        <v>17</v>
      </c>
      <c r="J466" t="s">
        <v>23</v>
      </c>
      <c r="K466" s="4">
        <v>32</v>
      </c>
      <c r="L466" s="2">
        <v>6.4386317907444673E-2</v>
      </c>
      <c r="M466">
        <f t="shared" si="21"/>
        <v>465</v>
      </c>
      <c r="N466" s="4">
        <f t="shared" si="22"/>
        <v>32</v>
      </c>
      <c r="O466">
        <f t="shared" si="23"/>
        <v>2</v>
      </c>
      <c r="P466" s="4">
        <v>491</v>
      </c>
      <c r="Q466" s="4">
        <v>497</v>
      </c>
    </row>
    <row r="467" spans="1:17" x14ac:dyDescent="0.3">
      <c r="A467" t="s">
        <v>31</v>
      </c>
      <c r="B467" s="4">
        <v>250</v>
      </c>
      <c r="C467" t="s">
        <v>29</v>
      </c>
      <c r="D467" s="4">
        <v>350</v>
      </c>
      <c r="E467" t="s">
        <v>20</v>
      </c>
      <c r="F467" t="s">
        <v>32</v>
      </c>
      <c r="G467" t="s">
        <v>21</v>
      </c>
      <c r="H467" t="s">
        <v>30</v>
      </c>
      <c r="I467" t="s">
        <v>22</v>
      </c>
      <c r="J467" t="s">
        <v>28</v>
      </c>
      <c r="K467" s="4">
        <v>20</v>
      </c>
      <c r="L467" s="2">
        <v>5.7142857142857141E-2</v>
      </c>
      <c r="M467">
        <f t="shared" si="21"/>
        <v>330</v>
      </c>
      <c r="N467" s="4">
        <f t="shared" si="22"/>
        <v>20</v>
      </c>
      <c r="O467">
        <f t="shared" si="23"/>
        <v>3</v>
      </c>
      <c r="P467" s="4">
        <v>250</v>
      </c>
      <c r="Q467" s="4">
        <v>350</v>
      </c>
    </row>
    <row r="468" spans="1:17" x14ac:dyDescent="0.3">
      <c r="A468" t="s">
        <v>11</v>
      </c>
      <c r="B468" s="4">
        <v>350</v>
      </c>
      <c r="C468" t="s">
        <v>33</v>
      </c>
      <c r="D468" s="4">
        <v>450</v>
      </c>
      <c r="E468" t="s">
        <v>20</v>
      </c>
      <c r="F468" t="s">
        <v>14</v>
      </c>
      <c r="G468" t="s">
        <v>21</v>
      </c>
      <c r="H468" t="s">
        <v>30</v>
      </c>
      <c r="I468" t="s">
        <v>22</v>
      </c>
      <c r="J468" t="s">
        <v>23</v>
      </c>
      <c r="K468" s="4">
        <v>35</v>
      </c>
      <c r="L468" s="2">
        <v>7.7777777777777779E-2</v>
      </c>
      <c r="M468">
        <f t="shared" si="21"/>
        <v>415</v>
      </c>
      <c r="N468" s="4">
        <f t="shared" si="22"/>
        <v>35</v>
      </c>
      <c r="O468">
        <f t="shared" si="23"/>
        <v>4</v>
      </c>
      <c r="P468" s="4">
        <v>350</v>
      </c>
      <c r="Q468" s="4">
        <v>450</v>
      </c>
    </row>
    <row r="469" spans="1:17" x14ac:dyDescent="0.3">
      <c r="A469" t="s">
        <v>35</v>
      </c>
      <c r="B469" s="4">
        <v>220</v>
      </c>
      <c r="C469" t="s">
        <v>33</v>
      </c>
      <c r="D469" s="4">
        <v>300</v>
      </c>
      <c r="E469" t="s">
        <v>20</v>
      </c>
      <c r="F469" t="s">
        <v>14</v>
      </c>
      <c r="G469" t="s">
        <v>25</v>
      </c>
      <c r="H469" t="s">
        <v>26</v>
      </c>
      <c r="I469" t="s">
        <v>27</v>
      </c>
      <c r="J469" t="s">
        <v>18</v>
      </c>
      <c r="K469" s="4">
        <v>15</v>
      </c>
      <c r="L469" s="2">
        <v>0.05</v>
      </c>
      <c r="M469">
        <f t="shared" si="21"/>
        <v>285</v>
      </c>
      <c r="N469" s="4">
        <f t="shared" si="22"/>
        <v>15</v>
      </c>
      <c r="O469">
        <f t="shared" si="23"/>
        <v>4</v>
      </c>
      <c r="P469" s="4">
        <v>220</v>
      </c>
      <c r="Q469" s="4">
        <v>300</v>
      </c>
    </row>
    <row r="470" spans="1:17" x14ac:dyDescent="0.3">
      <c r="A470" t="s">
        <v>34</v>
      </c>
      <c r="B470" s="4">
        <v>380</v>
      </c>
      <c r="C470" t="s">
        <v>33</v>
      </c>
      <c r="D470" s="4">
        <v>480</v>
      </c>
      <c r="E470" t="s">
        <v>20</v>
      </c>
      <c r="F470" t="s">
        <v>14</v>
      </c>
      <c r="G470" t="s">
        <v>25</v>
      </c>
      <c r="H470" t="s">
        <v>16</v>
      </c>
      <c r="I470" t="s">
        <v>22</v>
      </c>
      <c r="J470" t="s">
        <v>28</v>
      </c>
      <c r="K470" s="4">
        <v>30</v>
      </c>
      <c r="L470" s="2">
        <v>6.25E-2</v>
      </c>
      <c r="M470">
        <f t="shared" si="21"/>
        <v>450</v>
      </c>
      <c r="N470" s="4">
        <f t="shared" si="22"/>
        <v>30</v>
      </c>
      <c r="O470">
        <f t="shared" si="23"/>
        <v>4</v>
      </c>
      <c r="P470" s="4">
        <v>380</v>
      </c>
      <c r="Q470" s="4">
        <v>480</v>
      </c>
    </row>
    <row r="471" spans="1:17" x14ac:dyDescent="0.3">
      <c r="A471" t="s">
        <v>24</v>
      </c>
      <c r="B471" s="4">
        <v>250</v>
      </c>
      <c r="C471" t="s">
        <v>29</v>
      </c>
      <c r="D471" s="4">
        <v>350</v>
      </c>
      <c r="E471" t="s">
        <v>13</v>
      </c>
      <c r="F471" t="s">
        <v>14</v>
      </c>
      <c r="G471" t="s">
        <v>15</v>
      </c>
      <c r="H471" t="s">
        <v>30</v>
      </c>
      <c r="I471" t="s">
        <v>22</v>
      </c>
      <c r="J471" t="s">
        <v>28</v>
      </c>
      <c r="K471" s="4">
        <v>20</v>
      </c>
      <c r="L471" s="2">
        <v>5.7142857142857141E-2</v>
      </c>
      <c r="M471">
        <f t="shared" si="21"/>
        <v>330</v>
      </c>
      <c r="N471" s="4">
        <f t="shared" si="22"/>
        <v>20</v>
      </c>
      <c r="O471">
        <f t="shared" si="23"/>
        <v>3</v>
      </c>
      <c r="P471" s="4">
        <v>250</v>
      </c>
      <c r="Q471" s="4">
        <v>350</v>
      </c>
    </row>
    <row r="472" spans="1:17" x14ac:dyDescent="0.3">
      <c r="A472" t="s">
        <v>35</v>
      </c>
      <c r="B472" s="4">
        <v>400</v>
      </c>
      <c r="C472" t="s">
        <v>29</v>
      </c>
      <c r="D472" s="4">
        <v>500</v>
      </c>
      <c r="E472" t="s">
        <v>20</v>
      </c>
      <c r="F472" t="s">
        <v>14</v>
      </c>
      <c r="G472" t="s">
        <v>15</v>
      </c>
      <c r="H472" t="s">
        <v>30</v>
      </c>
      <c r="I472" t="s">
        <v>17</v>
      </c>
      <c r="J472" t="s">
        <v>23</v>
      </c>
      <c r="K472" s="4">
        <v>50</v>
      </c>
      <c r="L472" s="2">
        <v>0.1</v>
      </c>
      <c r="M472">
        <f t="shared" si="21"/>
        <v>450</v>
      </c>
      <c r="N472" s="4">
        <f t="shared" si="22"/>
        <v>50</v>
      </c>
      <c r="O472">
        <f t="shared" si="23"/>
        <v>3</v>
      </c>
      <c r="P472" s="4">
        <v>400</v>
      </c>
      <c r="Q472" s="4">
        <v>500</v>
      </c>
    </row>
    <row r="473" spans="1:17" x14ac:dyDescent="0.3">
      <c r="A473" t="s">
        <v>35</v>
      </c>
      <c r="B473" s="4">
        <v>250</v>
      </c>
      <c r="C473" t="s">
        <v>12</v>
      </c>
      <c r="D473" s="4">
        <v>400</v>
      </c>
      <c r="E473" t="s">
        <v>20</v>
      </c>
      <c r="F473" t="s">
        <v>14</v>
      </c>
      <c r="G473" t="s">
        <v>15</v>
      </c>
      <c r="H473" t="s">
        <v>30</v>
      </c>
      <c r="I473" t="s">
        <v>17</v>
      </c>
      <c r="J473" t="s">
        <v>18</v>
      </c>
      <c r="K473" s="4">
        <v>25</v>
      </c>
      <c r="L473" s="2">
        <v>6.25E-2</v>
      </c>
      <c r="M473">
        <f t="shared" si="21"/>
        <v>375</v>
      </c>
      <c r="N473" s="4">
        <f t="shared" si="22"/>
        <v>25</v>
      </c>
      <c r="O473">
        <f t="shared" si="23"/>
        <v>1</v>
      </c>
      <c r="P473" s="4">
        <v>250</v>
      </c>
      <c r="Q473" s="4">
        <v>400</v>
      </c>
    </row>
    <row r="474" spans="1:17" x14ac:dyDescent="0.3">
      <c r="A474" t="s">
        <v>34</v>
      </c>
      <c r="B474" s="4">
        <v>400</v>
      </c>
      <c r="C474" t="s">
        <v>33</v>
      </c>
      <c r="D474" s="4">
        <v>500</v>
      </c>
      <c r="E474" t="s">
        <v>20</v>
      </c>
      <c r="F474" t="s">
        <v>14</v>
      </c>
      <c r="G474" t="s">
        <v>25</v>
      </c>
      <c r="H474" t="s">
        <v>30</v>
      </c>
      <c r="I474" t="s">
        <v>17</v>
      </c>
      <c r="J474" t="s">
        <v>23</v>
      </c>
      <c r="K474" s="4">
        <v>50</v>
      </c>
      <c r="L474" s="2">
        <v>0.1</v>
      </c>
      <c r="M474">
        <f t="shared" si="21"/>
        <v>450</v>
      </c>
      <c r="N474" s="4">
        <f t="shared" si="22"/>
        <v>50</v>
      </c>
      <c r="O474">
        <f t="shared" si="23"/>
        <v>4</v>
      </c>
      <c r="P474" s="4">
        <v>400</v>
      </c>
      <c r="Q474" s="4">
        <v>500</v>
      </c>
    </row>
    <row r="475" spans="1:17" x14ac:dyDescent="0.3">
      <c r="A475" t="s">
        <v>34</v>
      </c>
      <c r="B475" s="4">
        <v>240</v>
      </c>
      <c r="C475" t="s">
        <v>29</v>
      </c>
      <c r="D475" s="4">
        <v>450</v>
      </c>
      <c r="E475" t="s">
        <v>20</v>
      </c>
      <c r="F475" t="s">
        <v>32</v>
      </c>
      <c r="G475" t="s">
        <v>15</v>
      </c>
      <c r="H475" t="s">
        <v>30</v>
      </c>
      <c r="I475" t="s">
        <v>22</v>
      </c>
      <c r="J475" t="s">
        <v>18</v>
      </c>
      <c r="K475" s="4">
        <v>20</v>
      </c>
      <c r="L475" s="2">
        <v>4.4444444444444446E-2</v>
      </c>
      <c r="M475">
        <f t="shared" si="21"/>
        <v>430</v>
      </c>
      <c r="N475" s="4">
        <f t="shared" si="22"/>
        <v>20</v>
      </c>
      <c r="O475">
        <f t="shared" si="23"/>
        <v>3</v>
      </c>
      <c r="P475" s="4">
        <v>240</v>
      </c>
      <c r="Q475" s="4">
        <v>450</v>
      </c>
    </row>
    <row r="476" spans="1:17" x14ac:dyDescent="0.3">
      <c r="A476" t="s">
        <v>35</v>
      </c>
      <c r="B476" s="4">
        <v>250</v>
      </c>
      <c r="C476" t="s">
        <v>33</v>
      </c>
      <c r="D476" s="4">
        <v>350</v>
      </c>
      <c r="E476" t="s">
        <v>20</v>
      </c>
      <c r="F476" t="s">
        <v>14</v>
      </c>
      <c r="G476" t="s">
        <v>21</v>
      </c>
      <c r="H476" t="s">
        <v>16</v>
      </c>
      <c r="I476" t="s">
        <v>22</v>
      </c>
      <c r="J476" t="s">
        <v>28</v>
      </c>
      <c r="K476" s="4">
        <v>20</v>
      </c>
      <c r="L476" s="2">
        <v>5.7142857142857141E-2</v>
      </c>
      <c r="M476">
        <f t="shared" si="21"/>
        <v>330</v>
      </c>
      <c r="N476" s="4">
        <f t="shared" si="22"/>
        <v>20</v>
      </c>
      <c r="O476">
        <f t="shared" si="23"/>
        <v>4</v>
      </c>
      <c r="P476" s="4">
        <v>250</v>
      </c>
      <c r="Q476" s="4">
        <v>350</v>
      </c>
    </row>
    <row r="477" spans="1:17" x14ac:dyDescent="0.3">
      <c r="A477" t="s">
        <v>35</v>
      </c>
      <c r="B477" s="4">
        <v>453</v>
      </c>
      <c r="C477" t="s">
        <v>12</v>
      </c>
      <c r="D477" s="4">
        <v>484</v>
      </c>
      <c r="E477" t="s">
        <v>20</v>
      </c>
      <c r="F477" t="s">
        <v>14</v>
      </c>
      <c r="G477" t="s">
        <v>15</v>
      </c>
      <c r="H477" t="s">
        <v>30</v>
      </c>
      <c r="I477" t="s">
        <v>17</v>
      </c>
      <c r="J477" t="s">
        <v>23</v>
      </c>
      <c r="K477" s="4">
        <v>54</v>
      </c>
      <c r="L477" s="2">
        <v>0.1115702479338843</v>
      </c>
      <c r="M477">
        <f t="shared" si="21"/>
        <v>430</v>
      </c>
      <c r="N477" s="4">
        <f t="shared" si="22"/>
        <v>54</v>
      </c>
      <c r="O477">
        <f t="shared" si="23"/>
        <v>1</v>
      </c>
      <c r="P477" s="4">
        <v>453</v>
      </c>
      <c r="Q477" s="4">
        <v>484</v>
      </c>
    </row>
    <row r="478" spans="1:17" x14ac:dyDescent="0.3">
      <c r="A478" t="s">
        <v>35</v>
      </c>
      <c r="B478" s="4">
        <v>380</v>
      </c>
      <c r="C478" t="s">
        <v>33</v>
      </c>
      <c r="D478" s="4">
        <v>480</v>
      </c>
      <c r="E478" t="s">
        <v>20</v>
      </c>
      <c r="F478" t="s">
        <v>14</v>
      </c>
      <c r="G478" t="s">
        <v>21</v>
      </c>
      <c r="H478" t="s">
        <v>16</v>
      </c>
      <c r="I478" t="s">
        <v>22</v>
      </c>
      <c r="J478" t="s">
        <v>28</v>
      </c>
      <c r="K478" s="4">
        <v>30</v>
      </c>
      <c r="L478" s="2">
        <v>6.25E-2</v>
      </c>
      <c r="M478">
        <f t="shared" si="21"/>
        <v>450</v>
      </c>
      <c r="N478" s="4">
        <f t="shared" si="22"/>
        <v>30</v>
      </c>
      <c r="O478">
        <f t="shared" si="23"/>
        <v>4</v>
      </c>
      <c r="P478" s="4">
        <v>380</v>
      </c>
      <c r="Q478" s="4">
        <v>480</v>
      </c>
    </row>
    <row r="479" spans="1:17" x14ac:dyDescent="0.3">
      <c r="A479" t="s">
        <v>34</v>
      </c>
      <c r="B479" s="4">
        <v>380</v>
      </c>
      <c r="C479" t="s">
        <v>33</v>
      </c>
      <c r="D479" s="4">
        <v>500</v>
      </c>
      <c r="E479" t="s">
        <v>20</v>
      </c>
      <c r="F479" t="s">
        <v>14</v>
      </c>
      <c r="G479" t="s">
        <v>21</v>
      </c>
      <c r="H479" t="s">
        <v>30</v>
      </c>
      <c r="I479" t="s">
        <v>22</v>
      </c>
      <c r="J479" t="s">
        <v>23</v>
      </c>
      <c r="K479" s="4">
        <v>35</v>
      </c>
      <c r="L479" s="2">
        <v>7.0000000000000007E-2</v>
      </c>
      <c r="M479">
        <f t="shared" si="21"/>
        <v>464.99999999999994</v>
      </c>
      <c r="N479" s="4">
        <f t="shared" si="22"/>
        <v>35.000000000000057</v>
      </c>
      <c r="O479">
        <f t="shared" si="23"/>
        <v>4</v>
      </c>
      <c r="P479" s="4">
        <v>380</v>
      </c>
      <c r="Q479" s="4">
        <v>500</v>
      </c>
    </row>
    <row r="480" spans="1:17" x14ac:dyDescent="0.3">
      <c r="A480" t="s">
        <v>35</v>
      </c>
      <c r="B480" s="4">
        <v>250</v>
      </c>
      <c r="C480" t="s">
        <v>19</v>
      </c>
      <c r="D480" s="4">
        <v>350</v>
      </c>
      <c r="E480" t="s">
        <v>20</v>
      </c>
      <c r="F480" t="s">
        <v>14</v>
      </c>
      <c r="G480" t="s">
        <v>15</v>
      </c>
      <c r="H480" t="s">
        <v>30</v>
      </c>
      <c r="I480" t="s">
        <v>22</v>
      </c>
      <c r="J480" t="s">
        <v>23</v>
      </c>
      <c r="K480" s="4">
        <v>40</v>
      </c>
      <c r="L480" s="2">
        <v>0.11428571428571428</v>
      </c>
      <c r="M480">
        <f t="shared" si="21"/>
        <v>310</v>
      </c>
      <c r="N480" s="4">
        <f t="shared" si="22"/>
        <v>40</v>
      </c>
      <c r="O480">
        <f t="shared" si="23"/>
        <v>2</v>
      </c>
      <c r="P480" s="4">
        <v>250</v>
      </c>
      <c r="Q480" s="4">
        <v>350</v>
      </c>
    </row>
    <row r="481" spans="1:17" x14ac:dyDescent="0.3">
      <c r="A481" t="s">
        <v>24</v>
      </c>
      <c r="B481" s="4">
        <v>220</v>
      </c>
      <c r="C481" t="s">
        <v>33</v>
      </c>
      <c r="D481" s="4">
        <v>300</v>
      </c>
      <c r="E481" t="s">
        <v>13</v>
      </c>
      <c r="F481" t="s">
        <v>14</v>
      </c>
      <c r="G481" t="s">
        <v>15</v>
      </c>
      <c r="H481" t="s">
        <v>26</v>
      </c>
      <c r="I481" t="s">
        <v>22</v>
      </c>
      <c r="J481" t="s">
        <v>28</v>
      </c>
      <c r="K481" s="4">
        <v>15</v>
      </c>
      <c r="L481" s="2">
        <v>0.05</v>
      </c>
      <c r="M481">
        <f t="shared" si="21"/>
        <v>285</v>
      </c>
      <c r="N481" s="4">
        <f t="shared" si="22"/>
        <v>15</v>
      </c>
      <c r="O481">
        <f t="shared" si="23"/>
        <v>4</v>
      </c>
      <c r="P481" s="4">
        <v>220</v>
      </c>
      <c r="Q481" s="4">
        <v>300</v>
      </c>
    </row>
    <row r="482" spans="1:17" x14ac:dyDescent="0.3">
      <c r="A482" t="s">
        <v>31</v>
      </c>
      <c r="B482" s="4">
        <v>270</v>
      </c>
      <c r="C482" t="s">
        <v>33</v>
      </c>
      <c r="D482" s="4">
        <v>400</v>
      </c>
      <c r="E482" t="s">
        <v>20</v>
      </c>
      <c r="F482" t="s">
        <v>14</v>
      </c>
      <c r="G482" t="s">
        <v>15</v>
      </c>
      <c r="H482" t="s">
        <v>30</v>
      </c>
      <c r="I482" t="s">
        <v>22</v>
      </c>
      <c r="J482" t="s">
        <v>23</v>
      </c>
      <c r="K482" s="4">
        <v>40</v>
      </c>
      <c r="L482" s="2">
        <v>0.1</v>
      </c>
      <c r="M482">
        <f t="shared" si="21"/>
        <v>360</v>
      </c>
      <c r="N482" s="4">
        <f t="shared" si="22"/>
        <v>40</v>
      </c>
      <c r="O482">
        <f t="shared" si="23"/>
        <v>4</v>
      </c>
      <c r="P482" s="4">
        <v>270</v>
      </c>
      <c r="Q482" s="4">
        <v>400</v>
      </c>
    </row>
    <row r="483" spans="1:17" x14ac:dyDescent="0.3">
      <c r="A483" t="s">
        <v>35</v>
      </c>
      <c r="B483" s="4">
        <v>280</v>
      </c>
      <c r="C483" t="s">
        <v>33</v>
      </c>
      <c r="D483" s="4">
        <v>400</v>
      </c>
      <c r="E483" t="s">
        <v>20</v>
      </c>
      <c r="F483" t="s">
        <v>14</v>
      </c>
      <c r="G483" t="s">
        <v>15</v>
      </c>
      <c r="H483" t="s">
        <v>16</v>
      </c>
      <c r="I483" t="s">
        <v>17</v>
      </c>
      <c r="J483" t="s">
        <v>28</v>
      </c>
      <c r="K483" s="4">
        <v>24</v>
      </c>
      <c r="L483" s="2">
        <v>0.06</v>
      </c>
      <c r="M483">
        <f t="shared" si="21"/>
        <v>376</v>
      </c>
      <c r="N483" s="4">
        <f t="shared" si="22"/>
        <v>24</v>
      </c>
      <c r="O483">
        <f t="shared" si="23"/>
        <v>4</v>
      </c>
      <c r="P483" s="4">
        <v>280</v>
      </c>
      <c r="Q483" s="4">
        <v>400</v>
      </c>
    </row>
    <row r="484" spans="1:17" x14ac:dyDescent="0.3">
      <c r="A484" t="s">
        <v>34</v>
      </c>
      <c r="B484" s="4">
        <v>208</v>
      </c>
      <c r="C484" t="s">
        <v>33</v>
      </c>
      <c r="D484" s="4">
        <v>282</v>
      </c>
      <c r="E484" t="s">
        <v>20</v>
      </c>
      <c r="F484" t="s">
        <v>14</v>
      </c>
      <c r="G484" t="s">
        <v>25</v>
      </c>
      <c r="H484" t="s">
        <v>30</v>
      </c>
      <c r="I484" t="s">
        <v>17</v>
      </c>
      <c r="J484" t="s">
        <v>28</v>
      </c>
      <c r="K484" s="4">
        <v>22</v>
      </c>
      <c r="L484" s="2">
        <v>7.8014184397163122E-2</v>
      </c>
      <c r="M484">
        <f t="shared" si="21"/>
        <v>260</v>
      </c>
      <c r="N484" s="4">
        <f t="shared" si="22"/>
        <v>22</v>
      </c>
      <c r="O484">
        <f t="shared" si="23"/>
        <v>4</v>
      </c>
      <c r="P484" s="4">
        <v>208</v>
      </c>
      <c r="Q484" s="4">
        <v>282</v>
      </c>
    </row>
    <row r="485" spans="1:17" x14ac:dyDescent="0.3">
      <c r="A485" t="s">
        <v>34</v>
      </c>
      <c r="B485" s="4">
        <v>280</v>
      </c>
      <c r="C485" t="s">
        <v>33</v>
      </c>
      <c r="D485" s="4">
        <v>350</v>
      </c>
      <c r="E485" t="s">
        <v>20</v>
      </c>
      <c r="F485" t="s">
        <v>14</v>
      </c>
      <c r="G485" t="s">
        <v>15</v>
      </c>
      <c r="H485" t="s">
        <v>26</v>
      </c>
      <c r="I485" t="s">
        <v>27</v>
      </c>
      <c r="J485" t="s">
        <v>28</v>
      </c>
      <c r="K485" s="4">
        <v>15</v>
      </c>
      <c r="L485" s="2">
        <v>4.2857142857142858E-2</v>
      </c>
      <c r="M485">
        <f t="shared" si="21"/>
        <v>335</v>
      </c>
      <c r="N485" s="4">
        <f t="shared" si="22"/>
        <v>15</v>
      </c>
      <c r="O485">
        <f t="shared" si="23"/>
        <v>4</v>
      </c>
      <c r="P485" s="4">
        <v>280</v>
      </c>
      <c r="Q485" s="4">
        <v>350</v>
      </c>
    </row>
    <row r="486" spans="1:17" x14ac:dyDescent="0.3">
      <c r="A486" t="s">
        <v>35</v>
      </c>
      <c r="B486" s="4">
        <v>342</v>
      </c>
      <c r="C486" t="s">
        <v>33</v>
      </c>
      <c r="D486" s="4">
        <v>405</v>
      </c>
      <c r="E486" t="s">
        <v>20</v>
      </c>
      <c r="F486" t="s">
        <v>14</v>
      </c>
      <c r="G486" t="s">
        <v>15</v>
      </c>
      <c r="H486" t="s">
        <v>26</v>
      </c>
      <c r="I486" t="s">
        <v>27</v>
      </c>
      <c r="J486" t="s">
        <v>28</v>
      </c>
      <c r="K486" s="4">
        <v>29</v>
      </c>
      <c r="L486" s="2">
        <v>7.160493827160494E-2</v>
      </c>
      <c r="M486">
        <f t="shared" si="21"/>
        <v>376</v>
      </c>
      <c r="N486" s="4">
        <f t="shared" si="22"/>
        <v>29</v>
      </c>
      <c r="O486">
        <f t="shared" si="23"/>
        <v>4</v>
      </c>
      <c r="P486" s="4">
        <v>342</v>
      </c>
      <c r="Q486" s="4">
        <v>405</v>
      </c>
    </row>
    <row r="487" spans="1:17" x14ac:dyDescent="0.3">
      <c r="A487" t="s">
        <v>35</v>
      </c>
      <c r="B487" s="4">
        <v>320</v>
      </c>
      <c r="C487" t="s">
        <v>33</v>
      </c>
      <c r="D487" s="4">
        <v>400</v>
      </c>
      <c r="E487" t="s">
        <v>20</v>
      </c>
      <c r="F487" t="s">
        <v>14</v>
      </c>
      <c r="G487" t="s">
        <v>15</v>
      </c>
      <c r="H487" t="s">
        <v>26</v>
      </c>
      <c r="I487" t="s">
        <v>22</v>
      </c>
      <c r="J487" t="s">
        <v>28</v>
      </c>
      <c r="K487" s="4">
        <v>25</v>
      </c>
      <c r="L487" s="2">
        <v>6.25E-2</v>
      </c>
      <c r="M487">
        <f t="shared" si="21"/>
        <v>375</v>
      </c>
      <c r="N487" s="4">
        <f t="shared" si="22"/>
        <v>25</v>
      </c>
      <c r="O487">
        <f t="shared" si="23"/>
        <v>4</v>
      </c>
      <c r="P487" s="4">
        <v>320</v>
      </c>
      <c r="Q487" s="4">
        <v>400</v>
      </c>
    </row>
    <row r="488" spans="1:17" x14ac:dyDescent="0.3">
      <c r="A488" t="s">
        <v>35</v>
      </c>
      <c r="B488" s="4">
        <v>300</v>
      </c>
      <c r="C488" t="s">
        <v>33</v>
      </c>
      <c r="D488" s="4">
        <v>400</v>
      </c>
      <c r="E488" t="s">
        <v>20</v>
      </c>
      <c r="F488" t="s">
        <v>14</v>
      </c>
      <c r="G488" t="s">
        <v>15</v>
      </c>
      <c r="H488" t="s">
        <v>30</v>
      </c>
      <c r="I488" t="s">
        <v>17</v>
      </c>
      <c r="J488" t="s">
        <v>28</v>
      </c>
      <c r="K488" s="4">
        <v>30</v>
      </c>
      <c r="L488" s="2">
        <v>7.4999999999999997E-2</v>
      </c>
      <c r="M488">
        <f t="shared" si="21"/>
        <v>370</v>
      </c>
      <c r="N488" s="4">
        <f t="shared" si="22"/>
        <v>30</v>
      </c>
      <c r="O488">
        <f t="shared" si="23"/>
        <v>4</v>
      </c>
      <c r="P488" s="4">
        <v>300</v>
      </c>
      <c r="Q488" s="4">
        <v>400</v>
      </c>
    </row>
    <row r="489" spans="1:17" x14ac:dyDescent="0.3">
      <c r="A489" t="s">
        <v>35</v>
      </c>
      <c r="B489" s="4">
        <v>310</v>
      </c>
      <c r="C489" t="s">
        <v>33</v>
      </c>
      <c r="D489" s="4">
        <v>350</v>
      </c>
      <c r="E489" t="s">
        <v>20</v>
      </c>
      <c r="F489" t="s">
        <v>14</v>
      </c>
      <c r="G489" t="s">
        <v>15</v>
      </c>
      <c r="H489" t="s">
        <v>26</v>
      </c>
      <c r="I489" t="s">
        <v>17</v>
      </c>
      <c r="J489" t="s">
        <v>23</v>
      </c>
      <c r="K489" s="4">
        <v>35</v>
      </c>
      <c r="L489" s="2">
        <v>0.1</v>
      </c>
      <c r="M489">
        <f t="shared" si="21"/>
        <v>315</v>
      </c>
      <c r="N489" s="4">
        <f t="shared" si="22"/>
        <v>35</v>
      </c>
      <c r="O489">
        <f t="shared" si="23"/>
        <v>4</v>
      </c>
      <c r="P489" s="4">
        <v>310</v>
      </c>
      <c r="Q489" s="4">
        <v>350</v>
      </c>
    </row>
    <row r="490" spans="1:17" x14ac:dyDescent="0.3">
      <c r="A490" t="s">
        <v>34</v>
      </c>
      <c r="B490" s="4">
        <v>380</v>
      </c>
      <c r="C490" t="s">
        <v>33</v>
      </c>
      <c r="D490" s="4">
        <v>400</v>
      </c>
      <c r="E490" t="s">
        <v>20</v>
      </c>
      <c r="F490" t="s">
        <v>14</v>
      </c>
      <c r="G490" t="s">
        <v>15</v>
      </c>
      <c r="H490" t="s">
        <v>26</v>
      </c>
      <c r="I490" t="s">
        <v>27</v>
      </c>
      <c r="J490" t="s">
        <v>28</v>
      </c>
      <c r="K490" s="4">
        <v>25</v>
      </c>
      <c r="L490" s="2">
        <v>6.25E-2</v>
      </c>
      <c r="M490">
        <f t="shared" si="21"/>
        <v>375</v>
      </c>
      <c r="N490" s="4">
        <f t="shared" si="22"/>
        <v>25</v>
      </c>
      <c r="O490">
        <f t="shared" si="23"/>
        <v>4</v>
      </c>
      <c r="P490" s="4">
        <v>380</v>
      </c>
      <c r="Q490" s="4">
        <v>400</v>
      </c>
    </row>
    <row r="491" spans="1:17" x14ac:dyDescent="0.3">
      <c r="A491" t="s">
        <v>34</v>
      </c>
      <c r="B491" s="4">
        <v>434</v>
      </c>
      <c r="C491" t="s">
        <v>33</v>
      </c>
      <c r="D491" s="4">
        <v>495</v>
      </c>
      <c r="E491" t="s">
        <v>20</v>
      </c>
      <c r="F491" t="s">
        <v>14</v>
      </c>
      <c r="G491" t="s">
        <v>15</v>
      </c>
      <c r="H491" t="s">
        <v>30</v>
      </c>
      <c r="I491" t="s">
        <v>22</v>
      </c>
      <c r="J491" t="s">
        <v>18</v>
      </c>
      <c r="K491" s="4">
        <v>36</v>
      </c>
      <c r="L491" s="2">
        <v>7.2727272727272724E-2</v>
      </c>
      <c r="M491">
        <f t="shared" si="21"/>
        <v>459</v>
      </c>
      <c r="N491" s="4">
        <f t="shared" si="22"/>
        <v>36</v>
      </c>
      <c r="O491">
        <f t="shared" si="23"/>
        <v>4</v>
      </c>
      <c r="P491" s="4">
        <v>434</v>
      </c>
      <c r="Q491" s="4">
        <v>495</v>
      </c>
    </row>
    <row r="492" spans="1:17" x14ac:dyDescent="0.3">
      <c r="A492" t="s">
        <v>11</v>
      </c>
      <c r="B492" s="4">
        <v>284</v>
      </c>
      <c r="C492" t="s">
        <v>29</v>
      </c>
      <c r="D492" s="4">
        <v>443</v>
      </c>
      <c r="E492" t="s">
        <v>13</v>
      </c>
      <c r="F492" t="s">
        <v>14</v>
      </c>
      <c r="G492" t="s">
        <v>25</v>
      </c>
      <c r="H492" t="s">
        <v>16</v>
      </c>
      <c r="I492" t="s">
        <v>17</v>
      </c>
      <c r="J492" t="s">
        <v>18</v>
      </c>
      <c r="K492" s="4">
        <v>32</v>
      </c>
      <c r="L492" s="2">
        <v>7.2234762979683967E-2</v>
      </c>
      <c r="M492">
        <f t="shared" si="21"/>
        <v>411</v>
      </c>
      <c r="N492" s="4">
        <f t="shared" si="22"/>
        <v>32</v>
      </c>
      <c r="O492">
        <f t="shared" si="23"/>
        <v>3</v>
      </c>
      <c r="P492" s="4">
        <v>284</v>
      </c>
      <c r="Q492" s="4">
        <v>443</v>
      </c>
    </row>
    <row r="493" spans="1:17" x14ac:dyDescent="0.3">
      <c r="A493" t="s">
        <v>11</v>
      </c>
      <c r="B493" s="4">
        <v>250</v>
      </c>
      <c r="C493" t="s">
        <v>29</v>
      </c>
      <c r="D493" s="4">
        <v>350</v>
      </c>
      <c r="E493" t="s">
        <v>13</v>
      </c>
      <c r="F493" t="s">
        <v>14</v>
      </c>
      <c r="G493" t="s">
        <v>25</v>
      </c>
      <c r="H493" t="s">
        <v>16</v>
      </c>
      <c r="I493" t="s">
        <v>17</v>
      </c>
      <c r="J493" t="s">
        <v>18</v>
      </c>
      <c r="K493" s="4">
        <v>10</v>
      </c>
      <c r="L493" s="2">
        <v>2.8571428571428571E-2</v>
      </c>
      <c r="M493">
        <f t="shared" si="21"/>
        <v>340</v>
      </c>
      <c r="N493" s="4">
        <f t="shared" si="22"/>
        <v>10</v>
      </c>
      <c r="O493">
        <f t="shared" si="23"/>
        <v>3</v>
      </c>
      <c r="P493" s="4">
        <v>250</v>
      </c>
      <c r="Q493" s="4">
        <v>350</v>
      </c>
    </row>
    <row r="494" spans="1:17" x14ac:dyDescent="0.3">
      <c r="A494" t="s">
        <v>11</v>
      </c>
      <c r="B494" s="4">
        <v>250</v>
      </c>
      <c r="C494" t="s">
        <v>29</v>
      </c>
      <c r="D494" s="4">
        <v>480</v>
      </c>
      <c r="E494" t="s">
        <v>13</v>
      </c>
      <c r="F494" t="s">
        <v>14</v>
      </c>
      <c r="G494" t="s">
        <v>25</v>
      </c>
      <c r="H494" t="s">
        <v>26</v>
      </c>
      <c r="I494" t="s">
        <v>27</v>
      </c>
      <c r="J494" t="s">
        <v>18</v>
      </c>
      <c r="K494" s="4">
        <v>20</v>
      </c>
      <c r="L494" s="2">
        <v>4.1666666666666664E-2</v>
      </c>
      <c r="M494">
        <f t="shared" si="21"/>
        <v>460</v>
      </c>
      <c r="N494" s="4">
        <f t="shared" si="22"/>
        <v>20</v>
      </c>
      <c r="O494">
        <f t="shared" si="23"/>
        <v>3</v>
      </c>
      <c r="P494" s="4">
        <v>250</v>
      </c>
      <c r="Q494" s="4">
        <v>480</v>
      </c>
    </row>
    <row r="495" spans="1:17" x14ac:dyDescent="0.3">
      <c r="A495" t="s">
        <v>11</v>
      </c>
      <c r="B495" s="4">
        <v>280</v>
      </c>
      <c r="C495" t="s">
        <v>19</v>
      </c>
      <c r="D495" s="4">
        <v>350</v>
      </c>
      <c r="E495" t="s">
        <v>20</v>
      </c>
      <c r="F495" t="s">
        <v>14</v>
      </c>
      <c r="G495" t="s">
        <v>21</v>
      </c>
      <c r="H495" t="s">
        <v>26</v>
      </c>
      <c r="I495" t="s">
        <v>17</v>
      </c>
      <c r="J495" t="s">
        <v>18</v>
      </c>
      <c r="K495" s="4">
        <v>20</v>
      </c>
      <c r="L495" s="2">
        <v>5.7142857142857141E-2</v>
      </c>
      <c r="M495">
        <f t="shared" si="21"/>
        <v>330</v>
      </c>
      <c r="N495" s="4">
        <f t="shared" si="22"/>
        <v>20</v>
      </c>
      <c r="O495">
        <f t="shared" si="23"/>
        <v>2</v>
      </c>
      <c r="P495" s="4">
        <v>280</v>
      </c>
      <c r="Q495" s="4">
        <v>350</v>
      </c>
    </row>
    <row r="496" spans="1:17" x14ac:dyDescent="0.3">
      <c r="A496" t="s">
        <v>11</v>
      </c>
      <c r="B496" s="4">
        <v>300</v>
      </c>
      <c r="C496" t="s">
        <v>12</v>
      </c>
      <c r="D496" s="4">
        <v>400</v>
      </c>
      <c r="E496" t="s">
        <v>13</v>
      </c>
      <c r="F496" t="s">
        <v>32</v>
      </c>
      <c r="G496" t="s">
        <v>21</v>
      </c>
      <c r="H496" t="s">
        <v>26</v>
      </c>
      <c r="I496" t="s">
        <v>17</v>
      </c>
      <c r="J496" t="s">
        <v>18</v>
      </c>
      <c r="K496" s="4">
        <v>20</v>
      </c>
      <c r="L496" s="2">
        <v>0.05</v>
      </c>
      <c r="M496">
        <f t="shared" si="21"/>
        <v>380</v>
      </c>
      <c r="N496" s="4">
        <f t="shared" si="22"/>
        <v>20</v>
      </c>
      <c r="O496">
        <f t="shared" si="23"/>
        <v>1</v>
      </c>
      <c r="P496" s="4">
        <v>300</v>
      </c>
      <c r="Q496" s="4">
        <v>400</v>
      </c>
    </row>
    <row r="497" spans="1:17" x14ac:dyDescent="0.3">
      <c r="A497" t="s">
        <v>11</v>
      </c>
      <c r="B497" s="4">
        <v>400</v>
      </c>
      <c r="C497" t="s">
        <v>19</v>
      </c>
      <c r="D497" s="4">
        <v>500</v>
      </c>
      <c r="E497" t="s">
        <v>13</v>
      </c>
      <c r="F497" t="s">
        <v>14</v>
      </c>
      <c r="G497" t="s">
        <v>21</v>
      </c>
      <c r="H497" t="s">
        <v>30</v>
      </c>
      <c r="I497" t="s">
        <v>17</v>
      </c>
      <c r="J497" t="s">
        <v>23</v>
      </c>
      <c r="K497" s="4">
        <v>45</v>
      </c>
      <c r="L497" s="2">
        <v>0.09</v>
      </c>
      <c r="M497">
        <f t="shared" si="21"/>
        <v>455</v>
      </c>
      <c r="N497" s="4">
        <f t="shared" si="22"/>
        <v>45</v>
      </c>
      <c r="O497">
        <f t="shared" si="23"/>
        <v>2</v>
      </c>
      <c r="P497" s="4">
        <v>400</v>
      </c>
      <c r="Q497" s="4">
        <v>500</v>
      </c>
    </row>
    <row r="498" spans="1:17" x14ac:dyDescent="0.3">
      <c r="A498" t="s">
        <v>11</v>
      </c>
      <c r="B498" s="4">
        <v>300</v>
      </c>
      <c r="C498" t="s">
        <v>12</v>
      </c>
      <c r="D498" s="4">
        <v>400</v>
      </c>
      <c r="E498" t="s">
        <v>13</v>
      </c>
      <c r="F498" t="s">
        <v>14</v>
      </c>
      <c r="G498" t="s">
        <v>25</v>
      </c>
      <c r="H498" t="s">
        <v>30</v>
      </c>
      <c r="I498" t="s">
        <v>17</v>
      </c>
      <c r="J498" t="s">
        <v>23</v>
      </c>
      <c r="K498" s="4">
        <v>40</v>
      </c>
      <c r="L498" s="2">
        <v>0.1</v>
      </c>
      <c r="M498">
        <f t="shared" si="21"/>
        <v>360</v>
      </c>
      <c r="N498" s="4">
        <f t="shared" si="22"/>
        <v>40</v>
      </c>
      <c r="O498">
        <f t="shared" si="23"/>
        <v>1</v>
      </c>
      <c r="P498" s="4">
        <v>300</v>
      </c>
      <c r="Q498" s="4">
        <v>400</v>
      </c>
    </row>
    <row r="499" spans="1:17" x14ac:dyDescent="0.3">
      <c r="A499" t="s">
        <v>11</v>
      </c>
      <c r="B499" s="4">
        <v>350</v>
      </c>
      <c r="C499" t="s">
        <v>12</v>
      </c>
      <c r="D499" s="4">
        <v>450</v>
      </c>
      <c r="E499" t="s">
        <v>13</v>
      </c>
      <c r="F499" t="s">
        <v>14</v>
      </c>
      <c r="G499" t="s">
        <v>25</v>
      </c>
      <c r="H499" t="s">
        <v>30</v>
      </c>
      <c r="I499" t="s">
        <v>17</v>
      </c>
      <c r="J499" t="s">
        <v>23</v>
      </c>
      <c r="K499" s="4">
        <v>35</v>
      </c>
      <c r="L499" s="2">
        <v>7.7777777777777779E-2</v>
      </c>
      <c r="M499">
        <f t="shared" si="21"/>
        <v>415</v>
      </c>
      <c r="N499" s="4">
        <f t="shared" si="22"/>
        <v>35</v>
      </c>
      <c r="O499">
        <f t="shared" si="23"/>
        <v>1</v>
      </c>
      <c r="P499" s="4">
        <v>350</v>
      </c>
      <c r="Q499" s="4">
        <v>450</v>
      </c>
    </row>
    <row r="500" spans="1:17" x14ac:dyDescent="0.3">
      <c r="A500" t="s">
        <v>11</v>
      </c>
      <c r="B500" s="4">
        <v>400</v>
      </c>
      <c r="C500" t="s">
        <v>12</v>
      </c>
      <c r="D500" s="4">
        <v>500</v>
      </c>
      <c r="E500" t="s">
        <v>13</v>
      </c>
      <c r="F500" t="s">
        <v>14</v>
      </c>
      <c r="G500" t="s">
        <v>25</v>
      </c>
      <c r="H500" t="s">
        <v>30</v>
      </c>
      <c r="I500" t="s">
        <v>27</v>
      </c>
      <c r="J500" t="s">
        <v>23</v>
      </c>
      <c r="K500" s="4">
        <v>40</v>
      </c>
      <c r="L500" s="2">
        <v>0.08</v>
      </c>
      <c r="M500">
        <f t="shared" si="21"/>
        <v>460</v>
      </c>
      <c r="N500" s="4">
        <f t="shared" si="22"/>
        <v>40</v>
      </c>
      <c r="O500">
        <f t="shared" si="23"/>
        <v>1</v>
      </c>
      <c r="P500" s="4">
        <v>400</v>
      </c>
      <c r="Q500" s="4">
        <v>500</v>
      </c>
    </row>
    <row r="501" spans="1:17" x14ac:dyDescent="0.3">
      <c r="A501" t="s">
        <v>31</v>
      </c>
      <c r="B501" s="4">
        <v>310</v>
      </c>
      <c r="C501" t="s">
        <v>12</v>
      </c>
      <c r="D501" s="4">
        <v>350</v>
      </c>
      <c r="E501" t="s">
        <v>20</v>
      </c>
      <c r="F501" t="s">
        <v>14</v>
      </c>
      <c r="G501" t="s">
        <v>25</v>
      </c>
      <c r="H501" t="s">
        <v>26</v>
      </c>
      <c r="I501" t="s">
        <v>17</v>
      </c>
      <c r="J501" t="s">
        <v>23</v>
      </c>
      <c r="K501" s="4">
        <v>35</v>
      </c>
      <c r="L501" s="2">
        <v>0.1</v>
      </c>
      <c r="M501">
        <f t="shared" si="21"/>
        <v>315</v>
      </c>
      <c r="N501" s="4">
        <f t="shared" si="22"/>
        <v>35</v>
      </c>
      <c r="O501">
        <f t="shared" si="23"/>
        <v>1</v>
      </c>
      <c r="P501" s="4">
        <v>310</v>
      </c>
      <c r="Q501" s="4">
        <v>350</v>
      </c>
    </row>
    <row r="502" spans="1:17" x14ac:dyDescent="0.3">
      <c r="A502" t="s">
        <v>11</v>
      </c>
      <c r="B502" s="4">
        <v>400</v>
      </c>
      <c r="C502" t="s">
        <v>29</v>
      </c>
      <c r="D502" s="4">
        <v>350</v>
      </c>
      <c r="E502" t="s">
        <v>20</v>
      </c>
      <c r="F502" t="s">
        <v>14</v>
      </c>
      <c r="G502" t="s">
        <v>21</v>
      </c>
      <c r="H502" t="s">
        <v>30</v>
      </c>
      <c r="I502" t="s">
        <v>17</v>
      </c>
      <c r="J502" t="s">
        <v>23</v>
      </c>
      <c r="K502" s="4">
        <v>35</v>
      </c>
      <c r="L502" s="2">
        <v>0.1</v>
      </c>
      <c r="M502">
        <f t="shared" si="21"/>
        <v>315</v>
      </c>
      <c r="N502" s="4">
        <f t="shared" si="22"/>
        <v>35</v>
      </c>
      <c r="O502">
        <f t="shared" si="23"/>
        <v>3</v>
      </c>
      <c r="P502" s="4">
        <v>400</v>
      </c>
      <c r="Q502" s="4">
        <v>350</v>
      </c>
    </row>
    <row r="503" spans="1:17" x14ac:dyDescent="0.3">
      <c r="A503" t="s">
        <v>11</v>
      </c>
      <c r="B503" s="4">
        <v>207</v>
      </c>
      <c r="C503" t="s">
        <v>12</v>
      </c>
      <c r="D503" s="4">
        <v>280</v>
      </c>
      <c r="E503" t="s">
        <v>20</v>
      </c>
      <c r="F503" t="s">
        <v>14</v>
      </c>
      <c r="G503" t="s">
        <v>25</v>
      </c>
      <c r="H503" t="s">
        <v>26</v>
      </c>
      <c r="I503" t="s">
        <v>22</v>
      </c>
      <c r="J503" t="s">
        <v>23</v>
      </c>
      <c r="K503" s="4">
        <v>20</v>
      </c>
      <c r="L503" s="2">
        <v>7.1428571428571425E-2</v>
      </c>
      <c r="M503">
        <f t="shared" si="21"/>
        <v>260</v>
      </c>
      <c r="N503" s="4">
        <f t="shared" si="22"/>
        <v>20</v>
      </c>
      <c r="O503">
        <f t="shared" si="23"/>
        <v>1</v>
      </c>
      <c r="P503" s="4">
        <v>207</v>
      </c>
      <c r="Q503" s="4">
        <v>280</v>
      </c>
    </row>
    <row r="504" spans="1:17" x14ac:dyDescent="0.3">
      <c r="A504" t="s">
        <v>31</v>
      </c>
      <c r="B504" s="4">
        <v>380</v>
      </c>
      <c r="C504" t="s">
        <v>29</v>
      </c>
      <c r="D504" s="4">
        <v>500</v>
      </c>
      <c r="E504" t="s">
        <v>13</v>
      </c>
      <c r="F504" t="s">
        <v>32</v>
      </c>
      <c r="G504" t="s">
        <v>21</v>
      </c>
      <c r="H504" t="s">
        <v>30</v>
      </c>
      <c r="I504" t="s">
        <v>17</v>
      </c>
      <c r="J504" t="s">
        <v>23</v>
      </c>
      <c r="K504" s="4">
        <v>35</v>
      </c>
      <c r="L504" s="2">
        <v>7.0000000000000007E-2</v>
      </c>
      <c r="M504">
        <f t="shared" si="21"/>
        <v>464.99999999999994</v>
      </c>
      <c r="N504" s="4">
        <f t="shared" si="22"/>
        <v>35.000000000000057</v>
      </c>
      <c r="O504">
        <f t="shared" si="23"/>
        <v>3</v>
      </c>
      <c r="P504" s="4">
        <v>380</v>
      </c>
      <c r="Q504" s="4">
        <v>500</v>
      </c>
    </row>
    <row r="505" spans="1:17" x14ac:dyDescent="0.3">
      <c r="A505" t="s">
        <v>11</v>
      </c>
      <c r="B505" s="4">
        <v>302</v>
      </c>
      <c r="C505" t="s">
        <v>33</v>
      </c>
      <c r="D505" s="4">
        <v>371</v>
      </c>
      <c r="E505" t="s">
        <v>20</v>
      </c>
      <c r="F505" t="s">
        <v>14</v>
      </c>
      <c r="G505" t="s">
        <v>21</v>
      </c>
      <c r="H505" t="s">
        <v>16</v>
      </c>
      <c r="I505" t="s">
        <v>22</v>
      </c>
      <c r="J505" t="s">
        <v>18</v>
      </c>
      <c r="K505" s="4">
        <v>27</v>
      </c>
      <c r="L505" s="2">
        <v>7.277628032345014E-2</v>
      </c>
      <c r="M505">
        <f t="shared" si="21"/>
        <v>344</v>
      </c>
      <c r="N505" s="4">
        <f t="shared" si="22"/>
        <v>27</v>
      </c>
      <c r="O505">
        <f t="shared" si="23"/>
        <v>4</v>
      </c>
      <c r="P505" s="4">
        <v>302</v>
      </c>
      <c r="Q505" s="4">
        <v>371</v>
      </c>
    </row>
    <row r="506" spans="1:17" x14ac:dyDescent="0.3">
      <c r="A506" t="s">
        <v>35</v>
      </c>
      <c r="B506" s="4">
        <v>250</v>
      </c>
      <c r="C506" t="s">
        <v>12</v>
      </c>
      <c r="D506" s="4">
        <v>350</v>
      </c>
      <c r="E506" t="s">
        <v>20</v>
      </c>
      <c r="F506" t="s">
        <v>14</v>
      </c>
      <c r="G506" t="s">
        <v>21</v>
      </c>
      <c r="H506" t="s">
        <v>16</v>
      </c>
      <c r="I506" t="s">
        <v>17</v>
      </c>
      <c r="J506" t="s">
        <v>18</v>
      </c>
      <c r="K506" s="4">
        <v>10</v>
      </c>
      <c r="L506" s="2">
        <v>2.8571428571428571E-2</v>
      </c>
      <c r="M506">
        <f t="shared" si="21"/>
        <v>340</v>
      </c>
      <c r="N506" s="4">
        <f t="shared" si="22"/>
        <v>10</v>
      </c>
      <c r="O506">
        <f t="shared" si="23"/>
        <v>1</v>
      </c>
      <c r="P506" s="4">
        <v>250</v>
      </c>
      <c r="Q506" s="4">
        <v>350</v>
      </c>
    </row>
    <row r="507" spans="1:17" x14ac:dyDescent="0.3">
      <c r="A507" t="s">
        <v>34</v>
      </c>
      <c r="B507" s="4">
        <v>280</v>
      </c>
      <c r="C507" t="s">
        <v>19</v>
      </c>
      <c r="D507" s="4">
        <v>350</v>
      </c>
      <c r="E507" t="s">
        <v>20</v>
      </c>
      <c r="F507" t="s">
        <v>14</v>
      </c>
      <c r="G507" t="s">
        <v>21</v>
      </c>
      <c r="H507" t="s">
        <v>26</v>
      </c>
      <c r="I507" t="s">
        <v>27</v>
      </c>
      <c r="J507" t="s">
        <v>18</v>
      </c>
      <c r="K507" s="4">
        <v>15</v>
      </c>
      <c r="L507" s="2">
        <v>4.2857142857142858E-2</v>
      </c>
      <c r="M507">
        <f t="shared" si="21"/>
        <v>335</v>
      </c>
      <c r="N507" s="4">
        <f t="shared" si="22"/>
        <v>15</v>
      </c>
      <c r="O507">
        <f t="shared" si="23"/>
        <v>2</v>
      </c>
      <c r="P507" s="4">
        <v>280</v>
      </c>
      <c r="Q507" s="4">
        <v>350</v>
      </c>
    </row>
    <row r="508" spans="1:17" x14ac:dyDescent="0.3">
      <c r="A508" t="s">
        <v>24</v>
      </c>
      <c r="B508" s="4">
        <v>350</v>
      </c>
      <c r="C508" t="s">
        <v>19</v>
      </c>
      <c r="D508" s="4">
        <v>450</v>
      </c>
      <c r="E508" t="s">
        <v>13</v>
      </c>
      <c r="F508" t="s">
        <v>14</v>
      </c>
      <c r="G508" t="s">
        <v>21</v>
      </c>
      <c r="H508" t="s">
        <v>30</v>
      </c>
      <c r="I508" t="s">
        <v>17</v>
      </c>
      <c r="J508" t="s">
        <v>23</v>
      </c>
      <c r="K508" s="4">
        <v>35</v>
      </c>
      <c r="L508" s="2">
        <v>7.7777777777777779E-2</v>
      </c>
      <c r="M508">
        <f t="shared" si="21"/>
        <v>415</v>
      </c>
      <c r="N508" s="4">
        <f t="shared" si="22"/>
        <v>35</v>
      </c>
      <c r="O508">
        <f t="shared" si="23"/>
        <v>2</v>
      </c>
      <c r="P508" s="4">
        <v>350</v>
      </c>
      <c r="Q508" s="4">
        <v>450</v>
      </c>
    </row>
    <row r="509" spans="1:17" x14ac:dyDescent="0.3">
      <c r="A509" t="s">
        <v>31</v>
      </c>
      <c r="B509" s="4">
        <v>220</v>
      </c>
      <c r="C509" t="s">
        <v>29</v>
      </c>
      <c r="D509" s="4">
        <v>300</v>
      </c>
      <c r="E509" t="s">
        <v>20</v>
      </c>
      <c r="F509" t="s">
        <v>14</v>
      </c>
      <c r="G509" t="s">
        <v>25</v>
      </c>
      <c r="H509" t="s">
        <v>30</v>
      </c>
      <c r="I509" t="s">
        <v>22</v>
      </c>
      <c r="J509" t="s">
        <v>18</v>
      </c>
      <c r="K509" s="4">
        <v>15</v>
      </c>
      <c r="L509" s="2">
        <v>0.05</v>
      </c>
      <c r="M509">
        <f t="shared" si="21"/>
        <v>285</v>
      </c>
      <c r="N509" s="4">
        <f t="shared" si="22"/>
        <v>15</v>
      </c>
      <c r="O509">
        <f t="shared" si="23"/>
        <v>3</v>
      </c>
      <c r="P509" s="4">
        <v>220</v>
      </c>
      <c r="Q509" s="4">
        <v>300</v>
      </c>
    </row>
    <row r="510" spans="1:17" x14ac:dyDescent="0.3">
      <c r="A510" t="s">
        <v>24</v>
      </c>
      <c r="B510" s="4">
        <v>300</v>
      </c>
      <c r="C510" t="s">
        <v>19</v>
      </c>
      <c r="D510" s="4">
        <v>400</v>
      </c>
      <c r="E510" t="s">
        <v>13</v>
      </c>
      <c r="F510" t="s">
        <v>32</v>
      </c>
      <c r="G510" t="s">
        <v>21</v>
      </c>
      <c r="H510" t="s">
        <v>26</v>
      </c>
      <c r="I510" t="s">
        <v>22</v>
      </c>
      <c r="J510" t="s">
        <v>18</v>
      </c>
      <c r="K510" s="4">
        <v>15</v>
      </c>
      <c r="L510" s="2">
        <v>3.7499999999999999E-2</v>
      </c>
      <c r="M510">
        <f t="shared" si="21"/>
        <v>385</v>
      </c>
      <c r="N510" s="4">
        <f t="shared" si="22"/>
        <v>15</v>
      </c>
      <c r="O510">
        <f t="shared" si="23"/>
        <v>2</v>
      </c>
      <c r="P510" s="4">
        <v>300</v>
      </c>
      <c r="Q510" s="4">
        <v>400</v>
      </c>
    </row>
    <row r="511" spans="1:17" x14ac:dyDescent="0.3">
      <c r="A511" t="s">
        <v>11</v>
      </c>
      <c r="B511" s="4">
        <v>300</v>
      </c>
      <c r="C511" t="s">
        <v>33</v>
      </c>
      <c r="D511" s="4">
        <v>450</v>
      </c>
      <c r="E511" t="s">
        <v>13</v>
      </c>
      <c r="F511" t="s">
        <v>14</v>
      </c>
      <c r="G511" t="s">
        <v>25</v>
      </c>
      <c r="H511" t="s">
        <v>26</v>
      </c>
      <c r="I511" t="s">
        <v>22</v>
      </c>
      <c r="J511" t="s">
        <v>23</v>
      </c>
      <c r="K511" s="4">
        <v>35</v>
      </c>
      <c r="L511" s="2">
        <v>7.7777777777777779E-2</v>
      </c>
      <c r="M511">
        <f t="shared" si="21"/>
        <v>415</v>
      </c>
      <c r="N511" s="4">
        <f t="shared" si="22"/>
        <v>35</v>
      </c>
      <c r="O511">
        <f t="shared" si="23"/>
        <v>4</v>
      </c>
      <c r="P511" s="4">
        <v>300</v>
      </c>
      <c r="Q511" s="4">
        <v>450</v>
      </c>
    </row>
    <row r="512" spans="1:17" x14ac:dyDescent="0.3">
      <c r="A512" t="s">
        <v>31</v>
      </c>
      <c r="B512" s="4">
        <v>250</v>
      </c>
      <c r="C512" t="s">
        <v>12</v>
      </c>
      <c r="D512" s="4">
        <v>350</v>
      </c>
      <c r="E512" t="s">
        <v>13</v>
      </c>
      <c r="F512" t="s">
        <v>14</v>
      </c>
      <c r="G512" t="s">
        <v>15</v>
      </c>
      <c r="H512" t="s">
        <v>26</v>
      </c>
      <c r="I512" t="s">
        <v>17</v>
      </c>
      <c r="J512" t="s">
        <v>28</v>
      </c>
      <c r="K512" s="4">
        <v>20</v>
      </c>
      <c r="L512" s="2">
        <v>5.7142857142857141E-2</v>
      </c>
      <c r="M512">
        <f t="shared" si="21"/>
        <v>330</v>
      </c>
      <c r="N512" s="4">
        <f t="shared" si="22"/>
        <v>20</v>
      </c>
      <c r="O512">
        <f t="shared" si="23"/>
        <v>1</v>
      </c>
      <c r="P512" s="4">
        <v>250</v>
      </c>
      <c r="Q512" s="4">
        <v>350</v>
      </c>
    </row>
    <row r="513" spans="1:17" x14ac:dyDescent="0.3">
      <c r="A513" t="s">
        <v>24</v>
      </c>
      <c r="B513" s="4">
        <v>350</v>
      </c>
      <c r="C513" t="s">
        <v>29</v>
      </c>
      <c r="D513" s="4">
        <v>450</v>
      </c>
      <c r="E513" t="s">
        <v>20</v>
      </c>
      <c r="F513" t="s">
        <v>14</v>
      </c>
      <c r="G513" t="s">
        <v>25</v>
      </c>
      <c r="H513" t="s">
        <v>30</v>
      </c>
      <c r="I513" t="s">
        <v>17</v>
      </c>
      <c r="J513" t="s">
        <v>23</v>
      </c>
      <c r="K513" s="4">
        <v>40</v>
      </c>
      <c r="L513" s="2">
        <v>8.8888888888888892E-2</v>
      </c>
      <c r="M513">
        <f t="shared" si="21"/>
        <v>410</v>
      </c>
      <c r="N513" s="4">
        <f t="shared" si="22"/>
        <v>40</v>
      </c>
      <c r="O513">
        <f t="shared" si="23"/>
        <v>3</v>
      </c>
      <c r="P513" s="4">
        <v>350</v>
      </c>
      <c r="Q513" s="4">
        <v>450</v>
      </c>
    </row>
    <row r="514" spans="1:17" x14ac:dyDescent="0.3">
      <c r="A514" t="s">
        <v>31</v>
      </c>
      <c r="B514" s="4">
        <v>442</v>
      </c>
      <c r="C514" t="s">
        <v>29</v>
      </c>
      <c r="D514" s="4">
        <v>482</v>
      </c>
      <c r="E514" t="s">
        <v>20</v>
      </c>
      <c r="F514" t="s">
        <v>14</v>
      </c>
      <c r="G514" t="s">
        <v>15</v>
      </c>
      <c r="H514" t="s">
        <v>30</v>
      </c>
      <c r="I514" t="s">
        <v>17</v>
      </c>
      <c r="J514" t="s">
        <v>18</v>
      </c>
      <c r="K514" s="4">
        <v>32</v>
      </c>
      <c r="L514" s="2">
        <v>6.6390041493775934E-2</v>
      </c>
      <c r="M514">
        <f t="shared" si="21"/>
        <v>450</v>
      </c>
      <c r="N514" s="4">
        <f t="shared" si="22"/>
        <v>32</v>
      </c>
      <c r="O514">
        <f t="shared" si="23"/>
        <v>3</v>
      </c>
      <c r="P514" s="4">
        <v>442</v>
      </c>
      <c r="Q514" s="4">
        <v>482</v>
      </c>
    </row>
    <row r="515" spans="1:17" x14ac:dyDescent="0.3">
      <c r="A515" t="s">
        <v>31</v>
      </c>
      <c r="B515" s="4">
        <v>350</v>
      </c>
      <c r="C515" t="s">
        <v>29</v>
      </c>
      <c r="D515" s="4">
        <v>450</v>
      </c>
      <c r="E515" t="s">
        <v>20</v>
      </c>
      <c r="F515" t="s">
        <v>14</v>
      </c>
      <c r="G515" t="s">
        <v>21</v>
      </c>
      <c r="H515" t="s">
        <v>30</v>
      </c>
      <c r="I515" t="s">
        <v>17</v>
      </c>
      <c r="J515" t="s">
        <v>28</v>
      </c>
      <c r="K515" s="4">
        <v>25</v>
      </c>
      <c r="L515" s="2">
        <v>5.5555555555555552E-2</v>
      </c>
      <c r="M515">
        <f t="shared" ref="M515:M578" si="24">D515 * (1 - L515)</f>
        <v>425</v>
      </c>
      <c r="N515" s="4">
        <f t="shared" ref="N515:N578" si="25">D515-M515</f>
        <v>25</v>
      </c>
      <c r="O515">
        <f t="shared" ref="O515:O578" si="26">IF(C515="Corporate", 1, IF(C515="Birthday", 2, IF(C515="Wedding", 3, IF(C515="Social Gathering", 4, 0))))</f>
        <v>3</v>
      </c>
      <c r="P515" s="4">
        <v>350</v>
      </c>
      <c r="Q515" s="4">
        <v>450</v>
      </c>
    </row>
    <row r="516" spans="1:17" x14ac:dyDescent="0.3">
      <c r="A516" t="s">
        <v>34</v>
      </c>
      <c r="B516" s="4">
        <v>300</v>
      </c>
      <c r="C516" t="s">
        <v>29</v>
      </c>
      <c r="D516" s="4">
        <v>400</v>
      </c>
      <c r="E516" t="s">
        <v>20</v>
      </c>
      <c r="F516" t="s">
        <v>14</v>
      </c>
      <c r="G516" t="s">
        <v>21</v>
      </c>
      <c r="H516" t="s">
        <v>30</v>
      </c>
      <c r="I516" t="s">
        <v>17</v>
      </c>
      <c r="J516" t="s">
        <v>18</v>
      </c>
      <c r="K516" s="4">
        <v>20</v>
      </c>
      <c r="L516" s="2">
        <v>0.05</v>
      </c>
      <c r="M516">
        <f t="shared" si="24"/>
        <v>380</v>
      </c>
      <c r="N516" s="4">
        <f t="shared" si="25"/>
        <v>20</v>
      </c>
      <c r="O516">
        <f t="shared" si="26"/>
        <v>3</v>
      </c>
      <c r="P516" s="4">
        <v>300</v>
      </c>
      <c r="Q516" s="4">
        <v>400</v>
      </c>
    </row>
    <row r="517" spans="1:17" x14ac:dyDescent="0.3">
      <c r="A517" t="s">
        <v>35</v>
      </c>
      <c r="B517" s="4">
        <v>310</v>
      </c>
      <c r="C517" t="s">
        <v>19</v>
      </c>
      <c r="D517" s="4">
        <v>350</v>
      </c>
      <c r="E517" t="s">
        <v>20</v>
      </c>
      <c r="F517" t="s">
        <v>14</v>
      </c>
      <c r="G517" t="s">
        <v>21</v>
      </c>
      <c r="H517" t="s">
        <v>26</v>
      </c>
      <c r="I517" t="s">
        <v>27</v>
      </c>
      <c r="J517" t="s">
        <v>23</v>
      </c>
      <c r="K517" s="4">
        <v>35</v>
      </c>
      <c r="L517" s="2">
        <v>0.1</v>
      </c>
      <c r="M517">
        <f t="shared" si="24"/>
        <v>315</v>
      </c>
      <c r="N517" s="4">
        <f t="shared" si="25"/>
        <v>35</v>
      </c>
      <c r="O517">
        <f t="shared" si="26"/>
        <v>2</v>
      </c>
      <c r="P517" s="4">
        <v>310</v>
      </c>
      <c r="Q517" s="4">
        <v>350</v>
      </c>
    </row>
    <row r="518" spans="1:17" x14ac:dyDescent="0.3">
      <c r="A518" t="s">
        <v>34</v>
      </c>
      <c r="B518" s="4">
        <v>275</v>
      </c>
      <c r="C518" t="s">
        <v>29</v>
      </c>
      <c r="D518" s="4">
        <v>388</v>
      </c>
      <c r="E518" t="s">
        <v>20</v>
      </c>
      <c r="F518" t="s">
        <v>14</v>
      </c>
      <c r="G518" t="s">
        <v>15</v>
      </c>
      <c r="H518" t="s">
        <v>26</v>
      </c>
      <c r="I518" t="s">
        <v>17</v>
      </c>
      <c r="J518" t="s">
        <v>18</v>
      </c>
      <c r="K518" s="4">
        <v>16</v>
      </c>
      <c r="L518" s="2">
        <v>4.1237113402061855E-2</v>
      </c>
      <c r="M518">
        <f t="shared" si="24"/>
        <v>372</v>
      </c>
      <c r="N518" s="4">
        <f t="shared" si="25"/>
        <v>16</v>
      </c>
      <c r="O518">
        <f t="shared" si="26"/>
        <v>3</v>
      </c>
      <c r="P518" s="4">
        <v>275</v>
      </c>
      <c r="Q518" s="4">
        <v>388</v>
      </c>
    </row>
    <row r="519" spans="1:17" x14ac:dyDescent="0.3">
      <c r="A519" t="s">
        <v>31</v>
      </c>
      <c r="B519" s="4">
        <v>310</v>
      </c>
      <c r="C519" t="s">
        <v>33</v>
      </c>
      <c r="D519" s="4">
        <v>350</v>
      </c>
      <c r="E519" t="s">
        <v>20</v>
      </c>
      <c r="F519" t="s">
        <v>14</v>
      </c>
      <c r="G519" t="s">
        <v>21</v>
      </c>
      <c r="H519" t="s">
        <v>26</v>
      </c>
      <c r="I519" t="s">
        <v>27</v>
      </c>
      <c r="J519" t="s">
        <v>23</v>
      </c>
      <c r="K519" s="4">
        <v>35</v>
      </c>
      <c r="L519" s="2">
        <v>0.1</v>
      </c>
      <c r="M519">
        <f t="shared" si="24"/>
        <v>315</v>
      </c>
      <c r="N519" s="4">
        <f t="shared" si="25"/>
        <v>35</v>
      </c>
      <c r="O519">
        <f t="shared" si="26"/>
        <v>4</v>
      </c>
      <c r="P519" s="4">
        <v>310</v>
      </c>
      <c r="Q519" s="4">
        <v>350</v>
      </c>
    </row>
    <row r="520" spans="1:17" x14ac:dyDescent="0.3">
      <c r="A520" t="s">
        <v>34</v>
      </c>
      <c r="B520" s="4">
        <v>220</v>
      </c>
      <c r="C520" t="s">
        <v>19</v>
      </c>
      <c r="D520" s="4">
        <v>300</v>
      </c>
      <c r="E520" t="s">
        <v>20</v>
      </c>
      <c r="F520" t="s">
        <v>14</v>
      </c>
      <c r="G520" t="s">
        <v>25</v>
      </c>
      <c r="H520" t="s">
        <v>26</v>
      </c>
      <c r="I520" t="s">
        <v>27</v>
      </c>
      <c r="J520" t="s">
        <v>28</v>
      </c>
      <c r="K520" s="4">
        <v>15</v>
      </c>
      <c r="L520" s="2">
        <v>0.05</v>
      </c>
      <c r="M520">
        <f t="shared" si="24"/>
        <v>285</v>
      </c>
      <c r="N520" s="4">
        <f t="shared" si="25"/>
        <v>15</v>
      </c>
      <c r="O520">
        <f t="shared" si="26"/>
        <v>2</v>
      </c>
      <c r="P520" s="4">
        <v>220</v>
      </c>
      <c r="Q520" s="4">
        <v>300</v>
      </c>
    </row>
    <row r="521" spans="1:17" x14ac:dyDescent="0.3">
      <c r="A521" t="s">
        <v>35</v>
      </c>
      <c r="B521" s="4">
        <v>380</v>
      </c>
      <c r="C521" t="s">
        <v>29</v>
      </c>
      <c r="D521" s="4">
        <v>480</v>
      </c>
      <c r="E521" t="s">
        <v>20</v>
      </c>
      <c r="F521" t="s">
        <v>14</v>
      </c>
      <c r="G521" t="s">
        <v>25</v>
      </c>
      <c r="H521" t="s">
        <v>16</v>
      </c>
      <c r="I521" t="s">
        <v>22</v>
      </c>
      <c r="J521" t="s">
        <v>28</v>
      </c>
      <c r="K521" s="4">
        <v>30</v>
      </c>
      <c r="L521" s="2">
        <v>6.25E-2</v>
      </c>
      <c r="M521">
        <f t="shared" si="24"/>
        <v>450</v>
      </c>
      <c r="N521" s="4">
        <f t="shared" si="25"/>
        <v>30</v>
      </c>
      <c r="O521">
        <f t="shared" si="26"/>
        <v>3</v>
      </c>
      <c r="P521" s="4">
        <v>380</v>
      </c>
      <c r="Q521" s="4">
        <v>480</v>
      </c>
    </row>
    <row r="522" spans="1:17" x14ac:dyDescent="0.3">
      <c r="A522" t="s">
        <v>35</v>
      </c>
      <c r="B522" s="4">
        <v>491</v>
      </c>
      <c r="C522" t="s">
        <v>29</v>
      </c>
      <c r="D522" s="4">
        <v>497</v>
      </c>
      <c r="E522" t="s">
        <v>20</v>
      </c>
      <c r="F522" t="s">
        <v>32</v>
      </c>
      <c r="G522" t="s">
        <v>25</v>
      </c>
      <c r="H522" t="s">
        <v>26</v>
      </c>
      <c r="I522" t="s">
        <v>27</v>
      </c>
      <c r="J522" t="s">
        <v>23</v>
      </c>
      <c r="K522" s="4">
        <v>32</v>
      </c>
      <c r="L522" s="2">
        <v>6.4386317907444673E-2</v>
      </c>
      <c r="M522">
        <f t="shared" si="24"/>
        <v>465</v>
      </c>
      <c r="N522" s="4">
        <f t="shared" si="25"/>
        <v>32</v>
      </c>
      <c r="O522">
        <f t="shared" si="26"/>
        <v>3</v>
      </c>
      <c r="P522" s="4">
        <v>491</v>
      </c>
      <c r="Q522" s="4">
        <v>497</v>
      </c>
    </row>
    <row r="523" spans="1:17" x14ac:dyDescent="0.3">
      <c r="A523" t="s">
        <v>35</v>
      </c>
      <c r="B523" s="4">
        <v>250</v>
      </c>
      <c r="C523" t="s">
        <v>19</v>
      </c>
      <c r="D523" s="4">
        <v>350</v>
      </c>
      <c r="E523" t="s">
        <v>20</v>
      </c>
      <c r="F523" t="s">
        <v>32</v>
      </c>
      <c r="G523" t="s">
        <v>21</v>
      </c>
      <c r="H523" t="s">
        <v>16</v>
      </c>
      <c r="I523" t="s">
        <v>27</v>
      </c>
      <c r="J523" t="s">
        <v>28</v>
      </c>
      <c r="K523" s="4">
        <v>20</v>
      </c>
      <c r="L523" s="2">
        <v>5.7142857142857141E-2</v>
      </c>
      <c r="M523">
        <f t="shared" si="24"/>
        <v>330</v>
      </c>
      <c r="N523" s="4">
        <f t="shared" si="25"/>
        <v>20</v>
      </c>
      <c r="O523">
        <f t="shared" si="26"/>
        <v>2</v>
      </c>
      <c r="P523" s="4">
        <v>250</v>
      </c>
      <c r="Q523" s="4">
        <v>350</v>
      </c>
    </row>
    <row r="524" spans="1:17" x14ac:dyDescent="0.3">
      <c r="A524" t="s">
        <v>24</v>
      </c>
      <c r="B524" s="4">
        <v>250</v>
      </c>
      <c r="C524" t="s">
        <v>12</v>
      </c>
      <c r="D524" s="4">
        <v>350</v>
      </c>
      <c r="E524" t="s">
        <v>13</v>
      </c>
      <c r="F524" t="s">
        <v>32</v>
      </c>
      <c r="G524" t="s">
        <v>25</v>
      </c>
      <c r="H524" t="s">
        <v>30</v>
      </c>
      <c r="I524" t="s">
        <v>22</v>
      </c>
      <c r="J524" t="s">
        <v>23</v>
      </c>
      <c r="K524" s="4">
        <v>40</v>
      </c>
      <c r="L524" s="2">
        <v>0.11428571428571428</v>
      </c>
      <c r="M524">
        <f t="shared" si="24"/>
        <v>310</v>
      </c>
      <c r="N524" s="4">
        <f t="shared" si="25"/>
        <v>40</v>
      </c>
      <c r="O524">
        <f t="shared" si="26"/>
        <v>1</v>
      </c>
      <c r="P524" s="4">
        <v>250</v>
      </c>
      <c r="Q524" s="4">
        <v>350</v>
      </c>
    </row>
    <row r="525" spans="1:17" x14ac:dyDescent="0.3">
      <c r="A525" t="s">
        <v>31</v>
      </c>
      <c r="B525" s="4">
        <v>220</v>
      </c>
      <c r="C525" t="s">
        <v>12</v>
      </c>
      <c r="D525" s="4">
        <v>300</v>
      </c>
      <c r="E525" t="s">
        <v>13</v>
      </c>
      <c r="F525" t="s">
        <v>32</v>
      </c>
      <c r="G525" t="s">
        <v>15</v>
      </c>
      <c r="H525" t="s">
        <v>26</v>
      </c>
      <c r="I525" t="s">
        <v>22</v>
      </c>
      <c r="J525" t="s">
        <v>28</v>
      </c>
      <c r="K525" s="4">
        <v>20</v>
      </c>
      <c r="L525" s="2">
        <v>6.6666666666666666E-2</v>
      </c>
      <c r="M525">
        <f t="shared" si="24"/>
        <v>280</v>
      </c>
      <c r="N525" s="4">
        <f t="shared" si="25"/>
        <v>20</v>
      </c>
      <c r="O525">
        <f t="shared" si="26"/>
        <v>1</v>
      </c>
      <c r="P525" s="4">
        <v>220</v>
      </c>
      <c r="Q525" s="4">
        <v>300</v>
      </c>
    </row>
    <row r="526" spans="1:17" x14ac:dyDescent="0.3">
      <c r="A526" t="s">
        <v>31</v>
      </c>
      <c r="B526" s="4">
        <v>320</v>
      </c>
      <c r="C526" t="s">
        <v>19</v>
      </c>
      <c r="D526" s="4">
        <v>400</v>
      </c>
      <c r="E526" t="s">
        <v>20</v>
      </c>
      <c r="F526" t="s">
        <v>14</v>
      </c>
      <c r="G526" t="s">
        <v>15</v>
      </c>
      <c r="H526" t="s">
        <v>26</v>
      </c>
      <c r="I526" t="s">
        <v>22</v>
      </c>
      <c r="J526" t="s">
        <v>28</v>
      </c>
      <c r="K526" s="4">
        <v>25</v>
      </c>
      <c r="L526" s="2">
        <v>6.25E-2</v>
      </c>
      <c r="M526">
        <f t="shared" si="24"/>
        <v>375</v>
      </c>
      <c r="N526" s="4">
        <f t="shared" si="25"/>
        <v>25</v>
      </c>
      <c r="O526">
        <f t="shared" si="26"/>
        <v>2</v>
      </c>
      <c r="P526" s="4">
        <v>320</v>
      </c>
      <c r="Q526" s="4">
        <v>400</v>
      </c>
    </row>
    <row r="527" spans="1:17" x14ac:dyDescent="0.3">
      <c r="A527" t="s">
        <v>31</v>
      </c>
      <c r="B527" s="4">
        <v>300</v>
      </c>
      <c r="C527" t="s">
        <v>12</v>
      </c>
      <c r="D527" s="4">
        <v>400</v>
      </c>
      <c r="E527" t="s">
        <v>20</v>
      </c>
      <c r="F527" t="s">
        <v>32</v>
      </c>
      <c r="G527" t="s">
        <v>15</v>
      </c>
      <c r="H527" t="s">
        <v>26</v>
      </c>
      <c r="I527" t="s">
        <v>27</v>
      </c>
      <c r="J527" t="s">
        <v>28</v>
      </c>
      <c r="K527" s="4">
        <v>25</v>
      </c>
      <c r="L527" s="2">
        <v>6.25E-2</v>
      </c>
      <c r="M527">
        <f t="shared" si="24"/>
        <v>375</v>
      </c>
      <c r="N527" s="4">
        <f t="shared" si="25"/>
        <v>25</v>
      </c>
      <c r="O527">
        <f t="shared" si="26"/>
        <v>1</v>
      </c>
      <c r="P527" s="4">
        <v>300</v>
      </c>
      <c r="Q527" s="4">
        <v>400</v>
      </c>
    </row>
    <row r="528" spans="1:17" x14ac:dyDescent="0.3">
      <c r="A528" t="s">
        <v>34</v>
      </c>
      <c r="B528" s="4">
        <v>250</v>
      </c>
      <c r="C528" t="s">
        <v>12</v>
      </c>
      <c r="D528" s="4">
        <v>350</v>
      </c>
      <c r="E528" t="s">
        <v>20</v>
      </c>
      <c r="F528" t="s">
        <v>14</v>
      </c>
      <c r="G528" t="s">
        <v>25</v>
      </c>
      <c r="H528" t="s">
        <v>26</v>
      </c>
      <c r="I528" t="s">
        <v>22</v>
      </c>
      <c r="J528" t="s">
        <v>28</v>
      </c>
      <c r="K528" s="4">
        <v>20</v>
      </c>
      <c r="L528" s="2">
        <v>5.7142857142857141E-2</v>
      </c>
      <c r="M528">
        <f t="shared" si="24"/>
        <v>330</v>
      </c>
      <c r="N528" s="4">
        <f t="shared" si="25"/>
        <v>20</v>
      </c>
      <c r="O528">
        <f t="shared" si="26"/>
        <v>1</v>
      </c>
      <c r="P528" s="4">
        <v>250</v>
      </c>
      <c r="Q528" s="4">
        <v>350</v>
      </c>
    </row>
    <row r="529" spans="1:17" x14ac:dyDescent="0.3">
      <c r="A529" t="s">
        <v>11</v>
      </c>
      <c r="B529" s="4">
        <v>300</v>
      </c>
      <c r="C529" t="s">
        <v>33</v>
      </c>
      <c r="D529" s="4">
        <v>400</v>
      </c>
      <c r="E529" t="s">
        <v>20</v>
      </c>
      <c r="F529" t="s">
        <v>14</v>
      </c>
      <c r="G529" t="s">
        <v>21</v>
      </c>
      <c r="H529" t="s">
        <v>26</v>
      </c>
      <c r="I529" t="s">
        <v>22</v>
      </c>
      <c r="J529" t="s">
        <v>28</v>
      </c>
      <c r="K529" s="4">
        <v>15</v>
      </c>
      <c r="L529" s="2">
        <v>3.7499999999999999E-2</v>
      </c>
      <c r="M529">
        <f t="shared" si="24"/>
        <v>385</v>
      </c>
      <c r="N529" s="4">
        <f t="shared" si="25"/>
        <v>15</v>
      </c>
      <c r="O529">
        <f t="shared" si="26"/>
        <v>4</v>
      </c>
      <c r="P529" s="4">
        <v>300</v>
      </c>
      <c r="Q529" s="4">
        <v>400</v>
      </c>
    </row>
    <row r="530" spans="1:17" x14ac:dyDescent="0.3">
      <c r="A530" t="s">
        <v>34</v>
      </c>
      <c r="B530" s="4">
        <v>320</v>
      </c>
      <c r="C530" t="s">
        <v>33</v>
      </c>
      <c r="D530" s="4">
        <v>400</v>
      </c>
      <c r="E530" t="s">
        <v>20</v>
      </c>
      <c r="F530" t="s">
        <v>14</v>
      </c>
      <c r="G530" t="s">
        <v>15</v>
      </c>
      <c r="H530" t="s">
        <v>16</v>
      </c>
      <c r="I530" t="s">
        <v>27</v>
      </c>
      <c r="J530" t="s">
        <v>23</v>
      </c>
      <c r="K530" s="4">
        <v>30</v>
      </c>
      <c r="L530" s="2">
        <v>7.4999999999999997E-2</v>
      </c>
      <c r="M530">
        <f t="shared" si="24"/>
        <v>370</v>
      </c>
      <c r="N530" s="4">
        <f t="shared" si="25"/>
        <v>30</v>
      </c>
      <c r="O530">
        <f t="shared" si="26"/>
        <v>4</v>
      </c>
      <c r="P530" s="4">
        <v>320</v>
      </c>
      <c r="Q530" s="4">
        <v>400</v>
      </c>
    </row>
    <row r="531" spans="1:17" x14ac:dyDescent="0.3">
      <c r="A531" t="s">
        <v>11</v>
      </c>
      <c r="B531" s="4">
        <v>208</v>
      </c>
      <c r="C531" t="s">
        <v>33</v>
      </c>
      <c r="D531" s="4">
        <v>282</v>
      </c>
      <c r="E531" t="s">
        <v>13</v>
      </c>
      <c r="F531" t="s">
        <v>14</v>
      </c>
      <c r="G531" t="s">
        <v>21</v>
      </c>
      <c r="H531" t="s">
        <v>30</v>
      </c>
      <c r="I531" t="s">
        <v>22</v>
      </c>
      <c r="J531" t="s">
        <v>28</v>
      </c>
      <c r="K531" s="4">
        <v>22</v>
      </c>
      <c r="L531" s="2">
        <v>7.8014184397163122E-2</v>
      </c>
      <c r="M531">
        <f t="shared" si="24"/>
        <v>260</v>
      </c>
      <c r="N531" s="4">
        <f t="shared" si="25"/>
        <v>22</v>
      </c>
      <c r="O531">
        <f t="shared" si="26"/>
        <v>4</v>
      </c>
      <c r="P531" s="4">
        <v>208</v>
      </c>
      <c r="Q531" s="4">
        <v>282</v>
      </c>
    </row>
    <row r="532" spans="1:17" x14ac:dyDescent="0.3">
      <c r="A532" t="s">
        <v>34</v>
      </c>
      <c r="B532" s="4">
        <v>438</v>
      </c>
      <c r="C532" t="s">
        <v>12</v>
      </c>
      <c r="D532" s="4">
        <v>493</v>
      </c>
      <c r="E532" t="s">
        <v>20</v>
      </c>
      <c r="F532" t="s">
        <v>14</v>
      </c>
      <c r="G532" t="s">
        <v>21</v>
      </c>
      <c r="H532" t="s">
        <v>30</v>
      </c>
      <c r="I532" t="s">
        <v>17</v>
      </c>
      <c r="J532" t="s">
        <v>28</v>
      </c>
      <c r="K532" s="4">
        <v>35</v>
      </c>
      <c r="L532" s="2">
        <v>7.099391480730223E-2</v>
      </c>
      <c r="M532">
        <f t="shared" si="24"/>
        <v>458</v>
      </c>
      <c r="N532" s="4">
        <f t="shared" si="25"/>
        <v>35</v>
      </c>
      <c r="O532">
        <f t="shared" si="26"/>
        <v>1</v>
      </c>
      <c r="P532" s="4">
        <v>438</v>
      </c>
      <c r="Q532" s="4">
        <v>493</v>
      </c>
    </row>
    <row r="533" spans="1:17" x14ac:dyDescent="0.3">
      <c r="A533" t="s">
        <v>24</v>
      </c>
      <c r="B533" s="4">
        <v>280</v>
      </c>
      <c r="C533" t="s">
        <v>33</v>
      </c>
      <c r="D533" s="4">
        <v>350</v>
      </c>
      <c r="E533" t="s">
        <v>20</v>
      </c>
      <c r="F533" t="s">
        <v>14</v>
      </c>
      <c r="G533" t="s">
        <v>21</v>
      </c>
      <c r="H533" t="s">
        <v>26</v>
      </c>
      <c r="I533" t="s">
        <v>22</v>
      </c>
      <c r="J533" t="s">
        <v>18</v>
      </c>
      <c r="K533" s="4">
        <v>20</v>
      </c>
      <c r="L533" s="2">
        <v>5.7142857142857141E-2</v>
      </c>
      <c r="M533">
        <f t="shared" si="24"/>
        <v>330</v>
      </c>
      <c r="N533" s="4">
        <f t="shared" si="25"/>
        <v>20</v>
      </c>
      <c r="O533">
        <f t="shared" si="26"/>
        <v>4</v>
      </c>
      <c r="P533" s="4">
        <v>280</v>
      </c>
      <c r="Q533" s="4">
        <v>350</v>
      </c>
    </row>
    <row r="534" spans="1:17" x14ac:dyDescent="0.3">
      <c r="A534" t="s">
        <v>34</v>
      </c>
      <c r="B534" s="4">
        <v>207</v>
      </c>
      <c r="C534" t="s">
        <v>12</v>
      </c>
      <c r="D534" s="4">
        <v>280</v>
      </c>
      <c r="E534" t="s">
        <v>20</v>
      </c>
      <c r="F534" t="s">
        <v>14</v>
      </c>
      <c r="G534" t="s">
        <v>15</v>
      </c>
      <c r="H534" t="s">
        <v>26</v>
      </c>
      <c r="I534" t="s">
        <v>22</v>
      </c>
      <c r="J534" t="s">
        <v>23</v>
      </c>
      <c r="K534" s="4">
        <v>20</v>
      </c>
      <c r="L534" s="2">
        <v>7.1428571428571425E-2</v>
      </c>
      <c r="M534">
        <f t="shared" si="24"/>
        <v>260</v>
      </c>
      <c r="N534" s="4">
        <f t="shared" si="25"/>
        <v>20</v>
      </c>
      <c r="O534">
        <f t="shared" si="26"/>
        <v>1</v>
      </c>
      <c r="P534" s="4">
        <v>207</v>
      </c>
      <c r="Q534" s="4">
        <v>280</v>
      </c>
    </row>
    <row r="535" spans="1:17" x14ac:dyDescent="0.3">
      <c r="A535" t="s">
        <v>24</v>
      </c>
      <c r="B535" s="4">
        <v>453</v>
      </c>
      <c r="C535" t="s">
        <v>33</v>
      </c>
      <c r="D535" s="4">
        <v>484</v>
      </c>
      <c r="E535" t="s">
        <v>13</v>
      </c>
      <c r="F535" t="s">
        <v>14</v>
      </c>
      <c r="G535" t="s">
        <v>25</v>
      </c>
      <c r="H535" t="s">
        <v>30</v>
      </c>
      <c r="I535" t="s">
        <v>22</v>
      </c>
      <c r="J535" t="s">
        <v>23</v>
      </c>
      <c r="K535" s="4">
        <v>54</v>
      </c>
      <c r="L535" s="2">
        <v>0.1115702479338843</v>
      </c>
      <c r="M535">
        <f t="shared" si="24"/>
        <v>430</v>
      </c>
      <c r="N535" s="4">
        <f t="shared" si="25"/>
        <v>54</v>
      </c>
      <c r="O535">
        <f t="shared" si="26"/>
        <v>4</v>
      </c>
      <c r="P535" s="4">
        <v>453</v>
      </c>
      <c r="Q535" s="4">
        <v>484</v>
      </c>
    </row>
    <row r="536" spans="1:17" x14ac:dyDescent="0.3">
      <c r="A536" t="s">
        <v>34</v>
      </c>
      <c r="B536" s="4">
        <v>380</v>
      </c>
      <c r="C536" t="s">
        <v>33</v>
      </c>
      <c r="D536" s="4">
        <v>480</v>
      </c>
      <c r="E536" t="s">
        <v>20</v>
      </c>
      <c r="F536" t="s">
        <v>14</v>
      </c>
      <c r="G536" t="s">
        <v>25</v>
      </c>
      <c r="H536" t="s">
        <v>16</v>
      </c>
      <c r="I536" t="s">
        <v>22</v>
      </c>
      <c r="J536" t="s">
        <v>28</v>
      </c>
      <c r="K536" s="4">
        <v>30</v>
      </c>
      <c r="L536" s="2">
        <v>6.25E-2</v>
      </c>
      <c r="M536">
        <f t="shared" si="24"/>
        <v>450</v>
      </c>
      <c r="N536" s="4">
        <f t="shared" si="25"/>
        <v>30</v>
      </c>
      <c r="O536">
        <f t="shared" si="26"/>
        <v>4</v>
      </c>
      <c r="P536" s="4">
        <v>380</v>
      </c>
      <c r="Q536" s="4">
        <v>480</v>
      </c>
    </row>
    <row r="537" spans="1:17" x14ac:dyDescent="0.3">
      <c r="A537" t="s">
        <v>35</v>
      </c>
      <c r="B537" s="4">
        <v>300</v>
      </c>
      <c r="C537" t="s">
        <v>12</v>
      </c>
      <c r="D537" s="4">
        <v>400</v>
      </c>
      <c r="E537" t="s">
        <v>20</v>
      </c>
      <c r="F537" t="s">
        <v>14</v>
      </c>
      <c r="G537" t="s">
        <v>15</v>
      </c>
      <c r="H537" t="s">
        <v>26</v>
      </c>
      <c r="I537" t="s">
        <v>22</v>
      </c>
      <c r="J537" t="s">
        <v>18</v>
      </c>
      <c r="K537" s="4">
        <v>15</v>
      </c>
      <c r="L537" s="2">
        <v>3.7499999999999999E-2</v>
      </c>
      <c r="M537">
        <f t="shared" si="24"/>
        <v>385</v>
      </c>
      <c r="N537" s="4">
        <f t="shared" si="25"/>
        <v>15</v>
      </c>
      <c r="O537">
        <f t="shared" si="26"/>
        <v>1</v>
      </c>
      <c r="P537" s="4">
        <v>300</v>
      </c>
      <c r="Q537" s="4">
        <v>400</v>
      </c>
    </row>
    <row r="538" spans="1:17" x14ac:dyDescent="0.3">
      <c r="A538" t="s">
        <v>24</v>
      </c>
      <c r="B538" s="4">
        <v>280</v>
      </c>
      <c r="C538" t="s">
        <v>12</v>
      </c>
      <c r="D538" s="4">
        <v>350</v>
      </c>
      <c r="E538" t="s">
        <v>13</v>
      </c>
      <c r="F538" t="s">
        <v>32</v>
      </c>
      <c r="G538" t="s">
        <v>15</v>
      </c>
      <c r="H538" t="s">
        <v>26</v>
      </c>
      <c r="I538" t="s">
        <v>22</v>
      </c>
      <c r="J538" t="s">
        <v>28</v>
      </c>
      <c r="K538" s="4">
        <v>20</v>
      </c>
      <c r="L538" s="2">
        <v>5.7142857142857141E-2</v>
      </c>
      <c r="M538">
        <f t="shared" si="24"/>
        <v>330</v>
      </c>
      <c r="N538" s="4">
        <f t="shared" si="25"/>
        <v>20</v>
      </c>
      <c r="O538">
        <f t="shared" si="26"/>
        <v>1</v>
      </c>
      <c r="P538" s="4">
        <v>280</v>
      </c>
      <c r="Q538" s="4">
        <v>350</v>
      </c>
    </row>
    <row r="539" spans="1:17" x14ac:dyDescent="0.3">
      <c r="A539" t="s">
        <v>35</v>
      </c>
      <c r="B539" s="4">
        <v>400</v>
      </c>
      <c r="C539" t="s">
        <v>33</v>
      </c>
      <c r="D539" s="4">
        <v>400</v>
      </c>
      <c r="E539" t="s">
        <v>20</v>
      </c>
      <c r="F539" t="s">
        <v>14</v>
      </c>
      <c r="G539" t="s">
        <v>25</v>
      </c>
      <c r="H539" t="s">
        <v>26</v>
      </c>
      <c r="I539" t="s">
        <v>27</v>
      </c>
      <c r="J539" t="s">
        <v>23</v>
      </c>
      <c r="K539" s="4">
        <v>40</v>
      </c>
      <c r="L539" s="2">
        <v>0.1</v>
      </c>
      <c r="M539">
        <f t="shared" si="24"/>
        <v>360</v>
      </c>
      <c r="N539" s="4">
        <f t="shared" si="25"/>
        <v>40</v>
      </c>
      <c r="O539">
        <f t="shared" si="26"/>
        <v>4</v>
      </c>
      <c r="P539" s="4">
        <v>400</v>
      </c>
      <c r="Q539" s="4">
        <v>400</v>
      </c>
    </row>
    <row r="540" spans="1:17" x14ac:dyDescent="0.3">
      <c r="A540" t="s">
        <v>35</v>
      </c>
      <c r="B540" s="4">
        <v>250</v>
      </c>
      <c r="C540" t="s">
        <v>12</v>
      </c>
      <c r="D540" s="4">
        <v>350</v>
      </c>
      <c r="E540" t="s">
        <v>20</v>
      </c>
      <c r="F540" t="s">
        <v>14</v>
      </c>
      <c r="G540" t="s">
        <v>21</v>
      </c>
      <c r="H540" t="s">
        <v>26</v>
      </c>
      <c r="I540" t="s">
        <v>22</v>
      </c>
      <c r="J540" t="s">
        <v>28</v>
      </c>
      <c r="K540" s="4">
        <v>20</v>
      </c>
      <c r="L540" s="2">
        <v>5.7142857142857141E-2</v>
      </c>
      <c r="M540">
        <f t="shared" si="24"/>
        <v>330</v>
      </c>
      <c r="N540" s="4">
        <f t="shared" si="25"/>
        <v>20</v>
      </c>
      <c r="O540">
        <f t="shared" si="26"/>
        <v>1</v>
      </c>
      <c r="P540" s="4">
        <v>250</v>
      </c>
      <c r="Q540" s="4">
        <v>350</v>
      </c>
    </row>
    <row r="541" spans="1:17" x14ac:dyDescent="0.3">
      <c r="A541" t="s">
        <v>34</v>
      </c>
      <c r="B541" s="4">
        <v>350</v>
      </c>
      <c r="C541" t="s">
        <v>19</v>
      </c>
      <c r="D541" s="4">
        <v>450</v>
      </c>
      <c r="E541" t="s">
        <v>20</v>
      </c>
      <c r="F541" t="s">
        <v>14</v>
      </c>
      <c r="G541" t="s">
        <v>15</v>
      </c>
      <c r="H541" t="s">
        <v>30</v>
      </c>
      <c r="I541" t="s">
        <v>22</v>
      </c>
      <c r="J541" t="s">
        <v>23</v>
      </c>
      <c r="K541" s="4">
        <v>35</v>
      </c>
      <c r="L541" s="2">
        <v>7.7777777777777779E-2</v>
      </c>
      <c r="M541">
        <f t="shared" si="24"/>
        <v>415</v>
      </c>
      <c r="N541" s="4">
        <f t="shared" si="25"/>
        <v>35</v>
      </c>
      <c r="O541">
        <f t="shared" si="26"/>
        <v>2</v>
      </c>
      <c r="P541" s="4">
        <v>350</v>
      </c>
      <c r="Q541" s="4">
        <v>450</v>
      </c>
    </row>
    <row r="542" spans="1:17" x14ac:dyDescent="0.3">
      <c r="A542" t="s">
        <v>34</v>
      </c>
      <c r="B542" s="4">
        <v>250</v>
      </c>
      <c r="C542" t="s">
        <v>33</v>
      </c>
      <c r="D542" s="4">
        <v>350</v>
      </c>
      <c r="E542" t="s">
        <v>20</v>
      </c>
      <c r="F542" t="s">
        <v>14</v>
      </c>
      <c r="G542" t="s">
        <v>15</v>
      </c>
      <c r="H542" t="s">
        <v>16</v>
      </c>
      <c r="I542" t="s">
        <v>27</v>
      </c>
      <c r="J542" t="s">
        <v>28</v>
      </c>
      <c r="K542" s="4">
        <v>20</v>
      </c>
      <c r="L542" s="2">
        <v>5.7142857142857141E-2</v>
      </c>
      <c r="M542">
        <f t="shared" si="24"/>
        <v>330</v>
      </c>
      <c r="N542" s="4">
        <f t="shared" si="25"/>
        <v>20</v>
      </c>
      <c r="O542">
        <f t="shared" si="26"/>
        <v>4</v>
      </c>
      <c r="P542" s="4">
        <v>250</v>
      </c>
      <c r="Q542" s="4">
        <v>350</v>
      </c>
    </row>
    <row r="543" spans="1:17" x14ac:dyDescent="0.3">
      <c r="A543" t="s">
        <v>35</v>
      </c>
      <c r="B543" s="4">
        <v>250</v>
      </c>
      <c r="C543" t="s">
        <v>12</v>
      </c>
      <c r="D543" s="4">
        <v>350</v>
      </c>
      <c r="E543" t="s">
        <v>20</v>
      </c>
      <c r="F543" t="s">
        <v>14</v>
      </c>
      <c r="G543" t="s">
        <v>21</v>
      </c>
      <c r="H543" t="s">
        <v>30</v>
      </c>
      <c r="I543" t="s">
        <v>17</v>
      </c>
      <c r="J543" t="s">
        <v>28</v>
      </c>
      <c r="K543" s="4">
        <v>20</v>
      </c>
      <c r="L543" s="2">
        <v>5.7142857142857141E-2</v>
      </c>
      <c r="M543">
        <f t="shared" si="24"/>
        <v>330</v>
      </c>
      <c r="N543" s="4">
        <f t="shared" si="25"/>
        <v>20</v>
      </c>
      <c r="O543">
        <f t="shared" si="26"/>
        <v>1</v>
      </c>
      <c r="P543" s="4">
        <v>250</v>
      </c>
      <c r="Q543" s="4">
        <v>350</v>
      </c>
    </row>
    <row r="544" spans="1:17" x14ac:dyDescent="0.3">
      <c r="A544" t="s">
        <v>34</v>
      </c>
      <c r="B544" s="4">
        <v>220</v>
      </c>
      <c r="C544" t="s">
        <v>19</v>
      </c>
      <c r="D544" s="4">
        <v>300</v>
      </c>
      <c r="E544" t="s">
        <v>20</v>
      </c>
      <c r="F544" t="s">
        <v>14</v>
      </c>
      <c r="G544" t="s">
        <v>15</v>
      </c>
      <c r="H544" t="s">
        <v>26</v>
      </c>
      <c r="I544" t="s">
        <v>22</v>
      </c>
      <c r="J544" t="s">
        <v>28</v>
      </c>
      <c r="K544" s="4">
        <v>20</v>
      </c>
      <c r="L544" s="2">
        <v>6.6666666666666666E-2</v>
      </c>
      <c r="M544">
        <f t="shared" si="24"/>
        <v>280</v>
      </c>
      <c r="N544" s="4">
        <f t="shared" si="25"/>
        <v>20</v>
      </c>
      <c r="O544">
        <f t="shared" si="26"/>
        <v>2</v>
      </c>
      <c r="P544" s="4">
        <v>220</v>
      </c>
      <c r="Q544" s="4">
        <v>300</v>
      </c>
    </row>
    <row r="545" spans="1:17" x14ac:dyDescent="0.3">
      <c r="A545" t="s">
        <v>31</v>
      </c>
      <c r="B545" s="4">
        <v>280</v>
      </c>
      <c r="C545" t="s">
        <v>33</v>
      </c>
      <c r="D545" s="4">
        <v>350</v>
      </c>
      <c r="E545" t="s">
        <v>20</v>
      </c>
      <c r="F545" t="s">
        <v>14</v>
      </c>
      <c r="G545" t="s">
        <v>15</v>
      </c>
      <c r="H545" t="s">
        <v>26</v>
      </c>
      <c r="I545" t="s">
        <v>22</v>
      </c>
      <c r="J545" t="s">
        <v>28</v>
      </c>
      <c r="K545" s="4">
        <v>20</v>
      </c>
      <c r="L545" s="2">
        <v>5.7142857142857141E-2</v>
      </c>
      <c r="M545">
        <f t="shared" si="24"/>
        <v>330</v>
      </c>
      <c r="N545" s="4">
        <f t="shared" si="25"/>
        <v>20</v>
      </c>
      <c r="O545">
        <f t="shared" si="26"/>
        <v>4</v>
      </c>
      <c r="P545" s="4">
        <v>280</v>
      </c>
      <c r="Q545" s="4">
        <v>350</v>
      </c>
    </row>
    <row r="546" spans="1:17" x14ac:dyDescent="0.3">
      <c r="A546" t="s">
        <v>24</v>
      </c>
      <c r="B546" s="4">
        <v>250</v>
      </c>
      <c r="C546" t="s">
        <v>33</v>
      </c>
      <c r="D546" s="4">
        <v>350</v>
      </c>
      <c r="E546" t="s">
        <v>20</v>
      </c>
      <c r="F546" t="s">
        <v>14</v>
      </c>
      <c r="G546" t="s">
        <v>21</v>
      </c>
      <c r="H546" t="s">
        <v>30</v>
      </c>
      <c r="I546" t="s">
        <v>27</v>
      </c>
      <c r="J546" t="s">
        <v>28</v>
      </c>
      <c r="K546" s="4">
        <v>20</v>
      </c>
      <c r="L546" s="2">
        <v>5.7142857142857141E-2</v>
      </c>
      <c r="M546">
        <f t="shared" si="24"/>
        <v>330</v>
      </c>
      <c r="N546" s="4">
        <f t="shared" si="25"/>
        <v>20</v>
      </c>
      <c r="O546">
        <f t="shared" si="26"/>
        <v>4</v>
      </c>
      <c r="P546" s="4">
        <v>250</v>
      </c>
      <c r="Q546" s="4">
        <v>350</v>
      </c>
    </row>
    <row r="547" spans="1:17" x14ac:dyDescent="0.3">
      <c r="A547" t="s">
        <v>35</v>
      </c>
      <c r="B547" s="4">
        <v>342</v>
      </c>
      <c r="C547" t="s">
        <v>33</v>
      </c>
      <c r="D547" s="4">
        <v>405</v>
      </c>
      <c r="E547" t="s">
        <v>20</v>
      </c>
      <c r="F547" t="s">
        <v>14</v>
      </c>
      <c r="G547" t="s">
        <v>21</v>
      </c>
      <c r="H547" t="s">
        <v>26</v>
      </c>
      <c r="I547" t="s">
        <v>27</v>
      </c>
      <c r="J547" t="s">
        <v>28</v>
      </c>
      <c r="K547" s="4">
        <v>29</v>
      </c>
      <c r="L547" s="2">
        <v>7.160493827160494E-2</v>
      </c>
      <c r="M547">
        <f t="shared" si="24"/>
        <v>376</v>
      </c>
      <c r="N547" s="4">
        <f t="shared" si="25"/>
        <v>29</v>
      </c>
      <c r="O547">
        <f t="shared" si="26"/>
        <v>4</v>
      </c>
      <c r="P547" s="4">
        <v>342</v>
      </c>
      <c r="Q547" s="4">
        <v>405</v>
      </c>
    </row>
    <row r="548" spans="1:17" x14ac:dyDescent="0.3">
      <c r="A548" t="s">
        <v>24</v>
      </c>
      <c r="B548" s="4">
        <v>400</v>
      </c>
      <c r="C548" t="s">
        <v>12</v>
      </c>
      <c r="D548" s="4">
        <v>500</v>
      </c>
      <c r="E548" t="s">
        <v>20</v>
      </c>
      <c r="F548" t="s">
        <v>32</v>
      </c>
      <c r="G548" t="s">
        <v>15</v>
      </c>
      <c r="H548" t="s">
        <v>30</v>
      </c>
      <c r="I548" t="s">
        <v>22</v>
      </c>
      <c r="J548" t="s">
        <v>23</v>
      </c>
      <c r="K548" s="4">
        <v>50</v>
      </c>
      <c r="L548" s="2">
        <v>0.1</v>
      </c>
      <c r="M548">
        <f t="shared" si="24"/>
        <v>450</v>
      </c>
      <c r="N548" s="4">
        <f t="shared" si="25"/>
        <v>50</v>
      </c>
      <c r="O548">
        <f t="shared" si="26"/>
        <v>1</v>
      </c>
      <c r="P548" s="4">
        <v>400</v>
      </c>
      <c r="Q548" s="4">
        <v>500</v>
      </c>
    </row>
    <row r="549" spans="1:17" x14ac:dyDescent="0.3">
      <c r="A549" t="s">
        <v>35</v>
      </c>
      <c r="B549" s="4">
        <v>300</v>
      </c>
      <c r="C549" t="s">
        <v>19</v>
      </c>
      <c r="D549" s="4">
        <v>400</v>
      </c>
      <c r="E549" t="s">
        <v>20</v>
      </c>
      <c r="F549" t="s">
        <v>14</v>
      </c>
      <c r="G549" t="s">
        <v>15</v>
      </c>
      <c r="H549" t="s">
        <v>30</v>
      </c>
      <c r="I549" t="s">
        <v>22</v>
      </c>
      <c r="J549" t="s">
        <v>23</v>
      </c>
      <c r="K549" s="4">
        <v>40</v>
      </c>
      <c r="L549" s="2">
        <v>0.1</v>
      </c>
      <c r="M549">
        <f t="shared" si="24"/>
        <v>360</v>
      </c>
      <c r="N549" s="4">
        <f t="shared" si="25"/>
        <v>40</v>
      </c>
      <c r="O549">
        <f t="shared" si="26"/>
        <v>2</v>
      </c>
      <c r="P549" s="4">
        <v>300</v>
      </c>
      <c r="Q549" s="4">
        <v>400</v>
      </c>
    </row>
    <row r="550" spans="1:17" x14ac:dyDescent="0.3">
      <c r="A550" t="s">
        <v>35</v>
      </c>
      <c r="B550" s="4">
        <v>491</v>
      </c>
      <c r="C550" t="s">
        <v>33</v>
      </c>
      <c r="D550" s="4">
        <v>497</v>
      </c>
      <c r="E550" t="s">
        <v>20</v>
      </c>
      <c r="F550" t="s">
        <v>14</v>
      </c>
      <c r="G550" t="s">
        <v>15</v>
      </c>
      <c r="H550" t="s">
        <v>26</v>
      </c>
      <c r="I550" t="s">
        <v>27</v>
      </c>
      <c r="J550" t="s">
        <v>23</v>
      </c>
      <c r="K550" s="4">
        <v>32</v>
      </c>
      <c r="L550" s="2">
        <v>6.4386317907444673E-2</v>
      </c>
      <c r="M550">
        <f t="shared" si="24"/>
        <v>465</v>
      </c>
      <c r="N550" s="4">
        <f t="shared" si="25"/>
        <v>32</v>
      </c>
      <c r="O550">
        <f t="shared" si="26"/>
        <v>4</v>
      </c>
      <c r="P550" s="4">
        <v>491</v>
      </c>
      <c r="Q550" s="4">
        <v>497</v>
      </c>
    </row>
    <row r="551" spans="1:17" x14ac:dyDescent="0.3">
      <c r="A551" t="s">
        <v>35</v>
      </c>
      <c r="B551" s="4">
        <v>280</v>
      </c>
      <c r="C551" t="s">
        <v>12</v>
      </c>
      <c r="D551" s="4">
        <v>350</v>
      </c>
      <c r="E551" t="s">
        <v>20</v>
      </c>
      <c r="F551" t="s">
        <v>14</v>
      </c>
      <c r="G551" t="s">
        <v>15</v>
      </c>
      <c r="H551" t="s">
        <v>26</v>
      </c>
      <c r="I551" t="s">
        <v>22</v>
      </c>
      <c r="J551" t="s">
        <v>28</v>
      </c>
      <c r="K551" s="4">
        <v>20</v>
      </c>
      <c r="L551" s="2">
        <v>5.7142857142857141E-2</v>
      </c>
      <c r="M551">
        <f t="shared" si="24"/>
        <v>330</v>
      </c>
      <c r="N551" s="4">
        <f t="shared" si="25"/>
        <v>20</v>
      </c>
      <c r="O551">
        <f t="shared" si="26"/>
        <v>1</v>
      </c>
      <c r="P551" s="4">
        <v>280</v>
      </c>
      <c r="Q551" s="4">
        <v>350</v>
      </c>
    </row>
    <row r="552" spans="1:17" x14ac:dyDescent="0.3">
      <c r="A552" t="s">
        <v>35</v>
      </c>
      <c r="B552" s="4">
        <v>380</v>
      </c>
      <c r="C552" t="s">
        <v>33</v>
      </c>
      <c r="D552" s="4">
        <v>500</v>
      </c>
      <c r="E552" t="s">
        <v>20</v>
      </c>
      <c r="F552" t="s">
        <v>14</v>
      </c>
      <c r="G552" t="s">
        <v>21</v>
      </c>
      <c r="H552" t="s">
        <v>30</v>
      </c>
      <c r="I552" t="s">
        <v>22</v>
      </c>
      <c r="J552" t="s">
        <v>23</v>
      </c>
      <c r="K552" s="4">
        <v>35</v>
      </c>
      <c r="L552" s="2">
        <v>7.0000000000000007E-2</v>
      </c>
      <c r="M552">
        <f t="shared" si="24"/>
        <v>464.99999999999994</v>
      </c>
      <c r="N552" s="4">
        <f t="shared" si="25"/>
        <v>35.000000000000057</v>
      </c>
      <c r="O552">
        <f t="shared" si="26"/>
        <v>4</v>
      </c>
      <c r="P552" s="4">
        <v>380</v>
      </c>
      <c r="Q552" s="4">
        <v>500</v>
      </c>
    </row>
    <row r="553" spans="1:17" x14ac:dyDescent="0.3">
      <c r="A553" t="s">
        <v>35</v>
      </c>
      <c r="B553" s="4">
        <v>300</v>
      </c>
      <c r="C553" t="s">
        <v>33</v>
      </c>
      <c r="D553" s="4">
        <v>400</v>
      </c>
      <c r="E553" t="s">
        <v>20</v>
      </c>
      <c r="F553" t="s">
        <v>14</v>
      </c>
      <c r="G553" t="s">
        <v>15</v>
      </c>
      <c r="H553" t="s">
        <v>30</v>
      </c>
      <c r="I553" t="s">
        <v>17</v>
      </c>
      <c r="J553" t="s">
        <v>23</v>
      </c>
      <c r="K553" s="4">
        <v>40</v>
      </c>
      <c r="L553" s="2">
        <v>0.1</v>
      </c>
      <c r="M553">
        <f t="shared" si="24"/>
        <v>360</v>
      </c>
      <c r="N553" s="4">
        <f t="shared" si="25"/>
        <v>40</v>
      </c>
      <c r="O553">
        <f t="shared" si="26"/>
        <v>4</v>
      </c>
      <c r="P553" s="4">
        <v>300</v>
      </c>
      <c r="Q553" s="4">
        <v>400</v>
      </c>
    </row>
    <row r="554" spans="1:17" x14ac:dyDescent="0.3">
      <c r="A554" t="s">
        <v>35</v>
      </c>
      <c r="B554" s="4">
        <v>230</v>
      </c>
      <c r="C554" t="s">
        <v>12</v>
      </c>
      <c r="D554" s="4">
        <v>500</v>
      </c>
      <c r="E554" t="s">
        <v>20</v>
      </c>
      <c r="F554" t="s">
        <v>14</v>
      </c>
      <c r="G554" t="s">
        <v>15</v>
      </c>
      <c r="H554" t="s">
        <v>30</v>
      </c>
      <c r="I554" t="s">
        <v>22</v>
      </c>
      <c r="J554" t="s">
        <v>28</v>
      </c>
      <c r="K554" s="4">
        <v>30</v>
      </c>
      <c r="L554" s="2">
        <v>0.06</v>
      </c>
      <c r="M554">
        <f t="shared" si="24"/>
        <v>470</v>
      </c>
      <c r="N554" s="4">
        <f t="shared" si="25"/>
        <v>30</v>
      </c>
      <c r="O554">
        <f t="shared" si="26"/>
        <v>1</v>
      </c>
      <c r="P554" s="4">
        <v>230</v>
      </c>
      <c r="Q554" s="4">
        <v>500</v>
      </c>
    </row>
    <row r="555" spans="1:17" x14ac:dyDescent="0.3">
      <c r="A555" t="s">
        <v>34</v>
      </c>
      <c r="B555" s="4">
        <v>300</v>
      </c>
      <c r="C555" t="s">
        <v>33</v>
      </c>
      <c r="D555" s="4">
        <v>400</v>
      </c>
      <c r="E555" t="s">
        <v>20</v>
      </c>
      <c r="F555" t="s">
        <v>14</v>
      </c>
      <c r="G555" t="s">
        <v>15</v>
      </c>
      <c r="H555" t="s">
        <v>30</v>
      </c>
      <c r="I555" t="s">
        <v>22</v>
      </c>
      <c r="J555" t="s">
        <v>28</v>
      </c>
      <c r="K555" s="4">
        <v>25</v>
      </c>
      <c r="L555" s="2">
        <v>6.25E-2</v>
      </c>
      <c r="M555">
        <f t="shared" si="24"/>
        <v>375</v>
      </c>
      <c r="N555" s="4">
        <f t="shared" si="25"/>
        <v>25</v>
      </c>
      <c r="O555">
        <f t="shared" si="26"/>
        <v>4</v>
      </c>
      <c r="P555" s="4">
        <v>300</v>
      </c>
      <c r="Q555" s="4">
        <v>400</v>
      </c>
    </row>
    <row r="556" spans="1:17" x14ac:dyDescent="0.3">
      <c r="A556" t="s">
        <v>11</v>
      </c>
      <c r="B556" s="4">
        <v>300</v>
      </c>
      <c r="C556" t="s">
        <v>29</v>
      </c>
      <c r="D556" s="4">
        <v>400</v>
      </c>
      <c r="E556" t="s">
        <v>13</v>
      </c>
      <c r="F556" t="s">
        <v>14</v>
      </c>
      <c r="G556" t="s">
        <v>25</v>
      </c>
      <c r="H556" t="s">
        <v>16</v>
      </c>
      <c r="I556" t="s">
        <v>22</v>
      </c>
      <c r="J556" t="s">
        <v>23</v>
      </c>
      <c r="K556" s="4">
        <v>40</v>
      </c>
      <c r="L556" s="2">
        <v>0.1</v>
      </c>
      <c r="M556">
        <f t="shared" si="24"/>
        <v>360</v>
      </c>
      <c r="N556" s="4">
        <f t="shared" si="25"/>
        <v>40</v>
      </c>
      <c r="O556">
        <f t="shared" si="26"/>
        <v>3</v>
      </c>
      <c r="P556" s="4">
        <v>300</v>
      </c>
      <c r="Q556" s="4">
        <v>400</v>
      </c>
    </row>
    <row r="557" spans="1:17" x14ac:dyDescent="0.3">
      <c r="A557" t="s">
        <v>11</v>
      </c>
      <c r="B557" s="4">
        <v>300</v>
      </c>
      <c r="C557" t="s">
        <v>29</v>
      </c>
      <c r="D557" s="4">
        <v>400</v>
      </c>
      <c r="E557" t="s">
        <v>13</v>
      </c>
      <c r="F557" t="s">
        <v>14</v>
      </c>
      <c r="G557" t="s">
        <v>25</v>
      </c>
      <c r="H557" t="s">
        <v>26</v>
      </c>
      <c r="I557" t="s">
        <v>17</v>
      </c>
      <c r="J557" t="s">
        <v>18</v>
      </c>
      <c r="K557" s="4">
        <v>20</v>
      </c>
      <c r="L557" s="2">
        <v>0.05</v>
      </c>
      <c r="M557">
        <f t="shared" si="24"/>
        <v>380</v>
      </c>
      <c r="N557" s="4">
        <f t="shared" si="25"/>
        <v>20</v>
      </c>
      <c r="O557">
        <f t="shared" si="26"/>
        <v>3</v>
      </c>
      <c r="P557" s="4">
        <v>300</v>
      </c>
      <c r="Q557" s="4">
        <v>400</v>
      </c>
    </row>
    <row r="558" spans="1:17" x14ac:dyDescent="0.3">
      <c r="A558" t="s">
        <v>11</v>
      </c>
      <c r="B558" s="4">
        <v>302</v>
      </c>
      <c r="C558" t="s">
        <v>29</v>
      </c>
      <c r="D558" s="4">
        <v>371</v>
      </c>
      <c r="E558" t="s">
        <v>13</v>
      </c>
      <c r="F558" t="s">
        <v>32</v>
      </c>
      <c r="G558" t="s">
        <v>25</v>
      </c>
      <c r="H558" t="s">
        <v>16</v>
      </c>
      <c r="I558" t="s">
        <v>22</v>
      </c>
      <c r="J558" t="s">
        <v>18</v>
      </c>
      <c r="K558" s="4">
        <v>27</v>
      </c>
      <c r="L558" s="2">
        <v>7.277628032345014E-2</v>
      </c>
      <c r="M558">
        <f t="shared" si="24"/>
        <v>344</v>
      </c>
      <c r="N558" s="4">
        <f t="shared" si="25"/>
        <v>27</v>
      </c>
      <c r="O558">
        <f t="shared" si="26"/>
        <v>3</v>
      </c>
      <c r="P558" s="4">
        <v>302</v>
      </c>
      <c r="Q558" s="4">
        <v>371</v>
      </c>
    </row>
    <row r="559" spans="1:17" x14ac:dyDescent="0.3">
      <c r="A559" t="s">
        <v>24</v>
      </c>
      <c r="B559" s="4">
        <v>472</v>
      </c>
      <c r="C559" t="s">
        <v>19</v>
      </c>
      <c r="D559" s="4">
        <v>489</v>
      </c>
      <c r="E559" t="s">
        <v>13</v>
      </c>
      <c r="F559" t="s">
        <v>14</v>
      </c>
      <c r="G559" t="s">
        <v>25</v>
      </c>
      <c r="H559" t="s">
        <v>16</v>
      </c>
      <c r="I559" t="s">
        <v>17</v>
      </c>
      <c r="J559" t="s">
        <v>18</v>
      </c>
      <c r="K559" s="4">
        <v>36</v>
      </c>
      <c r="L559" s="2">
        <v>7.3619631901840496E-2</v>
      </c>
      <c r="M559">
        <f t="shared" si="24"/>
        <v>453</v>
      </c>
      <c r="N559" s="4">
        <f t="shared" si="25"/>
        <v>36</v>
      </c>
      <c r="O559">
        <f t="shared" si="26"/>
        <v>2</v>
      </c>
      <c r="P559" s="4">
        <v>472</v>
      </c>
      <c r="Q559" s="4">
        <v>489</v>
      </c>
    </row>
    <row r="560" spans="1:17" x14ac:dyDescent="0.3">
      <c r="A560" t="s">
        <v>11</v>
      </c>
      <c r="B560" s="4">
        <v>300</v>
      </c>
      <c r="C560" t="s">
        <v>12</v>
      </c>
      <c r="D560" s="4">
        <v>400</v>
      </c>
      <c r="E560" t="s">
        <v>13</v>
      </c>
      <c r="F560" t="s">
        <v>32</v>
      </c>
      <c r="G560" t="s">
        <v>21</v>
      </c>
      <c r="H560" t="s">
        <v>16</v>
      </c>
      <c r="I560" t="s">
        <v>22</v>
      </c>
      <c r="J560" t="s">
        <v>23</v>
      </c>
      <c r="K560" s="4">
        <v>40</v>
      </c>
      <c r="L560" s="2">
        <v>0.1</v>
      </c>
      <c r="M560">
        <f t="shared" si="24"/>
        <v>360</v>
      </c>
      <c r="N560" s="4">
        <f t="shared" si="25"/>
        <v>40</v>
      </c>
      <c r="O560">
        <f t="shared" si="26"/>
        <v>1</v>
      </c>
      <c r="P560" s="4">
        <v>300</v>
      </c>
      <c r="Q560" s="4">
        <v>400</v>
      </c>
    </row>
    <row r="561" spans="1:17" x14ac:dyDescent="0.3">
      <c r="A561" t="s">
        <v>24</v>
      </c>
      <c r="B561" s="4">
        <v>250</v>
      </c>
      <c r="C561" t="s">
        <v>29</v>
      </c>
      <c r="D561" s="4">
        <v>350</v>
      </c>
      <c r="E561" t="s">
        <v>13</v>
      </c>
      <c r="F561" t="s">
        <v>14</v>
      </c>
      <c r="G561" t="s">
        <v>21</v>
      </c>
      <c r="H561" t="s">
        <v>16</v>
      </c>
      <c r="I561" t="s">
        <v>22</v>
      </c>
      <c r="J561" t="s">
        <v>18</v>
      </c>
      <c r="K561" s="4">
        <v>10</v>
      </c>
      <c r="L561" s="2">
        <v>2.8571428571428571E-2</v>
      </c>
      <c r="M561">
        <f t="shared" si="24"/>
        <v>340</v>
      </c>
      <c r="N561" s="4">
        <f t="shared" si="25"/>
        <v>10</v>
      </c>
      <c r="O561">
        <f t="shared" si="26"/>
        <v>3</v>
      </c>
      <c r="P561" s="4">
        <v>250</v>
      </c>
      <c r="Q561" s="4">
        <v>350</v>
      </c>
    </row>
    <row r="562" spans="1:17" x14ac:dyDescent="0.3">
      <c r="A562" t="s">
        <v>11</v>
      </c>
      <c r="B562" s="4">
        <v>290</v>
      </c>
      <c r="C562" t="s">
        <v>12</v>
      </c>
      <c r="D562" s="4">
        <v>374</v>
      </c>
      <c r="E562" t="s">
        <v>13</v>
      </c>
      <c r="F562" t="s">
        <v>14</v>
      </c>
      <c r="G562" t="s">
        <v>21</v>
      </c>
      <c r="H562" t="s">
        <v>26</v>
      </c>
      <c r="I562" t="s">
        <v>22</v>
      </c>
      <c r="J562" t="s">
        <v>18</v>
      </c>
      <c r="K562" s="4">
        <v>27</v>
      </c>
      <c r="L562" s="2">
        <v>7.2192513368983954E-2</v>
      </c>
      <c r="M562">
        <f t="shared" si="24"/>
        <v>347</v>
      </c>
      <c r="N562" s="4">
        <f t="shared" si="25"/>
        <v>27</v>
      </c>
      <c r="O562">
        <f t="shared" si="26"/>
        <v>1</v>
      </c>
      <c r="P562" s="4">
        <v>290</v>
      </c>
      <c r="Q562" s="4">
        <v>374</v>
      </c>
    </row>
    <row r="563" spans="1:17" x14ac:dyDescent="0.3">
      <c r="A563" t="s">
        <v>11</v>
      </c>
      <c r="B563" s="4">
        <v>434</v>
      </c>
      <c r="C563" t="s">
        <v>12</v>
      </c>
      <c r="D563" s="4">
        <v>495</v>
      </c>
      <c r="E563" t="s">
        <v>13</v>
      </c>
      <c r="F563" t="s">
        <v>14</v>
      </c>
      <c r="G563" t="s">
        <v>25</v>
      </c>
      <c r="H563" t="s">
        <v>30</v>
      </c>
      <c r="I563" t="s">
        <v>17</v>
      </c>
      <c r="J563" t="s">
        <v>18</v>
      </c>
      <c r="K563" s="4">
        <v>36</v>
      </c>
      <c r="L563" s="2">
        <v>7.2727272727272724E-2</v>
      </c>
      <c r="M563">
        <f t="shared" si="24"/>
        <v>459</v>
      </c>
      <c r="N563" s="4">
        <f t="shared" si="25"/>
        <v>36</v>
      </c>
      <c r="O563">
        <f t="shared" si="26"/>
        <v>1</v>
      </c>
      <c r="P563" s="4">
        <v>434</v>
      </c>
      <c r="Q563" s="4">
        <v>495</v>
      </c>
    </row>
    <row r="564" spans="1:17" x14ac:dyDescent="0.3">
      <c r="A564" t="s">
        <v>31</v>
      </c>
      <c r="B564" s="4">
        <v>280</v>
      </c>
      <c r="C564" t="s">
        <v>12</v>
      </c>
      <c r="D564" s="4">
        <v>350</v>
      </c>
      <c r="E564" t="s">
        <v>13</v>
      </c>
      <c r="F564" t="s">
        <v>32</v>
      </c>
      <c r="G564" t="s">
        <v>25</v>
      </c>
      <c r="H564" t="s">
        <v>26</v>
      </c>
      <c r="I564" t="s">
        <v>17</v>
      </c>
      <c r="J564" t="s">
        <v>18</v>
      </c>
      <c r="K564" s="4">
        <v>15</v>
      </c>
      <c r="L564" s="2">
        <v>4.2857142857142858E-2</v>
      </c>
      <c r="M564">
        <f t="shared" si="24"/>
        <v>335</v>
      </c>
      <c r="N564" s="4">
        <f t="shared" si="25"/>
        <v>15</v>
      </c>
      <c r="O564">
        <f t="shared" si="26"/>
        <v>1</v>
      </c>
      <c r="P564" s="4">
        <v>280</v>
      </c>
      <c r="Q564" s="4">
        <v>350</v>
      </c>
    </row>
    <row r="565" spans="1:17" x14ac:dyDescent="0.3">
      <c r="A565" t="s">
        <v>31</v>
      </c>
      <c r="B565" s="4">
        <v>400</v>
      </c>
      <c r="C565" t="s">
        <v>29</v>
      </c>
      <c r="D565" s="4">
        <v>500</v>
      </c>
      <c r="E565" t="s">
        <v>13</v>
      </c>
      <c r="F565" t="s">
        <v>14</v>
      </c>
      <c r="G565" t="s">
        <v>21</v>
      </c>
      <c r="H565" t="s">
        <v>30</v>
      </c>
      <c r="I565" t="s">
        <v>17</v>
      </c>
      <c r="J565" t="s">
        <v>23</v>
      </c>
      <c r="K565" s="4">
        <v>45</v>
      </c>
      <c r="L565" s="2">
        <v>0.09</v>
      </c>
      <c r="M565">
        <f t="shared" si="24"/>
        <v>455</v>
      </c>
      <c r="N565" s="4">
        <f t="shared" si="25"/>
        <v>45</v>
      </c>
      <c r="O565">
        <f t="shared" si="26"/>
        <v>3</v>
      </c>
      <c r="P565" s="4">
        <v>400</v>
      </c>
      <c r="Q565" s="4">
        <v>500</v>
      </c>
    </row>
    <row r="566" spans="1:17" x14ac:dyDescent="0.3">
      <c r="A566" t="s">
        <v>11</v>
      </c>
      <c r="B566" s="4">
        <v>350</v>
      </c>
      <c r="C566" t="s">
        <v>29</v>
      </c>
      <c r="D566" s="4">
        <v>450</v>
      </c>
      <c r="E566" t="s">
        <v>13</v>
      </c>
      <c r="F566" t="s">
        <v>14</v>
      </c>
      <c r="G566" t="s">
        <v>21</v>
      </c>
      <c r="H566" t="s">
        <v>30</v>
      </c>
      <c r="I566" t="s">
        <v>22</v>
      </c>
      <c r="J566" t="s">
        <v>23</v>
      </c>
      <c r="K566" s="4">
        <v>35</v>
      </c>
      <c r="L566" s="2">
        <v>7.7777777777777779E-2</v>
      </c>
      <c r="M566">
        <f t="shared" si="24"/>
        <v>415</v>
      </c>
      <c r="N566" s="4">
        <f t="shared" si="25"/>
        <v>35</v>
      </c>
      <c r="O566">
        <f t="shared" si="26"/>
        <v>3</v>
      </c>
      <c r="P566" s="4">
        <v>350</v>
      </c>
      <c r="Q566" s="4">
        <v>450</v>
      </c>
    </row>
    <row r="567" spans="1:17" x14ac:dyDescent="0.3">
      <c r="A567" t="s">
        <v>11</v>
      </c>
      <c r="B567" s="4">
        <v>250</v>
      </c>
      <c r="C567" t="s">
        <v>12</v>
      </c>
      <c r="D567" s="4">
        <v>350</v>
      </c>
      <c r="E567" t="s">
        <v>20</v>
      </c>
      <c r="F567" t="s">
        <v>14</v>
      </c>
      <c r="G567" t="s">
        <v>21</v>
      </c>
      <c r="H567" t="s">
        <v>26</v>
      </c>
      <c r="I567" t="s">
        <v>22</v>
      </c>
      <c r="J567" t="s">
        <v>23</v>
      </c>
      <c r="K567" s="4">
        <v>30</v>
      </c>
      <c r="L567" s="2">
        <v>8.5714285714285715E-2</v>
      </c>
      <c r="M567">
        <f t="shared" si="24"/>
        <v>320</v>
      </c>
      <c r="N567" s="4">
        <f t="shared" si="25"/>
        <v>30</v>
      </c>
      <c r="O567">
        <f t="shared" si="26"/>
        <v>1</v>
      </c>
      <c r="P567" s="4">
        <v>250</v>
      </c>
      <c r="Q567" s="4">
        <v>350</v>
      </c>
    </row>
    <row r="568" spans="1:17" x14ac:dyDescent="0.3">
      <c r="A568" t="s">
        <v>24</v>
      </c>
      <c r="B568" s="4">
        <v>350</v>
      </c>
      <c r="C568" t="s">
        <v>29</v>
      </c>
      <c r="D568" s="4">
        <v>450</v>
      </c>
      <c r="E568" t="s">
        <v>13</v>
      </c>
      <c r="F568" t="s">
        <v>14</v>
      </c>
      <c r="G568" t="s">
        <v>21</v>
      </c>
      <c r="H568" t="s">
        <v>30</v>
      </c>
      <c r="I568" t="s">
        <v>27</v>
      </c>
      <c r="J568" t="s">
        <v>23</v>
      </c>
      <c r="K568" s="4">
        <v>35</v>
      </c>
      <c r="L568" s="2">
        <v>7.7777777777777779E-2</v>
      </c>
      <c r="M568">
        <f t="shared" si="24"/>
        <v>415</v>
      </c>
      <c r="N568" s="4">
        <f t="shared" si="25"/>
        <v>35</v>
      </c>
      <c r="O568">
        <f t="shared" si="26"/>
        <v>3</v>
      </c>
      <c r="P568" s="4">
        <v>350</v>
      </c>
      <c r="Q568" s="4">
        <v>450</v>
      </c>
    </row>
    <row r="569" spans="1:17" x14ac:dyDescent="0.3">
      <c r="A569" t="s">
        <v>11</v>
      </c>
      <c r="B569" s="4">
        <v>350</v>
      </c>
      <c r="C569" t="s">
        <v>12</v>
      </c>
      <c r="D569" s="4">
        <v>450</v>
      </c>
      <c r="E569" t="s">
        <v>13</v>
      </c>
      <c r="F569" t="s">
        <v>14</v>
      </c>
      <c r="G569" t="s">
        <v>25</v>
      </c>
      <c r="H569" t="s">
        <v>30</v>
      </c>
      <c r="I569" t="s">
        <v>17</v>
      </c>
      <c r="J569" t="s">
        <v>28</v>
      </c>
      <c r="K569" s="4">
        <v>25</v>
      </c>
      <c r="L569" s="2">
        <v>5.5555555555555552E-2</v>
      </c>
      <c r="M569">
        <f t="shared" si="24"/>
        <v>425</v>
      </c>
      <c r="N569" s="4">
        <f t="shared" si="25"/>
        <v>25</v>
      </c>
      <c r="O569">
        <f t="shared" si="26"/>
        <v>1</v>
      </c>
      <c r="P569" s="4">
        <v>350</v>
      </c>
      <c r="Q569" s="4">
        <v>450</v>
      </c>
    </row>
    <row r="570" spans="1:17" x14ac:dyDescent="0.3">
      <c r="A570" t="s">
        <v>24</v>
      </c>
      <c r="B570" s="4">
        <v>280</v>
      </c>
      <c r="C570" t="s">
        <v>29</v>
      </c>
      <c r="D570" s="4">
        <v>350</v>
      </c>
      <c r="E570" t="s">
        <v>13</v>
      </c>
      <c r="F570" t="s">
        <v>14</v>
      </c>
      <c r="G570" t="s">
        <v>25</v>
      </c>
      <c r="H570" t="s">
        <v>26</v>
      </c>
      <c r="I570" t="s">
        <v>17</v>
      </c>
      <c r="J570" t="s">
        <v>28</v>
      </c>
      <c r="K570" s="4">
        <v>20</v>
      </c>
      <c r="L570" s="2">
        <v>5.7142857142857141E-2</v>
      </c>
      <c r="M570">
        <f t="shared" si="24"/>
        <v>330</v>
      </c>
      <c r="N570" s="4">
        <f t="shared" si="25"/>
        <v>20</v>
      </c>
      <c r="O570">
        <f t="shared" si="26"/>
        <v>3</v>
      </c>
      <c r="P570" s="4">
        <v>280</v>
      </c>
      <c r="Q570" s="4">
        <v>350</v>
      </c>
    </row>
    <row r="571" spans="1:17" x14ac:dyDescent="0.3">
      <c r="A571" t="s">
        <v>31</v>
      </c>
      <c r="B571" s="4">
        <v>302</v>
      </c>
      <c r="C571" t="s">
        <v>12</v>
      </c>
      <c r="D571" s="4">
        <v>371</v>
      </c>
      <c r="E571" t="s">
        <v>20</v>
      </c>
      <c r="F571" t="s">
        <v>14</v>
      </c>
      <c r="G571" t="s">
        <v>15</v>
      </c>
      <c r="H571" t="s">
        <v>16</v>
      </c>
      <c r="I571" t="s">
        <v>22</v>
      </c>
      <c r="J571" t="s">
        <v>18</v>
      </c>
      <c r="K571" s="4">
        <v>22</v>
      </c>
      <c r="L571" s="2">
        <v>5.9299191374663072E-2</v>
      </c>
      <c r="M571">
        <f t="shared" si="24"/>
        <v>349</v>
      </c>
      <c r="N571" s="4">
        <f t="shared" si="25"/>
        <v>22</v>
      </c>
      <c r="O571">
        <f t="shared" si="26"/>
        <v>1</v>
      </c>
      <c r="P571" s="4">
        <v>302</v>
      </c>
      <c r="Q571" s="4">
        <v>371</v>
      </c>
    </row>
    <row r="572" spans="1:17" x14ac:dyDescent="0.3">
      <c r="A572" t="s">
        <v>11</v>
      </c>
      <c r="B572" s="4">
        <v>250</v>
      </c>
      <c r="C572" t="s">
        <v>12</v>
      </c>
      <c r="D572" s="4">
        <v>350</v>
      </c>
      <c r="E572" t="s">
        <v>20</v>
      </c>
      <c r="F572" t="s">
        <v>14</v>
      </c>
      <c r="G572" t="s">
        <v>21</v>
      </c>
      <c r="H572" t="s">
        <v>16</v>
      </c>
      <c r="I572" t="s">
        <v>17</v>
      </c>
      <c r="J572" t="s">
        <v>18</v>
      </c>
      <c r="K572" s="4">
        <v>10</v>
      </c>
      <c r="L572" s="2">
        <v>2.8571428571428571E-2</v>
      </c>
      <c r="M572">
        <f t="shared" si="24"/>
        <v>340</v>
      </c>
      <c r="N572" s="4">
        <f t="shared" si="25"/>
        <v>10</v>
      </c>
      <c r="O572">
        <f t="shared" si="26"/>
        <v>1</v>
      </c>
      <c r="P572" s="4">
        <v>250</v>
      </c>
      <c r="Q572" s="4">
        <v>350</v>
      </c>
    </row>
    <row r="573" spans="1:17" x14ac:dyDescent="0.3">
      <c r="A573" t="s">
        <v>11</v>
      </c>
      <c r="B573" s="4">
        <v>280</v>
      </c>
      <c r="C573" t="s">
        <v>19</v>
      </c>
      <c r="D573" s="4">
        <v>350</v>
      </c>
      <c r="E573" t="s">
        <v>13</v>
      </c>
      <c r="F573" t="s">
        <v>14</v>
      </c>
      <c r="G573" t="s">
        <v>25</v>
      </c>
      <c r="H573" t="s">
        <v>26</v>
      </c>
      <c r="I573" t="s">
        <v>27</v>
      </c>
      <c r="J573" t="s">
        <v>18</v>
      </c>
      <c r="K573" s="4">
        <v>20</v>
      </c>
      <c r="L573" s="2">
        <v>5.7142857142857141E-2</v>
      </c>
      <c r="M573">
        <f t="shared" si="24"/>
        <v>330</v>
      </c>
      <c r="N573" s="4">
        <f t="shared" si="25"/>
        <v>20</v>
      </c>
      <c r="O573">
        <f t="shared" si="26"/>
        <v>2</v>
      </c>
      <c r="P573" s="4">
        <v>280</v>
      </c>
      <c r="Q573" s="4">
        <v>350</v>
      </c>
    </row>
    <row r="574" spans="1:17" x14ac:dyDescent="0.3">
      <c r="A574" t="s">
        <v>11</v>
      </c>
      <c r="B574" s="4">
        <v>320</v>
      </c>
      <c r="C574" t="s">
        <v>19</v>
      </c>
      <c r="D574" s="4">
        <v>400</v>
      </c>
      <c r="E574" t="s">
        <v>13</v>
      </c>
      <c r="F574" t="s">
        <v>14</v>
      </c>
      <c r="G574" t="s">
        <v>15</v>
      </c>
      <c r="H574" t="s">
        <v>16</v>
      </c>
      <c r="I574" t="s">
        <v>27</v>
      </c>
      <c r="J574" t="s">
        <v>23</v>
      </c>
      <c r="K574" s="4">
        <v>30</v>
      </c>
      <c r="L574" s="2">
        <v>7.4999999999999997E-2</v>
      </c>
      <c r="M574">
        <f t="shared" si="24"/>
        <v>370</v>
      </c>
      <c r="N574" s="4">
        <f t="shared" si="25"/>
        <v>30</v>
      </c>
      <c r="O574">
        <f t="shared" si="26"/>
        <v>2</v>
      </c>
      <c r="P574" s="4">
        <v>320</v>
      </c>
      <c r="Q574" s="4">
        <v>400</v>
      </c>
    </row>
    <row r="575" spans="1:17" x14ac:dyDescent="0.3">
      <c r="A575" t="s">
        <v>31</v>
      </c>
      <c r="B575" s="4">
        <v>250</v>
      </c>
      <c r="C575" t="s">
        <v>12</v>
      </c>
      <c r="D575" s="4">
        <v>350</v>
      </c>
      <c r="E575" t="s">
        <v>20</v>
      </c>
      <c r="F575" t="s">
        <v>14</v>
      </c>
      <c r="G575" t="s">
        <v>21</v>
      </c>
      <c r="H575" t="s">
        <v>16</v>
      </c>
      <c r="I575" t="s">
        <v>17</v>
      </c>
      <c r="J575" t="s">
        <v>18</v>
      </c>
      <c r="K575" s="4">
        <v>10</v>
      </c>
      <c r="L575" s="2">
        <v>2.8571428571428571E-2</v>
      </c>
      <c r="M575">
        <f t="shared" si="24"/>
        <v>340</v>
      </c>
      <c r="N575" s="4">
        <f t="shared" si="25"/>
        <v>10</v>
      </c>
      <c r="O575">
        <f t="shared" si="26"/>
        <v>1</v>
      </c>
      <c r="P575" s="4">
        <v>250</v>
      </c>
      <c r="Q575" s="4">
        <v>350</v>
      </c>
    </row>
    <row r="576" spans="1:17" x14ac:dyDescent="0.3">
      <c r="A576" t="s">
        <v>11</v>
      </c>
      <c r="B576" s="4">
        <v>380</v>
      </c>
      <c r="C576" t="s">
        <v>19</v>
      </c>
      <c r="D576" s="4">
        <v>480</v>
      </c>
      <c r="E576" t="s">
        <v>13</v>
      </c>
      <c r="F576" t="s">
        <v>14</v>
      </c>
      <c r="G576" t="s">
        <v>21</v>
      </c>
      <c r="H576" t="s">
        <v>16</v>
      </c>
      <c r="I576" t="s">
        <v>22</v>
      </c>
      <c r="J576" t="s">
        <v>28</v>
      </c>
      <c r="K576" s="4">
        <v>30</v>
      </c>
      <c r="L576" s="2">
        <v>6.25E-2</v>
      </c>
      <c r="M576">
        <f t="shared" si="24"/>
        <v>450</v>
      </c>
      <c r="N576" s="4">
        <f t="shared" si="25"/>
        <v>30</v>
      </c>
      <c r="O576">
        <f t="shared" si="26"/>
        <v>2</v>
      </c>
      <c r="P576" s="4">
        <v>380</v>
      </c>
      <c r="Q576" s="4">
        <v>480</v>
      </c>
    </row>
    <row r="577" spans="1:17" x14ac:dyDescent="0.3">
      <c r="A577" t="s">
        <v>11</v>
      </c>
      <c r="B577" s="4">
        <v>380</v>
      </c>
      <c r="C577" t="s">
        <v>12</v>
      </c>
      <c r="D577" s="4">
        <v>480</v>
      </c>
      <c r="E577" t="s">
        <v>20</v>
      </c>
      <c r="F577" t="s">
        <v>32</v>
      </c>
      <c r="G577" t="s">
        <v>25</v>
      </c>
      <c r="H577" t="s">
        <v>16</v>
      </c>
      <c r="I577" t="s">
        <v>22</v>
      </c>
      <c r="J577" t="s">
        <v>28</v>
      </c>
      <c r="K577" s="4">
        <v>30</v>
      </c>
      <c r="L577" s="2">
        <v>6.25E-2</v>
      </c>
      <c r="M577">
        <f t="shared" si="24"/>
        <v>450</v>
      </c>
      <c r="N577" s="4">
        <f t="shared" si="25"/>
        <v>30</v>
      </c>
      <c r="O577">
        <f t="shared" si="26"/>
        <v>1</v>
      </c>
      <c r="P577" s="4">
        <v>380</v>
      </c>
      <c r="Q577" s="4">
        <v>480</v>
      </c>
    </row>
    <row r="578" spans="1:17" x14ac:dyDescent="0.3">
      <c r="A578" t="s">
        <v>11</v>
      </c>
      <c r="B578" s="4">
        <v>280</v>
      </c>
      <c r="C578" t="s">
        <v>12</v>
      </c>
      <c r="D578" s="4">
        <v>350</v>
      </c>
      <c r="E578" t="s">
        <v>13</v>
      </c>
      <c r="F578" t="s">
        <v>32</v>
      </c>
      <c r="G578" t="s">
        <v>21</v>
      </c>
      <c r="H578" t="s">
        <v>26</v>
      </c>
      <c r="I578" t="s">
        <v>22</v>
      </c>
      <c r="J578" t="s">
        <v>28</v>
      </c>
      <c r="K578" s="4">
        <v>20</v>
      </c>
      <c r="L578" s="2">
        <v>5.7142857142857141E-2</v>
      </c>
      <c r="M578">
        <f t="shared" si="24"/>
        <v>330</v>
      </c>
      <c r="N578" s="4">
        <f t="shared" si="25"/>
        <v>20</v>
      </c>
      <c r="O578">
        <f t="shared" si="26"/>
        <v>1</v>
      </c>
      <c r="P578" s="4">
        <v>280</v>
      </c>
      <c r="Q578" s="4">
        <v>350</v>
      </c>
    </row>
    <row r="579" spans="1:17" x14ac:dyDescent="0.3">
      <c r="A579" t="s">
        <v>24</v>
      </c>
      <c r="B579" s="4">
        <v>434</v>
      </c>
      <c r="C579" t="s">
        <v>12</v>
      </c>
      <c r="D579" s="4">
        <v>495</v>
      </c>
      <c r="E579" t="s">
        <v>13</v>
      </c>
      <c r="F579" t="s">
        <v>14</v>
      </c>
      <c r="G579" t="s">
        <v>21</v>
      </c>
      <c r="H579" t="s">
        <v>30</v>
      </c>
      <c r="I579" t="s">
        <v>27</v>
      </c>
      <c r="J579" t="s">
        <v>23</v>
      </c>
      <c r="K579" s="4">
        <v>36</v>
      </c>
      <c r="L579" s="2">
        <v>7.2727272727272724E-2</v>
      </c>
      <c r="M579">
        <f t="shared" ref="M579:M642" si="27">D579 * (1 - L579)</f>
        <v>459</v>
      </c>
      <c r="N579" s="4">
        <f t="shared" ref="N579:N642" si="28">D579-M579</f>
        <v>36</v>
      </c>
      <c r="O579">
        <f t="shared" ref="O579:O642" si="29">IF(C579="Corporate", 1, IF(C579="Birthday", 2, IF(C579="Wedding", 3, IF(C579="Social Gathering", 4, 0))))</f>
        <v>1</v>
      </c>
      <c r="P579" s="4">
        <v>434</v>
      </c>
      <c r="Q579" s="4">
        <v>495</v>
      </c>
    </row>
    <row r="580" spans="1:17" x14ac:dyDescent="0.3">
      <c r="A580" t="s">
        <v>11</v>
      </c>
      <c r="B580" s="4">
        <v>400</v>
      </c>
      <c r="C580" t="s">
        <v>19</v>
      </c>
      <c r="D580" s="4">
        <v>500</v>
      </c>
      <c r="E580" t="s">
        <v>13</v>
      </c>
      <c r="F580" t="s">
        <v>14</v>
      </c>
      <c r="G580" t="s">
        <v>15</v>
      </c>
      <c r="H580" t="s">
        <v>30</v>
      </c>
      <c r="I580" t="s">
        <v>22</v>
      </c>
      <c r="J580" t="s">
        <v>23</v>
      </c>
      <c r="K580" s="4">
        <v>40</v>
      </c>
      <c r="L580" s="2">
        <v>0.08</v>
      </c>
      <c r="M580">
        <f t="shared" si="27"/>
        <v>460</v>
      </c>
      <c r="N580" s="4">
        <f t="shared" si="28"/>
        <v>40</v>
      </c>
      <c r="O580">
        <f t="shared" si="29"/>
        <v>2</v>
      </c>
      <c r="P580" s="4">
        <v>400</v>
      </c>
      <c r="Q580" s="4">
        <v>500</v>
      </c>
    </row>
    <row r="581" spans="1:17" x14ac:dyDescent="0.3">
      <c r="A581" t="s">
        <v>11</v>
      </c>
      <c r="B581" s="4">
        <v>250</v>
      </c>
      <c r="C581" t="s">
        <v>33</v>
      </c>
      <c r="D581" s="4">
        <v>350</v>
      </c>
      <c r="E581" t="s">
        <v>13</v>
      </c>
      <c r="F581" t="s">
        <v>14</v>
      </c>
      <c r="G581" t="s">
        <v>25</v>
      </c>
      <c r="H581" t="s">
        <v>26</v>
      </c>
      <c r="I581" t="s">
        <v>17</v>
      </c>
      <c r="J581" t="s">
        <v>28</v>
      </c>
      <c r="K581" s="4">
        <v>20</v>
      </c>
      <c r="L581" s="2">
        <v>5.7142857142857141E-2</v>
      </c>
      <c r="M581">
        <f t="shared" si="27"/>
        <v>330</v>
      </c>
      <c r="N581" s="4">
        <f t="shared" si="28"/>
        <v>20</v>
      </c>
      <c r="O581">
        <f t="shared" si="29"/>
        <v>4</v>
      </c>
      <c r="P581" s="4">
        <v>250</v>
      </c>
      <c r="Q581" s="4">
        <v>350</v>
      </c>
    </row>
    <row r="582" spans="1:17" x14ac:dyDescent="0.3">
      <c r="A582" t="s">
        <v>24</v>
      </c>
      <c r="B582" s="4">
        <v>320</v>
      </c>
      <c r="C582" t="s">
        <v>33</v>
      </c>
      <c r="D582" s="4">
        <v>480</v>
      </c>
      <c r="E582" t="s">
        <v>13</v>
      </c>
      <c r="F582" t="s">
        <v>32</v>
      </c>
      <c r="G582" t="s">
        <v>21</v>
      </c>
      <c r="H582" t="s">
        <v>16</v>
      </c>
      <c r="I582" t="s">
        <v>27</v>
      </c>
      <c r="J582" t="s">
        <v>23</v>
      </c>
      <c r="K582" s="4">
        <v>40</v>
      </c>
      <c r="L582" s="2">
        <v>8.3333333333333329E-2</v>
      </c>
      <c r="M582">
        <f t="shared" si="27"/>
        <v>440</v>
      </c>
      <c r="N582" s="4">
        <f t="shared" si="28"/>
        <v>40</v>
      </c>
      <c r="O582">
        <f t="shared" si="29"/>
        <v>4</v>
      </c>
      <c r="P582" s="4">
        <v>320</v>
      </c>
      <c r="Q582" s="4">
        <v>480</v>
      </c>
    </row>
    <row r="583" spans="1:17" x14ac:dyDescent="0.3">
      <c r="A583" t="s">
        <v>34</v>
      </c>
      <c r="B583" s="4">
        <v>442</v>
      </c>
      <c r="C583" t="s">
        <v>29</v>
      </c>
      <c r="D583" s="4">
        <v>482</v>
      </c>
      <c r="E583" t="s">
        <v>20</v>
      </c>
      <c r="F583" t="s">
        <v>14</v>
      </c>
      <c r="G583" t="s">
        <v>25</v>
      </c>
      <c r="H583" t="s">
        <v>30</v>
      </c>
      <c r="I583" t="s">
        <v>17</v>
      </c>
      <c r="J583" t="s">
        <v>18</v>
      </c>
      <c r="K583" s="4">
        <v>32</v>
      </c>
      <c r="L583" s="2">
        <v>6.6390041493775934E-2</v>
      </c>
      <c r="M583">
        <f t="shared" si="27"/>
        <v>450</v>
      </c>
      <c r="N583" s="4">
        <f t="shared" si="28"/>
        <v>32</v>
      </c>
      <c r="O583">
        <f t="shared" si="29"/>
        <v>3</v>
      </c>
      <c r="P583" s="4">
        <v>442</v>
      </c>
      <c r="Q583" s="4">
        <v>482</v>
      </c>
    </row>
    <row r="584" spans="1:17" x14ac:dyDescent="0.3">
      <c r="A584" t="s">
        <v>24</v>
      </c>
      <c r="B584" s="4">
        <v>300</v>
      </c>
      <c r="C584" t="s">
        <v>29</v>
      </c>
      <c r="D584" s="4">
        <v>400</v>
      </c>
      <c r="E584" t="s">
        <v>20</v>
      </c>
      <c r="F584" t="s">
        <v>14</v>
      </c>
      <c r="G584" t="s">
        <v>21</v>
      </c>
      <c r="H584" t="s">
        <v>30</v>
      </c>
      <c r="I584" t="s">
        <v>27</v>
      </c>
      <c r="J584" t="s">
        <v>23</v>
      </c>
      <c r="K584" s="4">
        <v>35</v>
      </c>
      <c r="L584" s="2">
        <v>8.7499999999999994E-2</v>
      </c>
      <c r="M584">
        <f t="shared" si="27"/>
        <v>365</v>
      </c>
      <c r="N584" s="4">
        <f t="shared" si="28"/>
        <v>35</v>
      </c>
      <c r="O584">
        <f t="shared" si="29"/>
        <v>3</v>
      </c>
      <c r="P584" s="4">
        <v>300</v>
      </c>
      <c r="Q584" s="4">
        <v>400</v>
      </c>
    </row>
    <row r="585" spans="1:17" x14ac:dyDescent="0.3">
      <c r="A585" t="s">
        <v>24</v>
      </c>
      <c r="B585" s="4">
        <v>280</v>
      </c>
      <c r="C585" t="s">
        <v>19</v>
      </c>
      <c r="D585" s="4">
        <v>350</v>
      </c>
      <c r="E585" t="s">
        <v>13</v>
      </c>
      <c r="F585" t="s">
        <v>14</v>
      </c>
      <c r="G585" t="s">
        <v>25</v>
      </c>
      <c r="H585" t="s">
        <v>26</v>
      </c>
      <c r="I585" t="s">
        <v>22</v>
      </c>
      <c r="J585" t="s">
        <v>28</v>
      </c>
      <c r="K585" s="4">
        <v>20</v>
      </c>
      <c r="L585" s="2">
        <v>5.7142857142857141E-2</v>
      </c>
      <c r="M585">
        <f t="shared" si="27"/>
        <v>330</v>
      </c>
      <c r="N585" s="4">
        <f t="shared" si="28"/>
        <v>20</v>
      </c>
      <c r="O585">
        <f t="shared" si="29"/>
        <v>2</v>
      </c>
      <c r="P585" s="4">
        <v>280</v>
      </c>
      <c r="Q585" s="4">
        <v>350</v>
      </c>
    </row>
    <row r="586" spans="1:17" x14ac:dyDescent="0.3">
      <c r="A586" t="s">
        <v>34</v>
      </c>
      <c r="B586" s="4">
        <v>380</v>
      </c>
      <c r="C586" t="s">
        <v>19</v>
      </c>
      <c r="D586" s="4">
        <v>480</v>
      </c>
      <c r="E586" t="s">
        <v>20</v>
      </c>
      <c r="F586" t="s">
        <v>14</v>
      </c>
      <c r="G586" t="s">
        <v>21</v>
      </c>
      <c r="H586" t="s">
        <v>16</v>
      </c>
      <c r="I586" t="s">
        <v>22</v>
      </c>
      <c r="J586" t="s">
        <v>28</v>
      </c>
      <c r="K586" s="4">
        <v>30</v>
      </c>
      <c r="L586" s="2">
        <v>6.25E-2</v>
      </c>
      <c r="M586">
        <f t="shared" si="27"/>
        <v>450</v>
      </c>
      <c r="N586" s="4">
        <f t="shared" si="28"/>
        <v>30</v>
      </c>
      <c r="O586">
        <f t="shared" si="29"/>
        <v>2</v>
      </c>
      <c r="P586" s="4">
        <v>380</v>
      </c>
      <c r="Q586" s="4">
        <v>480</v>
      </c>
    </row>
    <row r="587" spans="1:17" x14ac:dyDescent="0.3">
      <c r="A587" t="s">
        <v>31</v>
      </c>
      <c r="B587" s="4">
        <v>292</v>
      </c>
      <c r="C587" t="s">
        <v>12</v>
      </c>
      <c r="D587" s="4">
        <v>470</v>
      </c>
      <c r="E587" t="s">
        <v>20</v>
      </c>
      <c r="F587" t="s">
        <v>14</v>
      </c>
      <c r="G587" t="s">
        <v>21</v>
      </c>
      <c r="H587" t="s">
        <v>30</v>
      </c>
      <c r="I587" t="s">
        <v>22</v>
      </c>
      <c r="J587" t="s">
        <v>23</v>
      </c>
      <c r="K587" s="4">
        <v>50</v>
      </c>
      <c r="L587" s="2">
        <v>0.10638297872340426</v>
      </c>
      <c r="M587">
        <f t="shared" si="27"/>
        <v>420</v>
      </c>
      <c r="N587" s="4">
        <f t="shared" si="28"/>
        <v>50</v>
      </c>
      <c r="O587">
        <f t="shared" si="29"/>
        <v>1</v>
      </c>
      <c r="P587" s="4">
        <v>292</v>
      </c>
      <c r="Q587" s="4">
        <v>470</v>
      </c>
    </row>
    <row r="588" spans="1:17" x14ac:dyDescent="0.3">
      <c r="A588" t="s">
        <v>24</v>
      </c>
      <c r="B588" s="4">
        <v>320</v>
      </c>
      <c r="C588" t="s">
        <v>12</v>
      </c>
      <c r="D588" s="4">
        <v>400</v>
      </c>
      <c r="E588" t="s">
        <v>13</v>
      </c>
      <c r="F588" t="s">
        <v>14</v>
      </c>
      <c r="G588" t="s">
        <v>25</v>
      </c>
      <c r="H588" t="s">
        <v>26</v>
      </c>
      <c r="I588" t="s">
        <v>22</v>
      </c>
      <c r="J588" t="s">
        <v>28</v>
      </c>
      <c r="K588" s="4">
        <v>20</v>
      </c>
      <c r="L588" s="2">
        <v>0.05</v>
      </c>
      <c r="M588">
        <f t="shared" si="27"/>
        <v>380</v>
      </c>
      <c r="N588" s="4">
        <f t="shared" si="28"/>
        <v>20</v>
      </c>
      <c r="O588">
        <f t="shared" si="29"/>
        <v>1</v>
      </c>
      <c r="P588" s="4">
        <v>320</v>
      </c>
      <c r="Q588" s="4">
        <v>400</v>
      </c>
    </row>
    <row r="589" spans="1:17" x14ac:dyDescent="0.3">
      <c r="A589" t="s">
        <v>11</v>
      </c>
      <c r="B589" s="4">
        <v>261</v>
      </c>
      <c r="C589" t="s">
        <v>29</v>
      </c>
      <c r="D589" s="4">
        <v>350</v>
      </c>
      <c r="E589" t="s">
        <v>13</v>
      </c>
      <c r="F589" t="s">
        <v>14</v>
      </c>
      <c r="G589" t="s">
        <v>15</v>
      </c>
      <c r="H589" t="s">
        <v>30</v>
      </c>
      <c r="I589" t="s">
        <v>22</v>
      </c>
      <c r="J589" t="s">
        <v>28</v>
      </c>
      <c r="K589" s="4">
        <v>24</v>
      </c>
      <c r="L589" s="2">
        <v>6.8571428571428575E-2</v>
      </c>
      <c r="M589">
        <f t="shared" si="27"/>
        <v>326</v>
      </c>
      <c r="N589" s="4">
        <f t="shared" si="28"/>
        <v>24</v>
      </c>
      <c r="O589">
        <f t="shared" si="29"/>
        <v>3</v>
      </c>
      <c r="P589" s="4">
        <v>261</v>
      </c>
      <c r="Q589" s="4">
        <v>350</v>
      </c>
    </row>
    <row r="590" spans="1:17" x14ac:dyDescent="0.3">
      <c r="A590" t="s">
        <v>31</v>
      </c>
      <c r="B590" s="4">
        <v>300</v>
      </c>
      <c r="C590" t="s">
        <v>12</v>
      </c>
      <c r="D590" s="4">
        <v>400</v>
      </c>
      <c r="E590" t="s">
        <v>13</v>
      </c>
      <c r="F590" t="s">
        <v>14</v>
      </c>
      <c r="G590" t="s">
        <v>15</v>
      </c>
      <c r="H590" t="s">
        <v>26</v>
      </c>
      <c r="I590" t="s">
        <v>22</v>
      </c>
      <c r="J590" t="s">
        <v>28</v>
      </c>
      <c r="K590" s="4">
        <v>15</v>
      </c>
      <c r="L590" s="2">
        <v>3.7499999999999999E-2</v>
      </c>
      <c r="M590">
        <f t="shared" si="27"/>
        <v>385</v>
      </c>
      <c r="N590" s="4">
        <f t="shared" si="28"/>
        <v>15</v>
      </c>
      <c r="O590">
        <f t="shared" si="29"/>
        <v>1</v>
      </c>
      <c r="P590" s="4">
        <v>300</v>
      </c>
      <c r="Q590" s="4">
        <v>400</v>
      </c>
    </row>
    <row r="591" spans="1:17" x14ac:dyDescent="0.3">
      <c r="A591" t="s">
        <v>24</v>
      </c>
      <c r="B591" s="4">
        <v>400</v>
      </c>
      <c r="C591" t="s">
        <v>19</v>
      </c>
      <c r="D591" s="4">
        <v>500</v>
      </c>
      <c r="E591" t="s">
        <v>20</v>
      </c>
      <c r="F591" t="s">
        <v>14</v>
      </c>
      <c r="G591" t="s">
        <v>21</v>
      </c>
      <c r="H591" t="s">
        <v>30</v>
      </c>
      <c r="I591" t="s">
        <v>22</v>
      </c>
      <c r="J591" t="s">
        <v>18</v>
      </c>
      <c r="K591" s="4">
        <v>25</v>
      </c>
      <c r="L591" s="2">
        <v>0.05</v>
      </c>
      <c r="M591">
        <f t="shared" si="27"/>
        <v>475</v>
      </c>
      <c r="N591" s="4">
        <f t="shared" si="28"/>
        <v>25</v>
      </c>
      <c r="O591">
        <f t="shared" si="29"/>
        <v>2</v>
      </c>
      <c r="P591" s="4">
        <v>400</v>
      </c>
      <c r="Q591" s="4">
        <v>500</v>
      </c>
    </row>
    <row r="592" spans="1:17" x14ac:dyDescent="0.3">
      <c r="A592" t="s">
        <v>31</v>
      </c>
      <c r="B592" s="4">
        <v>220</v>
      </c>
      <c r="C592" t="s">
        <v>33</v>
      </c>
      <c r="D592" s="4">
        <v>300</v>
      </c>
      <c r="E592" t="s">
        <v>20</v>
      </c>
      <c r="F592" t="s">
        <v>14</v>
      </c>
      <c r="G592" t="s">
        <v>21</v>
      </c>
      <c r="H592" t="s">
        <v>26</v>
      </c>
      <c r="I592" t="s">
        <v>22</v>
      </c>
      <c r="J592" t="s">
        <v>18</v>
      </c>
      <c r="K592" s="4">
        <v>15</v>
      </c>
      <c r="L592" s="2">
        <v>0.05</v>
      </c>
      <c r="M592">
        <f t="shared" si="27"/>
        <v>285</v>
      </c>
      <c r="N592" s="4">
        <f t="shared" si="28"/>
        <v>15</v>
      </c>
      <c r="O592">
        <f t="shared" si="29"/>
        <v>4</v>
      </c>
      <c r="P592" s="4">
        <v>220</v>
      </c>
      <c r="Q592" s="4">
        <v>300</v>
      </c>
    </row>
    <row r="593" spans="1:17" x14ac:dyDescent="0.3">
      <c r="A593" t="s">
        <v>34</v>
      </c>
      <c r="B593" s="4">
        <v>400</v>
      </c>
      <c r="C593" t="s">
        <v>19</v>
      </c>
      <c r="D593" s="4">
        <v>500</v>
      </c>
      <c r="E593" t="s">
        <v>20</v>
      </c>
      <c r="F593" t="s">
        <v>14</v>
      </c>
      <c r="G593" t="s">
        <v>15</v>
      </c>
      <c r="H593" t="s">
        <v>26</v>
      </c>
      <c r="I593" t="s">
        <v>27</v>
      </c>
      <c r="J593" t="s">
        <v>23</v>
      </c>
      <c r="K593" s="4">
        <v>40</v>
      </c>
      <c r="L593" s="2">
        <v>0.08</v>
      </c>
      <c r="M593">
        <f t="shared" si="27"/>
        <v>460</v>
      </c>
      <c r="N593" s="4">
        <f t="shared" si="28"/>
        <v>40</v>
      </c>
      <c r="O593">
        <f t="shared" si="29"/>
        <v>2</v>
      </c>
      <c r="P593" s="4">
        <v>400</v>
      </c>
      <c r="Q593" s="4">
        <v>500</v>
      </c>
    </row>
    <row r="594" spans="1:17" x14ac:dyDescent="0.3">
      <c r="A594" t="s">
        <v>35</v>
      </c>
      <c r="B594" s="4">
        <v>320</v>
      </c>
      <c r="C594" t="s">
        <v>33</v>
      </c>
      <c r="D594" s="4">
        <v>400</v>
      </c>
      <c r="E594" t="s">
        <v>20</v>
      </c>
      <c r="F594" t="s">
        <v>14</v>
      </c>
      <c r="G594" t="s">
        <v>25</v>
      </c>
      <c r="H594" t="s">
        <v>16</v>
      </c>
      <c r="I594" t="s">
        <v>27</v>
      </c>
      <c r="J594" t="s">
        <v>23</v>
      </c>
      <c r="K594" s="4">
        <v>30</v>
      </c>
      <c r="L594" s="2">
        <v>7.4999999999999997E-2</v>
      </c>
      <c r="M594">
        <f t="shared" si="27"/>
        <v>370</v>
      </c>
      <c r="N594" s="4">
        <f t="shared" si="28"/>
        <v>30</v>
      </c>
      <c r="O594">
        <f t="shared" si="29"/>
        <v>4</v>
      </c>
      <c r="P594" s="4">
        <v>320</v>
      </c>
      <c r="Q594" s="4">
        <v>400</v>
      </c>
    </row>
    <row r="595" spans="1:17" x14ac:dyDescent="0.3">
      <c r="A595" t="s">
        <v>31</v>
      </c>
      <c r="B595" s="4">
        <v>250</v>
      </c>
      <c r="C595" t="s">
        <v>33</v>
      </c>
      <c r="D595" s="4">
        <v>480</v>
      </c>
      <c r="E595" t="s">
        <v>20</v>
      </c>
      <c r="F595" t="s">
        <v>14</v>
      </c>
      <c r="G595" t="s">
        <v>15</v>
      </c>
      <c r="H595" t="s">
        <v>26</v>
      </c>
      <c r="I595" t="s">
        <v>27</v>
      </c>
      <c r="J595" t="s">
        <v>18</v>
      </c>
      <c r="K595" s="4">
        <v>20</v>
      </c>
      <c r="L595" s="2">
        <v>4.1666666666666664E-2</v>
      </c>
      <c r="M595">
        <f t="shared" si="27"/>
        <v>460</v>
      </c>
      <c r="N595" s="4">
        <f t="shared" si="28"/>
        <v>20</v>
      </c>
      <c r="O595">
        <f t="shared" si="29"/>
        <v>4</v>
      </c>
      <c r="P595" s="4">
        <v>250</v>
      </c>
      <c r="Q595" s="4">
        <v>480</v>
      </c>
    </row>
    <row r="596" spans="1:17" x14ac:dyDescent="0.3">
      <c r="A596" t="s">
        <v>24</v>
      </c>
      <c r="B596" s="4">
        <v>280</v>
      </c>
      <c r="C596" t="s">
        <v>29</v>
      </c>
      <c r="D596" s="4">
        <v>480</v>
      </c>
      <c r="E596" t="s">
        <v>13</v>
      </c>
      <c r="F596" t="s">
        <v>14</v>
      </c>
      <c r="G596" t="s">
        <v>15</v>
      </c>
      <c r="H596" t="s">
        <v>30</v>
      </c>
      <c r="I596" t="s">
        <v>27</v>
      </c>
      <c r="J596" t="s">
        <v>28</v>
      </c>
      <c r="K596" s="4">
        <v>15</v>
      </c>
      <c r="L596" s="2">
        <v>3.125E-2</v>
      </c>
      <c r="M596">
        <f t="shared" si="27"/>
        <v>465</v>
      </c>
      <c r="N596" s="4">
        <f t="shared" si="28"/>
        <v>15</v>
      </c>
      <c r="O596">
        <f t="shared" si="29"/>
        <v>3</v>
      </c>
      <c r="P596" s="4">
        <v>280</v>
      </c>
      <c r="Q596" s="4">
        <v>480</v>
      </c>
    </row>
    <row r="597" spans="1:17" x14ac:dyDescent="0.3">
      <c r="A597" t="s">
        <v>34</v>
      </c>
      <c r="B597" s="4">
        <v>300</v>
      </c>
      <c r="C597" t="s">
        <v>29</v>
      </c>
      <c r="D597" s="4">
        <v>400</v>
      </c>
      <c r="E597" t="s">
        <v>20</v>
      </c>
      <c r="F597" t="s">
        <v>14</v>
      </c>
      <c r="G597" t="s">
        <v>25</v>
      </c>
      <c r="H597" t="s">
        <v>30</v>
      </c>
      <c r="I597" t="s">
        <v>27</v>
      </c>
      <c r="J597" t="s">
        <v>18</v>
      </c>
      <c r="K597" s="4">
        <v>20</v>
      </c>
      <c r="L597" s="2">
        <v>0.05</v>
      </c>
      <c r="M597">
        <f t="shared" si="27"/>
        <v>380</v>
      </c>
      <c r="N597" s="4">
        <f t="shared" si="28"/>
        <v>20</v>
      </c>
      <c r="O597">
        <f t="shared" si="29"/>
        <v>3</v>
      </c>
      <c r="P597" s="4">
        <v>300</v>
      </c>
      <c r="Q597" s="4">
        <v>400</v>
      </c>
    </row>
    <row r="598" spans="1:17" x14ac:dyDescent="0.3">
      <c r="A598" t="s">
        <v>31</v>
      </c>
      <c r="B598" s="4">
        <v>280</v>
      </c>
      <c r="C598" t="s">
        <v>19</v>
      </c>
      <c r="D598" s="4">
        <v>350</v>
      </c>
      <c r="E598" t="s">
        <v>20</v>
      </c>
      <c r="F598" t="s">
        <v>14</v>
      </c>
      <c r="G598" t="s">
        <v>25</v>
      </c>
      <c r="H598" t="s">
        <v>26</v>
      </c>
      <c r="I598" t="s">
        <v>22</v>
      </c>
      <c r="J598" t="s">
        <v>28</v>
      </c>
      <c r="K598" s="4">
        <v>20</v>
      </c>
      <c r="L598" s="2">
        <v>5.7142857142857141E-2</v>
      </c>
      <c r="M598">
        <f t="shared" si="27"/>
        <v>330</v>
      </c>
      <c r="N598" s="4">
        <f t="shared" si="28"/>
        <v>20</v>
      </c>
      <c r="O598">
        <f t="shared" si="29"/>
        <v>2</v>
      </c>
      <c r="P598" s="4">
        <v>280</v>
      </c>
      <c r="Q598" s="4">
        <v>350</v>
      </c>
    </row>
    <row r="599" spans="1:17" x14ac:dyDescent="0.3">
      <c r="A599" t="s">
        <v>31</v>
      </c>
      <c r="B599" s="4">
        <v>290</v>
      </c>
      <c r="C599" t="s">
        <v>33</v>
      </c>
      <c r="D599" s="4">
        <v>374</v>
      </c>
      <c r="E599" t="s">
        <v>20</v>
      </c>
      <c r="F599" t="s">
        <v>14</v>
      </c>
      <c r="G599" t="s">
        <v>21</v>
      </c>
      <c r="H599" t="s">
        <v>26</v>
      </c>
      <c r="I599" t="s">
        <v>27</v>
      </c>
      <c r="J599" t="s">
        <v>18</v>
      </c>
      <c r="K599" s="4">
        <v>27</v>
      </c>
      <c r="L599" s="2">
        <v>7.2192513368983954E-2</v>
      </c>
      <c r="M599">
        <f t="shared" si="27"/>
        <v>347</v>
      </c>
      <c r="N599" s="4">
        <f t="shared" si="28"/>
        <v>27</v>
      </c>
      <c r="O599">
        <f t="shared" si="29"/>
        <v>4</v>
      </c>
      <c r="P599" s="4">
        <v>290</v>
      </c>
      <c r="Q599" s="4">
        <v>374</v>
      </c>
    </row>
    <row r="600" spans="1:17" x14ac:dyDescent="0.3">
      <c r="A600" t="s">
        <v>31</v>
      </c>
      <c r="B600" s="4">
        <v>320</v>
      </c>
      <c r="C600" t="s">
        <v>19</v>
      </c>
      <c r="D600" s="4">
        <v>400</v>
      </c>
      <c r="E600" t="s">
        <v>13</v>
      </c>
      <c r="F600" t="s">
        <v>14</v>
      </c>
      <c r="G600" t="s">
        <v>15</v>
      </c>
      <c r="H600" t="s">
        <v>30</v>
      </c>
      <c r="I600" t="s">
        <v>22</v>
      </c>
      <c r="J600" t="s">
        <v>23</v>
      </c>
      <c r="K600" s="4">
        <v>35</v>
      </c>
      <c r="L600" s="2">
        <v>8.7499999999999994E-2</v>
      </c>
      <c r="M600">
        <f t="shared" si="27"/>
        <v>365</v>
      </c>
      <c r="N600" s="4">
        <f t="shared" si="28"/>
        <v>35</v>
      </c>
      <c r="O600">
        <f t="shared" si="29"/>
        <v>2</v>
      </c>
      <c r="P600" s="4">
        <v>320</v>
      </c>
      <c r="Q600" s="4">
        <v>400</v>
      </c>
    </row>
    <row r="601" spans="1:17" x14ac:dyDescent="0.3">
      <c r="A601" t="s">
        <v>35</v>
      </c>
      <c r="B601" s="4">
        <v>250</v>
      </c>
      <c r="C601" t="s">
        <v>12</v>
      </c>
      <c r="D601" s="4">
        <v>350</v>
      </c>
      <c r="E601" t="s">
        <v>20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  <c r="K601" s="4">
        <v>10</v>
      </c>
      <c r="L601" s="2">
        <v>2.8571428571428571E-2</v>
      </c>
      <c r="M601">
        <f t="shared" si="27"/>
        <v>340</v>
      </c>
      <c r="N601" s="4">
        <f t="shared" si="28"/>
        <v>10</v>
      </c>
      <c r="O601">
        <f t="shared" si="29"/>
        <v>1</v>
      </c>
      <c r="P601" s="4">
        <v>250</v>
      </c>
      <c r="Q601" s="4">
        <v>350</v>
      </c>
    </row>
    <row r="602" spans="1:17" x14ac:dyDescent="0.3">
      <c r="A602" t="s">
        <v>31</v>
      </c>
      <c r="B602" s="4">
        <v>261</v>
      </c>
      <c r="C602" t="s">
        <v>19</v>
      </c>
      <c r="D602" s="4">
        <v>350</v>
      </c>
      <c r="E602" t="s">
        <v>13</v>
      </c>
      <c r="F602" t="s">
        <v>14</v>
      </c>
      <c r="G602" t="s">
        <v>15</v>
      </c>
      <c r="H602" t="s">
        <v>30</v>
      </c>
      <c r="I602" t="s">
        <v>22</v>
      </c>
      <c r="J602" t="s">
        <v>28</v>
      </c>
      <c r="K602" s="4">
        <v>23</v>
      </c>
      <c r="L602" s="2">
        <v>6.5714285714285711E-2</v>
      </c>
      <c r="M602">
        <f t="shared" si="27"/>
        <v>327</v>
      </c>
      <c r="N602" s="4">
        <f t="shared" si="28"/>
        <v>23</v>
      </c>
      <c r="O602">
        <f t="shared" si="29"/>
        <v>2</v>
      </c>
      <c r="P602" s="4">
        <v>261</v>
      </c>
      <c r="Q602" s="4">
        <v>350</v>
      </c>
    </row>
    <row r="603" spans="1:17" x14ac:dyDescent="0.3">
      <c r="A603" t="s">
        <v>34</v>
      </c>
      <c r="B603" s="4">
        <v>350</v>
      </c>
      <c r="C603" t="s">
        <v>19</v>
      </c>
      <c r="D603" s="4">
        <v>450</v>
      </c>
      <c r="E603" t="s">
        <v>20</v>
      </c>
      <c r="F603" t="s">
        <v>14</v>
      </c>
      <c r="G603" t="s">
        <v>21</v>
      </c>
      <c r="H603" t="s">
        <v>30</v>
      </c>
      <c r="I603" t="s">
        <v>22</v>
      </c>
      <c r="J603" t="s">
        <v>23</v>
      </c>
      <c r="K603" s="4">
        <v>35</v>
      </c>
      <c r="L603" s="2">
        <v>7.7777777777777779E-2</v>
      </c>
      <c r="M603">
        <f t="shared" si="27"/>
        <v>415</v>
      </c>
      <c r="N603" s="4">
        <f t="shared" si="28"/>
        <v>35</v>
      </c>
      <c r="O603">
        <f t="shared" si="29"/>
        <v>2</v>
      </c>
      <c r="P603" s="4">
        <v>350</v>
      </c>
      <c r="Q603" s="4">
        <v>450</v>
      </c>
    </row>
    <row r="604" spans="1:17" x14ac:dyDescent="0.3">
      <c r="A604" t="s">
        <v>34</v>
      </c>
      <c r="B604" s="4">
        <v>270</v>
      </c>
      <c r="C604" t="s">
        <v>19</v>
      </c>
      <c r="D604" s="4">
        <v>400</v>
      </c>
      <c r="E604" t="s">
        <v>20</v>
      </c>
      <c r="F604" t="s">
        <v>14</v>
      </c>
      <c r="G604" t="s">
        <v>21</v>
      </c>
      <c r="H604" t="s">
        <v>30</v>
      </c>
      <c r="I604" t="s">
        <v>22</v>
      </c>
      <c r="J604" t="s">
        <v>23</v>
      </c>
      <c r="K604" s="4">
        <v>40</v>
      </c>
      <c r="L604" s="2">
        <v>0.1</v>
      </c>
      <c r="M604">
        <f t="shared" si="27"/>
        <v>360</v>
      </c>
      <c r="N604" s="4">
        <f t="shared" si="28"/>
        <v>40</v>
      </c>
      <c r="O604">
        <f t="shared" si="29"/>
        <v>2</v>
      </c>
      <c r="P604" s="4">
        <v>270</v>
      </c>
      <c r="Q604" s="4">
        <v>400</v>
      </c>
    </row>
    <row r="605" spans="1:17" x14ac:dyDescent="0.3">
      <c r="A605" t="s">
        <v>24</v>
      </c>
      <c r="B605" s="4">
        <v>320</v>
      </c>
      <c r="C605" t="s">
        <v>33</v>
      </c>
      <c r="D605" s="4">
        <v>400</v>
      </c>
      <c r="E605" t="s">
        <v>20</v>
      </c>
      <c r="F605" t="s">
        <v>14</v>
      </c>
      <c r="G605" t="s">
        <v>15</v>
      </c>
      <c r="H605" t="s">
        <v>16</v>
      </c>
      <c r="I605" t="s">
        <v>27</v>
      </c>
      <c r="J605" t="s">
        <v>23</v>
      </c>
      <c r="K605" s="4">
        <v>30</v>
      </c>
      <c r="L605" s="2">
        <v>7.4999999999999997E-2</v>
      </c>
      <c r="M605">
        <f t="shared" si="27"/>
        <v>370</v>
      </c>
      <c r="N605" s="4">
        <f t="shared" si="28"/>
        <v>30</v>
      </c>
      <c r="O605">
        <f t="shared" si="29"/>
        <v>4</v>
      </c>
      <c r="P605" s="4">
        <v>320</v>
      </c>
      <c r="Q605" s="4">
        <v>400</v>
      </c>
    </row>
    <row r="606" spans="1:17" x14ac:dyDescent="0.3">
      <c r="A606" t="s">
        <v>34</v>
      </c>
      <c r="B606" s="4">
        <v>380</v>
      </c>
      <c r="C606" t="s">
        <v>12</v>
      </c>
      <c r="D606" s="4">
        <v>500</v>
      </c>
      <c r="E606" t="s">
        <v>20</v>
      </c>
      <c r="F606" t="s">
        <v>14</v>
      </c>
      <c r="G606" t="s">
        <v>25</v>
      </c>
      <c r="H606" t="s">
        <v>30</v>
      </c>
      <c r="I606" t="s">
        <v>22</v>
      </c>
      <c r="J606" t="s">
        <v>23</v>
      </c>
      <c r="K606" s="4">
        <v>35</v>
      </c>
      <c r="L606" s="2">
        <v>7.0000000000000007E-2</v>
      </c>
      <c r="M606">
        <f t="shared" si="27"/>
        <v>464.99999999999994</v>
      </c>
      <c r="N606" s="4">
        <f t="shared" si="28"/>
        <v>35.000000000000057</v>
      </c>
      <c r="O606">
        <f t="shared" si="29"/>
        <v>1</v>
      </c>
      <c r="P606" s="4">
        <v>380</v>
      </c>
      <c r="Q606" s="4">
        <v>500</v>
      </c>
    </row>
    <row r="607" spans="1:17" x14ac:dyDescent="0.3">
      <c r="A607" t="s">
        <v>24</v>
      </c>
      <c r="B607" s="4">
        <v>397</v>
      </c>
      <c r="C607" t="s">
        <v>12</v>
      </c>
      <c r="D607" s="4">
        <v>482</v>
      </c>
      <c r="E607" t="s">
        <v>13</v>
      </c>
      <c r="F607" t="s">
        <v>14</v>
      </c>
      <c r="G607" t="s">
        <v>15</v>
      </c>
      <c r="H607" t="s">
        <v>30</v>
      </c>
      <c r="I607" t="s">
        <v>17</v>
      </c>
      <c r="J607" t="s">
        <v>28</v>
      </c>
      <c r="K607" s="4">
        <v>31</v>
      </c>
      <c r="L607" s="2">
        <v>6.4315352697095429E-2</v>
      </c>
      <c r="M607">
        <f t="shared" si="27"/>
        <v>451</v>
      </c>
      <c r="N607" s="4">
        <f t="shared" si="28"/>
        <v>31</v>
      </c>
      <c r="O607">
        <f t="shared" si="29"/>
        <v>1</v>
      </c>
      <c r="P607" s="4">
        <v>397</v>
      </c>
      <c r="Q607" s="4">
        <v>482</v>
      </c>
    </row>
    <row r="608" spans="1:17" x14ac:dyDescent="0.3">
      <c r="A608" t="s">
        <v>35</v>
      </c>
      <c r="B608" s="4">
        <v>350</v>
      </c>
      <c r="C608" t="s">
        <v>29</v>
      </c>
      <c r="D608" s="4">
        <v>450</v>
      </c>
      <c r="E608" t="s">
        <v>20</v>
      </c>
      <c r="F608" t="s">
        <v>14</v>
      </c>
      <c r="G608" t="s">
        <v>15</v>
      </c>
      <c r="H608" t="s">
        <v>26</v>
      </c>
      <c r="I608" t="s">
        <v>22</v>
      </c>
      <c r="J608" t="s">
        <v>23</v>
      </c>
      <c r="K608" s="4">
        <v>30</v>
      </c>
      <c r="L608" s="2">
        <v>6.6666666666666666E-2</v>
      </c>
      <c r="M608">
        <f t="shared" si="27"/>
        <v>420</v>
      </c>
      <c r="N608" s="4">
        <f t="shared" si="28"/>
        <v>30</v>
      </c>
      <c r="O608">
        <f t="shared" si="29"/>
        <v>3</v>
      </c>
      <c r="P608" s="4">
        <v>350</v>
      </c>
      <c r="Q608" s="4">
        <v>450</v>
      </c>
    </row>
    <row r="609" spans="1:17" x14ac:dyDescent="0.3">
      <c r="A609" t="s">
        <v>35</v>
      </c>
      <c r="B609" s="4">
        <v>220</v>
      </c>
      <c r="C609" t="s">
        <v>19</v>
      </c>
      <c r="D609" s="4">
        <v>300</v>
      </c>
      <c r="E609" t="s">
        <v>20</v>
      </c>
      <c r="F609" t="s">
        <v>14</v>
      </c>
      <c r="G609" t="s">
        <v>21</v>
      </c>
      <c r="H609" t="s">
        <v>26</v>
      </c>
      <c r="I609" t="s">
        <v>22</v>
      </c>
      <c r="J609" t="s">
        <v>28</v>
      </c>
      <c r="K609" s="4">
        <v>15</v>
      </c>
      <c r="L609" s="2">
        <v>0.05</v>
      </c>
      <c r="M609">
        <f t="shared" si="27"/>
        <v>285</v>
      </c>
      <c r="N609" s="4">
        <f t="shared" si="28"/>
        <v>15</v>
      </c>
      <c r="O609">
        <f t="shared" si="29"/>
        <v>2</v>
      </c>
      <c r="P609" s="4">
        <v>220</v>
      </c>
      <c r="Q609" s="4">
        <v>300</v>
      </c>
    </row>
    <row r="610" spans="1:17" x14ac:dyDescent="0.3">
      <c r="A610" t="s">
        <v>24</v>
      </c>
      <c r="B610" s="4">
        <v>250</v>
      </c>
      <c r="C610" t="s">
        <v>19</v>
      </c>
      <c r="D610" s="4">
        <v>350</v>
      </c>
      <c r="E610" t="s">
        <v>13</v>
      </c>
      <c r="F610" t="s">
        <v>14</v>
      </c>
      <c r="G610" t="s">
        <v>15</v>
      </c>
      <c r="H610" t="s">
        <v>30</v>
      </c>
      <c r="I610" t="s">
        <v>22</v>
      </c>
      <c r="J610" t="s">
        <v>28</v>
      </c>
      <c r="K610" s="4">
        <v>20</v>
      </c>
      <c r="L610" s="2">
        <v>5.7142857142857141E-2</v>
      </c>
      <c r="M610">
        <f t="shared" si="27"/>
        <v>330</v>
      </c>
      <c r="N610" s="4">
        <f t="shared" si="28"/>
        <v>20</v>
      </c>
      <c r="O610">
        <f t="shared" si="29"/>
        <v>2</v>
      </c>
      <c r="P610" s="4">
        <v>250</v>
      </c>
      <c r="Q610" s="4">
        <v>350</v>
      </c>
    </row>
    <row r="611" spans="1:17" x14ac:dyDescent="0.3">
      <c r="A611" t="s">
        <v>35</v>
      </c>
      <c r="B611" s="4">
        <v>220</v>
      </c>
      <c r="C611" t="s">
        <v>12</v>
      </c>
      <c r="D611" s="4">
        <v>300</v>
      </c>
      <c r="E611" t="s">
        <v>20</v>
      </c>
      <c r="F611" t="s">
        <v>14</v>
      </c>
      <c r="G611" t="s">
        <v>15</v>
      </c>
      <c r="H611" t="s">
        <v>26</v>
      </c>
      <c r="I611" t="s">
        <v>22</v>
      </c>
      <c r="J611" t="s">
        <v>18</v>
      </c>
      <c r="K611" s="4">
        <v>15</v>
      </c>
      <c r="L611" s="2">
        <v>0.05</v>
      </c>
      <c r="M611">
        <f t="shared" si="27"/>
        <v>285</v>
      </c>
      <c r="N611" s="4">
        <f t="shared" si="28"/>
        <v>15</v>
      </c>
      <c r="O611">
        <f t="shared" si="29"/>
        <v>1</v>
      </c>
      <c r="P611" s="4">
        <v>220</v>
      </c>
      <c r="Q611" s="4">
        <v>300</v>
      </c>
    </row>
    <row r="612" spans="1:17" x14ac:dyDescent="0.3">
      <c r="A612" t="s">
        <v>11</v>
      </c>
      <c r="B612" s="4">
        <v>267</v>
      </c>
      <c r="C612" t="s">
        <v>29</v>
      </c>
      <c r="D612" s="4">
        <v>393</v>
      </c>
      <c r="E612" t="s">
        <v>13</v>
      </c>
      <c r="F612" t="s">
        <v>14</v>
      </c>
      <c r="G612" t="s">
        <v>25</v>
      </c>
      <c r="H612" t="s">
        <v>30</v>
      </c>
      <c r="I612" t="s">
        <v>17</v>
      </c>
      <c r="J612" t="s">
        <v>18</v>
      </c>
      <c r="K612" s="4">
        <v>24</v>
      </c>
      <c r="L612" s="2">
        <v>6.1068702290076333E-2</v>
      </c>
      <c r="M612">
        <f t="shared" si="27"/>
        <v>369</v>
      </c>
      <c r="N612" s="4">
        <f t="shared" si="28"/>
        <v>24</v>
      </c>
      <c r="O612">
        <f t="shared" si="29"/>
        <v>3</v>
      </c>
      <c r="P612" s="4">
        <v>267</v>
      </c>
      <c r="Q612" s="4">
        <v>393</v>
      </c>
    </row>
    <row r="613" spans="1:17" x14ac:dyDescent="0.3">
      <c r="A613" t="s">
        <v>11</v>
      </c>
      <c r="B613" s="4">
        <v>280</v>
      </c>
      <c r="C613" t="s">
        <v>29</v>
      </c>
      <c r="D613" s="4">
        <v>350</v>
      </c>
      <c r="E613" t="s">
        <v>13</v>
      </c>
      <c r="F613" t="s">
        <v>14</v>
      </c>
      <c r="G613" t="s">
        <v>15</v>
      </c>
      <c r="H613" t="s">
        <v>26</v>
      </c>
      <c r="I613" t="s">
        <v>17</v>
      </c>
      <c r="J613" t="s">
        <v>18</v>
      </c>
      <c r="K613" s="4">
        <v>20</v>
      </c>
      <c r="L613" s="2">
        <v>5.7142857142857141E-2</v>
      </c>
      <c r="M613">
        <f t="shared" si="27"/>
        <v>330</v>
      </c>
      <c r="N613" s="4">
        <f t="shared" si="28"/>
        <v>20</v>
      </c>
      <c r="O613">
        <f t="shared" si="29"/>
        <v>3</v>
      </c>
      <c r="P613" s="4">
        <v>280</v>
      </c>
      <c r="Q613" s="4">
        <v>350</v>
      </c>
    </row>
    <row r="614" spans="1:17" x14ac:dyDescent="0.3">
      <c r="A614" t="s">
        <v>31</v>
      </c>
      <c r="B614" s="4">
        <v>220</v>
      </c>
      <c r="C614" t="s">
        <v>12</v>
      </c>
      <c r="D614" s="4">
        <v>300</v>
      </c>
      <c r="E614" t="s">
        <v>13</v>
      </c>
      <c r="F614" t="s">
        <v>32</v>
      </c>
      <c r="G614" t="s">
        <v>21</v>
      </c>
      <c r="H614" t="s">
        <v>26</v>
      </c>
      <c r="I614" t="s">
        <v>17</v>
      </c>
      <c r="J614" t="s">
        <v>18</v>
      </c>
      <c r="K614" s="4">
        <v>15</v>
      </c>
      <c r="L614" s="2">
        <v>0.05</v>
      </c>
      <c r="M614">
        <f t="shared" si="27"/>
        <v>285</v>
      </c>
      <c r="N614" s="4">
        <f t="shared" si="28"/>
        <v>15</v>
      </c>
      <c r="O614">
        <f t="shared" si="29"/>
        <v>1</v>
      </c>
      <c r="P614" s="4">
        <v>220</v>
      </c>
      <c r="Q614" s="4">
        <v>300</v>
      </c>
    </row>
    <row r="615" spans="1:17" x14ac:dyDescent="0.3">
      <c r="A615" t="s">
        <v>24</v>
      </c>
      <c r="B615" s="4">
        <v>280</v>
      </c>
      <c r="C615" t="s">
        <v>19</v>
      </c>
      <c r="D615" s="4">
        <v>350</v>
      </c>
      <c r="E615" t="s">
        <v>13</v>
      </c>
      <c r="F615" t="s">
        <v>14</v>
      </c>
      <c r="G615" t="s">
        <v>21</v>
      </c>
      <c r="H615" t="s">
        <v>26</v>
      </c>
      <c r="I615" t="s">
        <v>27</v>
      </c>
      <c r="J615" t="s">
        <v>18</v>
      </c>
      <c r="K615" s="4">
        <v>20</v>
      </c>
      <c r="L615" s="2">
        <v>5.7142857142857141E-2</v>
      </c>
      <c r="M615">
        <f t="shared" si="27"/>
        <v>330</v>
      </c>
      <c r="N615" s="4">
        <f t="shared" si="28"/>
        <v>20</v>
      </c>
      <c r="O615">
        <f t="shared" si="29"/>
        <v>2</v>
      </c>
      <c r="P615" s="4">
        <v>280</v>
      </c>
      <c r="Q615" s="4">
        <v>350</v>
      </c>
    </row>
    <row r="616" spans="1:17" x14ac:dyDescent="0.3">
      <c r="A616" t="s">
        <v>24</v>
      </c>
      <c r="B616" s="4">
        <v>250</v>
      </c>
      <c r="C616" t="s">
        <v>12</v>
      </c>
      <c r="D616" s="4">
        <v>350</v>
      </c>
      <c r="E616" t="s">
        <v>13</v>
      </c>
      <c r="F616" t="s">
        <v>14</v>
      </c>
      <c r="G616" t="s">
        <v>21</v>
      </c>
      <c r="H616" t="s">
        <v>26</v>
      </c>
      <c r="I616" t="s">
        <v>27</v>
      </c>
      <c r="J616" t="s">
        <v>23</v>
      </c>
      <c r="K616" s="4">
        <v>30</v>
      </c>
      <c r="L616" s="2">
        <v>8.5714285714285715E-2</v>
      </c>
      <c r="M616">
        <f t="shared" si="27"/>
        <v>320</v>
      </c>
      <c r="N616" s="4">
        <f t="shared" si="28"/>
        <v>30</v>
      </c>
      <c r="O616">
        <f t="shared" si="29"/>
        <v>1</v>
      </c>
      <c r="P616" s="4">
        <v>250</v>
      </c>
      <c r="Q616" s="4">
        <v>350</v>
      </c>
    </row>
    <row r="617" spans="1:17" x14ac:dyDescent="0.3">
      <c r="A617" t="s">
        <v>34</v>
      </c>
      <c r="B617" s="4">
        <v>280</v>
      </c>
      <c r="C617" t="s">
        <v>19</v>
      </c>
      <c r="D617" s="4">
        <v>350</v>
      </c>
      <c r="E617" t="s">
        <v>20</v>
      </c>
      <c r="F617" t="s">
        <v>14</v>
      </c>
      <c r="G617" t="s">
        <v>15</v>
      </c>
      <c r="H617" t="s">
        <v>26</v>
      </c>
      <c r="I617" t="s">
        <v>22</v>
      </c>
      <c r="J617" t="s">
        <v>28</v>
      </c>
      <c r="K617" s="4">
        <v>20</v>
      </c>
      <c r="L617" s="2">
        <v>5.7142857142857141E-2</v>
      </c>
      <c r="M617">
        <f t="shared" si="27"/>
        <v>330</v>
      </c>
      <c r="N617" s="4">
        <f t="shared" si="28"/>
        <v>20</v>
      </c>
      <c r="O617">
        <f t="shared" si="29"/>
        <v>2</v>
      </c>
      <c r="P617" s="4">
        <v>280</v>
      </c>
      <c r="Q617" s="4">
        <v>350</v>
      </c>
    </row>
    <row r="618" spans="1:17" x14ac:dyDescent="0.3">
      <c r="A618" t="s">
        <v>35</v>
      </c>
      <c r="B618" s="4">
        <v>300</v>
      </c>
      <c r="C618" t="s">
        <v>33</v>
      </c>
      <c r="D618" s="4">
        <v>450</v>
      </c>
      <c r="E618" t="s">
        <v>20</v>
      </c>
      <c r="F618" t="s">
        <v>14</v>
      </c>
      <c r="G618" t="s">
        <v>21</v>
      </c>
      <c r="H618" t="s">
        <v>26</v>
      </c>
      <c r="I618" t="s">
        <v>22</v>
      </c>
      <c r="J618" t="s">
        <v>23</v>
      </c>
      <c r="K618" s="4">
        <v>35</v>
      </c>
      <c r="L618" s="2">
        <v>7.7777777777777779E-2</v>
      </c>
      <c r="M618">
        <f t="shared" si="27"/>
        <v>415</v>
      </c>
      <c r="N618" s="4">
        <f t="shared" si="28"/>
        <v>35</v>
      </c>
      <c r="O618">
        <f t="shared" si="29"/>
        <v>4</v>
      </c>
      <c r="P618" s="4">
        <v>300</v>
      </c>
      <c r="Q618" s="4">
        <v>450</v>
      </c>
    </row>
    <row r="619" spans="1:17" x14ac:dyDescent="0.3">
      <c r="A619" t="s">
        <v>31</v>
      </c>
      <c r="B619" s="4">
        <v>300</v>
      </c>
      <c r="C619" t="s">
        <v>33</v>
      </c>
      <c r="D619" s="4">
        <v>400</v>
      </c>
      <c r="E619" t="s">
        <v>20</v>
      </c>
      <c r="F619" t="s">
        <v>14</v>
      </c>
      <c r="G619" t="s">
        <v>21</v>
      </c>
      <c r="H619" t="s">
        <v>30</v>
      </c>
      <c r="I619" t="s">
        <v>22</v>
      </c>
      <c r="J619" t="s">
        <v>28</v>
      </c>
      <c r="K619" s="4">
        <v>25</v>
      </c>
      <c r="L619" s="2">
        <v>6.25E-2</v>
      </c>
      <c r="M619">
        <f t="shared" si="27"/>
        <v>375</v>
      </c>
      <c r="N619" s="4">
        <f t="shared" si="28"/>
        <v>25</v>
      </c>
      <c r="O619">
        <f t="shared" si="29"/>
        <v>4</v>
      </c>
      <c r="P619" s="4">
        <v>300</v>
      </c>
      <c r="Q619" s="4">
        <v>400</v>
      </c>
    </row>
    <row r="620" spans="1:17" x14ac:dyDescent="0.3">
      <c r="A620" t="s">
        <v>35</v>
      </c>
      <c r="B620" s="4">
        <v>292</v>
      </c>
      <c r="C620" t="s">
        <v>33</v>
      </c>
      <c r="D620" s="4">
        <v>470</v>
      </c>
      <c r="E620" t="s">
        <v>20</v>
      </c>
      <c r="F620" t="s">
        <v>14</v>
      </c>
      <c r="G620" t="s">
        <v>21</v>
      </c>
      <c r="H620" t="s">
        <v>30</v>
      </c>
      <c r="I620" t="s">
        <v>17</v>
      </c>
      <c r="J620" t="s">
        <v>23</v>
      </c>
      <c r="K620" s="4">
        <v>50</v>
      </c>
      <c r="L620" s="2">
        <v>0.10638297872340426</v>
      </c>
      <c r="M620">
        <f t="shared" si="27"/>
        <v>420</v>
      </c>
      <c r="N620" s="4">
        <f t="shared" si="28"/>
        <v>50</v>
      </c>
      <c r="O620">
        <f t="shared" si="29"/>
        <v>4</v>
      </c>
      <c r="P620" s="4">
        <v>292</v>
      </c>
      <c r="Q620" s="4">
        <v>470</v>
      </c>
    </row>
    <row r="621" spans="1:17" x14ac:dyDescent="0.3">
      <c r="A621" t="s">
        <v>34</v>
      </c>
      <c r="B621" s="4">
        <v>320</v>
      </c>
      <c r="C621" t="s">
        <v>33</v>
      </c>
      <c r="D621" s="4">
        <v>400</v>
      </c>
      <c r="E621" t="s">
        <v>20</v>
      </c>
      <c r="F621" t="s">
        <v>14</v>
      </c>
      <c r="G621" t="s">
        <v>25</v>
      </c>
      <c r="H621" t="s">
        <v>26</v>
      </c>
      <c r="I621" t="s">
        <v>22</v>
      </c>
      <c r="J621" t="s">
        <v>28</v>
      </c>
      <c r="K621" s="4">
        <v>25</v>
      </c>
      <c r="L621" s="2">
        <v>6.25E-2</v>
      </c>
      <c r="M621">
        <f t="shared" si="27"/>
        <v>375</v>
      </c>
      <c r="N621" s="4">
        <f t="shared" si="28"/>
        <v>25</v>
      </c>
      <c r="O621">
        <f t="shared" si="29"/>
        <v>4</v>
      </c>
      <c r="P621" s="4">
        <v>320</v>
      </c>
      <c r="Q621" s="4">
        <v>400</v>
      </c>
    </row>
    <row r="622" spans="1:17" x14ac:dyDescent="0.3">
      <c r="A622" t="s">
        <v>31</v>
      </c>
      <c r="B622" s="4">
        <v>220</v>
      </c>
      <c r="C622" t="s">
        <v>29</v>
      </c>
      <c r="D622" s="4">
        <v>300</v>
      </c>
      <c r="E622" t="s">
        <v>13</v>
      </c>
      <c r="F622" t="s">
        <v>14</v>
      </c>
      <c r="G622" t="s">
        <v>21</v>
      </c>
      <c r="H622" t="s">
        <v>26</v>
      </c>
      <c r="I622" t="s">
        <v>22</v>
      </c>
      <c r="J622" t="s">
        <v>28</v>
      </c>
      <c r="K622" s="4">
        <v>15</v>
      </c>
      <c r="L622" s="2">
        <v>0.05</v>
      </c>
      <c r="M622">
        <f t="shared" si="27"/>
        <v>285</v>
      </c>
      <c r="N622" s="4">
        <f t="shared" si="28"/>
        <v>15</v>
      </c>
      <c r="O622">
        <f t="shared" si="29"/>
        <v>3</v>
      </c>
      <c r="P622" s="4">
        <v>220</v>
      </c>
      <c r="Q622" s="4">
        <v>300</v>
      </c>
    </row>
    <row r="623" spans="1:17" x14ac:dyDescent="0.3">
      <c r="A623" t="s">
        <v>35</v>
      </c>
      <c r="B623" s="4">
        <v>367</v>
      </c>
      <c r="C623" t="s">
        <v>19</v>
      </c>
      <c r="D623" s="4">
        <v>420</v>
      </c>
      <c r="E623" t="s">
        <v>20</v>
      </c>
      <c r="F623" t="s">
        <v>14</v>
      </c>
      <c r="G623" t="s">
        <v>21</v>
      </c>
      <c r="H623" t="s">
        <v>16</v>
      </c>
      <c r="I623" t="s">
        <v>17</v>
      </c>
      <c r="J623" t="s">
        <v>18</v>
      </c>
      <c r="K623" s="4">
        <v>40</v>
      </c>
      <c r="L623" s="2">
        <v>9.5238095238095233E-2</v>
      </c>
      <c r="M623">
        <f t="shared" si="27"/>
        <v>380</v>
      </c>
      <c r="N623" s="4">
        <f t="shared" si="28"/>
        <v>40</v>
      </c>
      <c r="O623">
        <f t="shared" si="29"/>
        <v>2</v>
      </c>
      <c r="P623" s="4">
        <v>367</v>
      </c>
      <c r="Q623" s="4">
        <v>420</v>
      </c>
    </row>
    <row r="624" spans="1:17" x14ac:dyDescent="0.3">
      <c r="A624" t="s">
        <v>24</v>
      </c>
      <c r="B624" s="4">
        <v>220</v>
      </c>
      <c r="C624" t="s">
        <v>19</v>
      </c>
      <c r="D624" s="4">
        <v>300</v>
      </c>
      <c r="E624" t="s">
        <v>13</v>
      </c>
      <c r="F624" t="s">
        <v>14</v>
      </c>
      <c r="G624" t="s">
        <v>21</v>
      </c>
      <c r="H624" t="s">
        <v>26</v>
      </c>
      <c r="I624" t="s">
        <v>22</v>
      </c>
      <c r="J624" t="s">
        <v>18</v>
      </c>
      <c r="K624" s="4">
        <v>15</v>
      </c>
      <c r="L624" s="2">
        <v>0.05</v>
      </c>
      <c r="M624">
        <f t="shared" si="27"/>
        <v>285</v>
      </c>
      <c r="N624" s="4">
        <f t="shared" si="28"/>
        <v>15</v>
      </c>
      <c r="O624">
        <f t="shared" si="29"/>
        <v>2</v>
      </c>
      <c r="P624" s="4">
        <v>220</v>
      </c>
      <c r="Q624" s="4">
        <v>300</v>
      </c>
    </row>
    <row r="625" spans="1:17" x14ac:dyDescent="0.3">
      <c r="A625" t="s">
        <v>31</v>
      </c>
      <c r="B625" s="4">
        <v>300</v>
      </c>
      <c r="C625" t="s">
        <v>19</v>
      </c>
      <c r="D625" s="4">
        <v>400</v>
      </c>
      <c r="E625" t="s">
        <v>20</v>
      </c>
      <c r="F625" t="s">
        <v>14</v>
      </c>
      <c r="G625" t="s">
        <v>15</v>
      </c>
      <c r="H625" t="s">
        <v>16</v>
      </c>
      <c r="I625" t="s">
        <v>17</v>
      </c>
      <c r="J625" t="s">
        <v>28</v>
      </c>
      <c r="K625" s="4">
        <v>30</v>
      </c>
      <c r="L625" s="2">
        <v>7.4999999999999997E-2</v>
      </c>
      <c r="M625">
        <f t="shared" si="27"/>
        <v>370</v>
      </c>
      <c r="N625" s="4">
        <f t="shared" si="28"/>
        <v>30</v>
      </c>
      <c r="O625">
        <f t="shared" si="29"/>
        <v>2</v>
      </c>
      <c r="P625" s="4">
        <v>300</v>
      </c>
      <c r="Q625" s="4">
        <v>400</v>
      </c>
    </row>
    <row r="626" spans="1:17" x14ac:dyDescent="0.3">
      <c r="A626" t="s">
        <v>24</v>
      </c>
      <c r="B626" s="4">
        <v>250</v>
      </c>
      <c r="C626" t="s">
        <v>12</v>
      </c>
      <c r="D626" s="4">
        <v>350</v>
      </c>
      <c r="E626" t="s">
        <v>13</v>
      </c>
      <c r="F626" t="s">
        <v>14</v>
      </c>
      <c r="G626" t="s">
        <v>25</v>
      </c>
      <c r="H626" t="s">
        <v>26</v>
      </c>
      <c r="I626" t="s">
        <v>22</v>
      </c>
      <c r="J626" t="s">
        <v>23</v>
      </c>
      <c r="K626" s="4">
        <v>35</v>
      </c>
      <c r="L626" s="2">
        <v>0.1</v>
      </c>
      <c r="M626">
        <f t="shared" si="27"/>
        <v>315</v>
      </c>
      <c r="N626" s="4">
        <f t="shared" si="28"/>
        <v>35</v>
      </c>
      <c r="O626">
        <f t="shared" si="29"/>
        <v>1</v>
      </c>
      <c r="P626" s="4">
        <v>250</v>
      </c>
      <c r="Q626" s="4">
        <v>350</v>
      </c>
    </row>
    <row r="627" spans="1:17" x14ac:dyDescent="0.3">
      <c r="A627" t="s">
        <v>35</v>
      </c>
      <c r="B627" s="4">
        <v>400</v>
      </c>
      <c r="C627" t="s">
        <v>12</v>
      </c>
      <c r="D627" s="4">
        <v>500</v>
      </c>
      <c r="E627" t="s">
        <v>20</v>
      </c>
      <c r="F627" t="s">
        <v>14</v>
      </c>
      <c r="G627" t="s">
        <v>15</v>
      </c>
      <c r="H627" t="s">
        <v>30</v>
      </c>
      <c r="I627" t="s">
        <v>22</v>
      </c>
      <c r="J627" t="s">
        <v>23</v>
      </c>
      <c r="K627" s="4">
        <v>45</v>
      </c>
      <c r="L627" s="2">
        <v>0.09</v>
      </c>
      <c r="M627">
        <f t="shared" si="27"/>
        <v>455</v>
      </c>
      <c r="N627" s="4">
        <f t="shared" si="28"/>
        <v>45</v>
      </c>
      <c r="O627">
        <f t="shared" si="29"/>
        <v>1</v>
      </c>
      <c r="P627" s="4">
        <v>400</v>
      </c>
      <c r="Q627" s="4">
        <v>500</v>
      </c>
    </row>
    <row r="628" spans="1:17" x14ac:dyDescent="0.3">
      <c r="A628" t="s">
        <v>35</v>
      </c>
      <c r="B628" s="4">
        <v>300</v>
      </c>
      <c r="C628" t="s">
        <v>12</v>
      </c>
      <c r="D628" s="4">
        <v>400</v>
      </c>
      <c r="E628" t="s">
        <v>20</v>
      </c>
      <c r="F628" t="s">
        <v>14</v>
      </c>
      <c r="G628" t="s">
        <v>15</v>
      </c>
      <c r="H628" t="s">
        <v>30</v>
      </c>
      <c r="I628" t="s">
        <v>22</v>
      </c>
      <c r="J628" t="s">
        <v>23</v>
      </c>
      <c r="K628" s="4">
        <v>35</v>
      </c>
      <c r="L628" s="2">
        <v>8.7499999999999994E-2</v>
      </c>
      <c r="M628">
        <f t="shared" si="27"/>
        <v>365</v>
      </c>
      <c r="N628" s="4">
        <f t="shared" si="28"/>
        <v>35</v>
      </c>
      <c r="O628">
        <f t="shared" si="29"/>
        <v>1</v>
      </c>
      <c r="P628" s="4">
        <v>300</v>
      </c>
      <c r="Q628" s="4">
        <v>400</v>
      </c>
    </row>
    <row r="629" spans="1:17" x14ac:dyDescent="0.3">
      <c r="A629" t="s">
        <v>34</v>
      </c>
      <c r="B629" s="4">
        <v>250</v>
      </c>
      <c r="C629" t="s">
        <v>33</v>
      </c>
      <c r="D629" s="4">
        <v>500</v>
      </c>
      <c r="E629" t="s">
        <v>20</v>
      </c>
      <c r="F629" t="s">
        <v>14</v>
      </c>
      <c r="G629" t="s">
        <v>15</v>
      </c>
      <c r="H629" t="s">
        <v>26</v>
      </c>
      <c r="I629" t="s">
        <v>22</v>
      </c>
      <c r="J629" t="s">
        <v>23</v>
      </c>
      <c r="K629" s="4">
        <v>40</v>
      </c>
      <c r="L629" s="2">
        <v>0.08</v>
      </c>
      <c r="M629">
        <f t="shared" si="27"/>
        <v>460</v>
      </c>
      <c r="N629" s="4">
        <f t="shared" si="28"/>
        <v>40</v>
      </c>
      <c r="O629">
        <f t="shared" si="29"/>
        <v>4</v>
      </c>
      <c r="P629" s="4">
        <v>250</v>
      </c>
      <c r="Q629" s="4">
        <v>500</v>
      </c>
    </row>
    <row r="630" spans="1:17" x14ac:dyDescent="0.3">
      <c r="A630" t="s">
        <v>35</v>
      </c>
      <c r="B630" s="4">
        <v>300</v>
      </c>
      <c r="C630" t="s">
        <v>12</v>
      </c>
      <c r="D630" s="4">
        <v>400</v>
      </c>
      <c r="E630" t="s">
        <v>20</v>
      </c>
      <c r="F630" t="s">
        <v>32</v>
      </c>
      <c r="G630" t="s">
        <v>15</v>
      </c>
      <c r="H630" t="s">
        <v>26</v>
      </c>
      <c r="I630" t="s">
        <v>22</v>
      </c>
      <c r="J630" t="s">
        <v>28</v>
      </c>
      <c r="K630" s="4">
        <v>25</v>
      </c>
      <c r="L630" s="2">
        <v>6.25E-2</v>
      </c>
      <c r="M630">
        <f t="shared" si="27"/>
        <v>375</v>
      </c>
      <c r="N630" s="4">
        <f t="shared" si="28"/>
        <v>25</v>
      </c>
      <c r="O630">
        <f t="shared" si="29"/>
        <v>1</v>
      </c>
      <c r="P630" s="4">
        <v>300</v>
      </c>
      <c r="Q630" s="4">
        <v>400</v>
      </c>
    </row>
    <row r="631" spans="1:17" x14ac:dyDescent="0.3">
      <c r="A631" t="s">
        <v>35</v>
      </c>
      <c r="B631" s="4">
        <v>240</v>
      </c>
      <c r="C631" t="s">
        <v>33</v>
      </c>
      <c r="D631" s="4">
        <v>450</v>
      </c>
      <c r="E631" t="s">
        <v>20</v>
      </c>
      <c r="F631" t="s">
        <v>14</v>
      </c>
      <c r="G631" t="s">
        <v>15</v>
      </c>
      <c r="H631" t="s">
        <v>30</v>
      </c>
      <c r="I631" t="s">
        <v>22</v>
      </c>
      <c r="J631" t="s">
        <v>18</v>
      </c>
      <c r="K631" s="4">
        <v>20</v>
      </c>
      <c r="L631" s="2">
        <v>4.4444444444444446E-2</v>
      </c>
      <c r="M631">
        <f t="shared" si="27"/>
        <v>430</v>
      </c>
      <c r="N631" s="4">
        <f t="shared" si="28"/>
        <v>20</v>
      </c>
      <c r="O631">
        <f t="shared" si="29"/>
        <v>4</v>
      </c>
      <c r="P631" s="4">
        <v>240</v>
      </c>
      <c r="Q631" s="4">
        <v>450</v>
      </c>
    </row>
    <row r="632" spans="1:17" x14ac:dyDescent="0.3">
      <c r="A632" t="s">
        <v>24</v>
      </c>
      <c r="B632" s="4">
        <v>220</v>
      </c>
      <c r="C632" t="s">
        <v>12</v>
      </c>
      <c r="D632" s="4">
        <v>300</v>
      </c>
      <c r="E632" t="s">
        <v>13</v>
      </c>
      <c r="F632" t="s">
        <v>14</v>
      </c>
      <c r="G632" t="s">
        <v>25</v>
      </c>
      <c r="H632" t="s">
        <v>26</v>
      </c>
      <c r="I632" t="s">
        <v>17</v>
      </c>
      <c r="J632" t="s">
        <v>28</v>
      </c>
      <c r="K632" s="4">
        <v>15</v>
      </c>
      <c r="L632" s="2">
        <v>0.05</v>
      </c>
      <c r="M632">
        <f t="shared" si="27"/>
        <v>285</v>
      </c>
      <c r="N632" s="4">
        <f t="shared" si="28"/>
        <v>15</v>
      </c>
      <c r="O632">
        <f t="shared" si="29"/>
        <v>1</v>
      </c>
      <c r="P632" s="4">
        <v>220</v>
      </c>
      <c r="Q632" s="4">
        <v>300</v>
      </c>
    </row>
    <row r="633" spans="1:17" x14ac:dyDescent="0.3">
      <c r="A633" t="s">
        <v>11</v>
      </c>
      <c r="B633" s="4">
        <v>220</v>
      </c>
      <c r="C633" t="s">
        <v>19</v>
      </c>
      <c r="D633" s="4">
        <v>300</v>
      </c>
      <c r="E633" t="s">
        <v>20</v>
      </c>
      <c r="F633" t="s">
        <v>14</v>
      </c>
      <c r="G633" t="s">
        <v>21</v>
      </c>
      <c r="H633" t="s">
        <v>26</v>
      </c>
      <c r="I633" t="s">
        <v>22</v>
      </c>
      <c r="J633" t="s">
        <v>28</v>
      </c>
      <c r="K633" s="4">
        <v>15</v>
      </c>
      <c r="L633" s="2">
        <v>0.05</v>
      </c>
      <c r="M633">
        <f t="shared" si="27"/>
        <v>285</v>
      </c>
      <c r="N633" s="4">
        <f t="shared" si="28"/>
        <v>15</v>
      </c>
      <c r="O633">
        <f t="shared" si="29"/>
        <v>2</v>
      </c>
      <c r="P633" s="4">
        <v>220</v>
      </c>
      <c r="Q633" s="4">
        <v>300</v>
      </c>
    </row>
    <row r="634" spans="1:17" x14ac:dyDescent="0.3">
      <c r="A634" t="s">
        <v>34</v>
      </c>
      <c r="B634" s="4">
        <v>280</v>
      </c>
      <c r="C634" t="s">
        <v>12</v>
      </c>
      <c r="D634" s="4">
        <v>350</v>
      </c>
      <c r="E634" t="s">
        <v>20</v>
      </c>
      <c r="F634" t="s">
        <v>14</v>
      </c>
      <c r="G634" t="s">
        <v>21</v>
      </c>
      <c r="H634" t="s">
        <v>26</v>
      </c>
      <c r="I634" t="s">
        <v>17</v>
      </c>
      <c r="J634" t="s">
        <v>18</v>
      </c>
      <c r="K634" s="4">
        <v>20</v>
      </c>
      <c r="L634" s="2">
        <v>5.7142857142857141E-2</v>
      </c>
      <c r="M634">
        <f t="shared" si="27"/>
        <v>330</v>
      </c>
      <c r="N634" s="4">
        <f t="shared" si="28"/>
        <v>20</v>
      </c>
      <c r="O634">
        <f t="shared" si="29"/>
        <v>1</v>
      </c>
      <c r="P634" s="4">
        <v>280</v>
      </c>
      <c r="Q634" s="4">
        <v>350</v>
      </c>
    </row>
    <row r="635" spans="1:17" x14ac:dyDescent="0.3">
      <c r="A635" t="s">
        <v>11</v>
      </c>
      <c r="B635" s="4">
        <v>220</v>
      </c>
      <c r="C635" t="s">
        <v>33</v>
      </c>
      <c r="D635" s="4">
        <v>300</v>
      </c>
      <c r="E635" t="s">
        <v>20</v>
      </c>
      <c r="F635" t="s">
        <v>14</v>
      </c>
      <c r="G635" t="s">
        <v>25</v>
      </c>
      <c r="H635" t="s">
        <v>26</v>
      </c>
      <c r="I635" t="s">
        <v>27</v>
      </c>
      <c r="J635" t="s">
        <v>18</v>
      </c>
      <c r="K635" s="4">
        <v>15</v>
      </c>
      <c r="L635" s="2">
        <v>0.05</v>
      </c>
      <c r="M635">
        <f t="shared" si="27"/>
        <v>285</v>
      </c>
      <c r="N635" s="4">
        <f t="shared" si="28"/>
        <v>15</v>
      </c>
      <c r="O635">
        <f t="shared" si="29"/>
        <v>4</v>
      </c>
      <c r="P635" s="4">
        <v>220</v>
      </c>
      <c r="Q635" s="4">
        <v>300</v>
      </c>
    </row>
    <row r="636" spans="1:17" x14ac:dyDescent="0.3">
      <c r="A636" t="s">
        <v>31</v>
      </c>
      <c r="B636" s="4">
        <v>280</v>
      </c>
      <c r="C636" t="s">
        <v>19</v>
      </c>
      <c r="D636" s="4">
        <v>350</v>
      </c>
      <c r="E636" t="s">
        <v>13</v>
      </c>
      <c r="F636" t="s">
        <v>14</v>
      </c>
      <c r="G636" t="s">
        <v>15</v>
      </c>
      <c r="H636" t="s">
        <v>26</v>
      </c>
      <c r="I636" t="s">
        <v>17</v>
      </c>
      <c r="J636" t="s">
        <v>28</v>
      </c>
      <c r="K636" s="4">
        <v>20</v>
      </c>
      <c r="L636" s="2">
        <v>5.7142857142857141E-2</v>
      </c>
      <c r="M636">
        <f t="shared" si="27"/>
        <v>330</v>
      </c>
      <c r="N636" s="4">
        <f t="shared" si="28"/>
        <v>20</v>
      </c>
      <c r="O636">
        <f t="shared" si="29"/>
        <v>2</v>
      </c>
      <c r="P636" s="4">
        <v>280</v>
      </c>
      <c r="Q636" s="4">
        <v>350</v>
      </c>
    </row>
    <row r="637" spans="1:17" x14ac:dyDescent="0.3">
      <c r="A637" t="s">
        <v>31</v>
      </c>
      <c r="B637" s="4">
        <v>250</v>
      </c>
      <c r="C637" t="s">
        <v>29</v>
      </c>
      <c r="D637" s="4">
        <v>350</v>
      </c>
      <c r="E637" t="s">
        <v>20</v>
      </c>
      <c r="F637" t="s">
        <v>14</v>
      </c>
      <c r="G637" t="s">
        <v>25</v>
      </c>
      <c r="H637" t="s">
        <v>26</v>
      </c>
      <c r="I637" t="s">
        <v>22</v>
      </c>
      <c r="J637" t="s">
        <v>28</v>
      </c>
      <c r="K637" s="4">
        <v>20</v>
      </c>
      <c r="L637" s="2">
        <v>5.7142857142857141E-2</v>
      </c>
      <c r="M637">
        <f t="shared" si="27"/>
        <v>330</v>
      </c>
      <c r="N637" s="4">
        <f t="shared" si="28"/>
        <v>20</v>
      </c>
      <c r="O637">
        <f t="shared" si="29"/>
        <v>3</v>
      </c>
      <c r="P637" s="4">
        <v>250</v>
      </c>
      <c r="Q637" s="4">
        <v>350</v>
      </c>
    </row>
    <row r="638" spans="1:17" x14ac:dyDescent="0.3">
      <c r="A638" t="s">
        <v>31</v>
      </c>
      <c r="B638" s="4">
        <v>320</v>
      </c>
      <c r="C638" t="s">
        <v>33</v>
      </c>
      <c r="D638" s="4">
        <v>400</v>
      </c>
      <c r="E638" t="s">
        <v>13</v>
      </c>
      <c r="F638" t="s">
        <v>14</v>
      </c>
      <c r="G638" t="s">
        <v>15</v>
      </c>
      <c r="H638" t="s">
        <v>16</v>
      </c>
      <c r="I638" t="s">
        <v>22</v>
      </c>
      <c r="J638" t="s">
        <v>23</v>
      </c>
      <c r="K638" s="4">
        <v>30</v>
      </c>
      <c r="L638" s="2">
        <v>7.4999999999999997E-2</v>
      </c>
      <c r="M638">
        <f t="shared" si="27"/>
        <v>370</v>
      </c>
      <c r="N638" s="4">
        <f t="shared" si="28"/>
        <v>30</v>
      </c>
      <c r="O638">
        <f t="shared" si="29"/>
        <v>4</v>
      </c>
      <c r="P638" s="4">
        <v>320</v>
      </c>
      <c r="Q638" s="4">
        <v>400</v>
      </c>
    </row>
    <row r="639" spans="1:17" x14ac:dyDescent="0.3">
      <c r="A639" t="s">
        <v>24</v>
      </c>
      <c r="B639" s="4">
        <v>230</v>
      </c>
      <c r="C639" t="s">
        <v>12</v>
      </c>
      <c r="D639" s="4">
        <v>500</v>
      </c>
      <c r="E639" t="s">
        <v>13</v>
      </c>
      <c r="F639" t="s">
        <v>14</v>
      </c>
      <c r="G639" t="s">
        <v>21</v>
      </c>
      <c r="H639" t="s">
        <v>30</v>
      </c>
      <c r="I639" t="s">
        <v>22</v>
      </c>
      <c r="J639" t="s">
        <v>18</v>
      </c>
      <c r="K639" s="4">
        <v>20</v>
      </c>
      <c r="L639" s="2">
        <v>0.04</v>
      </c>
      <c r="M639">
        <f t="shared" si="27"/>
        <v>480</v>
      </c>
      <c r="N639" s="4">
        <f t="shared" si="28"/>
        <v>20</v>
      </c>
      <c r="O639">
        <f t="shared" si="29"/>
        <v>1</v>
      </c>
      <c r="P639" s="4">
        <v>230</v>
      </c>
      <c r="Q639" s="4">
        <v>500</v>
      </c>
    </row>
    <row r="640" spans="1:17" x14ac:dyDescent="0.3">
      <c r="A640" t="s">
        <v>31</v>
      </c>
      <c r="B640" s="4">
        <v>250</v>
      </c>
      <c r="C640" t="s">
        <v>19</v>
      </c>
      <c r="D640" s="4">
        <v>350</v>
      </c>
      <c r="E640" t="s">
        <v>20</v>
      </c>
      <c r="F640" t="s">
        <v>14</v>
      </c>
      <c r="G640" t="s">
        <v>15</v>
      </c>
      <c r="H640" t="s">
        <v>26</v>
      </c>
      <c r="I640" t="s">
        <v>22</v>
      </c>
      <c r="J640" t="s">
        <v>23</v>
      </c>
      <c r="K640" s="4">
        <v>35</v>
      </c>
      <c r="L640" s="2">
        <v>0.1</v>
      </c>
      <c r="M640">
        <f t="shared" si="27"/>
        <v>315</v>
      </c>
      <c r="N640" s="4">
        <f t="shared" si="28"/>
        <v>35</v>
      </c>
      <c r="O640">
        <f t="shared" si="29"/>
        <v>2</v>
      </c>
      <c r="P640" s="4">
        <v>250</v>
      </c>
      <c r="Q640" s="4">
        <v>350</v>
      </c>
    </row>
    <row r="641" spans="1:17" x14ac:dyDescent="0.3">
      <c r="A641" t="s">
        <v>34</v>
      </c>
      <c r="B641" s="4">
        <v>300</v>
      </c>
      <c r="C641" t="s">
        <v>19</v>
      </c>
      <c r="D641" s="4">
        <v>450</v>
      </c>
      <c r="E641" t="s">
        <v>20</v>
      </c>
      <c r="F641" t="s">
        <v>14</v>
      </c>
      <c r="G641" t="s">
        <v>25</v>
      </c>
      <c r="H641" t="s">
        <v>26</v>
      </c>
      <c r="I641" t="s">
        <v>22</v>
      </c>
      <c r="J641" t="s">
        <v>23</v>
      </c>
      <c r="K641" s="4">
        <v>35</v>
      </c>
      <c r="L641" s="2">
        <v>7.7777777777777779E-2</v>
      </c>
      <c r="M641">
        <f t="shared" si="27"/>
        <v>415</v>
      </c>
      <c r="N641" s="4">
        <f t="shared" si="28"/>
        <v>35</v>
      </c>
      <c r="O641">
        <f t="shared" si="29"/>
        <v>2</v>
      </c>
      <c r="P641" s="4">
        <v>300</v>
      </c>
      <c r="Q641" s="4">
        <v>450</v>
      </c>
    </row>
    <row r="642" spans="1:17" x14ac:dyDescent="0.3">
      <c r="A642" t="s">
        <v>11</v>
      </c>
      <c r="B642" s="4">
        <v>280</v>
      </c>
      <c r="C642" t="s">
        <v>33</v>
      </c>
      <c r="D642" s="4">
        <v>350</v>
      </c>
      <c r="E642" t="s">
        <v>13</v>
      </c>
      <c r="F642" t="s">
        <v>14</v>
      </c>
      <c r="G642" t="s">
        <v>25</v>
      </c>
      <c r="H642" t="s">
        <v>26</v>
      </c>
      <c r="I642" t="s">
        <v>22</v>
      </c>
      <c r="J642" t="s">
        <v>28</v>
      </c>
      <c r="K642" s="4">
        <v>20</v>
      </c>
      <c r="L642" s="2">
        <v>5.7142857142857141E-2</v>
      </c>
      <c r="M642">
        <f t="shared" si="27"/>
        <v>330</v>
      </c>
      <c r="N642" s="4">
        <f t="shared" si="28"/>
        <v>20</v>
      </c>
      <c r="O642">
        <f t="shared" si="29"/>
        <v>4</v>
      </c>
      <c r="P642" s="4">
        <v>280</v>
      </c>
      <c r="Q642" s="4">
        <v>350</v>
      </c>
    </row>
    <row r="643" spans="1:17" x14ac:dyDescent="0.3">
      <c r="A643" t="s">
        <v>24</v>
      </c>
      <c r="B643" s="4">
        <v>208</v>
      </c>
      <c r="C643" t="s">
        <v>12</v>
      </c>
      <c r="D643" s="4">
        <v>282</v>
      </c>
      <c r="E643" t="s">
        <v>13</v>
      </c>
      <c r="F643" t="s">
        <v>14</v>
      </c>
      <c r="G643" t="s">
        <v>21</v>
      </c>
      <c r="H643" t="s">
        <v>30</v>
      </c>
      <c r="I643" t="s">
        <v>17</v>
      </c>
      <c r="J643" t="s">
        <v>28</v>
      </c>
      <c r="K643" s="4">
        <v>22</v>
      </c>
      <c r="L643" s="2">
        <v>7.8014184397163122E-2</v>
      </c>
      <c r="M643">
        <f t="shared" ref="M643:M706" si="30">D643 * (1 - L643)</f>
        <v>260</v>
      </c>
      <c r="N643" s="4">
        <f t="shared" ref="N643:N706" si="31">D643-M643</f>
        <v>22</v>
      </c>
      <c r="O643">
        <f t="shared" ref="O643:O706" si="32">IF(C643="Corporate", 1, IF(C643="Birthday", 2, IF(C643="Wedding", 3, IF(C643="Social Gathering", 4, 0))))</f>
        <v>1</v>
      </c>
      <c r="P643" s="4">
        <v>208</v>
      </c>
      <c r="Q643" s="4">
        <v>282</v>
      </c>
    </row>
    <row r="644" spans="1:17" x14ac:dyDescent="0.3">
      <c r="A644" t="s">
        <v>11</v>
      </c>
      <c r="B644" s="4">
        <v>250</v>
      </c>
      <c r="C644" t="s">
        <v>33</v>
      </c>
      <c r="D644" s="4">
        <v>350</v>
      </c>
      <c r="E644" t="s">
        <v>13</v>
      </c>
      <c r="F644" t="s">
        <v>14</v>
      </c>
      <c r="G644" t="s">
        <v>25</v>
      </c>
      <c r="H644" t="s">
        <v>26</v>
      </c>
      <c r="I644" t="s">
        <v>22</v>
      </c>
      <c r="J644" t="s">
        <v>28</v>
      </c>
      <c r="K644" s="4">
        <v>20</v>
      </c>
      <c r="L644" s="2">
        <v>5.7142857142857141E-2</v>
      </c>
      <c r="M644">
        <f t="shared" si="30"/>
        <v>330</v>
      </c>
      <c r="N644" s="4">
        <f t="shared" si="31"/>
        <v>20</v>
      </c>
      <c r="O644">
        <f t="shared" si="32"/>
        <v>4</v>
      </c>
      <c r="P644" s="4">
        <v>250</v>
      </c>
      <c r="Q644" s="4">
        <v>350</v>
      </c>
    </row>
    <row r="645" spans="1:17" x14ac:dyDescent="0.3">
      <c r="A645" t="s">
        <v>24</v>
      </c>
      <c r="B645" s="4">
        <v>208</v>
      </c>
      <c r="C645" t="s">
        <v>29</v>
      </c>
      <c r="D645" s="4">
        <v>282</v>
      </c>
      <c r="E645" t="s">
        <v>13</v>
      </c>
      <c r="F645" t="s">
        <v>32</v>
      </c>
      <c r="G645" t="s">
        <v>25</v>
      </c>
      <c r="H645" t="s">
        <v>30</v>
      </c>
      <c r="I645" t="s">
        <v>27</v>
      </c>
      <c r="J645" t="s">
        <v>28</v>
      </c>
      <c r="K645" s="4">
        <v>22</v>
      </c>
      <c r="L645" s="2">
        <v>7.8014184397163122E-2</v>
      </c>
      <c r="M645">
        <f t="shared" si="30"/>
        <v>260</v>
      </c>
      <c r="N645" s="4">
        <f t="shared" si="31"/>
        <v>22</v>
      </c>
      <c r="O645">
        <f t="shared" si="32"/>
        <v>3</v>
      </c>
      <c r="P645" s="4">
        <v>208</v>
      </c>
      <c r="Q645" s="4">
        <v>282</v>
      </c>
    </row>
    <row r="646" spans="1:17" x14ac:dyDescent="0.3">
      <c r="A646" t="s">
        <v>34</v>
      </c>
      <c r="B646" s="4">
        <v>300</v>
      </c>
      <c r="C646" t="s">
        <v>12</v>
      </c>
      <c r="D646" s="4">
        <v>450</v>
      </c>
      <c r="E646" t="s">
        <v>20</v>
      </c>
      <c r="F646" t="s">
        <v>14</v>
      </c>
      <c r="G646" t="s">
        <v>21</v>
      </c>
      <c r="H646" t="s">
        <v>30</v>
      </c>
      <c r="I646" t="s">
        <v>17</v>
      </c>
      <c r="J646" t="s">
        <v>23</v>
      </c>
      <c r="K646" s="4">
        <v>35</v>
      </c>
      <c r="L646" s="2">
        <v>7.7777777777777779E-2</v>
      </c>
      <c r="M646">
        <f t="shared" si="30"/>
        <v>415</v>
      </c>
      <c r="N646" s="4">
        <f t="shared" si="31"/>
        <v>35</v>
      </c>
      <c r="O646">
        <f t="shared" si="32"/>
        <v>1</v>
      </c>
      <c r="P646" s="4">
        <v>300</v>
      </c>
      <c r="Q646" s="4">
        <v>450</v>
      </c>
    </row>
    <row r="647" spans="1:17" x14ac:dyDescent="0.3">
      <c r="A647" t="s">
        <v>35</v>
      </c>
      <c r="B647" s="4">
        <v>302</v>
      </c>
      <c r="C647" t="s">
        <v>12</v>
      </c>
      <c r="D647" s="4">
        <v>371</v>
      </c>
      <c r="E647" t="s">
        <v>20</v>
      </c>
      <c r="F647" t="s">
        <v>14</v>
      </c>
      <c r="G647" t="s">
        <v>15</v>
      </c>
      <c r="H647" t="s">
        <v>16</v>
      </c>
      <c r="I647" t="s">
        <v>22</v>
      </c>
      <c r="J647" t="s">
        <v>18</v>
      </c>
      <c r="K647" s="4">
        <v>27</v>
      </c>
      <c r="L647" s="2">
        <v>7.277628032345014E-2</v>
      </c>
      <c r="M647">
        <f t="shared" si="30"/>
        <v>344</v>
      </c>
      <c r="N647" s="4">
        <f t="shared" si="31"/>
        <v>27</v>
      </c>
      <c r="O647">
        <f t="shared" si="32"/>
        <v>1</v>
      </c>
      <c r="P647" s="4">
        <v>302</v>
      </c>
      <c r="Q647" s="4">
        <v>371</v>
      </c>
    </row>
    <row r="648" spans="1:17" x14ac:dyDescent="0.3">
      <c r="A648" t="s">
        <v>34</v>
      </c>
      <c r="B648" s="4">
        <v>380</v>
      </c>
      <c r="C648" t="s">
        <v>29</v>
      </c>
      <c r="D648" s="4">
        <v>500</v>
      </c>
      <c r="E648" t="s">
        <v>20</v>
      </c>
      <c r="F648" t="s">
        <v>14</v>
      </c>
      <c r="G648" t="s">
        <v>21</v>
      </c>
      <c r="H648" t="s">
        <v>30</v>
      </c>
      <c r="I648" t="s">
        <v>22</v>
      </c>
      <c r="J648" t="s">
        <v>23</v>
      </c>
      <c r="K648" s="4">
        <v>35</v>
      </c>
      <c r="L648" s="2">
        <v>7.0000000000000007E-2</v>
      </c>
      <c r="M648">
        <f t="shared" si="30"/>
        <v>464.99999999999994</v>
      </c>
      <c r="N648" s="4">
        <f t="shared" si="31"/>
        <v>35.000000000000057</v>
      </c>
      <c r="O648">
        <f t="shared" si="32"/>
        <v>3</v>
      </c>
      <c r="P648" s="4">
        <v>380</v>
      </c>
      <c r="Q648" s="4">
        <v>500</v>
      </c>
    </row>
    <row r="649" spans="1:17" x14ac:dyDescent="0.3">
      <c r="A649" t="s">
        <v>34</v>
      </c>
      <c r="B649" s="4">
        <v>367</v>
      </c>
      <c r="C649" t="s">
        <v>33</v>
      </c>
      <c r="D649" s="4">
        <v>420</v>
      </c>
      <c r="E649" t="s">
        <v>20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 s="4">
        <v>40</v>
      </c>
      <c r="L649" s="2">
        <v>9.5238095238095233E-2</v>
      </c>
      <c r="M649">
        <f t="shared" si="30"/>
        <v>380</v>
      </c>
      <c r="N649" s="4">
        <f t="shared" si="31"/>
        <v>40</v>
      </c>
      <c r="O649">
        <f t="shared" si="32"/>
        <v>4</v>
      </c>
      <c r="P649" s="4">
        <v>367</v>
      </c>
      <c r="Q649" s="4">
        <v>420</v>
      </c>
    </row>
    <row r="650" spans="1:17" x14ac:dyDescent="0.3">
      <c r="A650" t="s">
        <v>34</v>
      </c>
      <c r="B650" s="4">
        <v>280</v>
      </c>
      <c r="C650" t="s">
        <v>33</v>
      </c>
      <c r="D650" s="4">
        <v>350</v>
      </c>
      <c r="E650" t="s">
        <v>20</v>
      </c>
      <c r="F650" t="s">
        <v>14</v>
      </c>
      <c r="G650" t="s">
        <v>21</v>
      </c>
      <c r="H650" t="s">
        <v>26</v>
      </c>
      <c r="I650" t="s">
        <v>27</v>
      </c>
      <c r="J650" t="s">
        <v>18</v>
      </c>
      <c r="K650" s="4">
        <v>20</v>
      </c>
      <c r="L650" s="2">
        <v>5.7142857142857141E-2</v>
      </c>
      <c r="M650">
        <f t="shared" si="30"/>
        <v>330</v>
      </c>
      <c r="N650" s="4">
        <f t="shared" si="31"/>
        <v>20</v>
      </c>
      <c r="O650">
        <f t="shared" si="32"/>
        <v>4</v>
      </c>
      <c r="P650" s="4">
        <v>280</v>
      </c>
      <c r="Q650" s="4">
        <v>350</v>
      </c>
    </row>
    <row r="651" spans="1:17" x14ac:dyDescent="0.3">
      <c r="A651" t="s">
        <v>24</v>
      </c>
      <c r="B651" s="4">
        <v>350</v>
      </c>
      <c r="C651" t="s">
        <v>29</v>
      </c>
      <c r="D651" s="4">
        <v>450</v>
      </c>
      <c r="E651" t="s">
        <v>13</v>
      </c>
      <c r="F651" t="s">
        <v>14</v>
      </c>
      <c r="G651" t="s">
        <v>15</v>
      </c>
      <c r="H651" t="s">
        <v>30</v>
      </c>
      <c r="I651" t="s">
        <v>17</v>
      </c>
      <c r="J651" t="s">
        <v>28</v>
      </c>
      <c r="K651" s="4">
        <v>25</v>
      </c>
      <c r="L651" s="2">
        <v>5.5555555555555552E-2</v>
      </c>
      <c r="M651">
        <f t="shared" si="30"/>
        <v>425</v>
      </c>
      <c r="N651" s="4">
        <f t="shared" si="31"/>
        <v>25</v>
      </c>
      <c r="O651">
        <f t="shared" si="32"/>
        <v>3</v>
      </c>
      <c r="P651" s="4">
        <v>350</v>
      </c>
      <c r="Q651" s="4">
        <v>450</v>
      </c>
    </row>
    <row r="652" spans="1:17" x14ac:dyDescent="0.3">
      <c r="A652" t="s">
        <v>31</v>
      </c>
      <c r="B652" s="4">
        <v>400</v>
      </c>
      <c r="C652" t="s">
        <v>33</v>
      </c>
      <c r="D652" s="4">
        <v>500</v>
      </c>
      <c r="E652" t="s">
        <v>20</v>
      </c>
      <c r="F652" t="s">
        <v>14</v>
      </c>
      <c r="G652" t="s">
        <v>21</v>
      </c>
      <c r="H652" t="s">
        <v>30</v>
      </c>
      <c r="I652" t="s">
        <v>17</v>
      </c>
      <c r="J652" t="s">
        <v>23</v>
      </c>
      <c r="K652" s="4">
        <v>50</v>
      </c>
      <c r="L652" s="2">
        <v>0.1</v>
      </c>
      <c r="M652">
        <f t="shared" si="30"/>
        <v>450</v>
      </c>
      <c r="N652" s="4">
        <f t="shared" si="31"/>
        <v>50</v>
      </c>
      <c r="O652">
        <f t="shared" si="32"/>
        <v>4</v>
      </c>
      <c r="P652" s="4">
        <v>400</v>
      </c>
      <c r="Q652" s="4">
        <v>500</v>
      </c>
    </row>
    <row r="653" spans="1:17" x14ac:dyDescent="0.3">
      <c r="A653" t="s">
        <v>11</v>
      </c>
      <c r="B653" s="4">
        <v>280</v>
      </c>
      <c r="C653" t="s">
        <v>33</v>
      </c>
      <c r="D653" s="4">
        <v>480</v>
      </c>
      <c r="E653" t="s">
        <v>20</v>
      </c>
      <c r="F653" t="s">
        <v>14</v>
      </c>
      <c r="G653" t="s">
        <v>21</v>
      </c>
      <c r="H653" t="s">
        <v>30</v>
      </c>
      <c r="I653" t="s">
        <v>22</v>
      </c>
      <c r="J653" t="s">
        <v>18</v>
      </c>
      <c r="K653" s="4">
        <v>15</v>
      </c>
      <c r="L653" s="2">
        <v>3.125E-2</v>
      </c>
      <c r="M653">
        <f t="shared" si="30"/>
        <v>465</v>
      </c>
      <c r="N653" s="4">
        <f t="shared" si="31"/>
        <v>15</v>
      </c>
      <c r="O653">
        <f t="shared" si="32"/>
        <v>4</v>
      </c>
      <c r="P653" s="4">
        <v>280</v>
      </c>
      <c r="Q653" s="4">
        <v>480</v>
      </c>
    </row>
    <row r="654" spans="1:17" x14ac:dyDescent="0.3">
      <c r="A654" t="s">
        <v>24</v>
      </c>
      <c r="B654" s="4">
        <v>280</v>
      </c>
      <c r="C654" t="s">
        <v>33</v>
      </c>
      <c r="D654" s="4">
        <v>350</v>
      </c>
      <c r="E654" t="s">
        <v>13</v>
      </c>
      <c r="F654" t="s">
        <v>14</v>
      </c>
      <c r="G654" t="s">
        <v>21</v>
      </c>
      <c r="H654" t="s">
        <v>26</v>
      </c>
      <c r="I654" t="s">
        <v>27</v>
      </c>
      <c r="J654" t="s">
        <v>28</v>
      </c>
      <c r="K654" s="4">
        <v>20</v>
      </c>
      <c r="L654" s="2">
        <v>5.7142857142857141E-2</v>
      </c>
      <c r="M654">
        <f t="shared" si="30"/>
        <v>330</v>
      </c>
      <c r="N654" s="4">
        <f t="shared" si="31"/>
        <v>20</v>
      </c>
      <c r="O654">
        <f t="shared" si="32"/>
        <v>4</v>
      </c>
      <c r="P654" s="4">
        <v>280</v>
      </c>
      <c r="Q654" s="4">
        <v>350</v>
      </c>
    </row>
    <row r="655" spans="1:17" x14ac:dyDescent="0.3">
      <c r="A655" t="s">
        <v>35</v>
      </c>
      <c r="B655" s="4">
        <v>400</v>
      </c>
      <c r="C655" t="s">
        <v>29</v>
      </c>
      <c r="D655" s="4">
        <v>500</v>
      </c>
      <c r="E655" t="s">
        <v>13</v>
      </c>
      <c r="F655" t="s">
        <v>14</v>
      </c>
      <c r="G655" t="s">
        <v>15</v>
      </c>
      <c r="H655" t="s">
        <v>30</v>
      </c>
      <c r="I655" t="s">
        <v>17</v>
      </c>
      <c r="J655" t="s">
        <v>23</v>
      </c>
      <c r="K655" s="4">
        <v>40</v>
      </c>
      <c r="L655" s="2">
        <v>0.08</v>
      </c>
      <c r="M655">
        <f t="shared" si="30"/>
        <v>460</v>
      </c>
      <c r="N655" s="4">
        <f t="shared" si="31"/>
        <v>40</v>
      </c>
      <c r="O655">
        <f t="shared" si="32"/>
        <v>3</v>
      </c>
      <c r="P655" s="4">
        <v>400</v>
      </c>
      <c r="Q655" s="4">
        <v>500</v>
      </c>
    </row>
    <row r="656" spans="1:17" x14ac:dyDescent="0.3">
      <c r="A656" t="s">
        <v>34</v>
      </c>
      <c r="B656" s="4">
        <v>310</v>
      </c>
      <c r="C656" t="s">
        <v>33</v>
      </c>
      <c r="D656" s="4">
        <v>350</v>
      </c>
      <c r="E656" t="s">
        <v>20</v>
      </c>
      <c r="F656" t="s">
        <v>14</v>
      </c>
      <c r="G656" t="s">
        <v>25</v>
      </c>
      <c r="H656" t="s">
        <v>26</v>
      </c>
      <c r="I656" t="s">
        <v>27</v>
      </c>
      <c r="J656" t="s">
        <v>23</v>
      </c>
      <c r="K656" s="4">
        <v>35</v>
      </c>
      <c r="L656" s="2">
        <v>0.1</v>
      </c>
      <c r="M656">
        <f t="shared" si="30"/>
        <v>315</v>
      </c>
      <c r="N656" s="4">
        <f t="shared" si="31"/>
        <v>35</v>
      </c>
      <c r="O656">
        <f t="shared" si="32"/>
        <v>4</v>
      </c>
      <c r="P656" s="4">
        <v>310</v>
      </c>
      <c r="Q656" s="4">
        <v>350</v>
      </c>
    </row>
    <row r="657" spans="1:17" x14ac:dyDescent="0.3">
      <c r="A657" t="s">
        <v>34</v>
      </c>
      <c r="B657" s="4">
        <v>320</v>
      </c>
      <c r="C657" t="s">
        <v>29</v>
      </c>
      <c r="D657" s="4">
        <v>400</v>
      </c>
      <c r="E657" t="s">
        <v>20</v>
      </c>
      <c r="F657" t="s">
        <v>14</v>
      </c>
      <c r="G657" t="s">
        <v>15</v>
      </c>
      <c r="H657" t="s">
        <v>26</v>
      </c>
      <c r="I657" t="s">
        <v>27</v>
      </c>
      <c r="J657" t="s">
        <v>28</v>
      </c>
      <c r="K657" s="4">
        <v>25</v>
      </c>
      <c r="L657" s="2">
        <v>6.25E-2</v>
      </c>
      <c r="M657">
        <f t="shared" si="30"/>
        <v>375</v>
      </c>
      <c r="N657" s="4">
        <f t="shared" si="31"/>
        <v>25</v>
      </c>
      <c r="O657">
        <f t="shared" si="32"/>
        <v>3</v>
      </c>
      <c r="P657" s="4">
        <v>320</v>
      </c>
      <c r="Q657" s="4">
        <v>400</v>
      </c>
    </row>
    <row r="658" spans="1:17" x14ac:dyDescent="0.3">
      <c r="A658" t="s">
        <v>11</v>
      </c>
      <c r="B658" s="4">
        <v>220</v>
      </c>
      <c r="C658" t="s">
        <v>33</v>
      </c>
      <c r="D658" s="4">
        <v>300</v>
      </c>
      <c r="E658" t="s">
        <v>20</v>
      </c>
      <c r="F658" t="s">
        <v>14</v>
      </c>
      <c r="G658" t="s">
        <v>25</v>
      </c>
      <c r="H658" t="s">
        <v>26</v>
      </c>
      <c r="I658" t="s">
        <v>22</v>
      </c>
      <c r="J658" t="s">
        <v>28</v>
      </c>
      <c r="K658" s="4">
        <v>15</v>
      </c>
      <c r="L658" s="2">
        <v>0.05</v>
      </c>
      <c r="M658">
        <f t="shared" si="30"/>
        <v>285</v>
      </c>
      <c r="N658" s="4">
        <f t="shared" si="31"/>
        <v>15</v>
      </c>
      <c r="O658">
        <f t="shared" si="32"/>
        <v>4</v>
      </c>
      <c r="P658" s="4">
        <v>220</v>
      </c>
      <c r="Q658" s="4">
        <v>300</v>
      </c>
    </row>
    <row r="659" spans="1:17" x14ac:dyDescent="0.3">
      <c r="A659" t="s">
        <v>35</v>
      </c>
      <c r="B659" s="4">
        <v>400</v>
      </c>
      <c r="C659" t="s">
        <v>29</v>
      </c>
      <c r="D659" s="4">
        <v>350</v>
      </c>
      <c r="E659" t="s">
        <v>20</v>
      </c>
      <c r="F659" t="s">
        <v>14</v>
      </c>
      <c r="G659" t="s">
        <v>21</v>
      </c>
      <c r="H659" t="s">
        <v>30</v>
      </c>
      <c r="I659" t="s">
        <v>22</v>
      </c>
      <c r="J659" t="s">
        <v>23</v>
      </c>
      <c r="K659" s="4">
        <v>35</v>
      </c>
      <c r="L659" s="2">
        <v>0.1</v>
      </c>
      <c r="M659">
        <f t="shared" si="30"/>
        <v>315</v>
      </c>
      <c r="N659" s="4">
        <f t="shared" si="31"/>
        <v>35</v>
      </c>
      <c r="O659">
        <f t="shared" si="32"/>
        <v>3</v>
      </c>
      <c r="P659" s="4">
        <v>400</v>
      </c>
      <c r="Q659" s="4">
        <v>350</v>
      </c>
    </row>
    <row r="660" spans="1:17" x14ac:dyDescent="0.3">
      <c r="A660" t="s">
        <v>35</v>
      </c>
      <c r="B660" s="4">
        <v>310</v>
      </c>
      <c r="C660" t="s">
        <v>12</v>
      </c>
      <c r="D660" s="4">
        <v>350</v>
      </c>
      <c r="E660" t="s">
        <v>20</v>
      </c>
      <c r="F660" t="s">
        <v>14</v>
      </c>
      <c r="G660" t="s">
        <v>15</v>
      </c>
      <c r="H660" t="s">
        <v>26</v>
      </c>
      <c r="I660" t="s">
        <v>17</v>
      </c>
      <c r="J660" t="s">
        <v>23</v>
      </c>
      <c r="K660" s="4">
        <v>35</v>
      </c>
      <c r="L660" s="2">
        <v>0.1</v>
      </c>
      <c r="M660">
        <f t="shared" si="30"/>
        <v>315</v>
      </c>
      <c r="N660" s="4">
        <f t="shared" si="31"/>
        <v>35</v>
      </c>
      <c r="O660">
        <f t="shared" si="32"/>
        <v>1</v>
      </c>
      <c r="P660" s="4">
        <v>310</v>
      </c>
      <c r="Q660" s="4">
        <v>350</v>
      </c>
    </row>
    <row r="661" spans="1:17" x14ac:dyDescent="0.3">
      <c r="A661" t="s">
        <v>31</v>
      </c>
      <c r="B661" s="4">
        <v>250</v>
      </c>
      <c r="C661" t="s">
        <v>33</v>
      </c>
      <c r="D661" s="4">
        <v>350</v>
      </c>
      <c r="E661" t="s">
        <v>20</v>
      </c>
      <c r="F661" t="s">
        <v>14</v>
      </c>
      <c r="G661" t="s">
        <v>25</v>
      </c>
      <c r="H661" t="s">
        <v>26</v>
      </c>
      <c r="I661" t="s">
        <v>22</v>
      </c>
      <c r="J661" t="s">
        <v>28</v>
      </c>
      <c r="K661" s="4">
        <v>20</v>
      </c>
      <c r="L661" s="2">
        <v>5.7142857142857141E-2</v>
      </c>
      <c r="M661">
        <f t="shared" si="30"/>
        <v>330</v>
      </c>
      <c r="N661" s="4">
        <f t="shared" si="31"/>
        <v>20</v>
      </c>
      <c r="O661">
        <f t="shared" si="32"/>
        <v>4</v>
      </c>
      <c r="P661" s="4">
        <v>250</v>
      </c>
      <c r="Q661" s="4">
        <v>350</v>
      </c>
    </row>
    <row r="662" spans="1:17" x14ac:dyDescent="0.3">
      <c r="A662" t="s">
        <v>31</v>
      </c>
      <c r="B662" s="4">
        <v>220</v>
      </c>
      <c r="C662" t="s">
        <v>33</v>
      </c>
      <c r="D662" s="4">
        <v>300</v>
      </c>
      <c r="E662" t="s">
        <v>20</v>
      </c>
      <c r="F662" t="s">
        <v>14</v>
      </c>
      <c r="G662" t="s">
        <v>21</v>
      </c>
      <c r="H662" t="s">
        <v>26</v>
      </c>
      <c r="I662" t="s">
        <v>22</v>
      </c>
      <c r="J662" t="s">
        <v>28</v>
      </c>
      <c r="K662" s="4">
        <v>15</v>
      </c>
      <c r="L662" s="2">
        <v>0.05</v>
      </c>
      <c r="M662">
        <f t="shared" si="30"/>
        <v>285</v>
      </c>
      <c r="N662" s="4">
        <f t="shared" si="31"/>
        <v>15</v>
      </c>
      <c r="O662">
        <f t="shared" si="32"/>
        <v>4</v>
      </c>
      <c r="P662" s="4">
        <v>220</v>
      </c>
      <c r="Q662" s="4">
        <v>300</v>
      </c>
    </row>
    <row r="663" spans="1:17" x14ac:dyDescent="0.3">
      <c r="A663" t="s">
        <v>35</v>
      </c>
      <c r="B663" s="4">
        <v>300</v>
      </c>
      <c r="C663" t="s">
        <v>19</v>
      </c>
      <c r="D663" s="4">
        <v>450</v>
      </c>
      <c r="E663" t="s">
        <v>20</v>
      </c>
      <c r="F663" t="s">
        <v>14</v>
      </c>
      <c r="G663" t="s">
        <v>15</v>
      </c>
      <c r="H663" t="s">
        <v>26</v>
      </c>
      <c r="I663" t="s">
        <v>22</v>
      </c>
      <c r="J663" t="s">
        <v>23</v>
      </c>
      <c r="K663" s="4">
        <v>35</v>
      </c>
      <c r="L663" s="2">
        <v>7.7777777777777779E-2</v>
      </c>
      <c r="M663">
        <f t="shared" si="30"/>
        <v>415</v>
      </c>
      <c r="N663" s="4">
        <f t="shared" si="31"/>
        <v>35</v>
      </c>
      <c r="O663">
        <f t="shared" si="32"/>
        <v>2</v>
      </c>
      <c r="P663" s="4">
        <v>300</v>
      </c>
      <c r="Q663" s="4">
        <v>450</v>
      </c>
    </row>
    <row r="664" spans="1:17" x14ac:dyDescent="0.3">
      <c r="A664" t="s">
        <v>35</v>
      </c>
      <c r="B664" s="4">
        <v>270</v>
      </c>
      <c r="C664" t="s">
        <v>12</v>
      </c>
      <c r="D664" s="4">
        <v>400</v>
      </c>
      <c r="E664" t="s">
        <v>20</v>
      </c>
      <c r="F664" t="s">
        <v>14</v>
      </c>
      <c r="G664" t="s">
        <v>21</v>
      </c>
      <c r="H664" t="s">
        <v>30</v>
      </c>
      <c r="I664" t="s">
        <v>22</v>
      </c>
      <c r="J664" t="s">
        <v>23</v>
      </c>
      <c r="K664" s="4">
        <v>40</v>
      </c>
      <c r="L664" s="2">
        <v>0.1</v>
      </c>
      <c r="M664">
        <f t="shared" si="30"/>
        <v>360</v>
      </c>
      <c r="N664" s="4">
        <f t="shared" si="31"/>
        <v>40</v>
      </c>
      <c r="O664">
        <f t="shared" si="32"/>
        <v>1</v>
      </c>
      <c r="P664" s="4">
        <v>270</v>
      </c>
      <c r="Q664" s="4">
        <v>400</v>
      </c>
    </row>
    <row r="665" spans="1:17" x14ac:dyDescent="0.3">
      <c r="A665" t="s">
        <v>34</v>
      </c>
      <c r="B665" s="4">
        <v>400</v>
      </c>
      <c r="C665" t="s">
        <v>33</v>
      </c>
      <c r="D665" s="4">
        <v>500</v>
      </c>
      <c r="E665" t="s">
        <v>20</v>
      </c>
      <c r="F665" t="s">
        <v>14</v>
      </c>
      <c r="G665" t="s">
        <v>25</v>
      </c>
      <c r="H665" t="s">
        <v>30</v>
      </c>
      <c r="I665" t="s">
        <v>27</v>
      </c>
      <c r="J665" t="s">
        <v>23</v>
      </c>
      <c r="K665" s="4">
        <v>40</v>
      </c>
      <c r="L665" s="2">
        <v>0.08</v>
      </c>
      <c r="M665">
        <f t="shared" si="30"/>
        <v>460</v>
      </c>
      <c r="N665" s="4">
        <f t="shared" si="31"/>
        <v>40</v>
      </c>
      <c r="O665">
        <f t="shared" si="32"/>
        <v>4</v>
      </c>
      <c r="P665" s="4">
        <v>400</v>
      </c>
      <c r="Q665" s="4">
        <v>500</v>
      </c>
    </row>
    <row r="666" spans="1:17" x14ac:dyDescent="0.3">
      <c r="A666" t="s">
        <v>34</v>
      </c>
      <c r="B666" s="4">
        <v>380</v>
      </c>
      <c r="C666" t="s">
        <v>33</v>
      </c>
      <c r="D666" s="4">
        <v>500</v>
      </c>
      <c r="E666" t="s">
        <v>20</v>
      </c>
      <c r="F666" t="s">
        <v>14</v>
      </c>
      <c r="G666" t="s">
        <v>25</v>
      </c>
      <c r="H666" t="s">
        <v>30</v>
      </c>
      <c r="I666" t="s">
        <v>17</v>
      </c>
      <c r="J666" t="s">
        <v>23</v>
      </c>
      <c r="K666" s="4">
        <v>35</v>
      </c>
      <c r="L666" s="2">
        <v>7.0000000000000007E-2</v>
      </c>
      <c r="M666">
        <f t="shared" si="30"/>
        <v>464.99999999999994</v>
      </c>
      <c r="N666" s="4">
        <f t="shared" si="31"/>
        <v>35.000000000000057</v>
      </c>
      <c r="O666">
        <f t="shared" si="32"/>
        <v>4</v>
      </c>
      <c r="P666" s="4">
        <v>380</v>
      </c>
      <c r="Q666" s="4">
        <v>500</v>
      </c>
    </row>
    <row r="667" spans="1:17" x14ac:dyDescent="0.3">
      <c r="A667" t="s">
        <v>34</v>
      </c>
      <c r="B667" s="4">
        <v>300</v>
      </c>
      <c r="C667" t="s">
        <v>33</v>
      </c>
      <c r="D667" s="4">
        <v>400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28</v>
      </c>
      <c r="K667" s="4">
        <v>30</v>
      </c>
      <c r="L667" s="2">
        <v>7.4999999999999997E-2</v>
      </c>
      <c r="M667">
        <f t="shared" si="30"/>
        <v>370</v>
      </c>
      <c r="N667" s="4">
        <f t="shared" si="31"/>
        <v>30</v>
      </c>
      <c r="O667">
        <f t="shared" si="32"/>
        <v>4</v>
      </c>
      <c r="P667" s="4">
        <v>300</v>
      </c>
      <c r="Q667" s="4">
        <v>400</v>
      </c>
    </row>
    <row r="668" spans="1:17" x14ac:dyDescent="0.3">
      <c r="A668" t="s">
        <v>35</v>
      </c>
      <c r="B668" s="4">
        <v>434</v>
      </c>
      <c r="C668" t="s">
        <v>33</v>
      </c>
      <c r="D668" s="4">
        <v>495</v>
      </c>
      <c r="E668" t="s">
        <v>20</v>
      </c>
      <c r="F668" t="s">
        <v>14</v>
      </c>
      <c r="G668" t="s">
        <v>21</v>
      </c>
      <c r="H668" t="s">
        <v>30</v>
      </c>
      <c r="I668" t="s">
        <v>27</v>
      </c>
      <c r="J668" t="s">
        <v>18</v>
      </c>
      <c r="K668" s="4">
        <v>36</v>
      </c>
      <c r="L668" s="2">
        <v>7.2727272727272724E-2</v>
      </c>
      <c r="M668">
        <f t="shared" si="30"/>
        <v>459</v>
      </c>
      <c r="N668" s="4">
        <f t="shared" si="31"/>
        <v>36</v>
      </c>
      <c r="O668">
        <f t="shared" si="32"/>
        <v>4</v>
      </c>
      <c r="P668" s="4">
        <v>434</v>
      </c>
      <c r="Q668" s="4">
        <v>495</v>
      </c>
    </row>
    <row r="669" spans="1:17" x14ac:dyDescent="0.3">
      <c r="A669" t="s">
        <v>34</v>
      </c>
      <c r="B669" s="4">
        <v>350</v>
      </c>
      <c r="C669" t="s">
        <v>19</v>
      </c>
      <c r="D669" s="4">
        <v>450</v>
      </c>
      <c r="E669" t="s">
        <v>20</v>
      </c>
      <c r="F669" t="s">
        <v>32</v>
      </c>
      <c r="G669" t="s">
        <v>21</v>
      </c>
      <c r="H669" t="s">
        <v>30</v>
      </c>
      <c r="I669" t="s">
        <v>22</v>
      </c>
      <c r="J669" t="s">
        <v>28</v>
      </c>
      <c r="K669" s="4">
        <v>25</v>
      </c>
      <c r="L669" s="2">
        <v>5.5555555555555552E-2</v>
      </c>
      <c r="M669">
        <f t="shared" si="30"/>
        <v>425</v>
      </c>
      <c r="N669" s="4">
        <f t="shared" si="31"/>
        <v>25</v>
      </c>
      <c r="O669">
        <f t="shared" si="32"/>
        <v>2</v>
      </c>
      <c r="P669" s="4">
        <v>350</v>
      </c>
      <c r="Q669" s="4">
        <v>450</v>
      </c>
    </row>
    <row r="670" spans="1:17" x14ac:dyDescent="0.3">
      <c r="A670" t="s">
        <v>35</v>
      </c>
      <c r="B670" s="4">
        <v>434</v>
      </c>
      <c r="C670" t="s">
        <v>12</v>
      </c>
      <c r="D670" s="4">
        <v>495</v>
      </c>
      <c r="E670" t="s">
        <v>20</v>
      </c>
      <c r="F670" t="s">
        <v>14</v>
      </c>
      <c r="G670" t="s">
        <v>15</v>
      </c>
      <c r="H670" t="s">
        <v>30</v>
      </c>
      <c r="I670" t="s">
        <v>22</v>
      </c>
      <c r="J670" t="s">
        <v>18</v>
      </c>
      <c r="K670" s="4">
        <v>36</v>
      </c>
      <c r="L670" s="2">
        <v>7.2727272727272724E-2</v>
      </c>
      <c r="M670">
        <f t="shared" si="30"/>
        <v>459</v>
      </c>
      <c r="N670" s="4">
        <f t="shared" si="31"/>
        <v>36</v>
      </c>
      <c r="O670">
        <f t="shared" si="32"/>
        <v>1</v>
      </c>
      <c r="P670" s="4">
        <v>434</v>
      </c>
      <c r="Q670" s="4">
        <v>495</v>
      </c>
    </row>
    <row r="671" spans="1:17" x14ac:dyDescent="0.3">
      <c r="A671" t="s">
        <v>35</v>
      </c>
      <c r="B671" s="4">
        <v>350</v>
      </c>
      <c r="C671" t="s">
        <v>19</v>
      </c>
      <c r="D671" s="4">
        <v>450</v>
      </c>
      <c r="E671" t="s">
        <v>20</v>
      </c>
      <c r="F671" t="s">
        <v>14</v>
      </c>
      <c r="G671" t="s">
        <v>15</v>
      </c>
      <c r="H671" t="s">
        <v>30</v>
      </c>
      <c r="I671" t="s">
        <v>22</v>
      </c>
      <c r="J671" t="s">
        <v>23</v>
      </c>
      <c r="K671" s="4">
        <v>35</v>
      </c>
      <c r="L671" s="2">
        <v>7.7777777777777779E-2</v>
      </c>
      <c r="M671">
        <f t="shared" si="30"/>
        <v>415</v>
      </c>
      <c r="N671" s="4">
        <f t="shared" si="31"/>
        <v>35</v>
      </c>
      <c r="O671">
        <f t="shared" si="32"/>
        <v>2</v>
      </c>
      <c r="P671" s="4">
        <v>350</v>
      </c>
      <c r="Q671" s="4">
        <v>450</v>
      </c>
    </row>
    <row r="672" spans="1:17" x14ac:dyDescent="0.3">
      <c r="A672" t="s">
        <v>34</v>
      </c>
      <c r="B672" s="4">
        <v>400</v>
      </c>
      <c r="C672" t="s">
        <v>33</v>
      </c>
      <c r="D672" s="4">
        <v>500</v>
      </c>
      <c r="E672" t="s">
        <v>20</v>
      </c>
      <c r="F672" t="s">
        <v>14</v>
      </c>
      <c r="G672" t="s">
        <v>25</v>
      </c>
      <c r="H672" t="s">
        <v>30</v>
      </c>
      <c r="I672" t="s">
        <v>22</v>
      </c>
      <c r="J672" t="s">
        <v>23</v>
      </c>
      <c r="K672" s="4">
        <v>50</v>
      </c>
      <c r="L672" s="2">
        <v>0.1</v>
      </c>
      <c r="M672">
        <f t="shared" si="30"/>
        <v>450</v>
      </c>
      <c r="N672" s="4">
        <f t="shared" si="31"/>
        <v>50</v>
      </c>
      <c r="O672">
        <f t="shared" si="32"/>
        <v>4</v>
      </c>
      <c r="P672" s="4">
        <v>400</v>
      </c>
      <c r="Q672" s="4">
        <v>500</v>
      </c>
    </row>
    <row r="673" spans="1:17" x14ac:dyDescent="0.3">
      <c r="A673" t="s">
        <v>35</v>
      </c>
      <c r="B673" s="4">
        <v>320</v>
      </c>
      <c r="C673" t="s">
        <v>33</v>
      </c>
      <c r="D673" s="4">
        <v>400</v>
      </c>
      <c r="E673" t="s">
        <v>20</v>
      </c>
      <c r="F673" t="s">
        <v>14</v>
      </c>
      <c r="G673" t="s">
        <v>15</v>
      </c>
      <c r="H673" t="s">
        <v>26</v>
      </c>
      <c r="I673" t="s">
        <v>22</v>
      </c>
      <c r="J673" t="s">
        <v>18</v>
      </c>
      <c r="K673" s="4">
        <v>15</v>
      </c>
      <c r="L673" s="2">
        <v>3.7499999999999999E-2</v>
      </c>
      <c r="M673">
        <f t="shared" si="30"/>
        <v>385</v>
      </c>
      <c r="N673" s="4">
        <f t="shared" si="31"/>
        <v>15</v>
      </c>
      <c r="O673">
        <f t="shared" si="32"/>
        <v>4</v>
      </c>
      <c r="P673" s="4">
        <v>320</v>
      </c>
      <c r="Q673" s="4">
        <v>400</v>
      </c>
    </row>
    <row r="674" spans="1:17" x14ac:dyDescent="0.3">
      <c r="A674" t="s">
        <v>34</v>
      </c>
      <c r="B674" s="4">
        <v>250</v>
      </c>
      <c r="C674" t="s">
        <v>33</v>
      </c>
      <c r="D674" s="4">
        <v>350</v>
      </c>
      <c r="E674" t="s">
        <v>20</v>
      </c>
      <c r="F674" t="s">
        <v>14</v>
      </c>
      <c r="G674" t="s">
        <v>21</v>
      </c>
      <c r="H674" t="s">
        <v>30</v>
      </c>
      <c r="I674" t="s">
        <v>22</v>
      </c>
      <c r="J674" t="s">
        <v>28</v>
      </c>
      <c r="K674" s="4">
        <v>20</v>
      </c>
      <c r="L674" s="2">
        <v>5.7142857142857141E-2</v>
      </c>
      <c r="M674">
        <f t="shared" si="30"/>
        <v>330</v>
      </c>
      <c r="N674" s="4">
        <f t="shared" si="31"/>
        <v>20</v>
      </c>
      <c r="O674">
        <f t="shared" si="32"/>
        <v>4</v>
      </c>
      <c r="P674" s="4">
        <v>250</v>
      </c>
      <c r="Q674" s="4">
        <v>350</v>
      </c>
    </row>
    <row r="675" spans="1:17" x14ac:dyDescent="0.3">
      <c r="A675" t="s">
        <v>34</v>
      </c>
      <c r="B675" s="4">
        <v>320</v>
      </c>
      <c r="C675" t="s">
        <v>33</v>
      </c>
      <c r="D675" s="4">
        <v>400</v>
      </c>
      <c r="E675" t="s">
        <v>20</v>
      </c>
      <c r="F675" t="s">
        <v>14</v>
      </c>
      <c r="G675" t="s">
        <v>15</v>
      </c>
      <c r="H675" t="s">
        <v>26</v>
      </c>
      <c r="I675" t="s">
        <v>22</v>
      </c>
      <c r="J675" t="s">
        <v>28</v>
      </c>
      <c r="K675" s="4">
        <v>25</v>
      </c>
      <c r="L675" s="2">
        <v>6.25E-2</v>
      </c>
      <c r="M675">
        <f t="shared" si="30"/>
        <v>375</v>
      </c>
      <c r="N675" s="4">
        <f t="shared" si="31"/>
        <v>25</v>
      </c>
      <c r="O675">
        <f t="shared" si="32"/>
        <v>4</v>
      </c>
      <c r="P675" s="4">
        <v>320</v>
      </c>
      <c r="Q675" s="4">
        <v>400</v>
      </c>
    </row>
    <row r="676" spans="1:17" x14ac:dyDescent="0.3">
      <c r="A676" t="s">
        <v>35</v>
      </c>
      <c r="B676" s="4">
        <v>280</v>
      </c>
      <c r="C676" t="s">
        <v>33</v>
      </c>
      <c r="D676" s="4">
        <v>350</v>
      </c>
      <c r="E676" t="s">
        <v>20</v>
      </c>
      <c r="F676" t="s">
        <v>14</v>
      </c>
      <c r="G676" t="s">
        <v>15</v>
      </c>
      <c r="H676" t="s">
        <v>26</v>
      </c>
      <c r="I676" t="s">
        <v>22</v>
      </c>
      <c r="J676" t="s">
        <v>18</v>
      </c>
      <c r="K676" s="4">
        <v>20</v>
      </c>
      <c r="L676" s="2">
        <v>5.7142857142857141E-2</v>
      </c>
      <c r="M676">
        <f t="shared" si="30"/>
        <v>330</v>
      </c>
      <c r="N676" s="4">
        <f t="shared" si="31"/>
        <v>20</v>
      </c>
      <c r="O676">
        <f t="shared" si="32"/>
        <v>4</v>
      </c>
      <c r="P676" s="4">
        <v>280</v>
      </c>
      <c r="Q676" s="4">
        <v>350</v>
      </c>
    </row>
    <row r="677" spans="1:17" x14ac:dyDescent="0.3">
      <c r="A677" t="s">
        <v>34</v>
      </c>
      <c r="B677" s="4">
        <v>438</v>
      </c>
      <c r="C677" t="s">
        <v>33</v>
      </c>
      <c r="D677" s="4">
        <v>493</v>
      </c>
      <c r="E677" t="s">
        <v>20</v>
      </c>
      <c r="F677" t="s">
        <v>14</v>
      </c>
      <c r="G677" t="s">
        <v>15</v>
      </c>
      <c r="H677" t="s">
        <v>30</v>
      </c>
      <c r="I677" t="s">
        <v>17</v>
      </c>
      <c r="J677" t="s">
        <v>28</v>
      </c>
      <c r="K677" s="4">
        <v>35</v>
      </c>
      <c r="L677" s="2">
        <v>7.099391480730223E-2</v>
      </c>
      <c r="M677">
        <f t="shared" si="30"/>
        <v>458</v>
      </c>
      <c r="N677" s="4">
        <f t="shared" si="31"/>
        <v>35</v>
      </c>
      <c r="O677">
        <f t="shared" si="32"/>
        <v>4</v>
      </c>
      <c r="P677" s="4">
        <v>438</v>
      </c>
      <c r="Q677" s="4">
        <v>493</v>
      </c>
    </row>
    <row r="678" spans="1:17" x14ac:dyDescent="0.3">
      <c r="A678" t="s">
        <v>35</v>
      </c>
      <c r="B678" s="4">
        <v>300</v>
      </c>
      <c r="C678" t="s">
        <v>33</v>
      </c>
      <c r="D678" s="4">
        <v>400</v>
      </c>
      <c r="E678" t="s">
        <v>20</v>
      </c>
      <c r="F678" t="s">
        <v>14</v>
      </c>
      <c r="G678" t="s">
        <v>15</v>
      </c>
      <c r="H678" t="s">
        <v>30</v>
      </c>
      <c r="I678" t="s">
        <v>22</v>
      </c>
      <c r="J678" t="s">
        <v>23</v>
      </c>
      <c r="K678" s="4">
        <v>40</v>
      </c>
      <c r="L678" s="2">
        <v>0.1</v>
      </c>
      <c r="M678">
        <f t="shared" si="30"/>
        <v>360</v>
      </c>
      <c r="N678" s="4">
        <f t="shared" si="31"/>
        <v>40</v>
      </c>
      <c r="O678">
        <f t="shared" si="32"/>
        <v>4</v>
      </c>
      <c r="P678" s="4">
        <v>300</v>
      </c>
      <c r="Q678" s="4">
        <v>400</v>
      </c>
    </row>
    <row r="679" spans="1:17" x14ac:dyDescent="0.3">
      <c r="A679" t="s">
        <v>11</v>
      </c>
      <c r="B679" s="4">
        <v>280</v>
      </c>
      <c r="C679" t="s">
        <v>19</v>
      </c>
      <c r="D679" s="4">
        <v>350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 s="4">
        <v>20</v>
      </c>
      <c r="L679" s="2">
        <v>5.7142857142857141E-2</v>
      </c>
      <c r="M679">
        <f t="shared" si="30"/>
        <v>330</v>
      </c>
      <c r="N679" s="4">
        <f t="shared" si="31"/>
        <v>20</v>
      </c>
      <c r="O679">
        <f t="shared" si="32"/>
        <v>2</v>
      </c>
      <c r="P679" s="4">
        <v>280</v>
      </c>
      <c r="Q679" s="4">
        <v>350</v>
      </c>
    </row>
    <row r="680" spans="1:17" x14ac:dyDescent="0.3">
      <c r="A680" t="s">
        <v>11</v>
      </c>
      <c r="B680" s="4">
        <v>320</v>
      </c>
      <c r="C680" t="s">
        <v>19</v>
      </c>
      <c r="D680" s="4">
        <v>400</v>
      </c>
      <c r="E680" t="s">
        <v>13</v>
      </c>
      <c r="F680" t="s">
        <v>14</v>
      </c>
      <c r="G680" t="s">
        <v>15</v>
      </c>
      <c r="H680" t="s">
        <v>16</v>
      </c>
      <c r="I680" t="s">
        <v>27</v>
      </c>
      <c r="J680" t="s">
        <v>23</v>
      </c>
      <c r="K680" s="4">
        <v>30</v>
      </c>
      <c r="L680" s="2">
        <v>7.4999999999999997E-2</v>
      </c>
      <c r="M680">
        <f t="shared" si="30"/>
        <v>370</v>
      </c>
      <c r="N680" s="4">
        <f t="shared" si="31"/>
        <v>30</v>
      </c>
      <c r="O680">
        <f t="shared" si="32"/>
        <v>2</v>
      </c>
      <c r="P680" s="4">
        <v>320</v>
      </c>
      <c r="Q680" s="4">
        <v>400</v>
      </c>
    </row>
    <row r="681" spans="1:17" x14ac:dyDescent="0.3">
      <c r="A681" t="s">
        <v>31</v>
      </c>
      <c r="B681" s="4">
        <v>400</v>
      </c>
      <c r="C681" t="s">
        <v>12</v>
      </c>
      <c r="D681" s="4">
        <v>500</v>
      </c>
      <c r="E681" t="s">
        <v>20</v>
      </c>
      <c r="F681" t="s">
        <v>14</v>
      </c>
      <c r="G681" t="s">
        <v>25</v>
      </c>
      <c r="H681" t="s">
        <v>16</v>
      </c>
      <c r="I681" t="s">
        <v>27</v>
      </c>
      <c r="J681" t="s">
        <v>23</v>
      </c>
      <c r="K681" s="4">
        <v>30</v>
      </c>
      <c r="L681" s="2">
        <v>0.06</v>
      </c>
      <c r="M681">
        <f t="shared" si="30"/>
        <v>470</v>
      </c>
      <c r="N681" s="4">
        <f t="shared" si="31"/>
        <v>30</v>
      </c>
      <c r="O681">
        <f t="shared" si="32"/>
        <v>1</v>
      </c>
      <c r="P681" s="4">
        <v>400</v>
      </c>
      <c r="Q681" s="4">
        <v>500</v>
      </c>
    </row>
    <row r="682" spans="1:17" x14ac:dyDescent="0.3">
      <c r="A682" t="s">
        <v>11</v>
      </c>
      <c r="B682" s="4">
        <v>292</v>
      </c>
      <c r="C682" t="s">
        <v>19</v>
      </c>
      <c r="D682" s="4">
        <v>470</v>
      </c>
      <c r="E682" t="s">
        <v>13</v>
      </c>
      <c r="F682" t="s">
        <v>14</v>
      </c>
      <c r="G682" t="s">
        <v>21</v>
      </c>
      <c r="H682" t="s">
        <v>30</v>
      </c>
      <c r="I682" t="s">
        <v>17</v>
      </c>
      <c r="J682" t="s">
        <v>23</v>
      </c>
      <c r="K682" s="4">
        <v>50</v>
      </c>
      <c r="L682" s="2">
        <v>0.10638297872340426</v>
      </c>
      <c r="M682">
        <f t="shared" si="30"/>
        <v>420</v>
      </c>
      <c r="N682" s="4">
        <f t="shared" si="31"/>
        <v>50</v>
      </c>
      <c r="O682">
        <f t="shared" si="32"/>
        <v>2</v>
      </c>
      <c r="P682" s="4">
        <v>292</v>
      </c>
      <c r="Q682" s="4">
        <v>470</v>
      </c>
    </row>
    <row r="683" spans="1:17" x14ac:dyDescent="0.3">
      <c r="A683" t="s">
        <v>11</v>
      </c>
      <c r="B683" s="4">
        <v>220</v>
      </c>
      <c r="C683" t="s">
        <v>12</v>
      </c>
      <c r="D683" s="4">
        <v>300</v>
      </c>
      <c r="E683" t="s">
        <v>13</v>
      </c>
      <c r="F683" t="s">
        <v>14</v>
      </c>
      <c r="G683" t="s">
        <v>21</v>
      </c>
      <c r="H683" t="s">
        <v>30</v>
      </c>
      <c r="I683" t="s">
        <v>17</v>
      </c>
      <c r="J683" t="s">
        <v>18</v>
      </c>
      <c r="K683" s="4">
        <v>15</v>
      </c>
      <c r="L683" s="2">
        <v>0.05</v>
      </c>
      <c r="M683">
        <f t="shared" si="30"/>
        <v>285</v>
      </c>
      <c r="N683" s="4">
        <f t="shared" si="31"/>
        <v>15</v>
      </c>
      <c r="O683">
        <f t="shared" si="32"/>
        <v>1</v>
      </c>
      <c r="P683" s="4">
        <v>220</v>
      </c>
      <c r="Q683" s="4">
        <v>300</v>
      </c>
    </row>
    <row r="684" spans="1:17" x14ac:dyDescent="0.3">
      <c r="A684" t="s">
        <v>31</v>
      </c>
      <c r="B684" s="4">
        <v>280</v>
      </c>
      <c r="C684" t="s">
        <v>12</v>
      </c>
      <c r="D684" s="4">
        <v>480</v>
      </c>
      <c r="E684" t="s">
        <v>13</v>
      </c>
      <c r="F684" t="s">
        <v>14</v>
      </c>
      <c r="G684" t="s">
        <v>21</v>
      </c>
      <c r="H684" t="s">
        <v>30</v>
      </c>
      <c r="I684" t="s">
        <v>17</v>
      </c>
      <c r="J684" t="s">
        <v>18</v>
      </c>
      <c r="K684" s="4">
        <v>15</v>
      </c>
      <c r="L684" s="2">
        <v>3.125E-2</v>
      </c>
      <c r="M684">
        <f t="shared" si="30"/>
        <v>465</v>
      </c>
      <c r="N684" s="4">
        <f t="shared" si="31"/>
        <v>15</v>
      </c>
      <c r="O684">
        <f t="shared" si="32"/>
        <v>1</v>
      </c>
      <c r="P684" s="4">
        <v>280</v>
      </c>
      <c r="Q684" s="4">
        <v>480</v>
      </c>
    </row>
    <row r="685" spans="1:17" x14ac:dyDescent="0.3">
      <c r="A685" t="s">
        <v>34</v>
      </c>
      <c r="B685" s="4">
        <v>320</v>
      </c>
      <c r="C685" t="s">
        <v>19</v>
      </c>
      <c r="D685" s="4">
        <v>400</v>
      </c>
      <c r="E685" t="s">
        <v>20</v>
      </c>
      <c r="F685" t="s">
        <v>14</v>
      </c>
      <c r="G685" t="s">
        <v>21</v>
      </c>
      <c r="H685" t="s">
        <v>16</v>
      </c>
      <c r="I685" t="s">
        <v>27</v>
      </c>
      <c r="J685" t="s">
        <v>23</v>
      </c>
      <c r="K685" s="4">
        <v>30</v>
      </c>
      <c r="L685" s="2">
        <v>7.4999999999999997E-2</v>
      </c>
      <c r="M685">
        <f t="shared" si="30"/>
        <v>370</v>
      </c>
      <c r="N685" s="4">
        <f t="shared" si="31"/>
        <v>30</v>
      </c>
      <c r="O685">
        <f t="shared" si="32"/>
        <v>2</v>
      </c>
      <c r="P685" s="4">
        <v>320</v>
      </c>
      <c r="Q685" s="4">
        <v>400</v>
      </c>
    </row>
    <row r="686" spans="1:17" x14ac:dyDescent="0.3">
      <c r="A686" t="s">
        <v>34</v>
      </c>
      <c r="B686" s="4">
        <v>350</v>
      </c>
      <c r="C686" t="s">
        <v>12</v>
      </c>
      <c r="D686" s="4">
        <v>450</v>
      </c>
      <c r="E686" t="s">
        <v>20</v>
      </c>
      <c r="F686" t="s">
        <v>14</v>
      </c>
      <c r="G686" t="s">
        <v>21</v>
      </c>
      <c r="H686" t="s">
        <v>16</v>
      </c>
      <c r="I686" t="s">
        <v>17</v>
      </c>
      <c r="J686" t="s">
        <v>23</v>
      </c>
      <c r="K686" s="4">
        <v>40</v>
      </c>
      <c r="L686" s="2">
        <v>8.8888888888888892E-2</v>
      </c>
      <c r="M686">
        <f t="shared" si="30"/>
        <v>410</v>
      </c>
      <c r="N686" s="4">
        <f t="shared" si="31"/>
        <v>40</v>
      </c>
      <c r="O686">
        <f t="shared" si="32"/>
        <v>1</v>
      </c>
      <c r="P686" s="4">
        <v>350</v>
      </c>
      <c r="Q686" s="4">
        <v>450</v>
      </c>
    </row>
    <row r="687" spans="1:17" x14ac:dyDescent="0.3">
      <c r="A687" t="s">
        <v>31</v>
      </c>
      <c r="B687" s="4">
        <v>439</v>
      </c>
      <c r="C687" t="s">
        <v>33</v>
      </c>
      <c r="D687" s="4">
        <v>459</v>
      </c>
      <c r="E687" t="s">
        <v>13</v>
      </c>
      <c r="F687" t="s">
        <v>14</v>
      </c>
      <c r="G687" t="s">
        <v>25</v>
      </c>
      <c r="H687" t="s">
        <v>16</v>
      </c>
      <c r="I687" t="s">
        <v>22</v>
      </c>
      <c r="J687" t="s">
        <v>18</v>
      </c>
      <c r="K687" s="4">
        <v>26</v>
      </c>
      <c r="L687" s="2">
        <v>5.6644880174291937E-2</v>
      </c>
      <c r="M687">
        <f t="shared" si="30"/>
        <v>433</v>
      </c>
      <c r="N687" s="4">
        <f t="shared" si="31"/>
        <v>26</v>
      </c>
      <c r="O687">
        <f t="shared" si="32"/>
        <v>4</v>
      </c>
      <c r="P687" s="4">
        <v>439</v>
      </c>
      <c r="Q687" s="4">
        <v>459</v>
      </c>
    </row>
    <row r="688" spans="1:17" x14ac:dyDescent="0.3">
      <c r="A688" t="s">
        <v>31</v>
      </c>
      <c r="B688" s="4">
        <v>400</v>
      </c>
      <c r="C688" t="s">
        <v>12</v>
      </c>
      <c r="D688" s="4">
        <v>500</v>
      </c>
      <c r="E688" t="s">
        <v>13</v>
      </c>
      <c r="F688" t="s">
        <v>14</v>
      </c>
      <c r="G688" t="s">
        <v>25</v>
      </c>
      <c r="H688" t="s">
        <v>30</v>
      </c>
      <c r="I688" t="s">
        <v>27</v>
      </c>
      <c r="J688" t="s">
        <v>23</v>
      </c>
      <c r="K688" s="4">
        <v>50</v>
      </c>
      <c r="L688" s="2">
        <v>0.1</v>
      </c>
      <c r="M688">
        <f t="shared" si="30"/>
        <v>450</v>
      </c>
      <c r="N688" s="4">
        <f t="shared" si="31"/>
        <v>50</v>
      </c>
      <c r="O688">
        <f t="shared" si="32"/>
        <v>1</v>
      </c>
      <c r="P688" s="4">
        <v>400</v>
      </c>
      <c r="Q688" s="4">
        <v>500</v>
      </c>
    </row>
    <row r="689" spans="1:17" x14ac:dyDescent="0.3">
      <c r="A689" t="s">
        <v>31</v>
      </c>
      <c r="B689" s="4">
        <v>400</v>
      </c>
      <c r="C689" t="s">
        <v>12</v>
      </c>
      <c r="D689" s="4">
        <v>500</v>
      </c>
      <c r="E689" t="s">
        <v>13</v>
      </c>
      <c r="F689" t="s">
        <v>14</v>
      </c>
      <c r="G689" t="s">
        <v>15</v>
      </c>
      <c r="H689" t="s">
        <v>26</v>
      </c>
      <c r="I689" t="s">
        <v>17</v>
      </c>
      <c r="J689" t="s">
        <v>23</v>
      </c>
      <c r="K689" s="4">
        <v>40</v>
      </c>
      <c r="L689" s="2">
        <v>0.08</v>
      </c>
      <c r="M689">
        <f t="shared" si="30"/>
        <v>460</v>
      </c>
      <c r="N689" s="4">
        <f t="shared" si="31"/>
        <v>40</v>
      </c>
      <c r="O689">
        <f t="shared" si="32"/>
        <v>1</v>
      </c>
      <c r="P689" s="4">
        <v>400</v>
      </c>
      <c r="Q689" s="4">
        <v>500</v>
      </c>
    </row>
    <row r="690" spans="1:17" x14ac:dyDescent="0.3">
      <c r="A690" t="s">
        <v>31</v>
      </c>
      <c r="B690" s="4">
        <v>367</v>
      </c>
      <c r="C690" t="s">
        <v>33</v>
      </c>
      <c r="D690" s="4">
        <v>420</v>
      </c>
      <c r="E690" t="s">
        <v>20</v>
      </c>
      <c r="F690" t="s">
        <v>14</v>
      </c>
      <c r="G690" t="s">
        <v>25</v>
      </c>
      <c r="H690" t="s">
        <v>16</v>
      </c>
      <c r="I690" t="s">
        <v>17</v>
      </c>
      <c r="J690" t="s">
        <v>18</v>
      </c>
      <c r="K690" s="4">
        <v>40</v>
      </c>
      <c r="L690" s="2">
        <v>9.5238095238095233E-2</v>
      </c>
      <c r="M690">
        <f t="shared" si="30"/>
        <v>380</v>
      </c>
      <c r="N690" s="4">
        <f t="shared" si="31"/>
        <v>40</v>
      </c>
      <c r="O690">
        <f t="shared" si="32"/>
        <v>4</v>
      </c>
      <c r="P690" s="4">
        <v>367</v>
      </c>
      <c r="Q690" s="4">
        <v>420</v>
      </c>
    </row>
    <row r="691" spans="1:17" x14ac:dyDescent="0.3">
      <c r="A691" t="s">
        <v>31</v>
      </c>
      <c r="B691" s="4">
        <v>380</v>
      </c>
      <c r="C691" t="s">
        <v>29</v>
      </c>
      <c r="D691" s="4">
        <v>400</v>
      </c>
      <c r="E691" t="s">
        <v>20</v>
      </c>
      <c r="F691" t="s">
        <v>14</v>
      </c>
      <c r="G691" t="s">
        <v>21</v>
      </c>
      <c r="H691" t="s">
        <v>26</v>
      </c>
      <c r="I691" t="s">
        <v>17</v>
      </c>
      <c r="J691" t="s">
        <v>28</v>
      </c>
      <c r="K691" s="4">
        <v>25</v>
      </c>
      <c r="L691" s="2">
        <v>6.25E-2</v>
      </c>
      <c r="M691">
        <f t="shared" si="30"/>
        <v>375</v>
      </c>
      <c r="N691" s="4">
        <f t="shared" si="31"/>
        <v>25</v>
      </c>
      <c r="O691">
        <f t="shared" si="32"/>
        <v>3</v>
      </c>
      <c r="P691" s="4">
        <v>380</v>
      </c>
      <c r="Q691" s="4">
        <v>400</v>
      </c>
    </row>
    <row r="692" spans="1:17" x14ac:dyDescent="0.3">
      <c r="A692" t="s">
        <v>24</v>
      </c>
      <c r="B692" s="4">
        <v>250</v>
      </c>
      <c r="C692" t="s">
        <v>29</v>
      </c>
      <c r="D692" s="4">
        <v>350</v>
      </c>
      <c r="E692" t="s">
        <v>13</v>
      </c>
      <c r="F692" t="s">
        <v>14</v>
      </c>
      <c r="G692" t="s">
        <v>25</v>
      </c>
      <c r="H692" t="s">
        <v>30</v>
      </c>
      <c r="I692" t="s">
        <v>27</v>
      </c>
      <c r="J692" t="s">
        <v>23</v>
      </c>
      <c r="K692" s="4">
        <v>40</v>
      </c>
      <c r="L692" s="2">
        <v>0.11428571428571428</v>
      </c>
      <c r="M692">
        <f t="shared" si="30"/>
        <v>310</v>
      </c>
      <c r="N692" s="4">
        <f t="shared" si="31"/>
        <v>40</v>
      </c>
      <c r="O692">
        <f t="shared" si="32"/>
        <v>3</v>
      </c>
      <c r="P692" s="4">
        <v>250</v>
      </c>
      <c r="Q692" s="4">
        <v>350</v>
      </c>
    </row>
    <row r="693" spans="1:17" x14ac:dyDescent="0.3">
      <c r="A693" t="s">
        <v>24</v>
      </c>
      <c r="B693" s="4">
        <v>380</v>
      </c>
      <c r="C693" t="s">
        <v>29</v>
      </c>
      <c r="D693" s="4">
        <v>400</v>
      </c>
      <c r="E693" t="s">
        <v>13</v>
      </c>
      <c r="F693" t="s">
        <v>14</v>
      </c>
      <c r="G693" t="s">
        <v>21</v>
      </c>
      <c r="H693" t="s">
        <v>26</v>
      </c>
      <c r="I693" t="s">
        <v>17</v>
      </c>
      <c r="J693" t="s">
        <v>28</v>
      </c>
      <c r="K693" s="4">
        <v>25</v>
      </c>
      <c r="L693" s="2">
        <v>6.25E-2</v>
      </c>
      <c r="M693">
        <f t="shared" si="30"/>
        <v>375</v>
      </c>
      <c r="N693" s="4">
        <f t="shared" si="31"/>
        <v>25</v>
      </c>
      <c r="O693">
        <f t="shared" si="32"/>
        <v>3</v>
      </c>
      <c r="P693" s="4">
        <v>380</v>
      </c>
      <c r="Q693" s="4">
        <v>400</v>
      </c>
    </row>
    <row r="694" spans="1:17" x14ac:dyDescent="0.3">
      <c r="A694" t="s">
        <v>34</v>
      </c>
      <c r="B694" s="4">
        <v>250</v>
      </c>
      <c r="C694" t="s">
        <v>29</v>
      </c>
      <c r="D694" s="4">
        <v>350</v>
      </c>
      <c r="E694" t="s">
        <v>20</v>
      </c>
      <c r="F694" t="s">
        <v>14</v>
      </c>
      <c r="G694" t="s">
        <v>21</v>
      </c>
      <c r="H694" t="s">
        <v>26</v>
      </c>
      <c r="I694" t="s">
        <v>27</v>
      </c>
      <c r="J694" t="s">
        <v>23</v>
      </c>
      <c r="K694" s="4">
        <v>35</v>
      </c>
      <c r="L694" s="2">
        <v>0.1</v>
      </c>
      <c r="M694">
        <f t="shared" si="30"/>
        <v>315</v>
      </c>
      <c r="N694" s="4">
        <f t="shared" si="31"/>
        <v>35</v>
      </c>
      <c r="O694">
        <f t="shared" si="32"/>
        <v>3</v>
      </c>
      <c r="P694" s="4">
        <v>250</v>
      </c>
      <c r="Q694" s="4">
        <v>350</v>
      </c>
    </row>
    <row r="695" spans="1:17" x14ac:dyDescent="0.3">
      <c r="A695" t="s">
        <v>11</v>
      </c>
      <c r="B695" s="4">
        <v>400</v>
      </c>
      <c r="C695" t="s">
        <v>12</v>
      </c>
      <c r="D695" s="4">
        <v>500</v>
      </c>
      <c r="E695" t="s">
        <v>13</v>
      </c>
      <c r="F695" t="s">
        <v>14</v>
      </c>
      <c r="G695" t="s">
        <v>15</v>
      </c>
      <c r="H695" t="s">
        <v>30</v>
      </c>
      <c r="I695" t="s">
        <v>27</v>
      </c>
      <c r="J695" t="s">
        <v>23</v>
      </c>
      <c r="K695" s="4">
        <v>45</v>
      </c>
      <c r="L695" s="2">
        <v>0.09</v>
      </c>
      <c r="M695">
        <f t="shared" si="30"/>
        <v>455</v>
      </c>
      <c r="N695" s="4">
        <f t="shared" si="31"/>
        <v>45</v>
      </c>
      <c r="O695">
        <f t="shared" si="32"/>
        <v>1</v>
      </c>
      <c r="P695" s="4">
        <v>400</v>
      </c>
      <c r="Q695" s="4">
        <v>500</v>
      </c>
    </row>
    <row r="696" spans="1:17" x14ac:dyDescent="0.3">
      <c r="A696" t="s">
        <v>11</v>
      </c>
      <c r="B696" s="4">
        <v>380</v>
      </c>
      <c r="C696" t="s">
        <v>12</v>
      </c>
      <c r="D696" s="4">
        <v>500</v>
      </c>
      <c r="E696" t="s">
        <v>13</v>
      </c>
      <c r="F696" t="s">
        <v>14</v>
      </c>
      <c r="G696" t="s">
        <v>15</v>
      </c>
      <c r="H696" t="s">
        <v>30</v>
      </c>
      <c r="I696" t="s">
        <v>17</v>
      </c>
      <c r="J696" t="s">
        <v>23</v>
      </c>
      <c r="K696" s="4">
        <v>35</v>
      </c>
      <c r="L696" s="2">
        <v>7.0000000000000007E-2</v>
      </c>
      <c r="M696">
        <f t="shared" si="30"/>
        <v>464.99999999999994</v>
      </c>
      <c r="N696" s="4">
        <f t="shared" si="31"/>
        <v>35.000000000000057</v>
      </c>
      <c r="O696">
        <f t="shared" si="32"/>
        <v>1</v>
      </c>
      <c r="P696" s="4">
        <v>380</v>
      </c>
      <c r="Q696" s="4">
        <v>500</v>
      </c>
    </row>
    <row r="697" spans="1:17" x14ac:dyDescent="0.3">
      <c r="A697" t="s">
        <v>11</v>
      </c>
      <c r="B697" s="4">
        <v>400</v>
      </c>
      <c r="C697" t="s">
        <v>12</v>
      </c>
      <c r="D697" s="4">
        <v>500</v>
      </c>
      <c r="E697" t="s">
        <v>13</v>
      </c>
      <c r="F697" t="s">
        <v>14</v>
      </c>
      <c r="G697" t="s">
        <v>15</v>
      </c>
      <c r="H697" t="s">
        <v>30</v>
      </c>
      <c r="I697" t="s">
        <v>17</v>
      </c>
      <c r="J697" t="s">
        <v>23</v>
      </c>
      <c r="K697" s="4">
        <v>45</v>
      </c>
      <c r="L697" s="2">
        <v>0.09</v>
      </c>
      <c r="M697">
        <f t="shared" si="30"/>
        <v>455</v>
      </c>
      <c r="N697" s="4">
        <f t="shared" si="31"/>
        <v>45</v>
      </c>
      <c r="O697">
        <f t="shared" si="32"/>
        <v>1</v>
      </c>
      <c r="P697" s="4">
        <v>400</v>
      </c>
      <c r="Q697" s="4">
        <v>500</v>
      </c>
    </row>
    <row r="698" spans="1:17" x14ac:dyDescent="0.3">
      <c r="A698" t="s">
        <v>31</v>
      </c>
      <c r="B698" s="4">
        <v>350</v>
      </c>
      <c r="C698" t="s">
        <v>12</v>
      </c>
      <c r="D698" s="4">
        <v>450</v>
      </c>
      <c r="E698" t="s">
        <v>20</v>
      </c>
      <c r="F698" t="s">
        <v>14</v>
      </c>
      <c r="G698" t="s">
        <v>25</v>
      </c>
      <c r="H698" t="s">
        <v>30</v>
      </c>
      <c r="I698" t="s">
        <v>17</v>
      </c>
      <c r="J698" t="s">
        <v>23</v>
      </c>
      <c r="K698" s="4">
        <v>35</v>
      </c>
      <c r="L698" s="2">
        <v>7.7777777777777779E-2</v>
      </c>
      <c r="M698">
        <f t="shared" si="30"/>
        <v>415</v>
      </c>
      <c r="N698" s="4">
        <f t="shared" si="31"/>
        <v>35</v>
      </c>
      <c r="O698">
        <f t="shared" si="32"/>
        <v>1</v>
      </c>
      <c r="P698" s="4">
        <v>350</v>
      </c>
      <c r="Q698" s="4">
        <v>450</v>
      </c>
    </row>
    <row r="699" spans="1:17" x14ac:dyDescent="0.3">
      <c r="A699" t="s">
        <v>24</v>
      </c>
      <c r="B699" s="4">
        <v>250</v>
      </c>
      <c r="C699" t="s">
        <v>19</v>
      </c>
      <c r="D699" s="4">
        <v>350</v>
      </c>
      <c r="E699" t="s">
        <v>13</v>
      </c>
      <c r="F699" t="s">
        <v>14</v>
      </c>
      <c r="G699" t="s">
        <v>25</v>
      </c>
      <c r="H699" t="s">
        <v>26</v>
      </c>
      <c r="I699" t="s">
        <v>22</v>
      </c>
      <c r="J699" t="s">
        <v>28</v>
      </c>
      <c r="K699" s="4">
        <v>20</v>
      </c>
      <c r="L699" s="2">
        <v>5.7142857142857141E-2</v>
      </c>
      <c r="M699">
        <f t="shared" si="30"/>
        <v>330</v>
      </c>
      <c r="N699" s="4">
        <f t="shared" si="31"/>
        <v>20</v>
      </c>
      <c r="O699">
        <f t="shared" si="32"/>
        <v>2</v>
      </c>
      <c r="P699" s="4">
        <v>250</v>
      </c>
      <c r="Q699" s="4">
        <v>350</v>
      </c>
    </row>
    <row r="700" spans="1:17" x14ac:dyDescent="0.3">
      <c r="A700" t="s">
        <v>24</v>
      </c>
      <c r="B700" s="4">
        <v>400</v>
      </c>
      <c r="C700" t="s">
        <v>29</v>
      </c>
      <c r="D700" s="4">
        <v>400</v>
      </c>
      <c r="E700" t="s">
        <v>20</v>
      </c>
      <c r="F700" t="s">
        <v>14</v>
      </c>
      <c r="G700" t="s">
        <v>21</v>
      </c>
      <c r="H700" t="s">
        <v>30</v>
      </c>
      <c r="I700" t="s">
        <v>27</v>
      </c>
      <c r="J700" t="s">
        <v>23</v>
      </c>
      <c r="K700" s="4">
        <v>40</v>
      </c>
      <c r="L700" s="2">
        <v>0.1</v>
      </c>
      <c r="M700">
        <f t="shared" si="30"/>
        <v>360</v>
      </c>
      <c r="N700" s="4">
        <f t="shared" si="31"/>
        <v>40</v>
      </c>
      <c r="O700">
        <f t="shared" si="32"/>
        <v>3</v>
      </c>
      <c r="P700" s="4">
        <v>400</v>
      </c>
      <c r="Q700" s="4">
        <v>400</v>
      </c>
    </row>
    <row r="701" spans="1:17" x14ac:dyDescent="0.3">
      <c r="A701" t="s">
        <v>31</v>
      </c>
      <c r="B701" s="4">
        <v>400</v>
      </c>
      <c r="C701" t="s">
        <v>19</v>
      </c>
      <c r="D701" s="4">
        <v>350</v>
      </c>
      <c r="E701" t="s">
        <v>20</v>
      </c>
      <c r="F701" t="s">
        <v>14</v>
      </c>
      <c r="G701" t="s">
        <v>25</v>
      </c>
      <c r="H701" t="s">
        <v>30</v>
      </c>
      <c r="I701" t="s">
        <v>22</v>
      </c>
      <c r="J701" t="s">
        <v>23</v>
      </c>
      <c r="K701" s="4">
        <v>35</v>
      </c>
      <c r="L701" s="2">
        <v>0.1</v>
      </c>
      <c r="M701">
        <f t="shared" si="30"/>
        <v>315</v>
      </c>
      <c r="N701" s="4">
        <f t="shared" si="31"/>
        <v>35</v>
      </c>
      <c r="O701">
        <f t="shared" si="32"/>
        <v>2</v>
      </c>
      <c r="P701" s="4">
        <v>400</v>
      </c>
      <c r="Q701" s="4">
        <v>350</v>
      </c>
    </row>
    <row r="702" spans="1:17" x14ac:dyDescent="0.3">
      <c r="A702" t="s">
        <v>35</v>
      </c>
      <c r="B702" s="4">
        <v>320</v>
      </c>
      <c r="C702" t="s">
        <v>19</v>
      </c>
      <c r="D702" s="4">
        <v>400</v>
      </c>
      <c r="E702" t="s">
        <v>20</v>
      </c>
      <c r="F702" t="s">
        <v>14</v>
      </c>
      <c r="G702" t="s">
        <v>15</v>
      </c>
      <c r="H702" t="s">
        <v>16</v>
      </c>
      <c r="I702" t="s">
        <v>27</v>
      </c>
      <c r="J702" t="s">
        <v>23</v>
      </c>
      <c r="K702" s="4">
        <v>30</v>
      </c>
      <c r="L702" s="2">
        <v>7.4999999999999997E-2</v>
      </c>
      <c r="M702">
        <f t="shared" si="30"/>
        <v>370</v>
      </c>
      <c r="N702" s="4">
        <f t="shared" si="31"/>
        <v>30</v>
      </c>
      <c r="O702">
        <f t="shared" si="32"/>
        <v>2</v>
      </c>
      <c r="P702" s="4">
        <v>320</v>
      </c>
      <c r="Q702" s="4">
        <v>400</v>
      </c>
    </row>
    <row r="703" spans="1:17" x14ac:dyDescent="0.3">
      <c r="A703" t="s">
        <v>35</v>
      </c>
      <c r="B703" s="4">
        <v>300</v>
      </c>
      <c r="C703" t="s">
        <v>12</v>
      </c>
      <c r="D703" s="4">
        <v>400</v>
      </c>
      <c r="E703" t="s">
        <v>20</v>
      </c>
      <c r="F703" t="s">
        <v>14</v>
      </c>
      <c r="G703" t="s">
        <v>25</v>
      </c>
      <c r="H703" t="s">
        <v>26</v>
      </c>
      <c r="I703" t="s">
        <v>17</v>
      </c>
      <c r="J703" t="s">
        <v>18</v>
      </c>
      <c r="K703" s="4">
        <v>20</v>
      </c>
      <c r="L703" s="2">
        <v>0.05</v>
      </c>
      <c r="M703">
        <f t="shared" si="30"/>
        <v>380</v>
      </c>
      <c r="N703" s="4">
        <f t="shared" si="31"/>
        <v>20</v>
      </c>
      <c r="O703">
        <f t="shared" si="32"/>
        <v>1</v>
      </c>
      <c r="P703" s="4">
        <v>300</v>
      </c>
      <c r="Q703" s="4">
        <v>400</v>
      </c>
    </row>
    <row r="704" spans="1:17" x14ac:dyDescent="0.3">
      <c r="A704" t="s">
        <v>11</v>
      </c>
      <c r="B704" s="4">
        <v>280</v>
      </c>
      <c r="C704" t="s">
        <v>12</v>
      </c>
      <c r="D704" s="4">
        <v>350</v>
      </c>
      <c r="E704" t="s">
        <v>13</v>
      </c>
      <c r="F704" t="s">
        <v>32</v>
      </c>
      <c r="G704" t="s">
        <v>15</v>
      </c>
      <c r="H704" t="s">
        <v>26</v>
      </c>
      <c r="I704" t="s">
        <v>22</v>
      </c>
      <c r="J704" t="s">
        <v>28</v>
      </c>
      <c r="K704" s="4">
        <v>20</v>
      </c>
      <c r="L704" s="2">
        <v>5.7142857142857141E-2</v>
      </c>
      <c r="M704">
        <f t="shared" si="30"/>
        <v>330</v>
      </c>
      <c r="N704" s="4">
        <f t="shared" si="31"/>
        <v>20</v>
      </c>
      <c r="O704">
        <f t="shared" si="32"/>
        <v>1</v>
      </c>
      <c r="P704" s="4">
        <v>280</v>
      </c>
      <c r="Q704" s="4">
        <v>350</v>
      </c>
    </row>
    <row r="705" spans="1:17" x14ac:dyDescent="0.3">
      <c r="A705" t="s">
        <v>31</v>
      </c>
      <c r="B705" s="4">
        <v>220</v>
      </c>
      <c r="C705" t="s">
        <v>12</v>
      </c>
      <c r="D705" s="4">
        <v>300</v>
      </c>
      <c r="E705" t="s">
        <v>20</v>
      </c>
      <c r="F705" t="s">
        <v>14</v>
      </c>
      <c r="G705" t="s">
        <v>15</v>
      </c>
      <c r="H705" t="s">
        <v>26</v>
      </c>
      <c r="I705" t="s">
        <v>17</v>
      </c>
      <c r="J705" t="s">
        <v>28</v>
      </c>
      <c r="K705" s="4">
        <v>15</v>
      </c>
      <c r="L705" s="2">
        <v>0.05</v>
      </c>
      <c r="M705">
        <f t="shared" si="30"/>
        <v>285</v>
      </c>
      <c r="N705" s="4">
        <f t="shared" si="31"/>
        <v>15</v>
      </c>
      <c r="O705">
        <f t="shared" si="32"/>
        <v>1</v>
      </c>
      <c r="P705" s="4">
        <v>220</v>
      </c>
      <c r="Q705" s="4">
        <v>300</v>
      </c>
    </row>
    <row r="706" spans="1:17" x14ac:dyDescent="0.3">
      <c r="A706" t="s">
        <v>11</v>
      </c>
      <c r="B706" s="4">
        <v>320</v>
      </c>
      <c r="C706" t="s">
        <v>33</v>
      </c>
      <c r="D706" s="4">
        <v>400</v>
      </c>
      <c r="E706" t="s">
        <v>20</v>
      </c>
      <c r="F706" t="s">
        <v>14</v>
      </c>
      <c r="G706" t="s">
        <v>21</v>
      </c>
      <c r="H706" t="s">
        <v>26</v>
      </c>
      <c r="I706" t="s">
        <v>17</v>
      </c>
      <c r="J706" t="s">
        <v>28</v>
      </c>
      <c r="K706" s="4">
        <v>25</v>
      </c>
      <c r="L706" s="2">
        <v>6.25E-2</v>
      </c>
      <c r="M706">
        <f t="shared" si="30"/>
        <v>375</v>
      </c>
      <c r="N706" s="4">
        <f t="shared" si="31"/>
        <v>25</v>
      </c>
      <c r="O706">
        <f t="shared" si="32"/>
        <v>4</v>
      </c>
      <c r="P706" s="4">
        <v>320</v>
      </c>
      <c r="Q706" s="4">
        <v>400</v>
      </c>
    </row>
    <row r="707" spans="1:17" x14ac:dyDescent="0.3">
      <c r="A707" t="s">
        <v>34</v>
      </c>
      <c r="B707" s="4">
        <v>350</v>
      </c>
      <c r="C707" t="s">
        <v>12</v>
      </c>
      <c r="D707" s="4">
        <v>450</v>
      </c>
      <c r="E707" t="s">
        <v>20</v>
      </c>
      <c r="F707" t="s">
        <v>14</v>
      </c>
      <c r="G707" t="s">
        <v>25</v>
      </c>
      <c r="H707" t="s">
        <v>26</v>
      </c>
      <c r="I707" t="s">
        <v>17</v>
      </c>
      <c r="J707" t="s">
        <v>28</v>
      </c>
      <c r="K707" s="4">
        <v>20</v>
      </c>
      <c r="L707" s="2">
        <v>4.4444444444444446E-2</v>
      </c>
      <c r="M707">
        <f t="shared" ref="M707:M770" si="33">D707 * (1 - L707)</f>
        <v>430</v>
      </c>
      <c r="N707" s="4">
        <f t="shared" ref="N707:N770" si="34">D707-M707</f>
        <v>20</v>
      </c>
      <c r="O707">
        <f t="shared" ref="O707:O770" si="35">IF(C707="Corporate", 1, IF(C707="Birthday", 2, IF(C707="Wedding", 3, IF(C707="Social Gathering", 4, 0))))</f>
        <v>1</v>
      </c>
      <c r="P707" s="4">
        <v>350</v>
      </c>
      <c r="Q707" s="4">
        <v>450</v>
      </c>
    </row>
    <row r="708" spans="1:17" x14ac:dyDescent="0.3">
      <c r="A708" t="s">
        <v>24</v>
      </c>
      <c r="B708" s="4">
        <v>300</v>
      </c>
      <c r="C708" t="s">
        <v>19</v>
      </c>
      <c r="D708" s="4">
        <v>400</v>
      </c>
      <c r="E708" t="s">
        <v>20</v>
      </c>
      <c r="F708" t="s">
        <v>14</v>
      </c>
      <c r="G708" t="s">
        <v>25</v>
      </c>
      <c r="H708" t="s">
        <v>26</v>
      </c>
      <c r="I708" t="s">
        <v>22</v>
      </c>
      <c r="J708" t="s">
        <v>28</v>
      </c>
      <c r="K708" s="4">
        <v>25</v>
      </c>
      <c r="L708" s="2">
        <v>6.25E-2</v>
      </c>
      <c r="M708">
        <f t="shared" si="33"/>
        <v>375</v>
      </c>
      <c r="N708" s="4">
        <f t="shared" si="34"/>
        <v>25</v>
      </c>
      <c r="O708">
        <f t="shared" si="35"/>
        <v>2</v>
      </c>
      <c r="P708" s="4">
        <v>300</v>
      </c>
      <c r="Q708" s="4">
        <v>400</v>
      </c>
    </row>
    <row r="709" spans="1:17" x14ac:dyDescent="0.3">
      <c r="A709" t="s">
        <v>24</v>
      </c>
      <c r="B709" s="4">
        <v>320</v>
      </c>
      <c r="C709" t="s">
        <v>19</v>
      </c>
      <c r="D709" s="4">
        <v>400</v>
      </c>
      <c r="E709" t="s">
        <v>20</v>
      </c>
      <c r="F709" t="s">
        <v>14</v>
      </c>
      <c r="G709" t="s">
        <v>25</v>
      </c>
      <c r="H709" t="s">
        <v>26</v>
      </c>
      <c r="I709" t="s">
        <v>22</v>
      </c>
      <c r="J709" t="s">
        <v>28</v>
      </c>
      <c r="K709" s="4">
        <v>25</v>
      </c>
      <c r="L709" s="2">
        <v>6.25E-2</v>
      </c>
      <c r="M709">
        <f t="shared" si="33"/>
        <v>375</v>
      </c>
      <c r="N709" s="4">
        <f t="shared" si="34"/>
        <v>25</v>
      </c>
      <c r="O709">
        <f t="shared" si="35"/>
        <v>2</v>
      </c>
      <c r="P709" s="4">
        <v>320</v>
      </c>
      <c r="Q709" s="4">
        <v>400</v>
      </c>
    </row>
    <row r="710" spans="1:17" x14ac:dyDescent="0.3">
      <c r="A710" t="s">
        <v>31</v>
      </c>
      <c r="B710" s="4">
        <v>220</v>
      </c>
      <c r="C710" t="s">
        <v>12</v>
      </c>
      <c r="D710" s="4">
        <v>300</v>
      </c>
      <c r="E710" t="s">
        <v>13</v>
      </c>
      <c r="F710" t="s">
        <v>32</v>
      </c>
      <c r="G710" t="s">
        <v>15</v>
      </c>
      <c r="H710" t="s">
        <v>26</v>
      </c>
      <c r="I710" t="s">
        <v>22</v>
      </c>
      <c r="J710" t="s">
        <v>28</v>
      </c>
      <c r="K710" s="4">
        <v>15</v>
      </c>
      <c r="L710" s="2">
        <v>0.05</v>
      </c>
      <c r="M710">
        <f t="shared" si="33"/>
        <v>285</v>
      </c>
      <c r="N710" s="4">
        <f t="shared" si="34"/>
        <v>15</v>
      </c>
      <c r="O710">
        <f t="shared" si="35"/>
        <v>1</v>
      </c>
      <c r="P710" s="4">
        <v>220</v>
      </c>
      <c r="Q710" s="4">
        <v>300</v>
      </c>
    </row>
    <row r="711" spans="1:17" x14ac:dyDescent="0.3">
      <c r="A711" t="s">
        <v>31</v>
      </c>
      <c r="B711" s="4">
        <v>220</v>
      </c>
      <c r="C711" t="s">
        <v>12</v>
      </c>
      <c r="D711" s="4">
        <v>300</v>
      </c>
      <c r="E711" t="s">
        <v>20</v>
      </c>
      <c r="F711" t="s">
        <v>14</v>
      </c>
      <c r="G711" t="s">
        <v>15</v>
      </c>
      <c r="H711" t="s">
        <v>30</v>
      </c>
      <c r="I711" t="s">
        <v>22</v>
      </c>
      <c r="J711" t="s">
        <v>18</v>
      </c>
      <c r="K711" s="4">
        <v>15</v>
      </c>
      <c r="L711" s="2">
        <v>0.05</v>
      </c>
      <c r="M711">
        <f t="shared" si="33"/>
        <v>285</v>
      </c>
      <c r="N711" s="4">
        <f t="shared" si="34"/>
        <v>15</v>
      </c>
      <c r="O711">
        <f t="shared" si="35"/>
        <v>1</v>
      </c>
      <c r="P711" s="4">
        <v>220</v>
      </c>
      <c r="Q711" s="4">
        <v>300</v>
      </c>
    </row>
    <row r="712" spans="1:17" x14ac:dyDescent="0.3">
      <c r="A712" t="s">
        <v>35</v>
      </c>
      <c r="B712" s="4">
        <v>220</v>
      </c>
      <c r="C712" t="s">
        <v>19</v>
      </c>
      <c r="D712" s="4">
        <v>300</v>
      </c>
      <c r="E712" t="s">
        <v>20</v>
      </c>
      <c r="F712" t="s">
        <v>14</v>
      </c>
      <c r="G712" t="s">
        <v>15</v>
      </c>
      <c r="H712" t="s">
        <v>26</v>
      </c>
      <c r="I712" t="s">
        <v>27</v>
      </c>
      <c r="J712" t="s">
        <v>18</v>
      </c>
      <c r="K712" s="4">
        <v>15</v>
      </c>
      <c r="L712" s="2">
        <v>0.05</v>
      </c>
      <c r="M712">
        <f t="shared" si="33"/>
        <v>285</v>
      </c>
      <c r="N712" s="4">
        <f t="shared" si="34"/>
        <v>15</v>
      </c>
      <c r="O712">
        <f t="shared" si="35"/>
        <v>2</v>
      </c>
      <c r="P712" s="4">
        <v>220</v>
      </c>
      <c r="Q712" s="4">
        <v>300</v>
      </c>
    </row>
    <row r="713" spans="1:17" x14ac:dyDescent="0.3">
      <c r="A713" t="s">
        <v>34</v>
      </c>
      <c r="B713" s="4">
        <v>400</v>
      </c>
      <c r="C713" t="s">
        <v>19</v>
      </c>
      <c r="D713" s="4">
        <v>500</v>
      </c>
      <c r="E713" t="s">
        <v>20</v>
      </c>
      <c r="F713" t="s">
        <v>14</v>
      </c>
      <c r="G713" t="s">
        <v>25</v>
      </c>
      <c r="H713" t="s">
        <v>30</v>
      </c>
      <c r="I713" t="s">
        <v>22</v>
      </c>
      <c r="J713" t="s">
        <v>23</v>
      </c>
      <c r="K713" s="4">
        <v>45</v>
      </c>
      <c r="L713" s="2">
        <v>0.09</v>
      </c>
      <c r="M713">
        <f t="shared" si="33"/>
        <v>455</v>
      </c>
      <c r="N713" s="4">
        <f t="shared" si="34"/>
        <v>45</v>
      </c>
      <c r="O713">
        <f t="shared" si="35"/>
        <v>2</v>
      </c>
      <c r="P713" s="4">
        <v>400</v>
      </c>
      <c r="Q713" s="4">
        <v>500</v>
      </c>
    </row>
    <row r="714" spans="1:17" x14ac:dyDescent="0.3">
      <c r="A714" t="s">
        <v>35</v>
      </c>
      <c r="B714" s="4">
        <v>400</v>
      </c>
      <c r="C714" t="s">
        <v>12</v>
      </c>
      <c r="D714" s="4">
        <v>500</v>
      </c>
      <c r="E714" t="s">
        <v>20</v>
      </c>
      <c r="F714" t="s">
        <v>14</v>
      </c>
      <c r="G714" t="s">
        <v>25</v>
      </c>
      <c r="H714" t="s">
        <v>30</v>
      </c>
      <c r="I714" t="s">
        <v>27</v>
      </c>
      <c r="J714" t="s">
        <v>23</v>
      </c>
      <c r="K714" s="4">
        <v>40</v>
      </c>
      <c r="L714" s="2">
        <v>0.08</v>
      </c>
      <c r="M714">
        <f t="shared" si="33"/>
        <v>460</v>
      </c>
      <c r="N714" s="4">
        <f t="shared" si="34"/>
        <v>40</v>
      </c>
      <c r="O714">
        <f t="shared" si="35"/>
        <v>1</v>
      </c>
      <c r="P714" s="4">
        <v>400</v>
      </c>
      <c r="Q714" s="4">
        <v>500</v>
      </c>
    </row>
    <row r="715" spans="1:17" x14ac:dyDescent="0.3">
      <c r="A715" t="s">
        <v>35</v>
      </c>
      <c r="B715" s="4">
        <v>400</v>
      </c>
      <c r="C715" t="s">
        <v>12</v>
      </c>
      <c r="D715" s="4">
        <v>500</v>
      </c>
      <c r="E715" t="s">
        <v>20</v>
      </c>
      <c r="F715" t="s">
        <v>14</v>
      </c>
      <c r="G715" t="s">
        <v>25</v>
      </c>
      <c r="H715" t="s">
        <v>30</v>
      </c>
      <c r="I715" t="s">
        <v>17</v>
      </c>
      <c r="J715" t="s">
        <v>23</v>
      </c>
      <c r="K715" s="4">
        <v>50</v>
      </c>
      <c r="L715" s="2">
        <v>0.1</v>
      </c>
      <c r="M715">
        <f t="shared" si="33"/>
        <v>450</v>
      </c>
      <c r="N715" s="4">
        <f t="shared" si="34"/>
        <v>50</v>
      </c>
      <c r="O715">
        <f t="shared" si="35"/>
        <v>1</v>
      </c>
      <c r="P715" s="4">
        <v>400</v>
      </c>
      <c r="Q715" s="4">
        <v>500</v>
      </c>
    </row>
    <row r="716" spans="1:17" x14ac:dyDescent="0.3">
      <c r="A716" t="s">
        <v>35</v>
      </c>
      <c r="B716" s="4">
        <v>220</v>
      </c>
      <c r="C716" t="s">
        <v>19</v>
      </c>
      <c r="D716" s="4">
        <v>300</v>
      </c>
      <c r="E716" t="s">
        <v>20</v>
      </c>
      <c r="F716" t="s">
        <v>14</v>
      </c>
      <c r="G716" t="s">
        <v>21</v>
      </c>
      <c r="H716" t="s">
        <v>26</v>
      </c>
      <c r="I716" t="s">
        <v>22</v>
      </c>
      <c r="J716" t="s">
        <v>28</v>
      </c>
      <c r="K716" s="4">
        <v>15</v>
      </c>
      <c r="L716" s="2">
        <v>0.05</v>
      </c>
      <c r="M716">
        <f t="shared" si="33"/>
        <v>285</v>
      </c>
      <c r="N716" s="4">
        <f t="shared" si="34"/>
        <v>15</v>
      </c>
      <c r="O716">
        <f t="shared" si="35"/>
        <v>2</v>
      </c>
      <c r="P716" s="4">
        <v>220</v>
      </c>
      <c r="Q716" s="4">
        <v>300</v>
      </c>
    </row>
    <row r="717" spans="1:17" x14ac:dyDescent="0.3">
      <c r="A717" t="s">
        <v>34</v>
      </c>
      <c r="B717" s="4">
        <v>400</v>
      </c>
      <c r="C717" t="s">
        <v>12</v>
      </c>
      <c r="D717" s="4">
        <v>500</v>
      </c>
      <c r="E717" t="s">
        <v>20</v>
      </c>
      <c r="F717" t="s">
        <v>14</v>
      </c>
      <c r="G717" t="s">
        <v>15</v>
      </c>
      <c r="H717" t="s">
        <v>30</v>
      </c>
      <c r="I717" t="s">
        <v>17</v>
      </c>
      <c r="J717" t="s">
        <v>23</v>
      </c>
      <c r="K717" s="4">
        <v>40</v>
      </c>
      <c r="L717" s="2">
        <v>0.08</v>
      </c>
      <c r="M717">
        <f t="shared" si="33"/>
        <v>460</v>
      </c>
      <c r="N717" s="4">
        <f t="shared" si="34"/>
        <v>40</v>
      </c>
      <c r="O717">
        <f t="shared" si="35"/>
        <v>1</v>
      </c>
      <c r="P717" s="4">
        <v>400</v>
      </c>
      <c r="Q717" s="4">
        <v>500</v>
      </c>
    </row>
    <row r="718" spans="1:17" x14ac:dyDescent="0.3">
      <c r="A718" t="s">
        <v>35</v>
      </c>
      <c r="B718" s="4">
        <v>434</v>
      </c>
      <c r="C718" t="s">
        <v>12</v>
      </c>
      <c r="D718" s="4">
        <v>495</v>
      </c>
      <c r="E718" t="s">
        <v>20</v>
      </c>
      <c r="F718" t="s">
        <v>14</v>
      </c>
      <c r="G718" t="s">
        <v>25</v>
      </c>
      <c r="H718" t="s">
        <v>30</v>
      </c>
      <c r="I718" t="s">
        <v>22</v>
      </c>
      <c r="J718" t="s">
        <v>18</v>
      </c>
      <c r="K718" s="4">
        <v>36</v>
      </c>
      <c r="L718" s="2">
        <v>7.2727272727272724E-2</v>
      </c>
      <c r="M718">
        <f t="shared" si="33"/>
        <v>459</v>
      </c>
      <c r="N718" s="4">
        <f t="shared" si="34"/>
        <v>36</v>
      </c>
      <c r="O718">
        <f t="shared" si="35"/>
        <v>1</v>
      </c>
      <c r="P718" s="4">
        <v>434</v>
      </c>
      <c r="Q718" s="4">
        <v>495</v>
      </c>
    </row>
    <row r="719" spans="1:17" x14ac:dyDescent="0.3">
      <c r="A719" t="s">
        <v>34</v>
      </c>
      <c r="B719" s="4">
        <v>350</v>
      </c>
      <c r="C719" t="s">
        <v>29</v>
      </c>
      <c r="D719" s="4">
        <v>450</v>
      </c>
      <c r="E719" t="s">
        <v>20</v>
      </c>
      <c r="F719" t="s">
        <v>14</v>
      </c>
      <c r="G719" t="s">
        <v>21</v>
      </c>
      <c r="H719" t="s">
        <v>30</v>
      </c>
      <c r="I719" t="s">
        <v>22</v>
      </c>
      <c r="J719" t="s">
        <v>28</v>
      </c>
      <c r="K719" s="4">
        <v>25</v>
      </c>
      <c r="L719" s="2">
        <v>5.5555555555555552E-2</v>
      </c>
      <c r="M719">
        <f t="shared" si="33"/>
        <v>425</v>
      </c>
      <c r="N719" s="4">
        <f t="shared" si="34"/>
        <v>25</v>
      </c>
      <c r="O719">
        <f t="shared" si="35"/>
        <v>3</v>
      </c>
      <c r="P719" s="4">
        <v>350</v>
      </c>
      <c r="Q719" s="4">
        <v>450</v>
      </c>
    </row>
    <row r="720" spans="1:17" x14ac:dyDescent="0.3">
      <c r="A720" t="s">
        <v>34</v>
      </c>
      <c r="B720" s="4">
        <v>220</v>
      </c>
      <c r="C720" t="s">
        <v>19</v>
      </c>
      <c r="D720" s="4">
        <v>300</v>
      </c>
      <c r="E720" t="s">
        <v>20</v>
      </c>
      <c r="F720" t="s">
        <v>14</v>
      </c>
      <c r="G720" t="s">
        <v>15</v>
      </c>
      <c r="H720" t="s">
        <v>30</v>
      </c>
      <c r="I720" t="s">
        <v>22</v>
      </c>
      <c r="J720" t="s">
        <v>18</v>
      </c>
      <c r="K720" s="4">
        <v>15</v>
      </c>
      <c r="L720" s="2">
        <v>0.05</v>
      </c>
      <c r="M720">
        <f t="shared" si="33"/>
        <v>285</v>
      </c>
      <c r="N720" s="4">
        <f t="shared" si="34"/>
        <v>15</v>
      </c>
      <c r="O720">
        <f t="shared" si="35"/>
        <v>2</v>
      </c>
      <c r="P720" s="4">
        <v>220</v>
      </c>
      <c r="Q720" s="4">
        <v>300</v>
      </c>
    </row>
    <row r="721" spans="1:17" x14ac:dyDescent="0.3">
      <c r="A721" t="s">
        <v>34</v>
      </c>
      <c r="B721" s="4">
        <v>400</v>
      </c>
      <c r="C721" t="s">
        <v>33</v>
      </c>
      <c r="D721" s="4">
        <v>500</v>
      </c>
      <c r="E721" t="s">
        <v>20</v>
      </c>
      <c r="F721" t="s">
        <v>14</v>
      </c>
      <c r="G721" t="s">
        <v>21</v>
      </c>
      <c r="H721" t="s">
        <v>30</v>
      </c>
      <c r="I721" t="s">
        <v>17</v>
      </c>
      <c r="J721" t="s">
        <v>23</v>
      </c>
      <c r="K721" s="4">
        <v>40</v>
      </c>
      <c r="L721" s="2">
        <v>0.08</v>
      </c>
      <c r="M721">
        <f t="shared" si="33"/>
        <v>460</v>
      </c>
      <c r="N721" s="4">
        <f t="shared" si="34"/>
        <v>40</v>
      </c>
      <c r="O721">
        <f t="shared" si="35"/>
        <v>4</v>
      </c>
      <c r="P721" s="4">
        <v>400</v>
      </c>
      <c r="Q721" s="4">
        <v>500</v>
      </c>
    </row>
    <row r="722" spans="1:17" x14ac:dyDescent="0.3">
      <c r="A722" t="s">
        <v>35</v>
      </c>
      <c r="B722" s="4">
        <v>250</v>
      </c>
      <c r="C722" t="s">
        <v>12</v>
      </c>
      <c r="D722" s="4">
        <v>350</v>
      </c>
      <c r="E722" t="s">
        <v>20</v>
      </c>
      <c r="F722" t="s">
        <v>14</v>
      </c>
      <c r="G722" t="s">
        <v>15</v>
      </c>
      <c r="H722" t="s">
        <v>26</v>
      </c>
      <c r="I722" t="s">
        <v>22</v>
      </c>
      <c r="J722" t="s">
        <v>23</v>
      </c>
      <c r="K722" s="4">
        <v>30</v>
      </c>
      <c r="L722" s="2">
        <v>8.5714285714285715E-2</v>
      </c>
      <c r="M722">
        <f t="shared" si="33"/>
        <v>320</v>
      </c>
      <c r="N722" s="4">
        <f t="shared" si="34"/>
        <v>30</v>
      </c>
      <c r="O722">
        <f t="shared" si="35"/>
        <v>1</v>
      </c>
      <c r="P722" s="4">
        <v>250</v>
      </c>
      <c r="Q722" s="4">
        <v>350</v>
      </c>
    </row>
    <row r="723" spans="1:17" x14ac:dyDescent="0.3">
      <c r="A723" t="s">
        <v>34</v>
      </c>
      <c r="B723" s="4">
        <v>350</v>
      </c>
      <c r="C723" t="s">
        <v>19</v>
      </c>
      <c r="D723" s="4">
        <v>450</v>
      </c>
      <c r="E723" t="s">
        <v>20</v>
      </c>
      <c r="F723" t="s">
        <v>14</v>
      </c>
      <c r="G723" t="s">
        <v>15</v>
      </c>
      <c r="H723" t="s">
        <v>30</v>
      </c>
      <c r="I723" t="s">
        <v>22</v>
      </c>
      <c r="J723" t="s">
        <v>23</v>
      </c>
      <c r="K723" s="4">
        <v>35</v>
      </c>
      <c r="L723" s="2">
        <v>7.7777777777777779E-2</v>
      </c>
      <c r="M723">
        <f t="shared" si="33"/>
        <v>415</v>
      </c>
      <c r="N723" s="4">
        <f t="shared" si="34"/>
        <v>35</v>
      </c>
      <c r="O723">
        <f t="shared" si="35"/>
        <v>2</v>
      </c>
      <c r="P723" s="4">
        <v>350</v>
      </c>
      <c r="Q723" s="4">
        <v>450</v>
      </c>
    </row>
    <row r="724" spans="1:17" x14ac:dyDescent="0.3">
      <c r="A724" t="s">
        <v>34</v>
      </c>
      <c r="B724" s="4">
        <v>453</v>
      </c>
      <c r="C724" t="s">
        <v>33</v>
      </c>
      <c r="D724" s="4">
        <v>484</v>
      </c>
      <c r="E724" t="s">
        <v>20</v>
      </c>
      <c r="F724" t="s">
        <v>14</v>
      </c>
      <c r="G724" t="s">
        <v>21</v>
      </c>
      <c r="H724" t="s">
        <v>30</v>
      </c>
      <c r="I724" t="s">
        <v>17</v>
      </c>
      <c r="J724" t="s">
        <v>23</v>
      </c>
      <c r="K724" s="4">
        <v>54</v>
      </c>
      <c r="L724" s="2">
        <v>0.1115702479338843</v>
      </c>
      <c r="M724">
        <f t="shared" si="33"/>
        <v>430</v>
      </c>
      <c r="N724" s="4">
        <f t="shared" si="34"/>
        <v>54</v>
      </c>
      <c r="O724">
        <f t="shared" si="35"/>
        <v>4</v>
      </c>
      <c r="P724" s="4">
        <v>453</v>
      </c>
      <c r="Q724" s="4">
        <v>484</v>
      </c>
    </row>
    <row r="725" spans="1:17" x14ac:dyDescent="0.3">
      <c r="A725" t="s">
        <v>35</v>
      </c>
      <c r="B725" s="4">
        <v>350</v>
      </c>
      <c r="C725" t="s">
        <v>29</v>
      </c>
      <c r="D725" s="4">
        <v>450</v>
      </c>
      <c r="E725" t="s">
        <v>20</v>
      </c>
      <c r="F725" t="s">
        <v>14</v>
      </c>
      <c r="G725" t="s">
        <v>21</v>
      </c>
      <c r="H725" t="s">
        <v>30</v>
      </c>
      <c r="I725" t="s">
        <v>22</v>
      </c>
      <c r="J725" t="s">
        <v>28</v>
      </c>
      <c r="K725" s="4">
        <v>25</v>
      </c>
      <c r="L725" s="2">
        <v>5.5555555555555552E-2</v>
      </c>
      <c r="M725">
        <f t="shared" si="33"/>
        <v>425</v>
      </c>
      <c r="N725" s="4">
        <f t="shared" si="34"/>
        <v>25</v>
      </c>
      <c r="O725">
        <f t="shared" si="35"/>
        <v>3</v>
      </c>
      <c r="P725" s="4">
        <v>350</v>
      </c>
      <c r="Q725" s="4">
        <v>450</v>
      </c>
    </row>
    <row r="726" spans="1:17" x14ac:dyDescent="0.3">
      <c r="A726" t="s">
        <v>35</v>
      </c>
      <c r="B726" s="4">
        <v>260</v>
      </c>
      <c r="C726" t="s">
        <v>33</v>
      </c>
      <c r="D726" s="4">
        <v>400</v>
      </c>
      <c r="E726" t="s">
        <v>20</v>
      </c>
      <c r="F726" t="s">
        <v>14</v>
      </c>
      <c r="G726" t="s">
        <v>21</v>
      </c>
      <c r="H726" t="s">
        <v>30</v>
      </c>
      <c r="I726" t="s">
        <v>17</v>
      </c>
      <c r="J726" t="s">
        <v>18</v>
      </c>
      <c r="K726" s="4">
        <v>20</v>
      </c>
      <c r="L726" s="2">
        <v>0.05</v>
      </c>
      <c r="M726">
        <f t="shared" si="33"/>
        <v>380</v>
      </c>
      <c r="N726" s="4">
        <f t="shared" si="34"/>
        <v>20</v>
      </c>
      <c r="O726">
        <f t="shared" si="35"/>
        <v>4</v>
      </c>
      <c r="P726" s="4">
        <v>260</v>
      </c>
      <c r="Q726" s="4">
        <v>400</v>
      </c>
    </row>
    <row r="727" spans="1:17" x14ac:dyDescent="0.3">
      <c r="A727" t="s">
        <v>24</v>
      </c>
      <c r="B727" s="4">
        <v>350</v>
      </c>
      <c r="C727" t="s">
        <v>33</v>
      </c>
      <c r="D727" s="4">
        <v>450</v>
      </c>
      <c r="E727" t="s">
        <v>20</v>
      </c>
      <c r="F727" t="s">
        <v>14</v>
      </c>
      <c r="G727" t="s">
        <v>25</v>
      </c>
      <c r="H727" t="s">
        <v>26</v>
      </c>
      <c r="I727" t="s">
        <v>22</v>
      </c>
      <c r="J727" t="s">
        <v>28</v>
      </c>
      <c r="K727" s="4">
        <v>20</v>
      </c>
      <c r="L727" s="2">
        <v>4.4444444444444446E-2</v>
      </c>
      <c r="M727">
        <f t="shared" si="33"/>
        <v>430</v>
      </c>
      <c r="N727" s="4">
        <f t="shared" si="34"/>
        <v>20</v>
      </c>
      <c r="O727">
        <f t="shared" si="35"/>
        <v>4</v>
      </c>
      <c r="P727" s="4">
        <v>350</v>
      </c>
      <c r="Q727" s="4">
        <v>450</v>
      </c>
    </row>
    <row r="728" spans="1:17" x14ac:dyDescent="0.3">
      <c r="A728" t="s">
        <v>31</v>
      </c>
      <c r="B728" s="4">
        <v>350</v>
      </c>
      <c r="C728" t="s">
        <v>33</v>
      </c>
      <c r="D728" s="4">
        <v>450</v>
      </c>
      <c r="E728" t="s">
        <v>20</v>
      </c>
      <c r="F728" t="s">
        <v>14</v>
      </c>
      <c r="G728" t="s">
        <v>21</v>
      </c>
      <c r="H728" t="s">
        <v>30</v>
      </c>
      <c r="I728" t="s">
        <v>22</v>
      </c>
      <c r="J728" t="s">
        <v>28</v>
      </c>
      <c r="K728" s="4">
        <v>25</v>
      </c>
      <c r="L728" s="2">
        <v>5.5555555555555552E-2</v>
      </c>
      <c r="M728">
        <f t="shared" si="33"/>
        <v>425</v>
      </c>
      <c r="N728" s="4">
        <f t="shared" si="34"/>
        <v>25</v>
      </c>
      <c r="O728">
        <f t="shared" si="35"/>
        <v>4</v>
      </c>
      <c r="P728" s="4">
        <v>350</v>
      </c>
      <c r="Q728" s="4">
        <v>450</v>
      </c>
    </row>
    <row r="729" spans="1:17" x14ac:dyDescent="0.3">
      <c r="A729" t="s">
        <v>35</v>
      </c>
      <c r="B729" s="4">
        <v>250</v>
      </c>
      <c r="C729" t="s">
        <v>19</v>
      </c>
      <c r="D729" s="4">
        <v>350</v>
      </c>
      <c r="E729" t="s">
        <v>20</v>
      </c>
      <c r="F729" t="s">
        <v>14</v>
      </c>
      <c r="G729" t="s">
        <v>21</v>
      </c>
      <c r="H729" t="s">
        <v>30</v>
      </c>
      <c r="I729" t="s">
        <v>22</v>
      </c>
      <c r="J729" t="s">
        <v>28</v>
      </c>
      <c r="K729" s="4">
        <v>15</v>
      </c>
      <c r="L729" s="2">
        <v>4.2857142857142858E-2</v>
      </c>
      <c r="M729">
        <f t="shared" si="33"/>
        <v>335</v>
      </c>
      <c r="N729" s="4">
        <f t="shared" si="34"/>
        <v>15</v>
      </c>
      <c r="O729">
        <f t="shared" si="35"/>
        <v>2</v>
      </c>
      <c r="P729" s="4">
        <v>250</v>
      </c>
      <c r="Q729" s="4">
        <v>350</v>
      </c>
    </row>
    <row r="730" spans="1:17" x14ac:dyDescent="0.3">
      <c r="A730" t="s">
        <v>34</v>
      </c>
      <c r="B730" s="4">
        <v>400</v>
      </c>
      <c r="C730" t="s">
        <v>33</v>
      </c>
      <c r="D730" s="4">
        <v>500</v>
      </c>
      <c r="E730" t="s">
        <v>20</v>
      </c>
      <c r="F730" t="s">
        <v>14</v>
      </c>
      <c r="G730" t="s">
        <v>21</v>
      </c>
      <c r="H730" t="s">
        <v>30</v>
      </c>
      <c r="I730" t="s">
        <v>22</v>
      </c>
      <c r="J730" t="s">
        <v>23</v>
      </c>
      <c r="K730" s="4">
        <v>45</v>
      </c>
      <c r="L730" s="2">
        <v>0.09</v>
      </c>
      <c r="M730">
        <f t="shared" si="33"/>
        <v>455</v>
      </c>
      <c r="N730" s="4">
        <f t="shared" si="34"/>
        <v>45</v>
      </c>
      <c r="O730">
        <f t="shared" si="35"/>
        <v>4</v>
      </c>
      <c r="P730" s="4">
        <v>400</v>
      </c>
      <c r="Q730" s="4">
        <v>500</v>
      </c>
    </row>
    <row r="731" spans="1:17" x14ac:dyDescent="0.3">
      <c r="A731" t="s">
        <v>35</v>
      </c>
      <c r="B731" s="4">
        <v>320</v>
      </c>
      <c r="C731" t="s">
        <v>33</v>
      </c>
      <c r="D731" s="4">
        <v>400</v>
      </c>
      <c r="E731" t="s">
        <v>20</v>
      </c>
      <c r="F731" t="s">
        <v>14</v>
      </c>
      <c r="G731" t="s">
        <v>21</v>
      </c>
      <c r="H731" t="s">
        <v>26</v>
      </c>
      <c r="I731" t="s">
        <v>27</v>
      </c>
      <c r="J731" t="s">
        <v>28</v>
      </c>
      <c r="K731" s="4">
        <v>25</v>
      </c>
      <c r="L731" s="2">
        <v>6.25E-2</v>
      </c>
      <c r="M731">
        <f t="shared" si="33"/>
        <v>375</v>
      </c>
      <c r="N731" s="4">
        <f t="shared" si="34"/>
        <v>25</v>
      </c>
      <c r="O731">
        <f t="shared" si="35"/>
        <v>4</v>
      </c>
      <c r="P731" s="4">
        <v>320</v>
      </c>
      <c r="Q731" s="4">
        <v>400</v>
      </c>
    </row>
    <row r="732" spans="1:17" x14ac:dyDescent="0.3">
      <c r="A732" t="s">
        <v>34</v>
      </c>
      <c r="B732" s="4">
        <v>400</v>
      </c>
      <c r="C732" t="s">
        <v>33</v>
      </c>
      <c r="D732" s="4">
        <v>500</v>
      </c>
      <c r="E732" t="s">
        <v>20</v>
      </c>
      <c r="F732" t="s">
        <v>14</v>
      </c>
      <c r="G732" t="s">
        <v>21</v>
      </c>
      <c r="H732" t="s">
        <v>30</v>
      </c>
      <c r="I732" t="s">
        <v>22</v>
      </c>
      <c r="J732" t="s">
        <v>23</v>
      </c>
      <c r="K732" s="4">
        <v>45</v>
      </c>
      <c r="L732" s="2">
        <v>0.09</v>
      </c>
      <c r="M732">
        <f t="shared" si="33"/>
        <v>455</v>
      </c>
      <c r="N732" s="4">
        <f t="shared" si="34"/>
        <v>45</v>
      </c>
      <c r="O732">
        <f t="shared" si="35"/>
        <v>4</v>
      </c>
      <c r="P732" s="4">
        <v>400</v>
      </c>
      <c r="Q732" s="4">
        <v>500</v>
      </c>
    </row>
    <row r="733" spans="1:17" x14ac:dyDescent="0.3">
      <c r="A733" t="s">
        <v>34</v>
      </c>
      <c r="B733" s="4">
        <v>350</v>
      </c>
      <c r="C733" t="s">
        <v>33</v>
      </c>
      <c r="D733" s="4">
        <v>400</v>
      </c>
      <c r="E733" t="s">
        <v>20</v>
      </c>
      <c r="F733" t="s">
        <v>14</v>
      </c>
      <c r="G733" t="s">
        <v>21</v>
      </c>
      <c r="H733" t="s">
        <v>26</v>
      </c>
      <c r="I733" t="s">
        <v>22</v>
      </c>
      <c r="J733" t="s">
        <v>28</v>
      </c>
      <c r="K733" s="4">
        <v>25</v>
      </c>
      <c r="L733" s="2">
        <v>6.25E-2</v>
      </c>
      <c r="M733">
        <f t="shared" si="33"/>
        <v>375</v>
      </c>
      <c r="N733" s="4">
        <f t="shared" si="34"/>
        <v>25</v>
      </c>
      <c r="O733">
        <f t="shared" si="35"/>
        <v>4</v>
      </c>
      <c r="P733" s="4">
        <v>350</v>
      </c>
      <c r="Q733" s="4">
        <v>400</v>
      </c>
    </row>
    <row r="734" spans="1:17" x14ac:dyDescent="0.3">
      <c r="A734" t="s">
        <v>34</v>
      </c>
      <c r="B734" s="4">
        <v>350</v>
      </c>
      <c r="C734" t="s">
        <v>33</v>
      </c>
      <c r="D734" s="4">
        <v>450</v>
      </c>
      <c r="E734" t="s">
        <v>20</v>
      </c>
      <c r="F734" t="s">
        <v>14</v>
      </c>
      <c r="G734" t="s">
        <v>25</v>
      </c>
      <c r="H734" t="s">
        <v>26</v>
      </c>
      <c r="I734" t="s">
        <v>22</v>
      </c>
      <c r="J734" t="s">
        <v>28</v>
      </c>
      <c r="K734" s="4">
        <v>20</v>
      </c>
      <c r="L734" s="2">
        <v>4.4444444444444446E-2</v>
      </c>
      <c r="M734">
        <f t="shared" si="33"/>
        <v>430</v>
      </c>
      <c r="N734" s="4">
        <f t="shared" si="34"/>
        <v>20</v>
      </c>
      <c r="O734">
        <f t="shared" si="35"/>
        <v>4</v>
      </c>
      <c r="P734" s="4">
        <v>350</v>
      </c>
      <c r="Q734" s="4">
        <v>450</v>
      </c>
    </row>
    <row r="735" spans="1:17" x14ac:dyDescent="0.3">
      <c r="A735" t="s">
        <v>34</v>
      </c>
      <c r="B735" s="4">
        <v>400</v>
      </c>
      <c r="C735" t="s">
        <v>33</v>
      </c>
      <c r="D735" s="4">
        <v>500</v>
      </c>
      <c r="E735" t="s">
        <v>20</v>
      </c>
      <c r="F735" t="s">
        <v>14</v>
      </c>
      <c r="G735" t="s">
        <v>15</v>
      </c>
      <c r="H735" t="s">
        <v>30</v>
      </c>
      <c r="I735" t="s">
        <v>27</v>
      </c>
      <c r="J735" t="s">
        <v>23</v>
      </c>
      <c r="K735" s="4">
        <v>40</v>
      </c>
      <c r="L735" s="2">
        <v>0.08</v>
      </c>
      <c r="M735">
        <f t="shared" si="33"/>
        <v>460</v>
      </c>
      <c r="N735" s="4">
        <f t="shared" si="34"/>
        <v>40</v>
      </c>
      <c r="O735">
        <f t="shared" si="35"/>
        <v>4</v>
      </c>
      <c r="P735" s="4">
        <v>400</v>
      </c>
      <c r="Q735" s="4">
        <v>500</v>
      </c>
    </row>
    <row r="736" spans="1:17" x14ac:dyDescent="0.3">
      <c r="A736" t="s">
        <v>35</v>
      </c>
      <c r="B736" s="4">
        <v>300</v>
      </c>
      <c r="C736" t="s">
        <v>12</v>
      </c>
      <c r="D736" s="4">
        <v>400</v>
      </c>
      <c r="E736" t="s">
        <v>20</v>
      </c>
      <c r="F736" t="s">
        <v>14</v>
      </c>
      <c r="G736" t="s">
        <v>15</v>
      </c>
      <c r="H736" t="s">
        <v>30</v>
      </c>
      <c r="I736" t="s">
        <v>17</v>
      </c>
      <c r="J736" t="s">
        <v>28</v>
      </c>
      <c r="K736" s="4">
        <v>25</v>
      </c>
      <c r="L736" s="2">
        <v>6.25E-2</v>
      </c>
      <c r="M736">
        <f t="shared" si="33"/>
        <v>375</v>
      </c>
      <c r="N736" s="4">
        <f t="shared" si="34"/>
        <v>25</v>
      </c>
      <c r="O736">
        <f t="shared" si="35"/>
        <v>1</v>
      </c>
      <c r="P736" s="4">
        <v>300</v>
      </c>
      <c r="Q736" s="4">
        <v>400</v>
      </c>
    </row>
    <row r="737" spans="1:17" x14ac:dyDescent="0.3">
      <c r="A737" t="s">
        <v>34</v>
      </c>
      <c r="B737" s="4">
        <v>250</v>
      </c>
      <c r="C737" t="s">
        <v>33</v>
      </c>
      <c r="D737" s="4">
        <v>350</v>
      </c>
      <c r="E737" t="s">
        <v>20</v>
      </c>
      <c r="F737" t="s">
        <v>14</v>
      </c>
      <c r="G737" t="s">
        <v>25</v>
      </c>
      <c r="H737" t="s">
        <v>30</v>
      </c>
      <c r="I737" t="s">
        <v>22</v>
      </c>
      <c r="J737" t="s">
        <v>28</v>
      </c>
      <c r="K737" s="4">
        <v>20</v>
      </c>
      <c r="L737" s="2">
        <v>5.7142857142857141E-2</v>
      </c>
      <c r="M737">
        <f t="shared" si="33"/>
        <v>330</v>
      </c>
      <c r="N737" s="4">
        <f t="shared" si="34"/>
        <v>20</v>
      </c>
      <c r="O737">
        <f t="shared" si="35"/>
        <v>4</v>
      </c>
      <c r="P737" s="4">
        <v>250</v>
      </c>
      <c r="Q737" s="4">
        <v>350</v>
      </c>
    </row>
    <row r="738" spans="1:17" x14ac:dyDescent="0.3">
      <c r="A738" t="s">
        <v>31</v>
      </c>
      <c r="B738" s="4">
        <v>320</v>
      </c>
      <c r="C738" t="s">
        <v>33</v>
      </c>
      <c r="D738" s="4">
        <v>400</v>
      </c>
      <c r="E738" t="s">
        <v>20</v>
      </c>
      <c r="F738" t="s">
        <v>32</v>
      </c>
      <c r="G738" t="s">
        <v>15</v>
      </c>
      <c r="H738" t="s">
        <v>26</v>
      </c>
      <c r="I738" t="s">
        <v>22</v>
      </c>
      <c r="J738" t="s">
        <v>28</v>
      </c>
      <c r="K738" s="4">
        <v>25</v>
      </c>
      <c r="L738" s="2">
        <v>6.25E-2</v>
      </c>
      <c r="M738">
        <f t="shared" si="33"/>
        <v>375</v>
      </c>
      <c r="N738" s="4">
        <f t="shared" si="34"/>
        <v>25</v>
      </c>
      <c r="O738">
        <f t="shared" si="35"/>
        <v>4</v>
      </c>
      <c r="P738" s="4">
        <v>320</v>
      </c>
      <c r="Q738" s="4">
        <v>400</v>
      </c>
    </row>
    <row r="739" spans="1:17" x14ac:dyDescent="0.3">
      <c r="A739" t="s">
        <v>35</v>
      </c>
      <c r="B739" s="4">
        <v>250</v>
      </c>
      <c r="C739" t="s">
        <v>33</v>
      </c>
      <c r="D739" s="4">
        <v>350</v>
      </c>
      <c r="E739" t="s">
        <v>20</v>
      </c>
      <c r="F739" t="s">
        <v>14</v>
      </c>
      <c r="G739" t="s">
        <v>15</v>
      </c>
      <c r="H739" t="s">
        <v>30</v>
      </c>
      <c r="I739" t="s">
        <v>27</v>
      </c>
      <c r="J739" t="s">
        <v>28</v>
      </c>
      <c r="K739" s="4">
        <v>20</v>
      </c>
      <c r="L739" s="2">
        <v>5.7142857142857141E-2</v>
      </c>
      <c r="M739">
        <f t="shared" si="33"/>
        <v>330</v>
      </c>
      <c r="N739" s="4">
        <f t="shared" si="34"/>
        <v>20</v>
      </c>
      <c r="O739">
        <f t="shared" si="35"/>
        <v>4</v>
      </c>
      <c r="P739" s="4">
        <v>250</v>
      </c>
      <c r="Q739" s="4">
        <v>350</v>
      </c>
    </row>
    <row r="740" spans="1:17" x14ac:dyDescent="0.3">
      <c r="A740" t="s">
        <v>11</v>
      </c>
      <c r="B740" s="4">
        <v>400</v>
      </c>
      <c r="C740" t="s">
        <v>29</v>
      </c>
      <c r="D740" s="4">
        <v>500</v>
      </c>
      <c r="E740" t="s">
        <v>13</v>
      </c>
      <c r="F740" t="s">
        <v>32</v>
      </c>
      <c r="G740" t="s">
        <v>25</v>
      </c>
      <c r="H740" t="s">
        <v>16</v>
      </c>
      <c r="I740" t="s">
        <v>27</v>
      </c>
      <c r="J740" t="s">
        <v>23</v>
      </c>
      <c r="K740" s="4">
        <v>30</v>
      </c>
      <c r="L740" s="2">
        <v>0.06</v>
      </c>
      <c r="M740">
        <f t="shared" si="33"/>
        <v>470</v>
      </c>
      <c r="N740" s="4">
        <f t="shared" si="34"/>
        <v>30</v>
      </c>
      <c r="O740">
        <f t="shared" si="35"/>
        <v>3</v>
      </c>
      <c r="P740" s="4">
        <v>400</v>
      </c>
      <c r="Q740" s="4">
        <v>500</v>
      </c>
    </row>
    <row r="741" spans="1:17" x14ac:dyDescent="0.3">
      <c r="A741" t="s">
        <v>11</v>
      </c>
      <c r="B741" s="4">
        <v>320</v>
      </c>
      <c r="C741" t="s">
        <v>12</v>
      </c>
      <c r="D741" s="4">
        <v>400</v>
      </c>
      <c r="E741" t="s">
        <v>20</v>
      </c>
      <c r="F741" t="s">
        <v>14</v>
      </c>
      <c r="G741" t="s">
        <v>21</v>
      </c>
      <c r="H741" t="s">
        <v>16</v>
      </c>
      <c r="I741" t="s">
        <v>17</v>
      </c>
      <c r="J741" t="s">
        <v>23</v>
      </c>
      <c r="K741" s="4">
        <v>45</v>
      </c>
      <c r="L741" s="2">
        <v>0.1125</v>
      </c>
      <c r="M741">
        <f t="shared" si="33"/>
        <v>355</v>
      </c>
      <c r="N741" s="4">
        <f t="shared" si="34"/>
        <v>45</v>
      </c>
      <c r="O741">
        <f t="shared" si="35"/>
        <v>1</v>
      </c>
      <c r="P741" s="4">
        <v>320</v>
      </c>
      <c r="Q741" s="4">
        <v>400</v>
      </c>
    </row>
    <row r="742" spans="1:17" x14ac:dyDescent="0.3">
      <c r="A742" t="s">
        <v>11</v>
      </c>
      <c r="B742" s="4">
        <v>400</v>
      </c>
      <c r="C742" t="s">
        <v>29</v>
      </c>
      <c r="D742" s="4">
        <v>500</v>
      </c>
      <c r="E742" t="s">
        <v>13</v>
      </c>
      <c r="F742" t="s">
        <v>32</v>
      </c>
      <c r="G742" t="s">
        <v>21</v>
      </c>
      <c r="H742" t="s">
        <v>30</v>
      </c>
      <c r="I742" t="s">
        <v>27</v>
      </c>
      <c r="J742" t="s">
        <v>18</v>
      </c>
      <c r="K742" s="4">
        <v>25</v>
      </c>
      <c r="L742" s="2">
        <v>0.05</v>
      </c>
      <c r="M742">
        <f t="shared" si="33"/>
        <v>475</v>
      </c>
      <c r="N742" s="4">
        <f t="shared" si="34"/>
        <v>25</v>
      </c>
      <c r="O742">
        <f t="shared" si="35"/>
        <v>3</v>
      </c>
      <c r="P742" s="4">
        <v>400</v>
      </c>
      <c r="Q742" s="4">
        <v>500</v>
      </c>
    </row>
    <row r="743" spans="1:17" x14ac:dyDescent="0.3">
      <c r="A743" t="s">
        <v>31</v>
      </c>
      <c r="B743" s="4">
        <v>400</v>
      </c>
      <c r="C743" t="s">
        <v>29</v>
      </c>
      <c r="D743" s="4">
        <v>500</v>
      </c>
      <c r="E743" t="s">
        <v>13</v>
      </c>
      <c r="F743" t="s">
        <v>14</v>
      </c>
      <c r="G743" t="s">
        <v>21</v>
      </c>
      <c r="H743" t="s">
        <v>30</v>
      </c>
      <c r="I743" t="s">
        <v>17</v>
      </c>
      <c r="J743" t="s">
        <v>23</v>
      </c>
      <c r="K743" s="4">
        <v>50</v>
      </c>
      <c r="L743" s="2">
        <v>0.1</v>
      </c>
      <c r="M743">
        <f t="shared" si="33"/>
        <v>450</v>
      </c>
      <c r="N743" s="4">
        <f t="shared" si="34"/>
        <v>50</v>
      </c>
      <c r="O743">
        <f t="shared" si="35"/>
        <v>3</v>
      </c>
      <c r="P743" s="4">
        <v>400</v>
      </c>
      <c r="Q743" s="4">
        <v>500</v>
      </c>
    </row>
    <row r="744" spans="1:17" x14ac:dyDescent="0.3">
      <c r="A744" t="s">
        <v>31</v>
      </c>
      <c r="B744" s="4">
        <v>380</v>
      </c>
      <c r="C744" t="s">
        <v>29</v>
      </c>
      <c r="D744" s="4">
        <v>500</v>
      </c>
      <c r="E744" t="s">
        <v>13</v>
      </c>
      <c r="F744" t="s">
        <v>14</v>
      </c>
      <c r="G744" t="s">
        <v>25</v>
      </c>
      <c r="H744" t="s">
        <v>30</v>
      </c>
      <c r="I744" t="s">
        <v>17</v>
      </c>
      <c r="J744" t="s">
        <v>23</v>
      </c>
      <c r="K744" s="4">
        <v>35</v>
      </c>
      <c r="L744" s="2">
        <v>7.0000000000000007E-2</v>
      </c>
      <c r="M744">
        <f t="shared" si="33"/>
        <v>464.99999999999994</v>
      </c>
      <c r="N744" s="4">
        <f t="shared" si="34"/>
        <v>35.000000000000057</v>
      </c>
      <c r="O744">
        <f t="shared" si="35"/>
        <v>3</v>
      </c>
      <c r="P744" s="4">
        <v>380</v>
      </c>
      <c r="Q744" s="4">
        <v>500</v>
      </c>
    </row>
    <row r="745" spans="1:17" x14ac:dyDescent="0.3">
      <c r="A745" t="s">
        <v>11</v>
      </c>
      <c r="B745" s="4">
        <v>300</v>
      </c>
      <c r="C745" t="s">
        <v>29</v>
      </c>
      <c r="D745" s="4">
        <v>400</v>
      </c>
      <c r="E745" t="s">
        <v>13</v>
      </c>
      <c r="F745" t="s">
        <v>14</v>
      </c>
      <c r="G745" t="s">
        <v>25</v>
      </c>
      <c r="H745" t="s">
        <v>30</v>
      </c>
      <c r="I745" t="s">
        <v>22</v>
      </c>
      <c r="J745" t="s">
        <v>23</v>
      </c>
      <c r="K745" s="4">
        <v>40</v>
      </c>
      <c r="L745" s="2">
        <v>0.1</v>
      </c>
      <c r="M745">
        <f t="shared" si="33"/>
        <v>360</v>
      </c>
      <c r="N745" s="4">
        <f t="shared" si="34"/>
        <v>40</v>
      </c>
      <c r="O745">
        <f t="shared" si="35"/>
        <v>3</v>
      </c>
      <c r="P745" s="4">
        <v>300</v>
      </c>
      <c r="Q745" s="4">
        <v>400</v>
      </c>
    </row>
    <row r="746" spans="1:17" x14ac:dyDescent="0.3">
      <c r="A746" t="s">
        <v>11</v>
      </c>
      <c r="B746" s="4">
        <v>400</v>
      </c>
      <c r="C746" t="s">
        <v>29</v>
      </c>
      <c r="D746" s="4">
        <v>500</v>
      </c>
      <c r="E746" t="s">
        <v>20</v>
      </c>
      <c r="F746" t="s">
        <v>14</v>
      </c>
      <c r="G746" t="s">
        <v>21</v>
      </c>
      <c r="H746" t="s">
        <v>30</v>
      </c>
      <c r="I746" t="s">
        <v>17</v>
      </c>
      <c r="J746" t="s">
        <v>18</v>
      </c>
      <c r="K746" s="4">
        <v>25</v>
      </c>
      <c r="L746" s="2">
        <v>0.05</v>
      </c>
      <c r="M746">
        <f t="shared" si="33"/>
        <v>475</v>
      </c>
      <c r="N746" s="4">
        <f t="shared" si="34"/>
        <v>25</v>
      </c>
      <c r="O746">
        <f t="shared" si="35"/>
        <v>3</v>
      </c>
      <c r="P746" s="4">
        <v>400</v>
      </c>
      <c r="Q746" s="4">
        <v>500</v>
      </c>
    </row>
    <row r="747" spans="1:17" x14ac:dyDescent="0.3">
      <c r="A747" t="s">
        <v>31</v>
      </c>
      <c r="B747" s="4">
        <v>320</v>
      </c>
      <c r="C747" t="s">
        <v>12</v>
      </c>
      <c r="D747" s="4">
        <v>400</v>
      </c>
      <c r="E747" t="s">
        <v>13</v>
      </c>
      <c r="F747" t="s">
        <v>14</v>
      </c>
      <c r="G747" t="s">
        <v>21</v>
      </c>
      <c r="H747" t="s">
        <v>30</v>
      </c>
      <c r="I747" t="s">
        <v>17</v>
      </c>
      <c r="J747" t="s">
        <v>23</v>
      </c>
      <c r="K747" s="4">
        <v>35</v>
      </c>
      <c r="L747" s="2">
        <v>8.7499999999999994E-2</v>
      </c>
      <c r="M747">
        <f t="shared" si="33"/>
        <v>365</v>
      </c>
      <c r="N747" s="4">
        <f t="shared" si="34"/>
        <v>35</v>
      </c>
      <c r="O747">
        <f t="shared" si="35"/>
        <v>1</v>
      </c>
      <c r="P747" s="4">
        <v>320</v>
      </c>
      <c r="Q747" s="4">
        <v>400</v>
      </c>
    </row>
    <row r="748" spans="1:17" x14ac:dyDescent="0.3">
      <c r="A748" t="s">
        <v>11</v>
      </c>
      <c r="B748" s="4">
        <v>380</v>
      </c>
      <c r="C748" t="s">
        <v>19</v>
      </c>
      <c r="D748" s="4">
        <v>480</v>
      </c>
      <c r="E748" t="s">
        <v>13</v>
      </c>
      <c r="F748" t="s">
        <v>14</v>
      </c>
      <c r="G748" t="s">
        <v>15</v>
      </c>
      <c r="H748" t="s">
        <v>16</v>
      </c>
      <c r="I748" t="s">
        <v>22</v>
      </c>
      <c r="J748" t="s">
        <v>28</v>
      </c>
      <c r="K748" s="4">
        <v>30</v>
      </c>
      <c r="L748" s="2">
        <v>6.25E-2</v>
      </c>
      <c r="M748">
        <f t="shared" si="33"/>
        <v>450</v>
      </c>
      <c r="N748" s="4">
        <f t="shared" si="34"/>
        <v>30</v>
      </c>
      <c r="O748">
        <f t="shared" si="35"/>
        <v>2</v>
      </c>
      <c r="P748" s="4">
        <v>380</v>
      </c>
      <c r="Q748" s="4">
        <v>480</v>
      </c>
    </row>
    <row r="749" spans="1:17" x14ac:dyDescent="0.3">
      <c r="A749" t="s">
        <v>31</v>
      </c>
      <c r="B749" s="4">
        <v>380</v>
      </c>
      <c r="C749" t="s">
        <v>12</v>
      </c>
      <c r="D749" s="4">
        <v>480</v>
      </c>
      <c r="E749" t="s">
        <v>13</v>
      </c>
      <c r="F749" t="s">
        <v>32</v>
      </c>
      <c r="G749" t="s">
        <v>21</v>
      </c>
      <c r="H749" t="s">
        <v>16</v>
      </c>
      <c r="I749" t="s">
        <v>22</v>
      </c>
      <c r="J749" t="s">
        <v>28</v>
      </c>
      <c r="K749" s="4">
        <v>30</v>
      </c>
      <c r="L749" s="2">
        <v>6.25E-2</v>
      </c>
      <c r="M749">
        <f t="shared" si="33"/>
        <v>450</v>
      </c>
      <c r="N749" s="4">
        <f t="shared" si="34"/>
        <v>30</v>
      </c>
      <c r="O749">
        <f t="shared" si="35"/>
        <v>1</v>
      </c>
      <c r="P749" s="4">
        <v>380</v>
      </c>
      <c r="Q749" s="4">
        <v>480</v>
      </c>
    </row>
    <row r="750" spans="1:17" x14ac:dyDescent="0.3">
      <c r="A750" t="s">
        <v>11</v>
      </c>
      <c r="B750" s="4">
        <v>300</v>
      </c>
      <c r="C750" t="s">
        <v>29</v>
      </c>
      <c r="D750" s="4">
        <v>400</v>
      </c>
      <c r="E750" t="s">
        <v>13</v>
      </c>
      <c r="F750" t="s">
        <v>14</v>
      </c>
      <c r="G750" t="s">
        <v>15</v>
      </c>
      <c r="H750" t="s">
        <v>26</v>
      </c>
      <c r="I750" t="s">
        <v>27</v>
      </c>
      <c r="J750" t="s">
        <v>28</v>
      </c>
      <c r="K750" s="4">
        <v>15</v>
      </c>
      <c r="L750" s="2">
        <v>3.7499999999999999E-2</v>
      </c>
      <c r="M750">
        <f t="shared" si="33"/>
        <v>385</v>
      </c>
      <c r="N750" s="4">
        <f t="shared" si="34"/>
        <v>15</v>
      </c>
      <c r="O750">
        <f t="shared" si="35"/>
        <v>3</v>
      </c>
      <c r="P750" s="4">
        <v>300</v>
      </c>
      <c r="Q750" s="4">
        <v>400</v>
      </c>
    </row>
    <row r="751" spans="1:17" x14ac:dyDescent="0.3">
      <c r="A751" t="s">
        <v>24</v>
      </c>
      <c r="B751" s="4">
        <v>380</v>
      </c>
      <c r="C751" t="s">
        <v>19</v>
      </c>
      <c r="D751" s="4">
        <v>480</v>
      </c>
      <c r="E751" t="s">
        <v>13</v>
      </c>
      <c r="F751" t="s">
        <v>14</v>
      </c>
      <c r="G751" t="s">
        <v>25</v>
      </c>
      <c r="H751" t="s">
        <v>16</v>
      </c>
      <c r="I751" t="s">
        <v>22</v>
      </c>
      <c r="J751" t="s">
        <v>28</v>
      </c>
      <c r="K751" s="4">
        <v>30</v>
      </c>
      <c r="L751" s="2">
        <v>6.25E-2</v>
      </c>
      <c r="M751">
        <f t="shared" si="33"/>
        <v>450</v>
      </c>
      <c r="N751" s="4">
        <f t="shared" si="34"/>
        <v>30</v>
      </c>
      <c r="O751">
        <f t="shared" si="35"/>
        <v>2</v>
      </c>
      <c r="P751" s="4">
        <v>380</v>
      </c>
      <c r="Q751" s="4">
        <v>480</v>
      </c>
    </row>
    <row r="752" spans="1:17" x14ac:dyDescent="0.3">
      <c r="A752" t="s">
        <v>11</v>
      </c>
      <c r="B752" s="4">
        <v>280</v>
      </c>
      <c r="C752" t="s">
        <v>12</v>
      </c>
      <c r="D752" s="4">
        <v>350</v>
      </c>
      <c r="E752" t="s">
        <v>13</v>
      </c>
      <c r="F752" t="s">
        <v>14</v>
      </c>
      <c r="G752" t="s">
        <v>25</v>
      </c>
      <c r="H752" t="s">
        <v>26</v>
      </c>
      <c r="I752" t="s">
        <v>22</v>
      </c>
      <c r="J752" t="s">
        <v>28</v>
      </c>
      <c r="K752" s="4">
        <v>20</v>
      </c>
      <c r="L752" s="2">
        <v>5.7142857142857141E-2</v>
      </c>
      <c r="M752">
        <f t="shared" si="33"/>
        <v>330</v>
      </c>
      <c r="N752" s="4">
        <f t="shared" si="34"/>
        <v>20</v>
      </c>
      <c r="O752">
        <f t="shared" si="35"/>
        <v>1</v>
      </c>
      <c r="P752" s="4">
        <v>280</v>
      </c>
      <c r="Q752" s="4">
        <v>350</v>
      </c>
    </row>
    <row r="753" spans="1:17" x14ac:dyDescent="0.3">
      <c r="A753" t="s">
        <v>34</v>
      </c>
      <c r="B753" s="4">
        <v>300</v>
      </c>
      <c r="C753" t="s">
        <v>29</v>
      </c>
      <c r="D753" s="4">
        <v>400</v>
      </c>
      <c r="E753" t="s">
        <v>20</v>
      </c>
      <c r="F753" t="s">
        <v>14</v>
      </c>
      <c r="G753" t="s">
        <v>25</v>
      </c>
      <c r="H753" t="s">
        <v>26</v>
      </c>
      <c r="I753" t="s">
        <v>27</v>
      </c>
      <c r="J753" t="s">
        <v>18</v>
      </c>
      <c r="K753" s="4">
        <v>15</v>
      </c>
      <c r="L753" s="2">
        <v>3.7499999999999999E-2</v>
      </c>
      <c r="M753">
        <f t="shared" si="33"/>
        <v>385</v>
      </c>
      <c r="N753" s="4">
        <f t="shared" si="34"/>
        <v>15</v>
      </c>
      <c r="O753">
        <f t="shared" si="35"/>
        <v>3</v>
      </c>
      <c r="P753" s="4">
        <v>300</v>
      </c>
      <c r="Q753" s="4">
        <v>400</v>
      </c>
    </row>
    <row r="754" spans="1:17" x14ac:dyDescent="0.3">
      <c r="A754" t="s">
        <v>11</v>
      </c>
      <c r="B754" s="4">
        <v>400</v>
      </c>
      <c r="C754" t="s">
        <v>12</v>
      </c>
      <c r="D754" s="4">
        <v>350</v>
      </c>
      <c r="E754" t="s">
        <v>20</v>
      </c>
      <c r="F754" t="s">
        <v>14</v>
      </c>
      <c r="G754" t="s">
        <v>25</v>
      </c>
      <c r="H754" t="s">
        <v>30</v>
      </c>
      <c r="I754" t="s">
        <v>17</v>
      </c>
      <c r="J754" t="s">
        <v>23</v>
      </c>
      <c r="K754" s="4">
        <v>35</v>
      </c>
      <c r="L754" s="2">
        <v>0.1</v>
      </c>
      <c r="M754">
        <f t="shared" si="33"/>
        <v>315</v>
      </c>
      <c r="N754" s="4">
        <f t="shared" si="34"/>
        <v>35</v>
      </c>
      <c r="O754">
        <f t="shared" si="35"/>
        <v>1</v>
      </c>
      <c r="P754" s="4">
        <v>400</v>
      </c>
      <c r="Q754" s="4">
        <v>350</v>
      </c>
    </row>
    <row r="755" spans="1:17" x14ac:dyDescent="0.3">
      <c r="A755" t="s">
        <v>11</v>
      </c>
      <c r="B755" s="4">
        <v>220</v>
      </c>
      <c r="C755" t="s">
        <v>12</v>
      </c>
      <c r="D755" s="4">
        <v>300</v>
      </c>
      <c r="E755" t="s">
        <v>20</v>
      </c>
      <c r="F755" t="s">
        <v>14</v>
      </c>
      <c r="G755" t="s">
        <v>25</v>
      </c>
      <c r="H755" t="s">
        <v>26</v>
      </c>
      <c r="I755" t="s">
        <v>17</v>
      </c>
      <c r="J755" t="s">
        <v>28</v>
      </c>
      <c r="K755" s="4">
        <v>15</v>
      </c>
      <c r="L755" s="2">
        <v>0.05</v>
      </c>
      <c r="M755">
        <f t="shared" si="33"/>
        <v>285</v>
      </c>
      <c r="N755" s="4">
        <f t="shared" si="34"/>
        <v>15</v>
      </c>
      <c r="O755">
        <f t="shared" si="35"/>
        <v>1</v>
      </c>
      <c r="P755" s="4">
        <v>220</v>
      </c>
      <c r="Q755" s="4">
        <v>300</v>
      </c>
    </row>
    <row r="756" spans="1:17" x14ac:dyDescent="0.3">
      <c r="A756" t="s">
        <v>34</v>
      </c>
      <c r="B756" s="4">
        <v>290</v>
      </c>
      <c r="C756" t="s">
        <v>19</v>
      </c>
      <c r="D756" s="4">
        <v>374</v>
      </c>
      <c r="E756" t="s">
        <v>20</v>
      </c>
      <c r="F756" t="s">
        <v>14</v>
      </c>
      <c r="G756" t="s">
        <v>25</v>
      </c>
      <c r="H756" t="s">
        <v>26</v>
      </c>
      <c r="I756" t="s">
        <v>27</v>
      </c>
      <c r="J756" t="s">
        <v>18</v>
      </c>
      <c r="K756" s="4">
        <v>27</v>
      </c>
      <c r="L756" s="2">
        <v>7.2192513368983954E-2</v>
      </c>
      <c r="M756">
        <f t="shared" si="33"/>
        <v>347</v>
      </c>
      <c r="N756" s="4">
        <f t="shared" si="34"/>
        <v>27</v>
      </c>
      <c r="O756">
        <f t="shared" si="35"/>
        <v>2</v>
      </c>
      <c r="P756" s="4">
        <v>290</v>
      </c>
      <c r="Q756" s="4">
        <v>374</v>
      </c>
    </row>
    <row r="757" spans="1:17" x14ac:dyDescent="0.3">
      <c r="A757" t="s">
        <v>31</v>
      </c>
      <c r="B757" s="4">
        <v>400</v>
      </c>
      <c r="C757" t="s">
        <v>19</v>
      </c>
      <c r="D757" s="4">
        <v>450</v>
      </c>
      <c r="E757" t="s">
        <v>20</v>
      </c>
      <c r="F757" t="s">
        <v>14</v>
      </c>
      <c r="G757" t="s">
        <v>15</v>
      </c>
      <c r="H757" t="s">
        <v>16</v>
      </c>
      <c r="I757" t="s">
        <v>17</v>
      </c>
      <c r="J757" t="s">
        <v>28</v>
      </c>
      <c r="K757" s="4">
        <v>30</v>
      </c>
      <c r="L757" s="2">
        <v>6.6666666666666666E-2</v>
      </c>
      <c r="M757">
        <f t="shared" si="33"/>
        <v>420</v>
      </c>
      <c r="N757" s="4">
        <f t="shared" si="34"/>
        <v>30</v>
      </c>
      <c r="O757">
        <f t="shared" si="35"/>
        <v>2</v>
      </c>
      <c r="P757" s="4">
        <v>400</v>
      </c>
      <c r="Q757" s="4">
        <v>450</v>
      </c>
    </row>
    <row r="758" spans="1:17" x14ac:dyDescent="0.3">
      <c r="A758" t="s">
        <v>11</v>
      </c>
      <c r="B758" s="4">
        <v>240</v>
      </c>
      <c r="C758" t="s">
        <v>29</v>
      </c>
      <c r="D758" s="4">
        <v>450</v>
      </c>
      <c r="E758" t="s">
        <v>13</v>
      </c>
      <c r="F758" t="s">
        <v>14</v>
      </c>
      <c r="G758" t="s">
        <v>15</v>
      </c>
      <c r="H758" t="s">
        <v>30</v>
      </c>
      <c r="I758" t="s">
        <v>22</v>
      </c>
      <c r="J758" t="s">
        <v>18</v>
      </c>
      <c r="K758" s="4">
        <v>20</v>
      </c>
      <c r="L758" s="2">
        <v>4.4444444444444446E-2</v>
      </c>
      <c r="M758">
        <f t="shared" si="33"/>
        <v>430</v>
      </c>
      <c r="N758" s="4">
        <f t="shared" si="34"/>
        <v>20</v>
      </c>
      <c r="O758">
        <f t="shared" si="35"/>
        <v>3</v>
      </c>
      <c r="P758" s="4">
        <v>240</v>
      </c>
      <c r="Q758" s="4">
        <v>450</v>
      </c>
    </row>
    <row r="759" spans="1:17" x14ac:dyDescent="0.3">
      <c r="A759" t="s">
        <v>11</v>
      </c>
      <c r="B759" s="4">
        <v>250</v>
      </c>
      <c r="C759" t="s">
        <v>29</v>
      </c>
      <c r="D759" s="4">
        <v>350</v>
      </c>
      <c r="E759" t="s">
        <v>13</v>
      </c>
      <c r="F759" t="s">
        <v>32</v>
      </c>
      <c r="G759" t="s">
        <v>21</v>
      </c>
      <c r="H759" t="s">
        <v>30</v>
      </c>
      <c r="I759" t="s">
        <v>27</v>
      </c>
      <c r="J759" t="s">
        <v>28</v>
      </c>
      <c r="K759" s="4">
        <v>20</v>
      </c>
      <c r="L759" s="2">
        <v>5.7142857142857141E-2</v>
      </c>
      <c r="M759">
        <f t="shared" si="33"/>
        <v>330</v>
      </c>
      <c r="N759" s="4">
        <f t="shared" si="34"/>
        <v>20</v>
      </c>
      <c r="O759">
        <f t="shared" si="35"/>
        <v>3</v>
      </c>
      <c r="P759" s="4">
        <v>250</v>
      </c>
      <c r="Q759" s="4">
        <v>350</v>
      </c>
    </row>
    <row r="760" spans="1:17" x14ac:dyDescent="0.3">
      <c r="A760" t="s">
        <v>11</v>
      </c>
      <c r="B760" s="4">
        <v>320</v>
      </c>
      <c r="C760" t="s">
        <v>12</v>
      </c>
      <c r="D760" s="4">
        <v>400</v>
      </c>
      <c r="E760" t="s">
        <v>13</v>
      </c>
      <c r="F760" t="s">
        <v>32</v>
      </c>
      <c r="G760" t="s">
        <v>21</v>
      </c>
      <c r="H760" t="s">
        <v>26</v>
      </c>
      <c r="I760" t="s">
        <v>22</v>
      </c>
      <c r="J760" t="s">
        <v>28</v>
      </c>
      <c r="K760" s="4">
        <v>25</v>
      </c>
      <c r="L760" s="2">
        <v>6.25E-2</v>
      </c>
      <c r="M760">
        <f t="shared" si="33"/>
        <v>375</v>
      </c>
      <c r="N760" s="4">
        <f t="shared" si="34"/>
        <v>25</v>
      </c>
      <c r="O760">
        <f t="shared" si="35"/>
        <v>1</v>
      </c>
      <c r="P760" s="4">
        <v>320</v>
      </c>
      <c r="Q760" s="4">
        <v>400</v>
      </c>
    </row>
    <row r="761" spans="1:17" x14ac:dyDescent="0.3">
      <c r="A761" t="s">
        <v>34</v>
      </c>
      <c r="B761" s="4">
        <v>450</v>
      </c>
      <c r="C761" t="s">
        <v>19</v>
      </c>
      <c r="D761" s="4">
        <v>500</v>
      </c>
      <c r="E761" t="s">
        <v>20</v>
      </c>
      <c r="F761" t="s">
        <v>14</v>
      </c>
      <c r="G761" t="s">
        <v>25</v>
      </c>
      <c r="H761" t="s">
        <v>26</v>
      </c>
      <c r="I761" t="s">
        <v>27</v>
      </c>
      <c r="J761" t="s">
        <v>23</v>
      </c>
      <c r="K761" s="4">
        <v>30</v>
      </c>
      <c r="L761" s="2">
        <v>0.06</v>
      </c>
      <c r="M761">
        <f t="shared" si="33"/>
        <v>470</v>
      </c>
      <c r="N761" s="4">
        <f t="shared" si="34"/>
        <v>30</v>
      </c>
      <c r="O761">
        <f t="shared" si="35"/>
        <v>2</v>
      </c>
      <c r="P761" s="4">
        <v>450</v>
      </c>
      <c r="Q761" s="4">
        <v>500</v>
      </c>
    </row>
    <row r="762" spans="1:17" x14ac:dyDescent="0.3">
      <c r="A762" t="s">
        <v>34</v>
      </c>
      <c r="B762" s="4">
        <v>439</v>
      </c>
      <c r="C762" t="s">
        <v>12</v>
      </c>
      <c r="D762" s="4">
        <v>459</v>
      </c>
      <c r="E762" t="s">
        <v>20</v>
      </c>
      <c r="F762" t="s">
        <v>32</v>
      </c>
      <c r="G762" t="s">
        <v>21</v>
      </c>
      <c r="H762" t="s">
        <v>16</v>
      </c>
      <c r="I762" t="s">
        <v>22</v>
      </c>
      <c r="J762" t="s">
        <v>18</v>
      </c>
      <c r="K762" s="4">
        <v>36</v>
      </c>
      <c r="L762" s="2">
        <v>7.8431372549019607E-2</v>
      </c>
      <c r="M762">
        <f t="shared" si="33"/>
        <v>423</v>
      </c>
      <c r="N762" s="4">
        <f t="shared" si="34"/>
        <v>36</v>
      </c>
      <c r="O762">
        <f t="shared" si="35"/>
        <v>1</v>
      </c>
      <c r="P762" s="4">
        <v>439</v>
      </c>
      <c r="Q762" s="4">
        <v>459</v>
      </c>
    </row>
    <row r="763" spans="1:17" x14ac:dyDescent="0.3">
      <c r="A763" t="s">
        <v>34</v>
      </c>
      <c r="B763" s="4">
        <v>280</v>
      </c>
      <c r="C763" t="s">
        <v>29</v>
      </c>
      <c r="D763" s="4">
        <v>350</v>
      </c>
      <c r="E763" t="s">
        <v>20</v>
      </c>
      <c r="F763" t="s">
        <v>32</v>
      </c>
      <c r="G763" t="s">
        <v>15</v>
      </c>
      <c r="H763" t="s">
        <v>16</v>
      </c>
      <c r="I763" t="s">
        <v>17</v>
      </c>
      <c r="J763" t="s">
        <v>18</v>
      </c>
      <c r="K763" s="4">
        <v>20</v>
      </c>
      <c r="L763" s="2">
        <v>5.7142857142857141E-2</v>
      </c>
      <c r="M763">
        <f t="shared" si="33"/>
        <v>330</v>
      </c>
      <c r="N763" s="4">
        <f t="shared" si="34"/>
        <v>20</v>
      </c>
      <c r="O763">
        <f t="shared" si="35"/>
        <v>3</v>
      </c>
      <c r="P763" s="4">
        <v>280</v>
      </c>
      <c r="Q763" s="4">
        <v>350</v>
      </c>
    </row>
    <row r="764" spans="1:17" x14ac:dyDescent="0.3">
      <c r="A764" t="s">
        <v>31</v>
      </c>
      <c r="B764" s="4">
        <v>310</v>
      </c>
      <c r="C764" t="s">
        <v>12</v>
      </c>
      <c r="D764" s="4">
        <v>350</v>
      </c>
      <c r="E764" t="s">
        <v>20</v>
      </c>
      <c r="F764" t="s">
        <v>14</v>
      </c>
      <c r="G764" t="s">
        <v>15</v>
      </c>
      <c r="H764" t="s">
        <v>26</v>
      </c>
      <c r="I764" t="s">
        <v>27</v>
      </c>
      <c r="J764" t="s">
        <v>23</v>
      </c>
      <c r="K764" s="4">
        <v>35</v>
      </c>
      <c r="L764" s="2">
        <v>0.1</v>
      </c>
      <c r="M764">
        <f t="shared" si="33"/>
        <v>315</v>
      </c>
      <c r="N764" s="4">
        <f t="shared" si="34"/>
        <v>35</v>
      </c>
      <c r="O764">
        <f t="shared" si="35"/>
        <v>1</v>
      </c>
      <c r="P764" s="4">
        <v>310</v>
      </c>
      <c r="Q764" s="4">
        <v>350</v>
      </c>
    </row>
    <row r="765" spans="1:17" x14ac:dyDescent="0.3">
      <c r="A765" t="s">
        <v>24</v>
      </c>
      <c r="B765" s="4">
        <v>208</v>
      </c>
      <c r="C765" t="s">
        <v>29</v>
      </c>
      <c r="D765" s="4">
        <v>282</v>
      </c>
      <c r="E765" t="s">
        <v>13</v>
      </c>
      <c r="F765" t="s">
        <v>14</v>
      </c>
      <c r="G765" t="s">
        <v>21</v>
      </c>
      <c r="H765" t="s">
        <v>30</v>
      </c>
      <c r="I765" t="s">
        <v>17</v>
      </c>
      <c r="J765" t="s">
        <v>28</v>
      </c>
      <c r="K765" s="4">
        <v>22</v>
      </c>
      <c r="L765" s="2">
        <v>7.8014184397163122E-2</v>
      </c>
      <c r="M765">
        <f t="shared" si="33"/>
        <v>260</v>
      </c>
      <c r="N765" s="4">
        <f t="shared" si="34"/>
        <v>22</v>
      </c>
      <c r="O765">
        <f t="shared" si="35"/>
        <v>3</v>
      </c>
      <c r="P765" s="4">
        <v>208</v>
      </c>
      <c r="Q765" s="4">
        <v>282</v>
      </c>
    </row>
    <row r="766" spans="1:17" x14ac:dyDescent="0.3">
      <c r="A766" t="s">
        <v>31</v>
      </c>
      <c r="B766" s="4">
        <v>208</v>
      </c>
      <c r="C766" t="s">
        <v>29</v>
      </c>
      <c r="D766" s="4">
        <v>282</v>
      </c>
      <c r="E766" t="s">
        <v>13</v>
      </c>
      <c r="F766" t="s">
        <v>14</v>
      </c>
      <c r="G766" t="s">
        <v>15</v>
      </c>
      <c r="H766" t="s">
        <v>30</v>
      </c>
      <c r="I766" t="s">
        <v>17</v>
      </c>
      <c r="J766" t="s">
        <v>28</v>
      </c>
      <c r="K766" s="4">
        <v>22</v>
      </c>
      <c r="L766" s="2">
        <v>7.8014184397163122E-2</v>
      </c>
      <c r="M766">
        <f t="shared" si="33"/>
        <v>260</v>
      </c>
      <c r="N766" s="4">
        <f t="shared" si="34"/>
        <v>22</v>
      </c>
      <c r="O766">
        <f t="shared" si="35"/>
        <v>3</v>
      </c>
      <c r="P766" s="4">
        <v>208</v>
      </c>
      <c r="Q766" s="4">
        <v>282</v>
      </c>
    </row>
    <row r="767" spans="1:17" x14ac:dyDescent="0.3">
      <c r="A767" t="s">
        <v>24</v>
      </c>
      <c r="B767" s="4">
        <v>250</v>
      </c>
      <c r="C767" t="s">
        <v>19</v>
      </c>
      <c r="D767" s="4">
        <v>350</v>
      </c>
      <c r="E767" t="s">
        <v>20</v>
      </c>
      <c r="F767" t="s">
        <v>14</v>
      </c>
      <c r="G767" t="s">
        <v>25</v>
      </c>
      <c r="H767" t="s">
        <v>26</v>
      </c>
      <c r="I767" t="s">
        <v>27</v>
      </c>
      <c r="J767" t="s">
        <v>28</v>
      </c>
      <c r="K767" s="4">
        <v>20</v>
      </c>
      <c r="L767" s="2">
        <v>5.7142857142857141E-2</v>
      </c>
      <c r="M767">
        <f t="shared" si="33"/>
        <v>330</v>
      </c>
      <c r="N767" s="4">
        <f t="shared" si="34"/>
        <v>20</v>
      </c>
      <c r="O767">
        <f t="shared" si="35"/>
        <v>2</v>
      </c>
      <c r="P767" s="4">
        <v>250</v>
      </c>
      <c r="Q767" s="4">
        <v>350</v>
      </c>
    </row>
    <row r="768" spans="1:17" x14ac:dyDescent="0.3">
      <c r="A768" t="s">
        <v>34</v>
      </c>
      <c r="B768" s="4">
        <v>300</v>
      </c>
      <c r="C768" t="s">
        <v>29</v>
      </c>
      <c r="D768" s="4">
        <v>400</v>
      </c>
      <c r="E768" t="s">
        <v>20</v>
      </c>
      <c r="F768" t="s">
        <v>14</v>
      </c>
      <c r="G768" t="s">
        <v>25</v>
      </c>
      <c r="H768" t="s">
        <v>26</v>
      </c>
      <c r="I768" t="s">
        <v>17</v>
      </c>
      <c r="J768" t="s">
        <v>28</v>
      </c>
      <c r="K768" s="4">
        <v>15</v>
      </c>
      <c r="L768" s="2">
        <v>3.7499999999999999E-2</v>
      </c>
      <c r="M768">
        <f t="shared" si="33"/>
        <v>385</v>
      </c>
      <c r="N768" s="4">
        <f t="shared" si="34"/>
        <v>15</v>
      </c>
      <c r="O768">
        <f t="shared" si="35"/>
        <v>3</v>
      </c>
      <c r="P768" s="4">
        <v>300</v>
      </c>
      <c r="Q768" s="4">
        <v>400</v>
      </c>
    </row>
    <row r="769" spans="1:17" x14ac:dyDescent="0.3">
      <c r="A769" t="s">
        <v>31</v>
      </c>
      <c r="B769" s="4">
        <v>250</v>
      </c>
      <c r="C769" t="s">
        <v>12</v>
      </c>
      <c r="D769" s="4">
        <v>350</v>
      </c>
      <c r="E769" t="s">
        <v>13</v>
      </c>
      <c r="F769" t="s">
        <v>14</v>
      </c>
      <c r="G769" t="s">
        <v>21</v>
      </c>
      <c r="H769" t="s">
        <v>30</v>
      </c>
      <c r="I769" t="s">
        <v>22</v>
      </c>
      <c r="J769" t="s">
        <v>28</v>
      </c>
      <c r="K769" s="4">
        <v>20</v>
      </c>
      <c r="L769" s="2">
        <v>5.7142857142857141E-2</v>
      </c>
      <c r="M769">
        <f t="shared" si="33"/>
        <v>330</v>
      </c>
      <c r="N769" s="4">
        <f t="shared" si="34"/>
        <v>20</v>
      </c>
      <c r="O769">
        <f t="shared" si="35"/>
        <v>1</v>
      </c>
      <c r="P769" s="4">
        <v>250</v>
      </c>
      <c r="Q769" s="4">
        <v>350</v>
      </c>
    </row>
    <row r="770" spans="1:17" x14ac:dyDescent="0.3">
      <c r="A770" t="s">
        <v>34</v>
      </c>
      <c r="B770" s="4">
        <v>290</v>
      </c>
      <c r="C770" t="s">
        <v>19</v>
      </c>
      <c r="D770" s="4">
        <v>374</v>
      </c>
      <c r="E770" t="s">
        <v>20</v>
      </c>
      <c r="F770" t="s">
        <v>14</v>
      </c>
      <c r="G770" t="s">
        <v>15</v>
      </c>
      <c r="H770" t="s">
        <v>26</v>
      </c>
      <c r="I770" t="s">
        <v>27</v>
      </c>
      <c r="J770" t="s">
        <v>18</v>
      </c>
      <c r="K770" s="4">
        <v>27</v>
      </c>
      <c r="L770" s="2">
        <v>7.2192513368983954E-2</v>
      </c>
      <c r="M770">
        <f t="shared" si="33"/>
        <v>347</v>
      </c>
      <c r="N770" s="4">
        <f t="shared" si="34"/>
        <v>27</v>
      </c>
      <c r="O770">
        <f t="shared" si="35"/>
        <v>2</v>
      </c>
      <c r="P770" s="4">
        <v>290</v>
      </c>
      <c r="Q770" s="4">
        <v>374</v>
      </c>
    </row>
    <row r="771" spans="1:17" x14ac:dyDescent="0.3">
      <c r="A771" t="s">
        <v>31</v>
      </c>
      <c r="B771" s="4">
        <v>342</v>
      </c>
      <c r="C771" t="s">
        <v>12</v>
      </c>
      <c r="D771" s="4">
        <v>405</v>
      </c>
      <c r="E771" t="s">
        <v>13</v>
      </c>
      <c r="F771" t="s">
        <v>32</v>
      </c>
      <c r="G771" t="s">
        <v>15</v>
      </c>
      <c r="H771" t="s">
        <v>26</v>
      </c>
      <c r="I771" t="s">
        <v>17</v>
      </c>
      <c r="J771" t="s">
        <v>28</v>
      </c>
      <c r="K771" s="4">
        <v>29</v>
      </c>
      <c r="L771" s="2">
        <v>7.160493827160494E-2</v>
      </c>
      <c r="M771">
        <f t="shared" ref="M771:M834" si="36">D771 * (1 - L771)</f>
        <v>376</v>
      </c>
      <c r="N771" s="4">
        <f t="shared" ref="N771:N834" si="37">D771-M771</f>
        <v>29</v>
      </c>
      <c r="O771">
        <f t="shared" ref="O771:O834" si="38">IF(C771="Corporate", 1, IF(C771="Birthday", 2, IF(C771="Wedding", 3, IF(C771="Social Gathering", 4, 0))))</f>
        <v>1</v>
      </c>
      <c r="P771" s="4">
        <v>342</v>
      </c>
      <c r="Q771" s="4">
        <v>405</v>
      </c>
    </row>
    <row r="772" spans="1:17" x14ac:dyDescent="0.3">
      <c r="A772" t="s">
        <v>35</v>
      </c>
      <c r="B772" s="4">
        <v>280</v>
      </c>
      <c r="C772" t="s">
        <v>29</v>
      </c>
      <c r="D772" s="4">
        <v>480</v>
      </c>
      <c r="E772" t="s">
        <v>20</v>
      </c>
      <c r="F772" t="s">
        <v>14</v>
      </c>
      <c r="G772" t="s">
        <v>21</v>
      </c>
      <c r="H772" t="s">
        <v>30</v>
      </c>
      <c r="I772" t="s">
        <v>17</v>
      </c>
      <c r="J772" t="s">
        <v>18</v>
      </c>
      <c r="K772" s="4">
        <v>15</v>
      </c>
      <c r="L772" s="2">
        <v>3.125E-2</v>
      </c>
      <c r="M772">
        <f t="shared" si="36"/>
        <v>465</v>
      </c>
      <c r="N772" s="4">
        <f t="shared" si="37"/>
        <v>15</v>
      </c>
      <c r="O772">
        <f t="shared" si="38"/>
        <v>3</v>
      </c>
      <c r="P772" s="4">
        <v>280</v>
      </c>
      <c r="Q772" s="4">
        <v>480</v>
      </c>
    </row>
    <row r="773" spans="1:17" x14ac:dyDescent="0.3">
      <c r="A773" t="s">
        <v>24</v>
      </c>
      <c r="B773" s="4">
        <v>434</v>
      </c>
      <c r="C773" t="s">
        <v>29</v>
      </c>
      <c r="D773" s="4">
        <v>495</v>
      </c>
      <c r="E773" t="s">
        <v>13</v>
      </c>
      <c r="F773" t="s">
        <v>32</v>
      </c>
      <c r="G773" t="s">
        <v>15</v>
      </c>
      <c r="H773" t="s">
        <v>30</v>
      </c>
      <c r="I773" t="s">
        <v>17</v>
      </c>
      <c r="J773" t="s">
        <v>18</v>
      </c>
      <c r="K773" s="4">
        <v>36</v>
      </c>
      <c r="L773" s="2">
        <v>7.2727272727272724E-2</v>
      </c>
      <c r="M773">
        <f t="shared" si="36"/>
        <v>459</v>
      </c>
      <c r="N773" s="4">
        <f t="shared" si="37"/>
        <v>36</v>
      </c>
      <c r="O773">
        <f t="shared" si="38"/>
        <v>3</v>
      </c>
      <c r="P773" s="4">
        <v>434</v>
      </c>
      <c r="Q773" s="4">
        <v>495</v>
      </c>
    </row>
    <row r="774" spans="1:17" x14ac:dyDescent="0.3">
      <c r="A774" t="s">
        <v>11</v>
      </c>
      <c r="B774" s="4">
        <v>230</v>
      </c>
      <c r="C774" t="s">
        <v>33</v>
      </c>
      <c r="D774" s="4">
        <v>500</v>
      </c>
      <c r="E774" t="s">
        <v>13</v>
      </c>
      <c r="F774" t="s">
        <v>14</v>
      </c>
      <c r="G774" t="s">
        <v>15</v>
      </c>
      <c r="H774" t="s">
        <v>30</v>
      </c>
      <c r="I774" t="s">
        <v>17</v>
      </c>
      <c r="J774" t="s">
        <v>18</v>
      </c>
      <c r="K774" s="4">
        <v>20</v>
      </c>
      <c r="L774" s="2">
        <v>0.04</v>
      </c>
      <c r="M774">
        <f t="shared" si="36"/>
        <v>480</v>
      </c>
      <c r="N774" s="4">
        <f t="shared" si="37"/>
        <v>20</v>
      </c>
      <c r="O774">
        <f t="shared" si="38"/>
        <v>4</v>
      </c>
      <c r="P774" s="4">
        <v>230</v>
      </c>
      <c r="Q774" s="4">
        <v>500</v>
      </c>
    </row>
    <row r="775" spans="1:17" x14ac:dyDescent="0.3">
      <c r="A775" t="s">
        <v>34</v>
      </c>
      <c r="B775" s="4">
        <v>491</v>
      </c>
      <c r="C775" t="s">
        <v>19</v>
      </c>
      <c r="D775" s="4">
        <v>497</v>
      </c>
      <c r="E775" t="s">
        <v>20</v>
      </c>
      <c r="F775" t="s">
        <v>14</v>
      </c>
      <c r="G775" t="s">
        <v>15</v>
      </c>
      <c r="H775" t="s">
        <v>26</v>
      </c>
      <c r="I775" t="s">
        <v>27</v>
      </c>
      <c r="J775" t="s">
        <v>23</v>
      </c>
      <c r="K775" s="4">
        <v>32</v>
      </c>
      <c r="L775" s="2">
        <v>6.4386317907444673E-2</v>
      </c>
      <c r="M775">
        <f t="shared" si="36"/>
        <v>465</v>
      </c>
      <c r="N775" s="4">
        <f t="shared" si="37"/>
        <v>32</v>
      </c>
      <c r="O775">
        <f t="shared" si="38"/>
        <v>2</v>
      </c>
      <c r="P775" s="4">
        <v>491</v>
      </c>
      <c r="Q775" s="4">
        <v>497</v>
      </c>
    </row>
    <row r="776" spans="1:17" x14ac:dyDescent="0.3">
      <c r="A776" t="s">
        <v>35</v>
      </c>
      <c r="B776" s="4">
        <v>250</v>
      </c>
      <c r="C776" t="s">
        <v>33</v>
      </c>
      <c r="D776" s="4">
        <v>500</v>
      </c>
      <c r="E776" t="s">
        <v>20</v>
      </c>
      <c r="F776" t="s">
        <v>14</v>
      </c>
      <c r="G776" t="s">
        <v>21</v>
      </c>
      <c r="H776" t="s">
        <v>16</v>
      </c>
      <c r="I776" t="s">
        <v>17</v>
      </c>
      <c r="J776" t="s">
        <v>23</v>
      </c>
      <c r="K776" s="4">
        <v>40</v>
      </c>
      <c r="L776" s="2">
        <v>0.08</v>
      </c>
      <c r="M776">
        <f t="shared" si="36"/>
        <v>460</v>
      </c>
      <c r="N776" s="4">
        <f t="shared" si="37"/>
        <v>40</v>
      </c>
      <c r="O776">
        <f t="shared" si="38"/>
        <v>4</v>
      </c>
      <c r="P776" s="4">
        <v>250</v>
      </c>
      <c r="Q776" s="4">
        <v>500</v>
      </c>
    </row>
    <row r="777" spans="1:17" x14ac:dyDescent="0.3">
      <c r="A777" t="s">
        <v>31</v>
      </c>
      <c r="B777" s="4">
        <v>320</v>
      </c>
      <c r="C777" t="s">
        <v>33</v>
      </c>
      <c r="D777" s="4">
        <v>480</v>
      </c>
      <c r="E777" t="s">
        <v>20</v>
      </c>
      <c r="F777" t="s">
        <v>14</v>
      </c>
      <c r="G777" t="s">
        <v>15</v>
      </c>
      <c r="H777" t="s">
        <v>16</v>
      </c>
      <c r="I777" t="s">
        <v>22</v>
      </c>
      <c r="J777" t="s">
        <v>23</v>
      </c>
      <c r="K777" s="4">
        <v>40</v>
      </c>
      <c r="L777" s="2">
        <v>8.3333333333333329E-2</v>
      </c>
      <c r="M777">
        <f t="shared" si="36"/>
        <v>440</v>
      </c>
      <c r="N777" s="4">
        <f t="shared" si="37"/>
        <v>40</v>
      </c>
      <c r="O777">
        <f t="shared" si="38"/>
        <v>4</v>
      </c>
      <c r="P777" s="4">
        <v>320</v>
      </c>
      <c r="Q777" s="4">
        <v>480</v>
      </c>
    </row>
    <row r="778" spans="1:17" x14ac:dyDescent="0.3">
      <c r="A778" t="s">
        <v>31</v>
      </c>
      <c r="B778" s="4">
        <v>400</v>
      </c>
      <c r="C778" t="s">
        <v>12</v>
      </c>
      <c r="D778" s="4">
        <v>500</v>
      </c>
      <c r="E778" t="s">
        <v>20</v>
      </c>
      <c r="F778" t="s">
        <v>32</v>
      </c>
      <c r="G778" t="s">
        <v>25</v>
      </c>
      <c r="H778" t="s">
        <v>30</v>
      </c>
      <c r="I778" t="s">
        <v>22</v>
      </c>
      <c r="J778" t="s">
        <v>23</v>
      </c>
      <c r="K778" s="4">
        <v>50</v>
      </c>
      <c r="L778" s="2">
        <v>0.1</v>
      </c>
      <c r="M778">
        <f t="shared" si="36"/>
        <v>450</v>
      </c>
      <c r="N778" s="4">
        <f t="shared" si="37"/>
        <v>50</v>
      </c>
      <c r="O778">
        <f t="shared" si="38"/>
        <v>1</v>
      </c>
      <c r="P778" s="4">
        <v>400</v>
      </c>
      <c r="Q778" s="4">
        <v>500</v>
      </c>
    </row>
    <row r="779" spans="1:17" x14ac:dyDescent="0.3">
      <c r="A779" t="s">
        <v>31</v>
      </c>
      <c r="B779" s="4">
        <v>230</v>
      </c>
      <c r="C779" t="s">
        <v>12</v>
      </c>
      <c r="D779" s="4">
        <v>500</v>
      </c>
      <c r="E779" t="s">
        <v>20</v>
      </c>
      <c r="F779" t="s">
        <v>14</v>
      </c>
      <c r="G779" t="s">
        <v>15</v>
      </c>
      <c r="H779" t="s">
        <v>30</v>
      </c>
      <c r="I779" t="s">
        <v>22</v>
      </c>
      <c r="J779" t="s">
        <v>18</v>
      </c>
      <c r="K779" s="4">
        <v>20</v>
      </c>
      <c r="L779" s="2">
        <v>0.04</v>
      </c>
      <c r="M779">
        <f t="shared" si="36"/>
        <v>480</v>
      </c>
      <c r="N779" s="4">
        <f t="shared" si="37"/>
        <v>20</v>
      </c>
      <c r="O779">
        <f t="shared" si="38"/>
        <v>1</v>
      </c>
      <c r="P779" s="4">
        <v>230</v>
      </c>
      <c r="Q779" s="4">
        <v>500</v>
      </c>
    </row>
    <row r="780" spans="1:17" x14ac:dyDescent="0.3">
      <c r="A780" t="s">
        <v>31</v>
      </c>
      <c r="B780" s="4">
        <v>208</v>
      </c>
      <c r="C780" t="s">
        <v>29</v>
      </c>
      <c r="D780" s="4">
        <v>282</v>
      </c>
      <c r="E780" t="s">
        <v>20</v>
      </c>
      <c r="F780" t="s">
        <v>14</v>
      </c>
      <c r="G780" t="s">
        <v>15</v>
      </c>
      <c r="H780" t="s">
        <v>30</v>
      </c>
      <c r="I780" t="s">
        <v>17</v>
      </c>
      <c r="J780" t="s">
        <v>28</v>
      </c>
      <c r="K780" s="4">
        <v>22</v>
      </c>
      <c r="L780" s="2">
        <v>7.8014184397163122E-2</v>
      </c>
      <c r="M780">
        <f t="shared" si="36"/>
        <v>260</v>
      </c>
      <c r="N780" s="4">
        <f t="shared" si="37"/>
        <v>22</v>
      </c>
      <c r="O780">
        <f t="shared" si="38"/>
        <v>3</v>
      </c>
      <c r="P780" s="4">
        <v>208</v>
      </c>
      <c r="Q780" s="4">
        <v>282</v>
      </c>
    </row>
    <row r="781" spans="1:17" x14ac:dyDescent="0.3">
      <c r="A781" t="s">
        <v>35</v>
      </c>
      <c r="B781" s="4">
        <v>220</v>
      </c>
      <c r="C781" t="s">
        <v>19</v>
      </c>
      <c r="D781" s="4">
        <v>300</v>
      </c>
      <c r="E781" t="s">
        <v>20</v>
      </c>
      <c r="F781" t="s">
        <v>14</v>
      </c>
      <c r="G781" t="s">
        <v>21</v>
      </c>
      <c r="H781" t="s">
        <v>26</v>
      </c>
      <c r="I781" t="s">
        <v>27</v>
      </c>
      <c r="J781" t="s">
        <v>28</v>
      </c>
      <c r="K781" s="4">
        <v>15</v>
      </c>
      <c r="L781" s="2">
        <v>0.05</v>
      </c>
      <c r="M781">
        <f t="shared" si="36"/>
        <v>285</v>
      </c>
      <c r="N781" s="4">
        <f t="shared" si="37"/>
        <v>15</v>
      </c>
      <c r="O781">
        <f t="shared" si="38"/>
        <v>2</v>
      </c>
      <c r="P781" s="4">
        <v>220</v>
      </c>
      <c r="Q781" s="4">
        <v>300</v>
      </c>
    </row>
    <row r="782" spans="1:17" x14ac:dyDescent="0.3">
      <c r="A782" t="s">
        <v>31</v>
      </c>
      <c r="B782" s="4">
        <v>300</v>
      </c>
      <c r="C782" t="s">
        <v>33</v>
      </c>
      <c r="D782" s="4">
        <v>400</v>
      </c>
      <c r="E782" t="s">
        <v>20</v>
      </c>
      <c r="F782" t="s">
        <v>14</v>
      </c>
      <c r="G782" t="s">
        <v>15</v>
      </c>
      <c r="H782" t="s">
        <v>16</v>
      </c>
      <c r="I782" t="s">
        <v>17</v>
      </c>
      <c r="J782" t="s">
        <v>28</v>
      </c>
      <c r="K782" s="4">
        <v>30</v>
      </c>
      <c r="L782" s="2">
        <v>7.4999999999999997E-2</v>
      </c>
      <c r="M782">
        <f t="shared" si="36"/>
        <v>370</v>
      </c>
      <c r="N782" s="4">
        <f t="shared" si="37"/>
        <v>30</v>
      </c>
      <c r="O782">
        <f t="shared" si="38"/>
        <v>4</v>
      </c>
      <c r="P782" s="4">
        <v>300</v>
      </c>
      <c r="Q782" s="4">
        <v>400</v>
      </c>
    </row>
    <row r="783" spans="1:17" x14ac:dyDescent="0.3">
      <c r="A783" t="s">
        <v>34</v>
      </c>
      <c r="B783" s="4">
        <v>453</v>
      </c>
      <c r="C783" t="s">
        <v>19</v>
      </c>
      <c r="D783" s="4">
        <v>484</v>
      </c>
      <c r="E783" t="s">
        <v>20</v>
      </c>
      <c r="F783" t="s">
        <v>14</v>
      </c>
      <c r="G783" t="s">
        <v>25</v>
      </c>
      <c r="H783" t="s">
        <v>30</v>
      </c>
      <c r="I783" t="s">
        <v>22</v>
      </c>
      <c r="J783" t="s">
        <v>23</v>
      </c>
      <c r="K783" s="4">
        <v>54</v>
      </c>
      <c r="L783" s="2">
        <v>0.1115702479338843</v>
      </c>
      <c r="M783">
        <f t="shared" si="36"/>
        <v>430</v>
      </c>
      <c r="N783" s="4">
        <f t="shared" si="37"/>
        <v>54</v>
      </c>
      <c r="O783">
        <f t="shared" si="38"/>
        <v>2</v>
      </c>
      <c r="P783" s="4">
        <v>453</v>
      </c>
      <c r="Q783" s="4">
        <v>484</v>
      </c>
    </row>
    <row r="784" spans="1:17" x14ac:dyDescent="0.3">
      <c r="A784" t="s">
        <v>34</v>
      </c>
      <c r="B784" s="4">
        <v>300</v>
      </c>
      <c r="C784" t="s">
        <v>33</v>
      </c>
      <c r="D784" s="4">
        <v>400</v>
      </c>
      <c r="E784" t="s">
        <v>20</v>
      </c>
      <c r="F784" t="s">
        <v>14</v>
      </c>
      <c r="G784" t="s">
        <v>15</v>
      </c>
      <c r="H784" t="s">
        <v>16</v>
      </c>
      <c r="I784" t="s">
        <v>27</v>
      </c>
      <c r="J784" t="s">
        <v>23</v>
      </c>
      <c r="K784" s="4">
        <v>40</v>
      </c>
      <c r="L784" s="2">
        <v>0.1</v>
      </c>
      <c r="M784">
        <f t="shared" si="36"/>
        <v>360</v>
      </c>
      <c r="N784" s="4">
        <f t="shared" si="37"/>
        <v>40</v>
      </c>
      <c r="O784">
        <f t="shared" si="38"/>
        <v>4</v>
      </c>
      <c r="P784" s="4">
        <v>300</v>
      </c>
      <c r="Q784" s="4">
        <v>400</v>
      </c>
    </row>
    <row r="785" spans="1:17" x14ac:dyDescent="0.3">
      <c r="A785" t="s">
        <v>35</v>
      </c>
      <c r="B785" s="4">
        <v>220</v>
      </c>
      <c r="C785" t="s">
        <v>12</v>
      </c>
      <c r="D785" s="4">
        <v>300</v>
      </c>
      <c r="E785" t="s">
        <v>20</v>
      </c>
      <c r="F785" t="s">
        <v>14</v>
      </c>
      <c r="G785" t="s">
        <v>15</v>
      </c>
      <c r="H785" t="s">
        <v>26</v>
      </c>
      <c r="I785" t="s">
        <v>17</v>
      </c>
      <c r="J785" t="s">
        <v>18</v>
      </c>
      <c r="K785" s="4">
        <v>15</v>
      </c>
      <c r="L785" s="2">
        <v>0.05</v>
      </c>
      <c r="M785">
        <f t="shared" si="36"/>
        <v>285</v>
      </c>
      <c r="N785" s="4">
        <f t="shared" si="37"/>
        <v>15</v>
      </c>
      <c r="O785">
        <f t="shared" si="38"/>
        <v>1</v>
      </c>
      <c r="P785" s="4">
        <v>220</v>
      </c>
      <c r="Q785" s="4">
        <v>300</v>
      </c>
    </row>
    <row r="786" spans="1:17" x14ac:dyDescent="0.3">
      <c r="A786" t="s">
        <v>31</v>
      </c>
      <c r="B786" s="4">
        <v>450</v>
      </c>
      <c r="C786" t="s">
        <v>33</v>
      </c>
      <c r="D786" s="4">
        <v>500</v>
      </c>
      <c r="E786" t="s">
        <v>20</v>
      </c>
      <c r="F786" t="s">
        <v>14</v>
      </c>
      <c r="G786" t="s">
        <v>15</v>
      </c>
      <c r="H786" t="s">
        <v>26</v>
      </c>
      <c r="I786" t="s">
        <v>17</v>
      </c>
      <c r="J786" t="s">
        <v>23</v>
      </c>
      <c r="K786" s="4">
        <v>30</v>
      </c>
      <c r="L786" s="2">
        <v>0.06</v>
      </c>
      <c r="M786">
        <f t="shared" si="36"/>
        <v>470</v>
      </c>
      <c r="N786" s="4">
        <f t="shared" si="37"/>
        <v>30</v>
      </c>
      <c r="O786">
        <f t="shared" si="38"/>
        <v>4</v>
      </c>
      <c r="P786" s="4">
        <v>450</v>
      </c>
      <c r="Q786" s="4">
        <v>500</v>
      </c>
    </row>
    <row r="787" spans="1:17" x14ac:dyDescent="0.3">
      <c r="A787" t="s">
        <v>11</v>
      </c>
      <c r="B787" s="4">
        <v>400</v>
      </c>
      <c r="C787" t="s">
        <v>33</v>
      </c>
      <c r="D787" s="4">
        <v>500</v>
      </c>
      <c r="E787" t="s">
        <v>20</v>
      </c>
      <c r="F787" t="s">
        <v>14</v>
      </c>
      <c r="G787" t="s">
        <v>21</v>
      </c>
      <c r="H787" t="s">
        <v>30</v>
      </c>
      <c r="I787" t="s">
        <v>22</v>
      </c>
      <c r="J787" t="s">
        <v>23</v>
      </c>
      <c r="K787" s="4">
        <v>50</v>
      </c>
      <c r="L787" s="2">
        <v>0.1</v>
      </c>
      <c r="M787">
        <f t="shared" si="36"/>
        <v>450</v>
      </c>
      <c r="N787" s="4">
        <f t="shared" si="37"/>
        <v>50</v>
      </c>
      <c r="O787">
        <f t="shared" si="38"/>
        <v>4</v>
      </c>
      <c r="P787" s="4">
        <v>400</v>
      </c>
      <c r="Q787" s="4">
        <v>500</v>
      </c>
    </row>
    <row r="788" spans="1:17" x14ac:dyDescent="0.3">
      <c r="A788" t="s">
        <v>35</v>
      </c>
      <c r="B788" s="4">
        <v>220</v>
      </c>
      <c r="C788" t="s">
        <v>12</v>
      </c>
      <c r="D788" s="4">
        <v>300</v>
      </c>
      <c r="E788" t="s">
        <v>20</v>
      </c>
      <c r="F788" t="s">
        <v>14</v>
      </c>
      <c r="G788" t="s">
        <v>15</v>
      </c>
      <c r="H788" t="s">
        <v>26</v>
      </c>
      <c r="I788" t="s">
        <v>27</v>
      </c>
      <c r="J788" t="s">
        <v>18</v>
      </c>
      <c r="K788" s="4">
        <v>15</v>
      </c>
      <c r="L788" s="2">
        <v>0.05</v>
      </c>
      <c r="M788">
        <f t="shared" si="36"/>
        <v>285</v>
      </c>
      <c r="N788" s="4">
        <f t="shared" si="37"/>
        <v>15</v>
      </c>
      <c r="O788">
        <f t="shared" si="38"/>
        <v>1</v>
      </c>
      <c r="P788" s="4">
        <v>220</v>
      </c>
      <c r="Q788" s="4">
        <v>300</v>
      </c>
    </row>
    <row r="789" spans="1:17" x14ac:dyDescent="0.3">
      <c r="A789" t="s">
        <v>34</v>
      </c>
      <c r="B789" s="4">
        <v>208</v>
      </c>
      <c r="C789" t="s">
        <v>12</v>
      </c>
      <c r="D789" s="4">
        <v>282</v>
      </c>
      <c r="E789" t="s">
        <v>20</v>
      </c>
      <c r="F789" t="s">
        <v>14</v>
      </c>
      <c r="G789" t="s">
        <v>21</v>
      </c>
      <c r="H789" t="s">
        <v>30</v>
      </c>
      <c r="I789" t="s">
        <v>17</v>
      </c>
      <c r="J789" t="s">
        <v>28</v>
      </c>
      <c r="K789" s="4">
        <v>22</v>
      </c>
      <c r="L789" s="2">
        <v>7.8014184397163122E-2</v>
      </c>
      <c r="M789">
        <f t="shared" si="36"/>
        <v>260</v>
      </c>
      <c r="N789" s="4">
        <f t="shared" si="37"/>
        <v>22</v>
      </c>
      <c r="O789">
        <f t="shared" si="38"/>
        <v>1</v>
      </c>
      <c r="P789" s="4">
        <v>208</v>
      </c>
      <c r="Q789" s="4">
        <v>282</v>
      </c>
    </row>
    <row r="790" spans="1:17" x14ac:dyDescent="0.3">
      <c r="A790" t="s">
        <v>11</v>
      </c>
      <c r="B790" s="4">
        <v>280</v>
      </c>
      <c r="C790" t="s">
        <v>33</v>
      </c>
      <c r="D790" s="4">
        <v>350</v>
      </c>
      <c r="E790" t="s">
        <v>13</v>
      </c>
      <c r="F790" t="s">
        <v>32</v>
      </c>
      <c r="G790" t="s">
        <v>15</v>
      </c>
      <c r="H790" t="s">
        <v>26</v>
      </c>
      <c r="I790" t="s">
        <v>27</v>
      </c>
      <c r="J790" t="s">
        <v>28</v>
      </c>
      <c r="K790" s="4">
        <v>20</v>
      </c>
      <c r="L790" s="2">
        <v>5.7142857142857141E-2</v>
      </c>
      <c r="M790">
        <f t="shared" si="36"/>
        <v>330</v>
      </c>
      <c r="N790" s="4">
        <f t="shared" si="37"/>
        <v>20</v>
      </c>
      <c r="O790">
        <f t="shared" si="38"/>
        <v>4</v>
      </c>
      <c r="P790" s="4">
        <v>280</v>
      </c>
      <c r="Q790" s="4">
        <v>350</v>
      </c>
    </row>
    <row r="791" spans="1:17" x14ac:dyDescent="0.3">
      <c r="A791" t="s">
        <v>35</v>
      </c>
      <c r="B791" s="4">
        <v>350</v>
      </c>
      <c r="C791" t="s">
        <v>29</v>
      </c>
      <c r="D791" s="4">
        <v>450</v>
      </c>
      <c r="E791" t="s">
        <v>20</v>
      </c>
      <c r="F791" t="s">
        <v>14</v>
      </c>
      <c r="G791" t="s">
        <v>15</v>
      </c>
      <c r="H791" t="s">
        <v>30</v>
      </c>
      <c r="I791" t="s">
        <v>17</v>
      </c>
      <c r="J791" t="s">
        <v>23</v>
      </c>
      <c r="K791" s="4">
        <v>35</v>
      </c>
      <c r="L791" s="2">
        <v>7.7777777777777779E-2</v>
      </c>
      <c r="M791">
        <f t="shared" si="36"/>
        <v>415</v>
      </c>
      <c r="N791" s="4">
        <f t="shared" si="37"/>
        <v>35</v>
      </c>
      <c r="O791">
        <f t="shared" si="38"/>
        <v>3</v>
      </c>
      <c r="P791" s="4">
        <v>350</v>
      </c>
      <c r="Q791" s="4">
        <v>450</v>
      </c>
    </row>
    <row r="792" spans="1:17" x14ac:dyDescent="0.3">
      <c r="A792" t="s">
        <v>31</v>
      </c>
      <c r="B792" s="4">
        <v>280</v>
      </c>
      <c r="C792" t="s">
        <v>33</v>
      </c>
      <c r="D792" s="4">
        <v>350</v>
      </c>
      <c r="E792" t="s">
        <v>20</v>
      </c>
      <c r="F792" t="s">
        <v>14</v>
      </c>
      <c r="G792" t="s">
        <v>15</v>
      </c>
      <c r="H792" t="s">
        <v>26</v>
      </c>
      <c r="I792" t="s">
        <v>27</v>
      </c>
      <c r="J792" t="s">
        <v>28</v>
      </c>
      <c r="K792" s="4">
        <v>20</v>
      </c>
      <c r="L792" s="2">
        <v>5.7142857142857141E-2</v>
      </c>
      <c r="M792">
        <f t="shared" si="36"/>
        <v>330</v>
      </c>
      <c r="N792" s="4">
        <f t="shared" si="37"/>
        <v>20</v>
      </c>
      <c r="O792">
        <f t="shared" si="38"/>
        <v>4</v>
      </c>
      <c r="P792" s="4">
        <v>280</v>
      </c>
      <c r="Q792" s="4">
        <v>350</v>
      </c>
    </row>
    <row r="793" spans="1:17" x14ac:dyDescent="0.3">
      <c r="A793" t="s">
        <v>34</v>
      </c>
      <c r="B793" s="4">
        <v>350</v>
      </c>
      <c r="C793" t="s">
        <v>33</v>
      </c>
      <c r="D793" s="4">
        <v>450</v>
      </c>
      <c r="E793" t="s">
        <v>20</v>
      </c>
      <c r="F793" t="s">
        <v>14</v>
      </c>
      <c r="G793" t="s">
        <v>25</v>
      </c>
      <c r="H793" t="s">
        <v>30</v>
      </c>
      <c r="I793" t="s">
        <v>22</v>
      </c>
      <c r="J793" t="s">
        <v>23</v>
      </c>
      <c r="K793" s="4">
        <v>45</v>
      </c>
      <c r="L793" s="2">
        <v>0.1</v>
      </c>
      <c r="M793">
        <f t="shared" si="36"/>
        <v>405</v>
      </c>
      <c r="N793" s="4">
        <f t="shared" si="37"/>
        <v>45</v>
      </c>
      <c r="O793">
        <f t="shared" si="38"/>
        <v>4</v>
      </c>
      <c r="P793" s="4">
        <v>350</v>
      </c>
      <c r="Q793" s="4">
        <v>450</v>
      </c>
    </row>
    <row r="794" spans="1:17" x14ac:dyDescent="0.3">
      <c r="A794" t="s">
        <v>34</v>
      </c>
      <c r="B794" s="4">
        <v>400</v>
      </c>
      <c r="C794" t="s">
        <v>33</v>
      </c>
      <c r="D794" s="4">
        <v>500</v>
      </c>
      <c r="E794" t="s">
        <v>20</v>
      </c>
      <c r="F794" t="s">
        <v>14</v>
      </c>
      <c r="G794" t="s">
        <v>25</v>
      </c>
      <c r="H794" t="s">
        <v>30</v>
      </c>
      <c r="I794" t="s">
        <v>22</v>
      </c>
      <c r="J794" t="s">
        <v>23</v>
      </c>
      <c r="K794" s="4">
        <v>50</v>
      </c>
      <c r="L794" s="2">
        <v>0.1</v>
      </c>
      <c r="M794">
        <f t="shared" si="36"/>
        <v>450</v>
      </c>
      <c r="N794" s="4">
        <f t="shared" si="37"/>
        <v>50</v>
      </c>
      <c r="O794">
        <f t="shared" si="38"/>
        <v>4</v>
      </c>
      <c r="P794" s="4">
        <v>400</v>
      </c>
      <c r="Q794" s="4">
        <v>500</v>
      </c>
    </row>
    <row r="795" spans="1:17" x14ac:dyDescent="0.3">
      <c r="A795" t="s">
        <v>34</v>
      </c>
      <c r="B795" s="4">
        <v>300</v>
      </c>
      <c r="C795" t="s">
        <v>33</v>
      </c>
      <c r="D795" s="4">
        <v>400</v>
      </c>
      <c r="E795" t="s">
        <v>20</v>
      </c>
      <c r="F795" t="s">
        <v>14</v>
      </c>
      <c r="G795" t="s">
        <v>25</v>
      </c>
      <c r="H795" t="s">
        <v>30</v>
      </c>
      <c r="I795" t="s">
        <v>22</v>
      </c>
      <c r="J795" t="s">
        <v>23</v>
      </c>
      <c r="K795" s="4">
        <v>40</v>
      </c>
      <c r="L795" s="2">
        <v>0.1</v>
      </c>
      <c r="M795">
        <f t="shared" si="36"/>
        <v>360</v>
      </c>
      <c r="N795" s="4">
        <f t="shared" si="37"/>
        <v>40</v>
      </c>
      <c r="O795">
        <f t="shared" si="38"/>
        <v>4</v>
      </c>
      <c r="P795" s="4">
        <v>300</v>
      </c>
      <c r="Q795" s="4">
        <v>400</v>
      </c>
    </row>
    <row r="796" spans="1:17" x14ac:dyDescent="0.3">
      <c r="A796" t="s">
        <v>34</v>
      </c>
      <c r="B796" s="4">
        <v>230</v>
      </c>
      <c r="C796" t="s">
        <v>33</v>
      </c>
      <c r="D796" s="4">
        <v>500</v>
      </c>
      <c r="E796" t="s">
        <v>20</v>
      </c>
      <c r="F796" t="s">
        <v>14</v>
      </c>
      <c r="G796" t="s">
        <v>25</v>
      </c>
      <c r="H796" t="s">
        <v>30</v>
      </c>
      <c r="I796" t="s">
        <v>17</v>
      </c>
      <c r="J796" t="s">
        <v>28</v>
      </c>
      <c r="K796" s="4">
        <v>30</v>
      </c>
      <c r="L796" s="2">
        <v>0.06</v>
      </c>
      <c r="M796">
        <f t="shared" si="36"/>
        <v>470</v>
      </c>
      <c r="N796" s="4">
        <f t="shared" si="37"/>
        <v>30</v>
      </c>
      <c r="O796">
        <f t="shared" si="38"/>
        <v>4</v>
      </c>
      <c r="P796" s="4">
        <v>230</v>
      </c>
      <c r="Q796" s="4">
        <v>500</v>
      </c>
    </row>
    <row r="797" spans="1:17" x14ac:dyDescent="0.3">
      <c r="A797" t="s">
        <v>35</v>
      </c>
      <c r="B797" s="4">
        <v>400</v>
      </c>
      <c r="C797" t="s">
        <v>12</v>
      </c>
      <c r="D797" s="4">
        <v>500</v>
      </c>
      <c r="E797" t="s">
        <v>20</v>
      </c>
      <c r="F797" t="s">
        <v>14</v>
      </c>
      <c r="G797" t="s">
        <v>15</v>
      </c>
      <c r="H797" t="s">
        <v>30</v>
      </c>
      <c r="I797" t="s">
        <v>22</v>
      </c>
      <c r="J797" t="s">
        <v>23</v>
      </c>
      <c r="K797" s="4">
        <v>50</v>
      </c>
      <c r="L797" s="2">
        <v>0.1</v>
      </c>
      <c r="M797">
        <f t="shared" si="36"/>
        <v>450</v>
      </c>
      <c r="N797" s="4">
        <f t="shared" si="37"/>
        <v>50</v>
      </c>
      <c r="O797">
        <f t="shared" si="38"/>
        <v>1</v>
      </c>
      <c r="P797" s="4">
        <v>400</v>
      </c>
      <c r="Q797" s="4">
        <v>500</v>
      </c>
    </row>
    <row r="798" spans="1:17" x14ac:dyDescent="0.3">
      <c r="A798" t="s">
        <v>35</v>
      </c>
      <c r="B798" s="4">
        <v>300</v>
      </c>
      <c r="C798" t="s">
        <v>33</v>
      </c>
      <c r="D798" s="4">
        <v>400</v>
      </c>
      <c r="E798" t="s">
        <v>20</v>
      </c>
      <c r="F798" t="s">
        <v>14</v>
      </c>
      <c r="G798" t="s">
        <v>21</v>
      </c>
      <c r="H798" t="s">
        <v>26</v>
      </c>
      <c r="I798" t="s">
        <v>22</v>
      </c>
      <c r="J798" t="s">
        <v>28</v>
      </c>
      <c r="K798" s="4">
        <v>15</v>
      </c>
      <c r="L798" s="2">
        <v>3.7499999999999999E-2</v>
      </c>
      <c r="M798">
        <f t="shared" si="36"/>
        <v>385</v>
      </c>
      <c r="N798" s="4">
        <f t="shared" si="37"/>
        <v>15</v>
      </c>
      <c r="O798">
        <f t="shared" si="38"/>
        <v>4</v>
      </c>
      <c r="P798" s="4">
        <v>300</v>
      </c>
      <c r="Q798" s="4">
        <v>400</v>
      </c>
    </row>
    <row r="799" spans="1:17" x14ac:dyDescent="0.3">
      <c r="A799" t="s">
        <v>34</v>
      </c>
      <c r="B799" s="4">
        <v>350</v>
      </c>
      <c r="C799" t="s">
        <v>33</v>
      </c>
      <c r="D799" s="4">
        <v>450</v>
      </c>
      <c r="E799" t="s">
        <v>20</v>
      </c>
      <c r="F799" t="s">
        <v>14</v>
      </c>
      <c r="G799" t="s">
        <v>21</v>
      </c>
      <c r="H799" t="s">
        <v>30</v>
      </c>
      <c r="I799" t="s">
        <v>22</v>
      </c>
      <c r="J799" t="s">
        <v>28</v>
      </c>
      <c r="K799" s="4">
        <v>25</v>
      </c>
      <c r="L799" s="2">
        <v>5.5555555555555552E-2</v>
      </c>
      <c r="M799">
        <f t="shared" si="36"/>
        <v>425</v>
      </c>
      <c r="N799" s="4">
        <f t="shared" si="37"/>
        <v>25</v>
      </c>
      <c r="O799">
        <f t="shared" si="38"/>
        <v>4</v>
      </c>
      <c r="P799" s="4">
        <v>350</v>
      </c>
      <c r="Q799" s="4">
        <v>450</v>
      </c>
    </row>
    <row r="800" spans="1:17" x14ac:dyDescent="0.3">
      <c r="A800" t="s">
        <v>35</v>
      </c>
      <c r="B800" s="4">
        <v>261</v>
      </c>
      <c r="C800" t="s">
        <v>19</v>
      </c>
      <c r="D800" s="4">
        <v>350</v>
      </c>
      <c r="E800" t="s">
        <v>20</v>
      </c>
      <c r="F800" t="s">
        <v>14</v>
      </c>
      <c r="G800" t="s">
        <v>15</v>
      </c>
      <c r="H800" t="s">
        <v>30</v>
      </c>
      <c r="I800" t="s">
        <v>22</v>
      </c>
      <c r="J800" t="s">
        <v>28</v>
      </c>
      <c r="K800" s="4">
        <v>23</v>
      </c>
      <c r="L800" s="2">
        <v>6.5714285714285711E-2</v>
      </c>
      <c r="M800">
        <f t="shared" si="36"/>
        <v>327</v>
      </c>
      <c r="N800" s="4">
        <f t="shared" si="37"/>
        <v>23</v>
      </c>
      <c r="O800">
        <f t="shared" si="38"/>
        <v>2</v>
      </c>
      <c r="P800" s="4">
        <v>261</v>
      </c>
      <c r="Q800" s="4">
        <v>350</v>
      </c>
    </row>
    <row r="801" spans="1:17" x14ac:dyDescent="0.3">
      <c r="A801" t="s">
        <v>35</v>
      </c>
      <c r="B801" s="4">
        <v>438</v>
      </c>
      <c r="C801" t="s">
        <v>33</v>
      </c>
      <c r="D801" s="4">
        <v>493</v>
      </c>
      <c r="E801" t="s">
        <v>20</v>
      </c>
      <c r="F801" t="s">
        <v>14</v>
      </c>
      <c r="G801" t="s">
        <v>15</v>
      </c>
      <c r="H801" t="s">
        <v>30</v>
      </c>
      <c r="I801" t="s">
        <v>22</v>
      </c>
      <c r="J801" t="s">
        <v>28</v>
      </c>
      <c r="K801" s="4">
        <v>35</v>
      </c>
      <c r="L801" s="2">
        <v>7.099391480730223E-2</v>
      </c>
      <c r="M801">
        <f t="shared" si="36"/>
        <v>458</v>
      </c>
      <c r="N801" s="4">
        <f t="shared" si="37"/>
        <v>35</v>
      </c>
      <c r="O801">
        <f t="shared" si="38"/>
        <v>4</v>
      </c>
      <c r="P801" s="4">
        <v>438</v>
      </c>
      <c r="Q801" s="4">
        <v>493</v>
      </c>
    </row>
    <row r="802" spans="1:17" x14ac:dyDescent="0.3">
      <c r="A802" t="s">
        <v>11</v>
      </c>
      <c r="B802" s="4">
        <v>491</v>
      </c>
      <c r="C802" t="s">
        <v>19</v>
      </c>
      <c r="D802" s="4">
        <v>497</v>
      </c>
      <c r="E802" t="s">
        <v>13</v>
      </c>
      <c r="F802" t="s">
        <v>14</v>
      </c>
      <c r="G802" t="s">
        <v>25</v>
      </c>
      <c r="H802" t="s">
        <v>26</v>
      </c>
      <c r="I802" t="s">
        <v>17</v>
      </c>
      <c r="J802" t="s">
        <v>23</v>
      </c>
      <c r="K802" s="4">
        <v>32</v>
      </c>
      <c r="L802" s="2">
        <v>6.4386317907444673E-2</v>
      </c>
      <c r="M802">
        <f t="shared" si="36"/>
        <v>465</v>
      </c>
      <c r="N802" s="4">
        <f t="shared" si="37"/>
        <v>32</v>
      </c>
      <c r="O802">
        <f t="shared" si="38"/>
        <v>2</v>
      </c>
      <c r="P802" s="4">
        <v>491</v>
      </c>
      <c r="Q802" s="4">
        <v>497</v>
      </c>
    </row>
    <row r="803" spans="1:17" x14ac:dyDescent="0.3">
      <c r="A803" t="s">
        <v>11</v>
      </c>
      <c r="B803" s="4">
        <v>300</v>
      </c>
      <c r="C803" t="s">
        <v>19</v>
      </c>
      <c r="D803" s="4">
        <v>400</v>
      </c>
      <c r="E803" t="s">
        <v>13</v>
      </c>
      <c r="F803" t="s">
        <v>14</v>
      </c>
      <c r="G803" t="s">
        <v>21</v>
      </c>
      <c r="H803" t="s">
        <v>26</v>
      </c>
      <c r="I803" t="s">
        <v>22</v>
      </c>
      <c r="J803" t="s">
        <v>18</v>
      </c>
      <c r="K803" s="4">
        <v>15</v>
      </c>
      <c r="L803" s="2">
        <v>3.7499999999999999E-2</v>
      </c>
      <c r="M803">
        <f t="shared" si="36"/>
        <v>385</v>
      </c>
      <c r="N803" s="4">
        <f t="shared" si="37"/>
        <v>15</v>
      </c>
      <c r="O803">
        <f t="shared" si="38"/>
        <v>2</v>
      </c>
      <c r="P803" s="4">
        <v>300</v>
      </c>
      <c r="Q803" s="4">
        <v>400</v>
      </c>
    </row>
    <row r="804" spans="1:17" x14ac:dyDescent="0.3">
      <c r="A804" t="s">
        <v>11</v>
      </c>
      <c r="B804" s="4">
        <v>300</v>
      </c>
      <c r="C804" t="s">
        <v>29</v>
      </c>
      <c r="D804" s="4">
        <v>400</v>
      </c>
      <c r="E804" t="s">
        <v>13</v>
      </c>
      <c r="F804" t="s">
        <v>14</v>
      </c>
      <c r="G804" t="s">
        <v>21</v>
      </c>
      <c r="H804" t="s">
        <v>30</v>
      </c>
      <c r="I804" t="s">
        <v>17</v>
      </c>
      <c r="J804" t="s">
        <v>23</v>
      </c>
      <c r="K804" s="4">
        <v>40</v>
      </c>
      <c r="L804" s="2">
        <v>0.1</v>
      </c>
      <c r="M804">
        <f t="shared" si="36"/>
        <v>360</v>
      </c>
      <c r="N804" s="4">
        <f t="shared" si="37"/>
        <v>40</v>
      </c>
      <c r="O804">
        <f t="shared" si="38"/>
        <v>3</v>
      </c>
      <c r="P804" s="4">
        <v>300</v>
      </c>
      <c r="Q804" s="4">
        <v>400</v>
      </c>
    </row>
    <row r="805" spans="1:17" x14ac:dyDescent="0.3">
      <c r="A805" t="s">
        <v>11</v>
      </c>
      <c r="B805" s="4">
        <v>350</v>
      </c>
      <c r="C805" t="s">
        <v>29</v>
      </c>
      <c r="D805" s="4">
        <v>450</v>
      </c>
      <c r="E805" t="s">
        <v>13</v>
      </c>
      <c r="F805" t="s">
        <v>14</v>
      </c>
      <c r="G805" t="s">
        <v>25</v>
      </c>
      <c r="H805" t="s">
        <v>30</v>
      </c>
      <c r="I805" t="s">
        <v>17</v>
      </c>
      <c r="J805" t="s">
        <v>23</v>
      </c>
      <c r="K805" s="4">
        <v>35</v>
      </c>
      <c r="L805" s="2">
        <v>7.7777777777777779E-2</v>
      </c>
      <c r="M805">
        <f t="shared" si="36"/>
        <v>415</v>
      </c>
      <c r="N805" s="4">
        <f t="shared" si="37"/>
        <v>35</v>
      </c>
      <c r="O805">
        <f t="shared" si="38"/>
        <v>3</v>
      </c>
      <c r="P805" s="4">
        <v>350</v>
      </c>
      <c r="Q805" s="4">
        <v>450</v>
      </c>
    </row>
    <row r="806" spans="1:17" x14ac:dyDescent="0.3">
      <c r="A806" t="s">
        <v>11</v>
      </c>
      <c r="B806" s="4">
        <v>292</v>
      </c>
      <c r="C806" t="s">
        <v>12</v>
      </c>
      <c r="D806" s="4">
        <v>470</v>
      </c>
      <c r="E806" t="s">
        <v>13</v>
      </c>
      <c r="F806" t="s">
        <v>14</v>
      </c>
      <c r="G806" t="s">
        <v>25</v>
      </c>
      <c r="H806" t="s">
        <v>30</v>
      </c>
      <c r="I806" t="s">
        <v>17</v>
      </c>
      <c r="J806" t="s">
        <v>23</v>
      </c>
      <c r="K806" s="4">
        <v>50</v>
      </c>
      <c r="L806" s="2">
        <v>0.10638297872340426</v>
      </c>
      <c r="M806">
        <f t="shared" si="36"/>
        <v>420</v>
      </c>
      <c r="N806" s="4">
        <f t="shared" si="37"/>
        <v>50</v>
      </c>
      <c r="O806">
        <f t="shared" si="38"/>
        <v>1</v>
      </c>
      <c r="P806" s="4">
        <v>292</v>
      </c>
      <c r="Q806" s="4">
        <v>470</v>
      </c>
    </row>
    <row r="807" spans="1:17" x14ac:dyDescent="0.3">
      <c r="A807" t="s">
        <v>11</v>
      </c>
      <c r="B807" s="4">
        <v>300</v>
      </c>
      <c r="C807" t="s">
        <v>29</v>
      </c>
      <c r="D807" s="4">
        <v>400</v>
      </c>
      <c r="E807" t="s">
        <v>13</v>
      </c>
      <c r="F807" t="s">
        <v>14</v>
      </c>
      <c r="G807" t="s">
        <v>21</v>
      </c>
      <c r="H807" t="s">
        <v>26</v>
      </c>
      <c r="I807" t="s">
        <v>22</v>
      </c>
      <c r="J807" t="s">
        <v>28</v>
      </c>
      <c r="K807" s="4">
        <v>25</v>
      </c>
      <c r="L807" s="2">
        <v>6.25E-2</v>
      </c>
      <c r="M807">
        <f t="shared" si="36"/>
        <v>375</v>
      </c>
      <c r="N807" s="4">
        <f t="shared" si="37"/>
        <v>25</v>
      </c>
      <c r="O807">
        <f t="shared" si="38"/>
        <v>3</v>
      </c>
      <c r="P807" s="4">
        <v>300</v>
      </c>
      <c r="Q807" s="4">
        <v>400</v>
      </c>
    </row>
    <row r="808" spans="1:17" x14ac:dyDescent="0.3">
      <c r="A808" t="s">
        <v>34</v>
      </c>
      <c r="B808" s="4">
        <v>430</v>
      </c>
      <c r="C808" t="s">
        <v>12</v>
      </c>
      <c r="D808" s="4">
        <v>477</v>
      </c>
      <c r="E808" t="s">
        <v>20</v>
      </c>
      <c r="F808" t="s">
        <v>14</v>
      </c>
      <c r="G808" t="s">
        <v>25</v>
      </c>
      <c r="H808" t="s">
        <v>16</v>
      </c>
      <c r="I808" t="s">
        <v>17</v>
      </c>
      <c r="J808" t="s">
        <v>18</v>
      </c>
      <c r="K808" s="4">
        <v>29</v>
      </c>
      <c r="L808" s="2">
        <v>6.0796645702306078E-2</v>
      </c>
      <c r="M808">
        <f t="shared" si="36"/>
        <v>448</v>
      </c>
      <c r="N808" s="4">
        <f t="shared" si="37"/>
        <v>29</v>
      </c>
      <c r="O808">
        <f t="shared" si="38"/>
        <v>1</v>
      </c>
      <c r="P808" s="4">
        <v>430</v>
      </c>
      <c r="Q808" s="4">
        <v>477</v>
      </c>
    </row>
    <row r="809" spans="1:17" x14ac:dyDescent="0.3">
      <c r="A809" t="s">
        <v>31</v>
      </c>
      <c r="B809" s="4">
        <v>220</v>
      </c>
      <c r="C809" t="s">
        <v>12</v>
      </c>
      <c r="D809" s="4">
        <v>300</v>
      </c>
      <c r="E809" t="s">
        <v>20</v>
      </c>
      <c r="F809" t="s">
        <v>14</v>
      </c>
      <c r="G809" t="s">
        <v>25</v>
      </c>
      <c r="H809" t="s">
        <v>26</v>
      </c>
      <c r="I809" t="s">
        <v>17</v>
      </c>
      <c r="J809" t="s">
        <v>18</v>
      </c>
      <c r="K809" s="4">
        <v>15</v>
      </c>
      <c r="L809" s="2">
        <v>0.05</v>
      </c>
      <c r="M809">
        <f t="shared" si="36"/>
        <v>285</v>
      </c>
      <c r="N809" s="4">
        <f t="shared" si="37"/>
        <v>15</v>
      </c>
      <c r="O809">
        <f t="shared" si="38"/>
        <v>1</v>
      </c>
      <c r="P809" s="4">
        <v>220</v>
      </c>
      <c r="Q809" s="4">
        <v>300</v>
      </c>
    </row>
    <row r="810" spans="1:17" x14ac:dyDescent="0.3">
      <c r="A810" t="s">
        <v>11</v>
      </c>
      <c r="B810" s="4">
        <v>320</v>
      </c>
      <c r="C810" t="s">
        <v>29</v>
      </c>
      <c r="D810" s="4">
        <v>400</v>
      </c>
      <c r="E810" t="s">
        <v>13</v>
      </c>
      <c r="F810" t="s">
        <v>14</v>
      </c>
      <c r="G810" t="s">
        <v>21</v>
      </c>
      <c r="H810" t="s">
        <v>30</v>
      </c>
      <c r="I810" t="s">
        <v>22</v>
      </c>
      <c r="J810" t="s">
        <v>23</v>
      </c>
      <c r="K810" s="4">
        <v>35</v>
      </c>
      <c r="L810" s="2">
        <v>8.7499999999999994E-2</v>
      </c>
      <c r="M810">
        <f t="shared" si="36"/>
        <v>365</v>
      </c>
      <c r="N810" s="4">
        <f t="shared" si="37"/>
        <v>35</v>
      </c>
      <c r="O810">
        <f t="shared" si="38"/>
        <v>3</v>
      </c>
      <c r="P810" s="4">
        <v>320</v>
      </c>
      <c r="Q810" s="4">
        <v>400</v>
      </c>
    </row>
    <row r="811" spans="1:17" x14ac:dyDescent="0.3">
      <c r="A811" t="s">
        <v>31</v>
      </c>
      <c r="B811" s="4">
        <v>300</v>
      </c>
      <c r="C811" t="s">
        <v>12</v>
      </c>
      <c r="D811" s="4">
        <v>400</v>
      </c>
      <c r="E811" t="s">
        <v>13</v>
      </c>
      <c r="F811" t="s">
        <v>14</v>
      </c>
      <c r="G811" t="s">
        <v>21</v>
      </c>
      <c r="H811" t="s">
        <v>26</v>
      </c>
      <c r="I811" t="s">
        <v>27</v>
      </c>
      <c r="J811" t="s">
        <v>28</v>
      </c>
      <c r="K811" s="4">
        <v>15</v>
      </c>
      <c r="L811" s="2">
        <v>3.7499999999999999E-2</v>
      </c>
      <c r="M811">
        <f t="shared" si="36"/>
        <v>385</v>
      </c>
      <c r="N811" s="4">
        <f t="shared" si="37"/>
        <v>15</v>
      </c>
      <c r="O811">
        <f t="shared" si="38"/>
        <v>1</v>
      </c>
      <c r="P811" s="4">
        <v>300</v>
      </c>
      <c r="Q811" s="4">
        <v>400</v>
      </c>
    </row>
    <row r="812" spans="1:17" x14ac:dyDescent="0.3">
      <c r="A812" t="s">
        <v>11</v>
      </c>
      <c r="B812" s="4">
        <v>350</v>
      </c>
      <c r="C812" t="s">
        <v>29</v>
      </c>
      <c r="D812" s="4">
        <v>450</v>
      </c>
      <c r="E812" t="s">
        <v>13</v>
      </c>
      <c r="F812" t="s">
        <v>14</v>
      </c>
      <c r="G812" t="s">
        <v>15</v>
      </c>
      <c r="H812" t="s">
        <v>30</v>
      </c>
      <c r="I812" t="s">
        <v>17</v>
      </c>
      <c r="J812" t="s">
        <v>23</v>
      </c>
      <c r="K812" s="4">
        <v>35</v>
      </c>
      <c r="L812" s="2">
        <v>7.7777777777777779E-2</v>
      </c>
      <c r="M812">
        <f t="shared" si="36"/>
        <v>415</v>
      </c>
      <c r="N812" s="4">
        <f t="shared" si="37"/>
        <v>35</v>
      </c>
      <c r="O812">
        <f t="shared" si="38"/>
        <v>3</v>
      </c>
      <c r="P812" s="4">
        <v>350</v>
      </c>
      <c r="Q812" s="4">
        <v>450</v>
      </c>
    </row>
    <row r="813" spans="1:17" x14ac:dyDescent="0.3">
      <c r="A813" t="s">
        <v>11</v>
      </c>
      <c r="B813" s="4">
        <v>320</v>
      </c>
      <c r="C813" t="s">
        <v>12</v>
      </c>
      <c r="D813" s="4">
        <v>400</v>
      </c>
      <c r="E813" t="s">
        <v>13</v>
      </c>
      <c r="F813" t="s">
        <v>14</v>
      </c>
      <c r="G813" t="s">
        <v>21</v>
      </c>
      <c r="H813" t="s">
        <v>26</v>
      </c>
      <c r="I813" t="s">
        <v>22</v>
      </c>
      <c r="J813" t="s">
        <v>28</v>
      </c>
      <c r="K813" s="4">
        <v>25</v>
      </c>
      <c r="L813" s="2">
        <v>6.25E-2</v>
      </c>
      <c r="M813">
        <f t="shared" si="36"/>
        <v>375</v>
      </c>
      <c r="N813" s="4">
        <f t="shared" si="37"/>
        <v>25</v>
      </c>
      <c r="O813">
        <f t="shared" si="38"/>
        <v>1</v>
      </c>
      <c r="P813" s="4">
        <v>320</v>
      </c>
      <c r="Q813" s="4">
        <v>400</v>
      </c>
    </row>
    <row r="814" spans="1:17" x14ac:dyDescent="0.3">
      <c r="A814" t="s">
        <v>31</v>
      </c>
      <c r="B814" s="4">
        <v>400</v>
      </c>
      <c r="C814" t="s">
        <v>19</v>
      </c>
      <c r="D814" s="4">
        <v>500</v>
      </c>
      <c r="E814" t="s">
        <v>13</v>
      </c>
      <c r="F814" t="s">
        <v>14</v>
      </c>
      <c r="G814" t="s">
        <v>25</v>
      </c>
      <c r="H814" t="s">
        <v>30</v>
      </c>
      <c r="I814" t="s">
        <v>22</v>
      </c>
      <c r="J814" t="s">
        <v>23</v>
      </c>
      <c r="K814" s="4">
        <v>50</v>
      </c>
      <c r="L814" s="2">
        <v>0.1</v>
      </c>
      <c r="M814">
        <f t="shared" si="36"/>
        <v>450</v>
      </c>
      <c r="N814" s="4">
        <f t="shared" si="37"/>
        <v>50</v>
      </c>
      <c r="O814">
        <f t="shared" si="38"/>
        <v>2</v>
      </c>
      <c r="P814" s="4">
        <v>400</v>
      </c>
      <c r="Q814" s="4">
        <v>500</v>
      </c>
    </row>
    <row r="815" spans="1:17" x14ac:dyDescent="0.3">
      <c r="A815" t="s">
        <v>34</v>
      </c>
      <c r="B815" s="4">
        <v>250</v>
      </c>
      <c r="C815" t="s">
        <v>33</v>
      </c>
      <c r="D815" s="4">
        <v>350</v>
      </c>
      <c r="E815" t="s">
        <v>20</v>
      </c>
      <c r="F815" t="s">
        <v>14</v>
      </c>
      <c r="G815" t="s">
        <v>15</v>
      </c>
      <c r="H815" t="s">
        <v>30</v>
      </c>
      <c r="I815" t="s">
        <v>17</v>
      </c>
      <c r="J815" t="s">
        <v>28</v>
      </c>
      <c r="K815" s="4">
        <v>25</v>
      </c>
      <c r="L815" s="2">
        <v>7.1428571428571425E-2</v>
      </c>
      <c r="M815">
        <f t="shared" si="36"/>
        <v>325</v>
      </c>
      <c r="N815" s="4">
        <f t="shared" si="37"/>
        <v>25</v>
      </c>
      <c r="O815">
        <f t="shared" si="38"/>
        <v>4</v>
      </c>
      <c r="P815" s="4">
        <v>250</v>
      </c>
      <c r="Q815" s="4">
        <v>350</v>
      </c>
    </row>
    <row r="816" spans="1:17" x14ac:dyDescent="0.3">
      <c r="A816" t="s">
        <v>35</v>
      </c>
      <c r="B816" s="4">
        <v>261</v>
      </c>
      <c r="C816" t="s">
        <v>33</v>
      </c>
      <c r="D816" s="4">
        <v>350</v>
      </c>
      <c r="E816" t="s">
        <v>20</v>
      </c>
      <c r="F816" t="s">
        <v>14</v>
      </c>
      <c r="G816" t="s">
        <v>15</v>
      </c>
      <c r="H816" t="s">
        <v>30</v>
      </c>
      <c r="I816" t="s">
        <v>22</v>
      </c>
      <c r="J816" t="s">
        <v>28</v>
      </c>
      <c r="K816" s="4">
        <v>23</v>
      </c>
      <c r="L816" s="2">
        <v>6.5714285714285711E-2</v>
      </c>
      <c r="M816">
        <f t="shared" si="36"/>
        <v>327</v>
      </c>
      <c r="N816" s="4">
        <f t="shared" si="37"/>
        <v>23</v>
      </c>
      <c r="O816">
        <f t="shared" si="38"/>
        <v>4</v>
      </c>
      <c r="P816" s="4">
        <v>261</v>
      </c>
      <c r="Q816" s="4">
        <v>350</v>
      </c>
    </row>
    <row r="817" spans="1:17" x14ac:dyDescent="0.3">
      <c r="A817" t="s">
        <v>31</v>
      </c>
      <c r="B817" s="4">
        <v>220</v>
      </c>
      <c r="C817" t="s">
        <v>12</v>
      </c>
      <c r="D817" s="4">
        <v>300</v>
      </c>
      <c r="E817" t="s">
        <v>13</v>
      </c>
      <c r="F817" t="s">
        <v>14</v>
      </c>
      <c r="G817" t="s">
        <v>21</v>
      </c>
      <c r="H817" t="s">
        <v>26</v>
      </c>
      <c r="I817" t="s">
        <v>27</v>
      </c>
      <c r="J817" t="s">
        <v>18</v>
      </c>
      <c r="K817" s="4">
        <v>15</v>
      </c>
      <c r="L817" s="2">
        <v>0.05</v>
      </c>
      <c r="M817">
        <f t="shared" si="36"/>
        <v>285</v>
      </c>
      <c r="N817" s="4">
        <f t="shared" si="37"/>
        <v>15</v>
      </c>
      <c r="O817">
        <f t="shared" si="38"/>
        <v>1</v>
      </c>
      <c r="P817" s="4">
        <v>220</v>
      </c>
      <c r="Q817" s="4">
        <v>300</v>
      </c>
    </row>
    <row r="818" spans="1:17" x14ac:dyDescent="0.3">
      <c r="A818" t="s">
        <v>11</v>
      </c>
      <c r="B818" s="4">
        <v>400</v>
      </c>
      <c r="C818" t="s">
        <v>29</v>
      </c>
      <c r="D818" s="4">
        <v>500</v>
      </c>
      <c r="E818" t="s">
        <v>13</v>
      </c>
      <c r="F818" t="s">
        <v>14</v>
      </c>
      <c r="G818" t="s">
        <v>21</v>
      </c>
      <c r="H818" t="s">
        <v>30</v>
      </c>
      <c r="I818" t="s">
        <v>27</v>
      </c>
      <c r="J818" t="s">
        <v>23</v>
      </c>
      <c r="K818" s="4">
        <v>45</v>
      </c>
      <c r="L818" s="2">
        <v>0.09</v>
      </c>
      <c r="M818">
        <f t="shared" si="36"/>
        <v>455</v>
      </c>
      <c r="N818" s="4">
        <f t="shared" si="37"/>
        <v>45</v>
      </c>
      <c r="O818">
        <f t="shared" si="38"/>
        <v>3</v>
      </c>
      <c r="P818" s="4">
        <v>400</v>
      </c>
      <c r="Q818" s="4">
        <v>500</v>
      </c>
    </row>
    <row r="819" spans="1:17" x14ac:dyDescent="0.3">
      <c r="A819" t="s">
        <v>11</v>
      </c>
      <c r="B819" s="4">
        <v>280</v>
      </c>
      <c r="C819" t="s">
        <v>12</v>
      </c>
      <c r="D819" s="4">
        <v>350</v>
      </c>
      <c r="E819" t="s">
        <v>20</v>
      </c>
      <c r="F819" t="s">
        <v>14</v>
      </c>
      <c r="G819" t="s">
        <v>21</v>
      </c>
      <c r="H819" t="s">
        <v>26</v>
      </c>
      <c r="I819" t="s">
        <v>17</v>
      </c>
      <c r="J819" t="s">
        <v>18</v>
      </c>
      <c r="K819" s="4">
        <v>15</v>
      </c>
      <c r="L819" s="2">
        <v>4.2857142857142858E-2</v>
      </c>
      <c r="M819">
        <f t="shared" si="36"/>
        <v>335</v>
      </c>
      <c r="N819" s="4">
        <f t="shared" si="37"/>
        <v>15</v>
      </c>
      <c r="O819">
        <f t="shared" si="38"/>
        <v>1</v>
      </c>
      <c r="P819" s="4">
        <v>280</v>
      </c>
      <c r="Q819" s="4">
        <v>350</v>
      </c>
    </row>
    <row r="820" spans="1:17" x14ac:dyDescent="0.3">
      <c r="A820" t="s">
        <v>24</v>
      </c>
      <c r="B820" s="4">
        <v>320</v>
      </c>
      <c r="C820" t="s">
        <v>29</v>
      </c>
      <c r="D820" s="4">
        <v>400</v>
      </c>
      <c r="E820" t="s">
        <v>20</v>
      </c>
      <c r="F820" t="s">
        <v>14</v>
      </c>
      <c r="G820" t="s">
        <v>25</v>
      </c>
      <c r="H820" t="s">
        <v>16</v>
      </c>
      <c r="I820" t="s">
        <v>27</v>
      </c>
      <c r="J820" t="s">
        <v>23</v>
      </c>
      <c r="K820" s="4">
        <v>35</v>
      </c>
      <c r="L820" s="2">
        <v>8.7499999999999994E-2</v>
      </c>
      <c r="M820">
        <f t="shared" si="36"/>
        <v>365</v>
      </c>
      <c r="N820" s="4">
        <f t="shared" si="37"/>
        <v>35</v>
      </c>
      <c r="O820">
        <f t="shared" si="38"/>
        <v>3</v>
      </c>
      <c r="P820" s="4">
        <v>320</v>
      </c>
      <c r="Q820" s="4">
        <v>400</v>
      </c>
    </row>
    <row r="821" spans="1:17" x14ac:dyDescent="0.3">
      <c r="A821" t="s">
        <v>31</v>
      </c>
      <c r="B821" s="4">
        <v>320</v>
      </c>
      <c r="C821" t="s">
        <v>29</v>
      </c>
      <c r="D821" s="4">
        <v>400</v>
      </c>
      <c r="E821" t="s">
        <v>13</v>
      </c>
      <c r="F821" t="s">
        <v>14</v>
      </c>
      <c r="G821" t="s">
        <v>25</v>
      </c>
      <c r="H821" t="s">
        <v>30</v>
      </c>
      <c r="I821" t="s">
        <v>17</v>
      </c>
      <c r="J821" t="s">
        <v>23</v>
      </c>
      <c r="K821" s="4">
        <v>35</v>
      </c>
      <c r="L821" s="2">
        <v>8.7499999999999994E-2</v>
      </c>
      <c r="M821">
        <f t="shared" si="36"/>
        <v>365</v>
      </c>
      <c r="N821" s="4">
        <f t="shared" si="37"/>
        <v>35</v>
      </c>
      <c r="O821">
        <f t="shared" si="38"/>
        <v>3</v>
      </c>
      <c r="P821" s="4">
        <v>320</v>
      </c>
      <c r="Q821" s="4">
        <v>400</v>
      </c>
    </row>
    <row r="822" spans="1:17" x14ac:dyDescent="0.3">
      <c r="A822" t="s">
        <v>11</v>
      </c>
      <c r="B822" s="4">
        <v>250</v>
      </c>
      <c r="C822" t="s">
        <v>12</v>
      </c>
      <c r="D822" s="4">
        <v>350</v>
      </c>
      <c r="E822" t="s">
        <v>13</v>
      </c>
      <c r="F822" t="s">
        <v>14</v>
      </c>
      <c r="G822" t="s">
        <v>21</v>
      </c>
      <c r="H822" t="s">
        <v>26</v>
      </c>
      <c r="I822" t="s">
        <v>27</v>
      </c>
      <c r="J822" t="s">
        <v>28</v>
      </c>
      <c r="K822" s="4">
        <v>20</v>
      </c>
      <c r="L822" s="2">
        <v>5.7142857142857141E-2</v>
      </c>
      <c r="M822">
        <f t="shared" si="36"/>
        <v>330</v>
      </c>
      <c r="N822" s="4">
        <f t="shared" si="37"/>
        <v>20</v>
      </c>
      <c r="O822">
        <f t="shared" si="38"/>
        <v>1</v>
      </c>
      <c r="P822" s="4">
        <v>250</v>
      </c>
      <c r="Q822" s="4">
        <v>350</v>
      </c>
    </row>
    <row r="823" spans="1:17" x14ac:dyDescent="0.3">
      <c r="A823" t="s">
        <v>24</v>
      </c>
      <c r="B823" s="4">
        <v>280</v>
      </c>
      <c r="C823" t="s">
        <v>19</v>
      </c>
      <c r="D823" s="4">
        <v>350</v>
      </c>
      <c r="E823" t="s">
        <v>13</v>
      </c>
      <c r="F823" t="s">
        <v>14</v>
      </c>
      <c r="G823" t="s">
        <v>21</v>
      </c>
      <c r="H823" t="s">
        <v>26</v>
      </c>
      <c r="I823" t="s">
        <v>27</v>
      </c>
      <c r="J823" t="s">
        <v>18</v>
      </c>
      <c r="K823" s="4">
        <v>20</v>
      </c>
      <c r="L823" s="2">
        <v>5.7142857142857141E-2</v>
      </c>
      <c r="M823">
        <f t="shared" si="36"/>
        <v>330</v>
      </c>
      <c r="N823" s="4">
        <f t="shared" si="37"/>
        <v>20</v>
      </c>
      <c r="O823">
        <f t="shared" si="38"/>
        <v>2</v>
      </c>
      <c r="P823" s="4">
        <v>280</v>
      </c>
      <c r="Q823" s="4">
        <v>350</v>
      </c>
    </row>
    <row r="824" spans="1:17" x14ac:dyDescent="0.3">
      <c r="A824" t="s">
        <v>11</v>
      </c>
      <c r="B824" s="4">
        <v>300</v>
      </c>
      <c r="C824" t="s">
        <v>19</v>
      </c>
      <c r="D824" s="4">
        <v>400</v>
      </c>
      <c r="E824" t="s">
        <v>13</v>
      </c>
      <c r="F824" t="s">
        <v>14</v>
      </c>
      <c r="G824" t="s">
        <v>21</v>
      </c>
      <c r="H824" t="s">
        <v>30</v>
      </c>
      <c r="I824" t="s">
        <v>22</v>
      </c>
      <c r="J824" t="s">
        <v>18</v>
      </c>
      <c r="K824" s="4">
        <v>15</v>
      </c>
      <c r="L824" s="2">
        <v>3.7499999999999999E-2</v>
      </c>
      <c r="M824">
        <f t="shared" si="36"/>
        <v>385</v>
      </c>
      <c r="N824" s="4">
        <f t="shared" si="37"/>
        <v>15</v>
      </c>
      <c r="O824">
        <f t="shared" si="38"/>
        <v>2</v>
      </c>
      <c r="P824" s="4">
        <v>300</v>
      </c>
      <c r="Q824" s="4">
        <v>400</v>
      </c>
    </row>
    <row r="825" spans="1:17" x14ac:dyDescent="0.3">
      <c r="A825" t="s">
        <v>11</v>
      </c>
      <c r="B825" s="4">
        <v>300</v>
      </c>
      <c r="C825" t="s">
        <v>12</v>
      </c>
      <c r="D825" s="4">
        <v>400</v>
      </c>
      <c r="E825" t="s">
        <v>13</v>
      </c>
      <c r="F825" t="s">
        <v>14</v>
      </c>
      <c r="G825" t="s">
        <v>25</v>
      </c>
      <c r="H825" t="s">
        <v>26</v>
      </c>
      <c r="I825" t="s">
        <v>22</v>
      </c>
      <c r="J825" t="s">
        <v>28</v>
      </c>
      <c r="K825" s="4">
        <v>15</v>
      </c>
      <c r="L825" s="2">
        <v>3.7499999999999999E-2</v>
      </c>
      <c r="M825">
        <f t="shared" si="36"/>
        <v>385</v>
      </c>
      <c r="N825" s="4">
        <f t="shared" si="37"/>
        <v>15</v>
      </c>
      <c r="O825">
        <f t="shared" si="38"/>
        <v>1</v>
      </c>
      <c r="P825" s="4">
        <v>300</v>
      </c>
      <c r="Q825" s="4">
        <v>400</v>
      </c>
    </row>
    <row r="826" spans="1:17" x14ac:dyDescent="0.3">
      <c r="A826" t="s">
        <v>11</v>
      </c>
      <c r="B826" s="4">
        <v>350</v>
      </c>
      <c r="C826" t="s">
        <v>12</v>
      </c>
      <c r="D826" s="4">
        <v>450</v>
      </c>
      <c r="E826" t="s">
        <v>13</v>
      </c>
      <c r="F826" t="s">
        <v>14</v>
      </c>
      <c r="G826" t="s">
        <v>21</v>
      </c>
      <c r="H826" t="s">
        <v>26</v>
      </c>
      <c r="I826" t="s">
        <v>22</v>
      </c>
      <c r="J826" t="s">
        <v>28</v>
      </c>
      <c r="K826" s="4">
        <v>20</v>
      </c>
      <c r="L826" s="2">
        <v>4.4444444444444446E-2</v>
      </c>
      <c r="M826">
        <f t="shared" si="36"/>
        <v>430</v>
      </c>
      <c r="N826" s="4">
        <f t="shared" si="37"/>
        <v>20</v>
      </c>
      <c r="O826">
        <f t="shared" si="38"/>
        <v>1</v>
      </c>
      <c r="P826" s="4">
        <v>350</v>
      </c>
      <c r="Q826" s="4">
        <v>450</v>
      </c>
    </row>
    <row r="827" spans="1:17" x14ac:dyDescent="0.3">
      <c r="A827" t="s">
        <v>11</v>
      </c>
      <c r="B827" s="4">
        <v>220</v>
      </c>
      <c r="C827" t="s">
        <v>12</v>
      </c>
      <c r="D827" s="4">
        <v>450</v>
      </c>
      <c r="E827" t="s">
        <v>13</v>
      </c>
      <c r="F827" t="s">
        <v>32</v>
      </c>
      <c r="G827" t="s">
        <v>21</v>
      </c>
      <c r="H827" t="s">
        <v>26</v>
      </c>
      <c r="I827" t="s">
        <v>17</v>
      </c>
      <c r="J827" t="s">
        <v>28</v>
      </c>
      <c r="K827" s="4">
        <v>30</v>
      </c>
      <c r="L827" s="2">
        <v>6.6666666666666666E-2</v>
      </c>
      <c r="M827">
        <f t="shared" si="36"/>
        <v>420</v>
      </c>
      <c r="N827" s="4">
        <f t="shared" si="37"/>
        <v>30</v>
      </c>
      <c r="O827">
        <f t="shared" si="38"/>
        <v>1</v>
      </c>
      <c r="P827" s="4">
        <v>220</v>
      </c>
      <c r="Q827" s="4">
        <v>450</v>
      </c>
    </row>
    <row r="828" spans="1:17" x14ac:dyDescent="0.3">
      <c r="A828" t="s">
        <v>24</v>
      </c>
      <c r="B828" s="4">
        <v>280</v>
      </c>
      <c r="C828" t="s">
        <v>12</v>
      </c>
      <c r="D828" s="4">
        <v>350</v>
      </c>
      <c r="E828" t="s">
        <v>13</v>
      </c>
      <c r="F828" t="s">
        <v>32</v>
      </c>
      <c r="G828" t="s">
        <v>25</v>
      </c>
      <c r="H828" t="s">
        <v>26</v>
      </c>
      <c r="I828" t="s">
        <v>27</v>
      </c>
      <c r="J828" t="s">
        <v>18</v>
      </c>
      <c r="K828" s="4">
        <v>20</v>
      </c>
      <c r="L828" s="2">
        <v>5.7142857142857141E-2</v>
      </c>
      <c r="M828">
        <f t="shared" si="36"/>
        <v>330</v>
      </c>
      <c r="N828" s="4">
        <f t="shared" si="37"/>
        <v>20</v>
      </c>
      <c r="O828">
        <f t="shared" si="38"/>
        <v>1</v>
      </c>
      <c r="P828" s="4">
        <v>280</v>
      </c>
      <c r="Q828" s="4">
        <v>350</v>
      </c>
    </row>
    <row r="829" spans="1:17" x14ac:dyDescent="0.3">
      <c r="A829" t="s">
        <v>11</v>
      </c>
      <c r="B829" s="4">
        <v>400</v>
      </c>
      <c r="C829" t="s">
        <v>12</v>
      </c>
      <c r="D829" s="4">
        <v>500</v>
      </c>
      <c r="E829" t="s">
        <v>20</v>
      </c>
      <c r="F829" t="s">
        <v>14</v>
      </c>
      <c r="G829" t="s">
        <v>21</v>
      </c>
      <c r="H829" t="s">
        <v>30</v>
      </c>
      <c r="I829" t="s">
        <v>17</v>
      </c>
      <c r="J829" t="s">
        <v>23</v>
      </c>
      <c r="K829" s="4">
        <v>40</v>
      </c>
      <c r="L829" s="2">
        <v>0.08</v>
      </c>
      <c r="M829">
        <f t="shared" si="36"/>
        <v>460</v>
      </c>
      <c r="N829" s="4">
        <f t="shared" si="37"/>
        <v>40</v>
      </c>
      <c r="O829">
        <f t="shared" si="38"/>
        <v>1</v>
      </c>
      <c r="P829" s="4">
        <v>400</v>
      </c>
      <c r="Q829" s="4">
        <v>500</v>
      </c>
    </row>
    <row r="830" spans="1:17" x14ac:dyDescent="0.3">
      <c r="A830" t="s">
        <v>24</v>
      </c>
      <c r="B830" s="4">
        <v>320</v>
      </c>
      <c r="C830" t="s">
        <v>19</v>
      </c>
      <c r="D830" s="4">
        <v>400</v>
      </c>
      <c r="E830" t="s">
        <v>13</v>
      </c>
      <c r="F830" t="s">
        <v>14</v>
      </c>
      <c r="G830" t="s">
        <v>25</v>
      </c>
      <c r="H830" t="s">
        <v>30</v>
      </c>
      <c r="I830" t="s">
        <v>27</v>
      </c>
      <c r="J830" t="s">
        <v>23</v>
      </c>
      <c r="K830" s="4">
        <v>40</v>
      </c>
      <c r="L830" s="2">
        <v>0.1</v>
      </c>
      <c r="M830">
        <f t="shared" si="36"/>
        <v>360</v>
      </c>
      <c r="N830" s="4">
        <f t="shared" si="37"/>
        <v>40</v>
      </c>
      <c r="O830">
        <f t="shared" si="38"/>
        <v>2</v>
      </c>
      <c r="P830" s="4">
        <v>320</v>
      </c>
      <c r="Q830" s="4">
        <v>400</v>
      </c>
    </row>
    <row r="831" spans="1:17" x14ac:dyDescent="0.3">
      <c r="A831" t="s">
        <v>35</v>
      </c>
      <c r="B831" s="4">
        <v>250</v>
      </c>
      <c r="C831" t="s">
        <v>12</v>
      </c>
      <c r="D831" s="4">
        <v>500</v>
      </c>
      <c r="E831" t="s">
        <v>20</v>
      </c>
      <c r="F831" t="s">
        <v>14</v>
      </c>
      <c r="G831" t="s">
        <v>21</v>
      </c>
      <c r="H831" t="s">
        <v>16</v>
      </c>
      <c r="I831" t="s">
        <v>17</v>
      </c>
      <c r="J831" t="s">
        <v>23</v>
      </c>
      <c r="K831" s="4">
        <v>40</v>
      </c>
      <c r="L831" s="2">
        <v>0.08</v>
      </c>
      <c r="M831">
        <f t="shared" si="36"/>
        <v>460</v>
      </c>
      <c r="N831" s="4">
        <f t="shared" si="37"/>
        <v>40</v>
      </c>
      <c r="O831">
        <f t="shared" si="38"/>
        <v>1</v>
      </c>
      <c r="P831" s="4">
        <v>250</v>
      </c>
      <c r="Q831" s="4">
        <v>500</v>
      </c>
    </row>
    <row r="832" spans="1:17" x14ac:dyDescent="0.3">
      <c r="A832" t="s">
        <v>34</v>
      </c>
      <c r="B832" s="4">
        <v>310</v>
      </c>
      <c r="C832" t="s">
        <v>19</v>
      </c>
      <c r="D832" s="4">
        <v>450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 s="4">
        <v>25</v>
      </c>
      <c r="L832" s="2">
        <v>5.5555555555555552E-2</v>
      </c>
      <c r="M832">
        <f t="shared" si="36"/>
        <v>425</v>
      </c>
      <c r="N832" s="4">
        <f t="shared" si="37"/>
        <v>25</v>
      </c>
      <c r="O832">
        <f t="shared" si="38"/>
        <v>2</v>
      </c>
      <c r="P832" s="4">
        <v>310</v>
      </c>
      <c r="Q832" s="4">
        <v>450</v>
      </c>
    </row>
    <row r="833" spans="1:17" x14ac:dyDescent="0.3">
      <c r="A833" t="s">
        <v>24</v>
      </c>
      <c r="B833" s="4">
        <v>220</v>
      </c>
      <c r="C833" t="s">
        <v>12</v>
      </c>
      <c r="D833" s="4">
        <v>300</v>
      </c>
      <c r="E833" t="s">
        <v>13</v>
      </c>
      <c r="F833" t="s">
        <v>14</v>
      </c>
      <c r="G833" t="s">
        <v>25</v>
      </c>
      <c r="H833" t="s">
        <v>26</v>
      </c>
      <c r="I833" t="s">
        <v>27</v>
      </c>
      <c r="J833" t="s">
        <v>28</v>
      </c>
      <c r="K833" s="4">
        <v>20</v>
      </c>
      <c r="L833" s="2">
        <v>6.6666666666666666E-2</v>
      </c>
      <c r="M833">
        <f t="shared" si="36"/>
        <v>280</v>
      </c>
      <c r="N833" s="4">
        <f t="shared" si="37"/>
        <v>20</v>
      </c>
      <c r="O833">
        <f t="shared" si="38"/>
        <v>1</v>
      </c>
      <c r="P833" s="4">
        <v>220</v>
      </c>
      <c r="Q833" s="4">
        <v>300</v>
      </c>
    </row>
    <row r="834" spans="1:17" x14ac:dyDescent="0.3">
      <c r="A834" t="s">
        <v>34</v>
      </c>
      <c r="B834" s="4">
        <v>220</v>
      </c>
      <c r="C834" t="s">
        <v>12</v>
      </c>
      <c r="D834" s="4">
        <v>300</v>
      </c>
      <c r="E834" t="s">
        <v>20</v>
      </c>
      <c r="F834" t="s">
        <v>14</v>
      </c>
      <c r="G834" t="s">
        <v>21</v>
      </c>
      <c r="H834" t="s">
        <v>26</v>
      </c>
      <c r="I834" t="s">
        <v>17</v>
      </c>
      <c r="J834" t="s">
        <v>18</v>
      </c>
      <c r="K834" s="4">
        <v>15</v>
      </c>
      <c r="L834" s="2">
        <v>0.05</v>
      </c>
      <c r="M834">
        <f t="shared" si="36"/>
        <v>285</v>
      </c>
      <c r="N834" s="4">
        <f t="shared" si="37"/>
        <v>15</v>
      </c>
      <c r="O834">
        <f t="shared" si="38"/>
        <v>1</v>
      </c>
      <c r="P834" s="4">
        <v>220</v>
      </c>
      <c r="Q834" s="4">
        <v>300</v>
      </c>
    </row>
    <row r="835" spans="1:17" x14ac:dyDescent="0.3">
      <c r="A835" t="s">
        <v>31</v>
      </c>
      <c r="B835" s="4">
        <v>350</v>
      </c>
      <c r="C835" t="s">
        <v>29</v>
      </c>
      <c r="D835" s="4">
        <v>450</v>
      </c>
      <c r="E835" t="s">
        <v>20</v>
      </c>
      <c r="F835" t="s">
        <v>14</v>
      </c>
      <c r="G835" t="s">
        <v>25</v>
      </c>
      <c r="H835" t="s">
        <v>30</v>
      </c>
      <c r="I835" t="s">
        <v>22</v>
      </c>
      <c r="J835" t="s">
        <v>23</v>
      </c>
      <c r="K835" s="4">
        <v>40</v>
      </c>
      <c r="L835" s="2">
        <v>8.8888888888888892E-2</v>
      </c>
      <c r="M835">
        <f t="shared" ref="M835:M898" si="39">D835 * (1 - L835)</f>
        <v>410</v>
      </c>
      <c r="N835" s="4">
        <f t="shared" ref="N835:N898" si="40">D835-M835</f>
        <v>40</v>
      </c>
      <c r="O835">
        <f t="shared" ref="O835:O898" si="41">IF(C835="Corporate", 1, IF(C835="Birthday", 2, IF(C835="Wedding", 3, IF(C835="Social Gathering", 4, 0))))</f>
        <v>3</v>
      </c>
      <c r="P835" s="4">
        <v>350</v>
      </c>
      <c r="Q835" s="4">
        <v>450</v>
      </c>
    </row>
    <row r="836" spans="1:17" x14ac:dyDescent="0.3">
      <c r="A836" t="s">
        <v>11</v>
      </c>
      <c r="B836" s="4">
        <v>320</v>
      </c>
      <c r="C836" t="s">
        <v>12</v>
      </c>
      <c r="D836" s="4">
        <v>400</v>
      </c>
      <c r="E836" t="s">
        <v>20</v>
      </c>
      <c r="F836" t="s">
        <v>14</v>
      </c>
      <c r="G836" t="s">
        <v>21</v>
      </c>
      <c r="H836" t="s">
        <v>26</v>
      </c>
      <c r="I836" t="s">
        <v>22</v>
      </c>
      <c r="J836" t="s">
        <v>28</v>
      </c>
      <c r="K836" s="4">
        <v>25</v>
      </c>
      <c r="L836" s="2">
        <v>6.25E-2</v>
      </c>
      <c r="M836">
        <f t="shared" si="39"/>
        <v>375</v>
      </c>
      <c r="N836" s="4">
        <f t="shared" si="40"/>
        <v>25</v>
      </c>
      <c r="O836">
        <f t="shared" si="41"/>
        <v>1</v>
      </c>
      <c r="P836" s="4">
        <v>320</v>
      </c>
      <c r="Q836" s="4">
        <v>400</v>
      </c>
    </row>
    <row r="837" spans="1:17" x14ac:dyDescent="0.3">
      <c r="A837" t="s">
        <v>31</v>
      </c>
      <c r="B837" s="4">
        <v>300</v>
      </c>
      <c r="C837" t="s">
        <v>29</v>
      </c>
      <c r="D837" s="4">
        <v>400</v>
      </c>
      <c r="E837" t="s">
        <v>20</v>
      </c>
      <c r="F837" t="s">
        <v>14</v>
      </c>
      <c r="G837" t="s">
        <v>25</v>
      </c>
      <c r="H837" t="s">
        <v>30</v>
      </c>
      <c r="I837" t="s">
        <v>22</v>
      </c>
      <c r="J837" t="s">
        <v>23</v>
      </c>
      <c r="K837" s="4">
        <v>35</v>
      </c>
      <c r="L837" s="2">
        <v>8.7499999999999994E-2</v>
      </c>
      <c r="M837">
        <f t="shared" si="39"/>
        <v>365</v>
      </c>
      <c r="N837" s="4">
        <f t="shared" si="40"/>
        <v>35</v>
      </c>
      <c r="O837">
        <f t="shared" si="41"/>
        <v>3</v>
      </c>
      <c r="P837" s="4">
        <v>300</v>
      </c>
      <c r="Q837" s="4">
        <v>400</v>
      </c>
    </row>
    <row r="838" spans="1:17" x14ac:dyDescent="0.3">
      <c r="A838" t="s">
        <v>24</v>
      </c>
      <c r="B838" s="4">
        <v>320</v>
      </c>
      <c r="C838" t="s">
        <v>29</v>
      </c>
      <c r="D838" s="4">
        <v>400</v>
      </c>
      <c r="E838" t="s">
        <v>13</v>
      </c>
      <c r="F838" t="s">
        <v>14</v>
      </c>
      <c r="G838" t="s">
        <v>25</v>
      </c>
      <c r="H838" t="s">
        <v>30</v>
      </c>
      <c r="I838" t="s">
        <v>22</v>
      </c>
      <c r="J838" t="s">
        <v>23</v>
      </c>
      <c r="K838" s="4">
        <v>35</v>
      </c>
      <c r="L838" s="2">
        <v>8.7499999999999994E-2</v>
      </c>
      <c r="M838">
        <f t="shared" si="39"/>
        <v>365</v>
      </c>
      <c r="N838" s="4">
        <f t="shared" si="40"/>
        <v>35</v>
      </c>
      <c r="O838">
        <f t="shared" si="41"/>
        <v>3</v>
      </c>
      <c r="P838" s="4">
        <v>320</v>
      </c>
      <c r="Q838" s="4">
        <v>400</v>
      </c>
    </row>
    <row r="839" spans="1:17" x14ac:dyDescent="0.3">
      <c r="A839" t="s">
        <v>31</v>
      </c>
      <c r="B839" s="4">
        <v>320</v>
      </c>
      <c r="C839" t="s">
        <v>33</v>
      </c>
      <c r="D839" s="4">
        <v>400</v>
      </c>
      <c r="E839" t="s">
        <v>13</v>
      </c>
      <c r="F839" t="s">
        <v>14</v>
      </c>
      <c r="G839" t="s">
        <v>15</v>
      </c>
      <c r="H839" t="s">
        <v>16</v>
      </c>
      <c r="I839" t="s">
        <v>27</v>
      </c>
      <c r="J839" t="s">
        <v>23</v>
      </c>
      <c r="K839" s="4">
        <v>30</v>
      </c>
      <c r="L839" s="2">
        <v>7.4999999999999997E-2</v>
      </c>
      <c r="M839">
        <f t="shared" si="39"/>
        <v>370</v>
      </c>
      <c r="N839" s="4">
        <f t="shared" si="40"/>
        <v>30</v>
      </c>
      <c r="O839">
        <f t="shared" si="41"/>
        <v>4</v>
      </c>
      <c r="P839" s="4">
        <v>320</v>
      </c>
      <c r="Q839" s="4">
        <v>400</v>
      </c>
    </row>
    <row r="840" spans="1:17" x14ac:dyDescent="0.3">
      <c r="A840" t="s">
        <v>31</v>
      </c>
      <c r="B840" s="4">
        <v>320</v>
      </c>
      <c r="C840" t="s">
        <v>33</v>
      </c>
      <c r="D840" s="4">
        <v>400</v>
      </c>
      <c r="E840" t="s">
        <v>13</v>
      </c>
      <c r="F840" t="s">
        <v>14</v>
      </c>
      <c r="G840" t="s">
        <v>15</v>
      </c>
      <c r="H840" t="s">
        <v>16</v>
      </c>
      <c r="I840" t="s">
        <v>27</v>
      </c>
      <c r="J840" t="s">
        <v>23</v>
      </c>
      <c r="K840" s="4">
        <v>30</v>
      </c>
      <c r="L840" s="2">
        <v>7.4999999999999997E-2</v>
      </c>
      <c r="M840">
        <f t="shared" si="39"/>
        <v>370</v>
      </c>
      <c r="N840" s="4">
        <f t="shared" si="40"/>
        <v>30</v>
      </c>
      <c r="O840">
        <f t="shared" si="41"/>
        <v>4</v>
      </c>
      <c r="P840" s="4">
        <v>320</v>
      </c>
      <c r="Q840" s="4">
        <v>400</v>
      </c>
    </row>
    <row r="841" spans="1:17" x14ac:dyDescent="0.3">
      <c r="A841" t="s">
        <v>35</v>
      </c>
      <c r="B841" s="4">
        <v>310</v>
      </c>
      <c r="C841" t="s">
        <v>12</v>
      </c>
      <c r="D841" s="4">
        <v>450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 s="4">
        <v>25</v>
      </c>
      <c r="L841" s="2">
        <v>5.5555555555555552E-2</v>
      </c>
      <c r="M841">
        <f t="shared" si="39"/>
        <v>425</v>
      </c>
      <c r="N841" s="4">
        <f t="shared" si="40"/>
        <v>25</v>
      </c>
      <c r="O841">
        <f t="shared" si="41"/>
        <v>1</v>
      </c>
      <c r="P841" s="4">
        <v>310</v>
      </c>
      <c r="Q841" s="4">
        <v>450</v>
      </c>
    </row>
    <row r="842" spans="1:17" x14ac:dyDescent="0.3">
      <c r="A842" t="s">
        <v>11</v>
      </c>
      <c r="B842" s="4">
        <v>300</v>
      </c>
      <c r="C842" t="s">
        <v>12</v>
      </c>
      <c r="D842" s="4">
        <v>400</v>
      </c>
      <c r="E842" t="s">
        <v>13</v>
      </c>
      <c r="F842" t="s">
        <v>14</v>
      </c>
      <c r="G842" t="s">
        <v>15</v>
      </c>
      <c r="H842" t="s">
        <v>30</v>
      </c>
      <c r="I842" t="s">
        <v>17</v>
      </c>
      <c r="J842" t="s">
        <v>23</v>
      </c>
      <c r="K842" s="4">
        <v>35</v>
      </c>
      <c r="L842" s="2">
        <v>8.7499999999999994E-2</v>
      </c>
      <c r="M842">
        <f t="shared" si="39"/>
        <v>365</v>
      </c>
      <c r="N842" s="4">
        <f t="shared" si="40"/>
        <v>35</v>
      </c>
      <c r="O842">
        <f t="shared" si="41"/>
        <v>1</v>
      </c>
      <c r="P842" s="4">
        <v>300</v>
      </c>
      <c r="Q842" s="4">
        <v>400</v>
      </c>
    </row>
    <row r="843" spans="1:17" x14ac:dyDescent="0.3">
      <c r="A843" t="s">
        <v>24</v>
      </c>
      <c r="B843" s="4">
        <v>250</v>
      </c>
      <c r="C843" t="s">
        <v>12</v>
      </c>
      <c r="D843" s="4">
        <v>350</v>
      </c>
      <c r="E843" t="s">
        <v>13</v>
      </c>
      <c r="F843" t="s">
        <v>14</v>
      </c>
      <c r="G843" t="s">
        <v>21</v>
      </c>
      <c r="H843" t="s">
        <v>30</v>
      </c>
      <c r="I843" t="s">
        <v>27</v>
      </c>
      <c r="J843" t="s">
        <v>23</v>
      </c>
      <c r="K843" s="4">
        <v>40</v>
      </c>
      <c r="L843" s="2">
        <v>0.11428571428571428</v>
      </c>
      <c r="M843">
        <f t="shared" si="39"/>
        <v>310</v>
      </c>
      <c r="N843" s="4">
        <f t="shared" si="40"/>
        <v>40</v>
      </c>
      <c r="O843">
        <f t="shared" si="41"/>
        <v>1</v>
      </c>
      <c r="P843" s="4">
        <v>250</v>
      </c>
      <c r="Q843" s="4">
        <v>350</v>
      </c>
    </row>
    <row r="844" spans="1:17" x14ac:dyDescent="0.3">
      <c r="A844" t="s">
        <v>31</v>
      </c>
      <c r="B844" s="4">
        <v>220</v>
      </c>
      <c r="C844" t="s">
        <v>29</v>
      </c>
      <c r="D844" s="4">
        <v>300</v>
      </c>
      <c r="E844" t="s">
        <v>13</v>
      </c>
      <c r="F844" t="s">
        <v>32</v>
      </c>
      <c r="G844" t="s">
        <v>25</v>
      </c>
      <c r="H844" t="s">
        <v>26</v>
      </c>
      <c r="I844" t="s">
        <v>22</v>
      </c>
      <c r="J844" t="s">
        <v>28</v>
      </c>
      <c r="K844" s="4">
        <v>15</v>
      </c>
      <c r="L844" s="2">
        <v>0.05</v>
      </c>
      <c r="M844">
        <f t="shared" si="39"/>
        <v>285</v>
      </c>
      <c r="N844" s="4">
        <f t="shared" si="40"/>
        <v>15</v>
      </c>
      <c r="O844">
        <f t="shared" si="41"/>
        <v>3</v>
      </c>
      <c r="P844" s="4">
        <v>220</v>
      </c>
      <c r="Q844" s="4">
        <v>300</v>
      </c>
    </row>
    <row r="845" spans="1:17" x14ac:dyDescent="0.3">
      <c r="A845" t="s">
        <v>11</v>
      </c>
      <c r="B845" s="4">
        <v>350</v>
      </c>
      <c r="C845" t="s">
        <v>29</v>
      </c>
      <c r="D845" s="4">
        <v>450</v>
      </c>
      <c r="E845" t="s">
        <v>13</v>
      </c>
      <c r="F845" t="s">
        <v>14</v>
      </c>
      <c r="G845" t="s">
        <v>15</v>
      </c>
      <c r="H845" t="s">
        <v>30</v>
      </c>
      <c r="I845" t="s">
        <v>17</v>
      </c>
      <c r="J845" t="s">
        <v>28</v>
      </c>
      <c r="K845" s="4">
        <v>25</v>
      </c>
      <c r="L845" s="2">
        <v>5.5555555555555552E-2</v>
      </c>
      <c r="M845">
        <f t="shared" si="39"/>
        <v>425</v>
      </c>
      <c r="N845" s="4">
        <f t="shared" si="40"/>
        <v>25</v>
      </c>
      <c r="O845">
        <f t="shared" si="41"/>
        <v>3</v>
      </c>
      <c r="P845" s="4">
        <v>350</v>
      </c>
      <c r="Q845" s="4">
        <v>450</v>
      </c>
    </row>
    <row r="846" spans="1:17" x14ac:dyDescent="0.3">
      <c r="A846" t="s">
        <v>34</v>
      </c>
      <c r="B846" s="4">
        <v>400</v>
      </c>
      <c r="C846" t="s">
        <v>12</v>
      </c>
      <c r="D846" s="4">
        <v>500</v>
      </c>
      <c r="E846" t="s">
        <v>20</v>
      </c>
      <c r="F846" t="s">
        <v>14</v>
      </c>
      <c r="G846" t="s">
        <v>25</v>
      </c>
      <c r="H846" t="s">
        <v>26</v>
      </c>
      <c r="I846" t="s">
        <v>17</v>
      </c>
      <c r="J846" t="s">
        <v>23</v>
      </c>
      <c r="K846" s="4">
        <v>40</v>
      </c>
      <c r="L846" s="2">
        <v>0.08</v>
      </c>
      <c r="M846">
        <f t="shared" si="39"/>
        <v>460</v>
      </c>
      <c r="N846" s="4">
        <f t="shared" si="40"/>
        <v>40</v>
      </c>
      <c r="O846">
        <f t="shared" si="41"/>
        <v>1</v>
      </c>
      <c r="P846" s="4">
        <v>400</v>
      </c>
      <c r="Q846" s="4">
        <v>500</v>
      </c>
    </row>
    <row r="847" spans="1:17" x14ac:dyDescent="0.3">
      <c r="A847" t="s">
        <v>35</v>
      </c>
      <c r="B847" s="4">
        <v>250</v>
      </c>
      <c r="C847" t="s">
        <v>29</v>
      </c>
      <c r="D847" s="4">
        <v>350</v>
      </c>
      <c r="E847" t="s">
        <v>20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 s="4">
        <v>10</v>
      </c>
      <c r="L847" s="2">
        <v>2.8571428571428571E-2</v>
      </c>
      <c r="M847">
        <f t="shared" si="39"/>
        <v>340</v>
      </c>
      <c r="N847" s="4">
        <f t="shared" si="40"/>
        <v>10</v>
      </c>
      <c r="O847">
        <f t="shared" si="41"/>
        <v>3</v>
      </c>
      <c r="P847" s="4">
        <v>250</v>
      </c>
      <c r="Q847" s="4">
        <v>350</v>
      </c>
    </row>
    <row r="848" spans="1:17" x14ac:dyDescent="0.3">
      <c r="A848" t="s">
        <v>24</v>
      </c>
      <c r="B848" s="4">
        <v>302</v>
      </c>
      <c r="C848" t="s">
        <v>12</v>
      </c>
      <c r="D848" s="4">
        <v>371</v>
      </c>
      <c r="E848" t="s">
        <v>20</v>
      </c>
      <c r="F848" t="s">
        <v>14</v>
      </c>
      <c r="G848" t="s">
        <v>15</v>
      </c>
      <c r="H848" t="s">
        <v>16</v>
      </c>
      <c r="I848" t="s">
        <v>22</v>
      </c>
      <c r="J848" t="s">
        <v>18</v>
      </c>
      <c r="K848" s="4">
        <v>27</v>
      </c>
      <c r="L848" s="2">
        <v>7.277628032345014E-2</v>
      </c>
      <c r="M848">
        <f t="shared" si="39"/>
        <v>344</v>
      </c>
      <c r="N848" s="4">
        <f t="shared" si="40"/>
        <v>27</v>
      </c>
      <c r="O848">
        <f t="shared" si="41"/>
        <v>1</v>
      </c>
      <c r="P848" s="4">
        <v>302</v>
      </c>
      <c r="Q848" s="4">
        <v>371</v>
      </c>
    </row>
    <row r="849" spans="1:17" x14ac:dyDescent="0.3">
      <c r="A849" t="s">
        <v>34</v>
      </c>
      <c r="B849" s="4">
        <v>350</v>
      </c>
      <c r="C849" t="s">
        <v>29</v>
      </c>
      <c r="D849" s="4">
        <v>450</v>
      </c>
      <c r="E849" t="s">
        <v>20</v>
      </c>
      <c r="F849" t="s">
        <v>14</v>
      </c>
      <c r="G849" t="s">
        <v>21</v>
      </c>
      <c r="H849" t="s">
        <v>30</v>
      </c>
      <c r="I849" t="s">
        <v>17</v>
      </c>
      <c r="J849" t="s">
        <v>18</v>
      </c>
      <c r="K849" s="4">
        <v>25</v>
      </c>
      <c r="L849" s="2">
        <v>5.5555555555555552E-2</v>
      </c>
      <c r="M849">
        <f t="shared" si="39"/>
        <v>425</v>
      </c>
      <c r="N849" s="4">
        <f t="shared" si="40"/>
        <v>25</v>
      </c>
      <c r="O849">
        <f t="shared" si="41"/>
        <v>3</v>
      </c>
      <c r="P849" s="4">
        <v>350</v>
      </c>
      <c r="Q849" s="4">
        <v>450</v>
      </c>
    </row>
    <row r="850" spans="1:17" x14ac:dyDescent="0.3">
      <c r="A850" t="s">
        <v>34</v>
      </c>
      <c r="B850" s="4">
        <v>220</v>
      </c>
      <c r="C850" t="s">
        <v>19</v>
      </c>
      <c r="D850" s="4">
        <v>300</v>
      </c>
      <c r="E850" t="s">
        <v>20</v>
      </c>
      <c r="F850" t="s">
        <v>14</v>
      </c>
      <c r="G850" t="s">
        <v>25</v>
      </c>
      <c r="H850" t="s">
        <v>26</v>
      </c>
      <c r="I850" t="s">
        <v>22</v>
      </c>
      <c r="J850" t="s">
        <v>18</v>
      </c>
      <c r="K850" s="4">
        <v>15</v>
      </c>
      <c r="L850" s="2">
        <v>0.05</v>
      </c>
      <c r="M850">
        <f t="shared" si="39"/>
        <v>285</v>
      </c>
      <c r="N850" s="4">
        <f t="shared" si="40"/>
        <v>15</v>
      </c>
      <c r="O850">
        <f t="shared" si="41"/>
        <v>2</v>
      </c>
      <c r="P850" s="4">
        <v>220</v>
      </c>
      <c r="Q850" s="4">
        <v>300</v>
      </c>
    </row>
    <row r="851" spans="1:17" x14ac:dyDescent="0.3">
      <c r="A851" t="s">
        <v>31</v>
      </c>
      <c r="B851" s="4">
        <v>250</v>
      </c>
      <c r="C851" t="s">
        <v>19</v>
      </c>
      <c r="D851" s="4">
        <v>350</v>
      </c>
      <c r="E851" t="s">
        <v>20</v>
      </c>
      <c r="F851" t="s">
        <v>14</v>
      </c>
      <c r="G851" t="s">
        <v>21</v>
      </c>
      <c r="H851" t="s">
        <v>26</v>
      </c>
      <c r="I851" t="s">
        <v>22</v>
      </c>
      <c r="J851" t="s">
        <v>28</v>
      </c>
      <c r="K851" s="4">
        <v>20</v>
      </c>
      <c r="L851" s="2">
        <v>5.7142857142857141E-2</v>
      </c>
      <c r="M851">
        <f t="shared" si="39"/>
        <v>330</v>
      </c>
      <c r="N851" s="4">
        <f t="shared" si="40"/>
        <v>20</v>
      </c>
      <c r="O851">
        <f t="shared" si="41"/>
        <v>2</v>
      </c>
      <c r="P851" s="4">
        <v>250</v>
      </c>
      <c r="Q851" s="4">
        <v>350</v>
      </c>
    </row>
    <row r="852" spans="1:17" x14ac:dyDescent="0.3">
      <c r="A852" t="s">
        <v>34</v>
      </c>
      <c r="B852" s="4">
        <v>220</v>
      </c>
      <c r="C852" t="s">
        <v>29</v>
      </c>
      <c r="D852" s="4">
        <v>300</v>
      </c>
      <c r="E852" t="s">
        <v>20</v>
      </c>
      <c r="F852" t="s">
        <v>14</v>
      </c>
      <c r="G852" t="s">
        <v>21</v>
      </c>
      <c r="H852" t="s">
        <v>26</v>
      </c>
      <c r="I852" t="s">
        <v>27</v>
      </c>
      <c r="J852" t="s">
        <v>28</v>
      </c>
      <c r="K852" s="4">
        <v>15</v>
      </c>
      <c r="L852" s="2">
        <v>0.05</v>
      </c>
      <c r="M852">
        <f t="shared" si="39"/>
        <v>285</v>
      </c>
      <c r="N852" s="4">
        <f t="shared" si="40"/>
        <v>15</v>
      </c>
      <c r="O852">
        <f t="shared" si="41"/>
        <v>3</v>
      </c>
      <c r="P852" s="4">
        <v>220</v>
      </c>
      <c r="Q852" s="4">
        <v>300</v>
      </c>
    </row>
    <row r="853" spans="1:17" x14ac:dyDescent="0.3">
      <c r="A853" t="s">
        <v>35</v>
      </c>
      <c r="B853" s="4">
        <v>280</v>
      </c>
      <c r="C853" t="s">
        <v>12</v>
      </c>
      <c r="D853" s="4">
        <v>350</v>
      </c>
      <c r="E853" t="s">
        <v>20</v>
      </c>
      <c r="F853" t="s">
        <v>14</v>
      </c>
      <c r="G853" t="s">
        <v>21</v>
      </c>
      <c r="H853" t="s">
        <v>26</v>
      </c>
      <c r="I853" t="s">
        <v>17</v>
      </c>
      <c r="J853" t="s">
        <v>18</v>
      </c>
      <c r="K853" s="4">
        <v>20</v>
      </c>
      <c r="L853" s="2">
        <v>5.7142857142857141E-2</v>
      </c>
      <c r="M853">
        <f t="shared" si="39"/>
        <v>330</v>
      </c>
      <c r="N853" s="4">
        <f t="shared" si="40"/>
        <v>20</v>
      </c>
      <c r="O853">
        <f t="shared" si="41"/>
        <v>1</v>
      </c>
      <c r="P853" s="4">
        <v>280</v>
      </c>
      <c r="Q853" s="4">
        <v>350</v>
      </c>
    </row>
    <row r="854" spans="1:17" x14ac:dyDescent="0.3">
      <c r="A854" t="s">
        <v>11</v>
      </c>
      <c r="B854" s="4">
        <v>488</v>
      </c>
      <c r="C854" t="s">
        <v>33</v>
      </c>
      <c r="D854" s="4">
        <v>498</v>
      </c>
      <c r="E854" t="s">
        <v>13</v>
      </c>
      <c r="F854" t="s">
        <v>14</v>
      </c>
      <c r="G854" t="s">
        <v>15</v>
      </c>
      <c r="H854" t="s">
        <v>26</v>
      </c>
      <c r="I854" t="s">
        <v>27</v>
      </c>
      <c r="J854" t="s">
        <v>23</v>
      </c>
      <c r="K854" s="4">
        <v>63</v>
      </c>
      <c r="L854" s="2">
        <v>0.12650602409638553</v>
      </c>
      <c r="M854">
        <f t="shared" si="39"/>
        <v>435</v>
      </c>
      <c r="N854" s="4">
        <f t="shared" si="40"/>
        <v>63</v>
      </c>
      <c r="O854">
        <f t="shared" si="41"/>
        <v>4</v>
      </c>
      <c r="P854" s="4">
        <v>488</v>
      </c>
      <c r="Q854" s="4">
        <v>498</v>
      </c>
    </row>
    <row r="855" spans="1:17" x14ac:dyDescent="0.3">
      <c r="A855" t="s">
        <v>31</v>
      </c>
      <c r="B855" s="4">
        <v>220</v>
      </c>
      <c r="C855" t="s">
        <v>33</v>
      </c>
      <c r="D855" s="4">
        <v>300</v>
      </c>
      <c r="E855" t="s">
        <v>20</v>
      </c>
      <c r="F855" t="s">
        <v>14</v>
      </c>
      <c r="G855" t="s">
        <v>21</v>
      </c>
      <c r="H855" t="s">
        <v>26</v>
      </c>
      <c r="I855" t="s">
        <v>27</v>
      </c>
      <c r="J855" t="s">
        <v>18</v>
      </c>
      <c r="K855" s="4">
        <v>15</v>
      </c>
      <c r="L855" s="2">
        <v>0.05</v>
      </c>
      <c r="M855">
        <f t="shared" si="39"/>
        <v>285</v>
      </c>
      <c r="N855" s="4">
        <f t="shared" si="40"/>
        <v>15</v>
      </c>
      <c r="O855">
        <f t="shared" si="41"/>
        <v>4</v>
      </c>
      <c r="P855" s="4">
        <v>220</v>
      </c>
      <c r="Q855" s="4">
        <v>300</v>
      </c>
    </row>
    <row r="856" spans="1:17" x14ac:dyDescent="0.3">
      <c r="A856" t="s">
        <v>31</v>
      </c>
      <c r="B856" s="4">
        <v>320</v>
      </c>
      <c r="C856" t="s">
        <v>33</v>
      </c>
      <c r="D856" s="4">
        <v>400</v>
      </c>
      <c r="E856" t="s">
        <v>13</v>
      </c>
      <c r="F856" t="s">
        <v>14</v>
      </c>
      <c r="G856" t="s">
        <v>15</v>
      </c>
      <c r="H856" t="s">
        <v>16</v>
      </c>
      <c r="I856" t="s">
        <v>22</v>
      </c>
      <c r="J856" t="s">
        <v>23</v>
      </c>
      <c r="K856" s="4">
        <v>45</v>
      </c>
      <c r="L856" s="2">
        <v>0.1125</v>
      </c>
      <c r="M856">
        <f t="shared" si="39"/>
        <v>355</v>
      </c>
      <c r="N856" s="4">
        <f t="shared" si="40"/>
        <v>45</v>
      </c>
      <c r="O856">
        <f t="shared" si="41"/>
        <v>4</v>
      </c>
      <c r="P856" s="4">
        <v>320</v>
      </c>
      <c r="Q856" s="4">
        <v>400</v>
      </c>
    </row>
    <row r="857" spans="1:17" x14ac:dyDescent="0.3">
      <c r="A857" t="s">
        <v>11</v>
      </c>
      <c r="B857" s="4">
        <v>320</v>
      </c>
      <c r="C857" t="s">
        <v>12</v>
      </c>
      <c r="D857" s="4">
        <v>400</v>
      </c>
      <c r="E857" t="s">
        <v>13</v>
      </c>
      <c r="F857" t="s">
        <v>14</v>
      </c>
      <c r="G857" t="s">
        <v>15</v>
      </c>
      <c r="H857" t="s">
        <v>26</v>
      </c>
      <c r="I857" t="s">
        <v>22</v>
      </c>
      <c r="J857" t="s">
        <v>28</v>
      </c>
      <c r="K857" s="4">
        <v>25</v>
      </c>
      <c r="L857" s="2">
        <v>6.25E-2</v>
      </c>
      <c r="M857">
        <f t="shared" si="39"/>
        <v>375</v>
      </c>
      <c r="N857" s="4">
        <f t="shared" si="40"/>
        <v>25</v>
      </c>
      <c r="O857">
        <f t="shared" si="41"/>
        <v>1</v>
      </c>
      <c r="P857" s="4">
        <v>320</v>
      </c>
      <c r="Q857" s="4">
        <v>400</v>
      </c>
    </row>
    <row r="858" spans="1:17" x14ac:dyDescent="0.3">
      <c r="A858" t="s">
        <v>35</v>
      </c>
      <c r="B858" s="4">
        <v>207</v>
      </c>
      <c r="C858" t="s">
        <v>19</v>
      </c>
      <c r="D858" s="4">
        <v>280</v>
      </c>
      <c r="E858" t="s">
        <v>20</v>
      </c>
      <c r="F858" t="s">
        <v>14</v>
      </c>
      <c r="G858" t="s">
        <v>25</v>
      </c>
      <c r="H858" t="s">
        <v>26</v>
      </c>
      <c r="I858" t="s">
        <v>27</v>
      </c>
      <c r="J858" t="s">
        <v>23</v>
      </c>
      <c r="K858" s="4">
        <v>20</v>
      </c>
      <c r="L858" s="2">
        <v>7.1428571428571425E-2</v>
      </c>
      <c r="M858">
        <f t="shared" si="39"/>
        <v>260</v>
      </c>
      <c r="N858" s="4">
        <f t="shared" si="40"/>
        <v>20</v>
      </c>
      <c r="O858">
        <f t="shared" si="41"/>
        <v>2</v>
      </c>
      <c r="P858" s="4">
        <v>207</v>
      </c>
      <c r="Q858" s="4">
        <v>280</v>
      </c>
    </row>
    <row r="859" spans="1:17" x14ac:dyDescent="0.3">
      <c r="A859" t="s">
        <v>31</v>
      </c>
      <c r="B859" s="4">
        <v>280</v>
      </c>
      <c r="C859" t="s">
        <v>29</v>
      </c>
      <c r="D859" s="4">
        <v>350</v>
      </c>
      <c r="E859" t="s">
        <v>20</v>
      </c>
      <c r="F859" t="s">
        <v>14</v>
      </c>
      <c r="G859" t="s">
        <v>15</v>
      </c>
      <c r="H859" t="s">
        <v>26</v>
      </c>
      <c r="I859" t="s">
        <v>27</v>
      </c>
      <c r="J859" t="s">
        <v>28</v>
      </c>
      <c r="K859" s="4">
        <v>20</v>
      </c>
      <c r="L859" s="2">
        <v>5.7142857142857141E-2</v>
      </c>
      <c r="M859">
        <f t="shared" si="39"/>
        <v>330</v>
      </c>
      <c r="N859" s="4">
        <f t="shared" si="40"/>
        <v>20</v>
      </c>
      <c r="O859">
        <f t="shared" si="41"/>
        <v>3</v>
      </c>
      <c r="P859" s="4">
        <v>280</v>
      </c>
      <c r="Q859" s="4">
        <v>350</v>
      </c>
    </row>
    <row r="860" spans="1:17" x14ac:dyDescent="0.3">
      <c r="A860" t="s">
        <v>34</v>
      </c>
      <c r="B860" s="4">
        <v>300</v>
      </c>
      <c r="C860" t="s">
        <v>12</v>
      </c>
      <c r="D860" s="4">
        <v>400</v>
      </c>
      <c r="E860" t="s">
        <v>20</v>
      </c>
      <c r="F860" t="s">
        <v>14</v>
      </c>
      <c r="G860" t="s">
        <v>21</v>
      </c>
      <c r="H860" t="s">
        <v>30</v>
      </c>
      <c r="I860" t="s">
        <v>17</v>
      </c>
      <c r="J860" t="s">
        <v>18</v>
      </c>
      <c r="K860" s="4">
        <v>20</v>
      </c>
      <c r="L860" s="2">
        <v>0.05</v>
      </c>
      <c r="M860">
        <f t="shared" si="39"/>
        <v>380</v>
      </c>
      <c r="N860" s="4">
        <f t="shared" si="40"/>
        <v>20</v>
      </c>
      <c r="O860">
        <f t="shared" si="41"/>
        <v>1</v>
      </c>
      <c r="P860" s="4">
        <v>300</v>
      </c>
      <c r="Q860" s="4">
        <v>400</v>
      </c>
    </row>
    <row r="861" spans="1:17" x14ac:dyDescent="0.3">
      <c r="A861" t="s">
        <v>34</v>
      </c>
      <c r="B861" s="4">
        <v>310</v>
      </c>
      <c r="C861" t="s">
        <v>12</v>
      </c>
      <c r="D861" s="4">
        <v>350</v>
      </c>
      <c r="E861" t="s">
        <v>20</v>
      </c>
      <c r="F861" t="s">
        <v>14</v>
      </c>
      <c r="G861" t="s">
        <v>21</v>
      </c>
      <c r="H861" t="s">
        <v>26</v>
      </c>
      <c r="I861" t="s">
        <v>22</v>
      </c>
      <c r="J861" t="s">
        <v>23</v>
      </c>
      <c r="K861" s="4">
        <v>35</v>
      </c>
      <c r="L861" s="2">
        <v>0.1</v>
      </c>
      <c r="M861">
        <f t="shared" si="39"/>
        <v>315</v>
      </c>
      <c r="N861" s="4">
        <f t="shared" si="40"/>
        <v>35</v>
      </c>
      <c r="O861">
        <f t="shared" si="41"/>
        <v>1</v>
      </c>
      <c r="P861" s="4">
        <v>310</v>
      </c>
      <c r="Q861" s="4">
        <v>350</v>
      </c>
    </row>
    <row r="862" spans="1:17" x14ac:dyDescent="0.3">
      <c r="A862" t="s">
        <v>31</v>
      </c>
      <c r="B862" s="4">
        <v>400</v>
      </c>
      <c r="C862" t="s">
        <v>33</v>
      </c>
      <c r="D862" s="4">
        <v>500</v>
      </c>
      <c r="E862" t="s">
        <v>13</v>
      </c>
      <c r="F862" t="s">
        <v>14</v>
      </c>
      <c r="G862" t="s">
        <v>25</v>
      </c>
      <c r="H862" t="s">
        <v>30</v>
      </c>
      <c r="I862" t="s">
        <v>22</v>
      </c>
      <c r="J862" t="s">
        <v>23</v>
      </c>
      <c r="K862" s="4">
        <v>45</v>
      </c>
      <c r="L862" s="2">
        <v>0.09</v>
      </c>
      <c r="M862">
        <f t="shared" si="39"/>
        <v>455</v>
      </c>
      <c r="N862" s="4">
        <f t="shared" si="40"/>
        <v>45</v>
      </c>
      <c r="O862">
        <f t="shared" si="41"/>
        <v>4</v>
      </c>
      <c r="P862" s="4">
        <v>400</v>
      </c>
      <c r="Q862" s="4">
        <v>500</v>
      </c>
    </row>
    <row r="863" spans="1:17" x14ac:dyDescent="0.3">
      <c r="A863" t="s">
        <v>31</v>
      </c>
      <c r="B863" s="4">
        <v>400</v>
      </c>
      <c r="C863" t="s">
        <v>19</v>
      </c>
      <c r="D863" s="4">
        <v>500</v>
      </c>
      <c r="E863" t="s">
        <v>20</v>
      </c>
      <c r="F863" t="s">
        <v>14</v>
      </c>
      <c r="G863" t="s">
        <v>15</v>
      </c>
      <c r="H863" t="s">
        <v>30</v>
      </c>
      <c r="I863" t="s">
        <v>22</v>
      </c>
      <c r="J863" t="s">
        <v>18</v>
      </c>
      <c r="K863" s="4">
        <v>25</v>
      </c>
      <c r="L863" s="2">
        <v>0.05</v>
      </c>
      <c r="M863">
        <f t="shared" si="39"/>
        <v>475</v>
      </c>
      <c r="N863" s="4">
        <f t="shared" si="40"/>
        <v>25</v>
      </c>
      <c r="O863">
        <f t="shared" si="41"/>
        <v>2</v>
      </c>
      <c r="P863" s="4">
        <v>400</v>
      </c>
      <c r="Q863" s="4">
        <v>500</v>
      </c>
    </row>
    <row r="864" spans="1:17" x14ac:dyDescent="0.3">
      <c r="A864" t="s">
        <v>31</v>
      </c>
      <c r="B864" s="4">
        <v>491</v>
      </c>
      <c r="C864" t="s">
        <v>33</v>
      </c>
      <c r="D864" s="4">
        <v>497</v>
      </c>
      <c r="E864" t="s">
        <v>20</v>
      </c>
      <c r="F864" t="s">
        <v>14</v>
      </c>
      <c r="G864" t="s">
        <v>25</v>
      </c>
      <c r="H864" t="s">
        <v>26</v>
      </c>
      <c r="I864" t="s">
        <v>17</v>
      </c>
      <c r="J864" t="s">
        <v>23</v>
      </c>
      <c r="K864" s="4">
        <v>32</v>
      </c>
      <c r="L864" s="2">
        <v>6.4386317907444673E-2</v>
      </c>
      <c r="M864">
        <f t="shared" si="39"/>
        <v>465</v>
      </c>
      <c r="N864" s="4">
        <f t="shared" si="40"/>
        <v>32</v>
      </c>
      <c r="O864">
        <f t="shared" si="41"/>
        <v>4</v>
      </c>
      <c r="P864" s="4">
        <v>491</v>
      </c>
      <c r="Q864" s="4">
        <v>497</v>
      </c>
    </row>
    <row r="865" spans="1:17" x14ac:dyDescent="0.3">
      <c r="A865" t="s">
        <v>34</v>
      </c>
      <c r="B865" s="4">
        <v>220</v>
      </c>
      <c r="C865" t="s">
        <v>29</v>
      </c>
      <c r="D865" s="4">
        <v>300</v>
      </c>
      <c r="E865" t="s">
        <v>20</v>
      </c>
      <c r="F865" t="s">
        <v>14</v>
      </c>
      <c r="G865" t="s">
        <v>21</v>
      </c>
      <c r="H865" t="s">
        <v>26</v>
      </c>
      <c r="I865" t="s">
        <v>27</v>
      </c>
      <c r="J865" t="s">
        <v>28</v>
      </c>
      <c r="K865" s="4">
        <v>15</v>
      </c>
      <c r="L865" s="2">
        <v>0.05</v>
      </c>
      <c r="M865">
        <f t="shared" si="39"/>
        <v>285</v>
      </c>
      <c r="N865" s="4">
        <f t="shared" si="40"/>
        <v>15</v>
      </c>
      <c r="O865">
        <f t="shared" si="41"/>
        <v>3</v>
      </c>
      <c r="P865" s="4">
        <v>220</v>
      </c>
      <c r="Q865" s="4">
        <v>300</v>
      </c>
    </row>
    <row r="866" spans="1:17" x14ac:dyDescent="0.3">
      <c r="A866" t="s">
        <v>34</v>
      </c>
      <c r="B866" s="4">
        <v>220</v>
      </c>
      <c r="C866" t="s">
        <v>29</v>
      </c>
      <c r="D866" s="4">
        <v>300</v>
      </c>
      <c r="E866" t="s">
        <v>20</v>
      </c>
      <c r="F866" t="s">
        <v>14</v>
      </c>
      <c r="G866" t="s">
        <v>25</v>
      </c>
      <c r="H866" t="s">
        <v>26</v>
      </c>
      <c r="I866" t="s">
        <v>27</v>
      </c>
      <c r="J866" t="s">
        <v>28</v>
      </c>
      <c r="K866" s="4">
        <v>15</v>
      </c>
      <c r="L866" s="2">
        <v>0.05</v>
      </c>
      <c r="M866">
        <f t="shared" si="39"/>
        <v>285</v>
      </c>
      <c r="N866" s="4">
        <f t="shared" si="40"/>
        <v>15</v>
      </c>
      <c r="O866">
        <f t="shared" si="41"/>
        <v>3</v>
      </c>
      <c r="P866" s="4">
        <v>220</v>
      </c>
      <c r="Q866" s="4">
        <v>300</v>
      </c>
    </row>
    <row r="867" spans="1:17" x14ac:dyDescent="0.3">
      <c r="A867" t="s">
        <v>24</v>
      </c>
      <c r="B867" s="4">
        <v>320</v>
      </c>
      <c r="C867" t="s">
        <v>12</v>
      </c>
      <c r="D867" s="4">
        <v>400</v>
      </c>
      <c r="E867" t="s">
        <v>13</v>
      </c>
      <c r="F867" t="s">
        <v>32</v>
      </c>
      <c r="G867" t="s">
        <v>21</v>
      </c>
      <c r="H867" t="s">
        <v>30</v>
      </c>
      <c r="I867" t="s">
        <v>17</v>
      </c>
      <c r="J867" t="s">
        <v>23</v>
      </c>
      <c r="K867" s="4">
        <v>35</v>
      </c>
      <c r="L867" s="2">
        <v>8.7499999999999994E-2</v>
      </c>
      <c r="M867">
        <f t="shared" si="39"/>
        <v>365</v>
      </c>
      <c r="N867" s="4">
        <f t="shared" si="40"/>
        <v>35</v>
      </c>
      <c r="O867">
        <f t="shared" si="41"/>
        <v>1</v>
      </c>
      <c r="P867" s="4">
        <v>320</v>
      </c>
      <c r="Q867" s="4">
        <v>400</v>
      </c>
    </row>
    <row r="868" spans="1:17" x14ac:dyDescent="0.3">
      <c r="A868" t="s">
        <v>24</v>
      </c>
      <c r="B868" s="4">
        <v>350</v>
      </c>
      <c r="C868" t="s">
        <v>12</v>
      </c>
      <c r="D868" s="4">
        <v>450</v>
      </c>
      <c r="E868" t="s">
        <v>13</v>
      </c>
      <c r="F868" t="s">
        <v>14</v>
      </c>
      <c r="G868" t="s">
        <v>21</v>
      </c>
      <c r="H868" t="s">
        <v>30</v>
      </c>
      <c r="I868" t="s">
        <v>17</v>
      </c>
      <c r="J868" t="s">
        <v>28</v>
      </c>
      <c r="K868" s="4">
        <v>25</v>
      </c>
      <c r="L868" s="2">
        <v>5.5555555555555552E-2</v>
      </c>
      <c r="M868">
        <f t="shared" si="39"/>
        <v>425</v>
      </c>
      <c r="N868" s="4">
        <f t="shared" si="40"/>
        <v>25</v>
      </c>
      <c r="O868">
        <f t="shared" si="41"/>
        <v>1</v>
      </c>
      <c r="P868" s="4">
        <v>350</v>
      </c>
      <c r="Q868" s="4">
        <v>450</v>
      </c>
    </row>
    <row r="869" spans="1:17" x14ac:dyDescent="0.3">
      <c r="A869" t="s">
        <v>34</v>
      </c>
      <c r="B869" s="4">
        <v>400</v>
      </c>
      <c r="C869" t="s">
        <v>29</v>
      </c>
      <c r="D869" s="4">
        <v>500</v>
      </c>
      <c r="E869" t="s">
        <v>20</v>
      </c>
      <c r="F869" t="s">
        <v>14</v>
      </c>
      <c r="G869" t="s">
        <v>25</v>
      </c>
      <c r="H869" t="s">
        <v>30</v>
      </c>
      <c r="I869" t="s">
        <v>22</v>
      </c>
      <c r="J869" t="s">
        <v>23</v>
      </c>
      <c r="K869" s="4">
        <v>50</v>
      </c>
      <c r="L869" s="2">
        <v>0.1</v>
      </c>
      <c r="M869">
        <f t="shared" si="39"/>
        <v>450</v>
      </c>
      <c r="N869" s="4">
        <f t="shared" si="40"/>
        <v>50</v>
      </c>
      <c r="O869">
        <f t="shared" si="41"/>
        <v>3</v>
      </c>
      <c r="P869" s="4">
        <v>400</v>
      </c>
      <c r="Q869" s="4">
        <v>500</v>
      </c>
    </row>
    <row r="870" spans="1:17" x14ac:dyDescent="0.3">
      <c r="A870" t="s">
        <v>34</v>
      </c>
      <c r="B870" s="4">
        <v>320</v>
      </c>
      <c r="C870" t="s">
        <v>29</v>
      </c>
      <c r="D870" s="4">
        <v>400</v>
      </c>
      <c r="E870" t="s">
        <v>20</v>
      </c>
      <c r="F870" t="s">
        <v>14</v>
      </c>
      <c r="G870" t="s">
        <v>25</v>
      </c>
      <c r="H870" t="s">
        <v>26</v>
      </c>
      <c r="I870" t="s">
        <v>22</v>
      </c>
      <c r="J870" t="s">
        <v>28</v>
      </c>
      <c r="K870" s="4">
        <v>25</v>
      </c>
      <c r="L870" s="2">
        <v>6.25E-2</v>
      </c>
      <c r="M870">
        <f t="shared" si="39"/>
        <v>375</v>
      </c>
      <c r="N870" s="4">
        <f t="shared" si="40"/>
        <v>25</v>
      </c>
      <c r="O870">
        <f t="shared" si="41"/>
        <v>3</v>
      </c>
      <c r="P870" s="4">
        <v>320</v>
      </c>
      <c r="Q870" s="4">
        <v>400</v>
      </c>
    </row>
    <row r="871" spans="1:17" x14ac:dyDescent="0.3">
      <c r="A871" t="s">
        <v>35</v>
      </c>
      <c r="B871" s="4">
        <v>300</v>
      </c>
      <c r="C871" t="s">
        <v>12</v>
      </c>
      <c r="D871" s="4">
        <v>400</v>
      </c>
      <c r="E871" t="s">
        <v>20</v>
      </c>
      <c r="F871" t="s">
        <v>14</v>
      </c>
      <c r="G871" t="s">
        <v>15</v>
      </c>
      <c r="H871" t="s">
        <v>16</v>
      </c>
      <c r="I871" t="s">
        <v>22</v>
      </c>
      <c r="J871" t="s">
        <v>18</v>
      </c>
      <c r="K871" s="4">
        <v>20</v>
      </c>
      <c r="L871" s="2">
        <v>0.05</v>
      </c>
      <c r="M871">
        <f t="shared" si="39"/>
        <v>380</v>
      </c>
      <c r="N871" s="4">
        <f t="shared" si="40"/>
        <v>20</v>
      </c>
      <c r="O871">
        <f t="shared" si="41"/>
        <v>1</v>
      </c>
      <c r="P871" s="4">
        <v>300</v>
      </c>
      <c r="Q871" s="4">
        <v>400</v>
      </c>
    </row>
    <row r="872" spans="1:17" x14ac:dyDescent="0.3">
      <c r="A872" t="s">
        <v>34</v>
      </c>
      <c r="B872" s="4">
        <v>250</v>
      </c>
      <c r="C872" t="s">
        <v>29</v>
      </c>
      <c r="D872" s="4">
        <v>350</v>
      </c>
      <c r="E872" t="s">
        <v>20</v>
      </c>
      <c r="F872" t="s">
        <v>14</v>
      </c>
      <c r="G872" t="s">
        <v>25</v>
      </c>
      <c r="H872" t="s">
        <v>30</v>
      </c>
      <c r="I872" t="s">
        <v>22</v>
      </c>
      <c r="J872" t="s">
        <v>23</v>
      </c>
      <c r="K872" s="4">
        <v>40</v>
      </c>
      <c r="L872" s="2">
        <v>0.11428571428571428</v>
      </c>
      <c r="M872">
        <f t="shared" si="39"/>
        <v>310</v>
      </c>
      <c r="N872" s="4">
        <f t="shared" si="40"/>
        <v>40</v>
      </c>
      <c r="O872">
        <f t="shared" si="41"/>
        <v>3</v>
      </c>
      <c r="P872" s="4">
        <v>250</v>
      </c>
      <c r="Q872" s="4">
        <v>350</v>
      </c>
    </row>
    <row r="873" spans="1:17" x14ac:dyDescent="0.3">
      <c r="A873" t="s">
        <v>34</v>
      </c>
      <c r="B873" s="4">
        <v>280</v>
      </c>
      <c r="C873" t="s">
        <v>29</v>
      </c>
      <c r="D873" s="4">
        <v>350</v>
      </c>
      <c r="E873" t="s">
        <v>20</v>
      </c>
      <c r="F873" t="s">
        <v>14</v>
      </c>
      <c r="G873" t="s">
        <v>15</v>
      </c>
      <c r="H873" t="s">
        <v>30</v>
      </c>
      <c r="I873" t="s">
        <v>17</v>
      </c>
      <c r="J873" t="s">
        <v>18</v>
      </c>
      <c r="K873" s="4">
        <v>25</v>
      </c>
      <c r="L873" s="2">
        <v>7.1428571428571425E-2</v>
      </c>
      <c r="M873">
        <f t="shared" si="39"/>
        <v>325</v>
      </c>
      <c r="N873" s="4">
        <f t="shared" si="40"/>
        <v>25</v>
      </c>
      <c r="O873">
        <f t="shared" si="41"/>
        <v>3</v>
      </c>
      <c r="P873" s="4">
        <v>280</v>
      </c>
      <c r="Q873" s="4">
        <v>350</v>
      </c>
    </row>
    <row r="874" spans="1:17" x14ac:dyDescent="0.3">
      <c r="A874" t="s">
        <v>35</v>
      </c>
      <c r="B874" s="4">
        <v>320</v>
      </c>
      <c r="C874" t="s">
        <v>12</v>
      </c>
      <c r="D874" s="4">
        <v>400</v>
      </c>
      <c r="E874" t="s">
        <v>20</v>
      </c>
      <c r="F874" t="s">
        <v>14</v>
      </c>
      <c r="G874" t="s">
        <v>15</v>
      </c>
      <c r="H874" t="s">
        <v>16</v>
      </c>
      <c r="I874" t="s">
        <v>17</v>
      </c>
      <c r="J874" t="s">
        <v>23</v>
      </c>
      <c r="K874" s="4">
        <v>45</v>
      </c>
      <c r="L874" s="2">
        <v>0.1125</v>
      </c>
      <c r="M874">
        <f t="shared" si="39"/>
        <v>355</v>
      </c>
      <c r="N874" s="4">
        <f t="shared" si="40"/>
        <v>45</v>
      </c>
      <c r="O874">
        <f t="shared" si="41"/>
        <v>1</v>
      </c>
      <c r="P874" s="4">
        <v>320</v>
      </c>
      <c r="Q874" s="4">
        <v>400</v>
      </c>
    </row>
    <row r="875" spans="1:17" x14ac:dyDescent="0.3">
      <c r="A875" t="s">
        <v>11</v>
      </c>
      <c r="B875" s="4">
        <v>250</v>
      </c>
      <c r="C875" t="s">
        <v>12</v>
      </c>
      <c r="D875" s="4">
        <v>350</v>
      </c>
      <c r="E875" t="s">
        <v>13</v>
      </c>
      <c r="F875" t="s">
        <v>32</v>
      </c>
      <c r="G875" t="s">
        <v>21</v>
      </c>
      <c r="H875" t="s">
        <v>30</v>
      </c>
      <c r="I875" t="s">
        <v>22</v>
      </c>
      <c r="J875" t="s">
        <v>28</v>
      </c>
      <c r="K875" s="4">
        <v>20</v>
      </c>
      <c r="L875" s="2">
        <v>5.7142857142857141E-2</v>
      </c>
      <c r="M875">
        <f t="shared" si="39"/>
        <v>330</v>
      </c>
      <c r="N875" s="4">
        <f t="shared" si="40"/>
        <v>20</v>
      </c>
      <c r="O875">
        <f t="shared" si="41"/>
        <v>1</v>
      </c>
      <c r="P875" s="4">
        <v>250</v>
      </c>
      <c r="Q875" s="4">
        <v>350</v>
      </c>
    </row>
    <row r="876" spans="1:17" x14ac:dyDescent="0.3">
      <c r="A876" t="s">
        <v>24</v>
      </c>
      <c r="B876" s="4">
        <v>400</v>
      </c>
      <c r="C876" t="s">
        <v>12</v>
      </c>
      <c r="D876" s="4">
        <v>500</v>
      </c>
      <c r="E876" t="s">
        <v>13</v>
      </c>
      <c r="F876" t="s">
        <v>32</v>
      </c>
      <c r="G876" t="s">
        <v>25</v>
      </c>
      <c r="H876" t="s">
        <v>30</v>
      </c>
      <c r="I876" t="s">
        <v>22</v>
      </c>
      <c r="J876" t="s">
        <v>18</v>
      </c>
      <c r="K876" s="4">
        <v>25</v>
      </c>
      <c r="L876" s="2">
        <v>0.05</v>
      </c>
      <c r="M876">
        <f t="shared" si="39"/>
        <v>475</v>
      </c>
      <c r="N876" s="4">
        <f t="shared" si="40"/>
        <v>25</v>
      </c>
      <c r="O876">
        <f t="shared" si="41"/>
        <v>1</v>
      </c>
      <c r="P876" s="4">
        <v>400</v>
      </c>
      <c r="Q876" s="4">
        <v>500</v>
      </c>
    </row>
    <row r="877" spans="1:17" x14ac:dyDescent="0.3">
      <c r="A877" t="s">
        <v>31</v>
      </c>
      <c r="B877" s="4">
        <v>400</v>
      </c>
      <c r="C877" t="s">
        <v>19</v>
      </c>
      <c r="D877" s="4">
        <v>500</v>
      </c>
      <c r="E877" t="s">
        <v>20</v>
      </c>
      <c r="F877" t="s">
        <v>14</v>
      </c>
      <c r="G877" t="s">
        <v>15</v>
      </c>
      <c r="H877" t="s">
        <v>30</v>
      </c>
      <c r="I877" t="s">
        <v>22</v>
      </c>
      <c r="J877" t="s">
        <v>18</v>
      </c>
      <c r="K877" s="4">
        <v>25</v>
      </c>
      <c r="L877" s="2">
        <v>0.05</v>
      </c>
      <c r="M877">
        <f t="shared" si="39"/>
        <v>475</v>
      </c>
      <c r="N877" s="4">
        <f t="shared" si="40"/>
        <v>25</v>
      </c>
      <c r="O877">
        <f t="shared" si="41"/>
        <v>2</v>
      </c>
      <c r="P877" s="4">
        <v>400</v>
      </c>
      <c r="Q877" s="4">
        <v>500</v>
      </c>
    </row>
    <row r="878" spans="1:17" x14ac:dyDescent="0.3">
      <c r="A878" t="s">
        <v>11</v>
      </c>
      <c r="B878" s="4">
        <v>300</v>
      </c>
      <c r="C878" t="s">
        <v>33</v>
      </c>
      <c r="D878" s="4">
        <v>400</v>
      </c>
      <c r="E878" t="s">
        <v>20</v>
      </c>
      <c r="F878" t="s">
        <v>14</v>
      </c>
      <c r="G878" t="s">
        <v>21</v>
      </c>
      <c r="H878" t="s">
        <v>30</v>
      </c>
      <c r="I878" t="s">
        <v>22</v>
      </c>
      <c r="J878" t="s">
        <v>23</v>
      </c>
      <c r="K878" s="4">
        <v>35</v>
      </c>
      <c r="L878" s="2">
        <v>8.7499999999999994E-2</v>
      </c>
      <c r="M878">
        <f t="shared" si="39"/>
        <v>365</v>
      </c>
      <c r="N878" s="4">
        <f t="shared" si="40"/>
        <v>35</v>
      </c>
      <c r="O878">
        <f t="shared" si="41"/>
        <v>4</v>
      </c>
      <c r="P878" s="4">
        <v>300</v>
      </c>
      <c r="Q878" s="4">
        <v>400</v>
      </c>
    </row>
    <row r="879" spans="1:17" x14ac:dyDescent="0.3">
      <c r="A879" t="s">
        <v>35</v>
      </c>
      <c r="B879" s="4">
        <v>491</v>
      </c>
      <c r="C879" t="s">
        <v>19</v>
      </c>
      <c r="D879" s="4">
        <v>497</v>
      </c>
      <c r="E879" t="s">
        <v>20</v>
      </c>
      <c r="F879" t="s">
        <v>14</v>
      </c>
      <c r="G879" t="s">
        <v>15</v>
      </c>
      <c r="H879" t="s">
        <v>26</v>
      </c>
      <c r="I879" t="s">
        <v>17</v>
      </c>
      <c r="J879" t="s">
        <v>23</v>
      </c>
      <c r="K879" s="4">
        <v>32</v>
      </c>
      <c r="L879" s="2">
        <v>6.4386317907444673E-2</v>
      </c>
      <c r="M879">
        <f t="shared" si="39"/>
        <v>465</v>
      </c>
      <c r="N879" s="4">
        <f t="shared" si="40"/>
        <v>32</v>
      </c>
      <c r="O879">
        <f t="shared" si="41"/>
        <v>2</v>
      </c>
      <c r="P879" s="4">
        <v>491</v>
      </c>
      <c r="Q879" s="4">
        <v>497</v>
      </c>
    </row>
    <row r="880" spans="1:17" x14ac:dyDescent="0.3">
      <c r="A880" t="s">
        <v>34</v>
      </c>
      <c r="B880" s="4">
        <v>250</v>
      </c>
      <c r="C880" t="s">
        <v>12</v>
      </c>
      <c r="D880" s="4">
        <v>350</v>
      </c>
      <c r="E880" t="s">
        <v>20</v>
      </c>
      <c r="F880" t="s">
        <v>14</v>
      </c>
      <c r="G880" t="s">
        <v>15</v>
      </c>
      <c r="H880" t="s">
        <v>26</v>
      </c>
      <c r="I880" t="s">
        <v>22</v>
      </c>
      <c r="J880" t="s">
        <v>23</v>
      </c>
      <c r="K880" s="4">
        <v>30</v>
      </c>
      <c r="L880" s="2">
        <v>8.5714285714285715E-2</v>
      </c>
      <c r="M880">
        <f t="shared" si="39"/>
        <v>320</v>
      </c>
      <c r="N880" s="4">
        <f t="shared" si="40"/>
        <v>30</v>
      </c>
      <c r="O880">
        <f t="shared" si="41"/>
        <v>1</v>
      </c>
      <c r="P880" s="4">
        <v>250</v>
      </c>
      <c r="Q880" s="4">
        <v>350</v>
      </c>
    </row>
    <row r="881" spans="1:17" x14ac:dyDescent="0.3">
      <c r="A881" t="s">
        <v>31</v>
      </c>
      <c r="B881" s="4">
        <v>320</v>
      </c>
      <c r="C881" t="s">
        <v>33</v>
      </c>
      <c r="D881" s="4">
        <v>400</v>
      </c>
      <c r="E881" t="s">
        <v>20</v>
      </c>
      <c r="F881" t="s">
        <v>14</v>
      </c>
      <c r="G881" t="s">
        <v>25</v>
      </c>
      <c r="H881" t="s">
        <v>26</v>
      </c>
      <c r="I881" t="s">
        <v>22</v>
      </c>
      <c r="J881" t="s">
        <v>28</v>
      </c>
      <c r="K881" s="4">
        <v>25</v>
      </c>
      <c r="L881" s="2">
        <v>6.25E-2</v>
      </c>
      <c r="M881">
        <f t="shared" si="39"/>
        <v>375</v>
      </c>
      <c r="N881" s="4">
        <f t="shared" si="40"/>
        <v>25</v>
      </c>
      <c r="O881">
        <f t="shared" si="41"/>
        <v>4</v>
      </c>
      <c r="P881" s="4">
        <v>320</v>
      </c>
      <c r="Q881" s="4">
        <v>400</v>
      </c>
    </row>
    <row r="882" spans="1:17" x14ac:dyDescent="0.3">
      <c r="A882" t="s">
        <v>31</v>
      </c>
      <c r="B882" s="4">
        <v>220</v>
      </c>
      <c r="C882" t="s">
        <v>33</v>
      </c>
      <c r="D882" s="4">
        <v>300</v>
      </c>
      <c r="E882" t="s">
        <v>20</v>
      </c>
      <c r="F882" t="s">
        <v>14</v>
      </c>
      <c r="G882" t="s">
        <v>25</v>
      </c>
      <c r="H882" t="s">
        <v>26</v>
      </c>
      <c r="I882" t="s">
        <v>22</v>
      </c>
      <c r="J882" t="s">
        <v>28</v>
      </c>
      <c r="K882" s="4">
        <v>15</v>
      </c>
      <c r="L882" s="2">
        <v>0.05</v>
      </c>
      <c r="M882">
        <f t="shared" si="39"/>
        <v>285</v>
      </c>
      <c r="N882" s="4">
        <f t="shared" si="40"/>
        <v>15</v>
      </c>
      <c r="O882">
        <f t="shared" si="41"/>
        <v>4</v>
      </c>
      <c r="P882" s="4">
        <v>220</v>
      </c>
      <c r="Q882" s="4">
        <v>300</v>
      </c>
    </row>
    <row r="883" spans="1:17" x14ac:dyDescent="0.3">
      <c r="A883" t="s">
        <v>31</v>
      </c>
      <c r="B883" s="4">
        <v>280</v>
      </c>
      <c r="C883" t="s">
        <v>33</v>
      </c>
      <c r="D883" s="4">
        <v>350</v>
      </c>
      <c r="E883" t="s">
        <v>20</v>
      </c>
      <c r="F883" t="s">
        <v>14</v>
      </c>
      <c r="G883" t="s">
        <v>21</v>
      </c>
      <c r="H883" t="s">
        <v>26</v>
      </c>
      <c r="I883" t="s">
        <v>22</v>
      </c>
      <c r="J883" t="s">
        <v>28</v>
      </c>
      <c r="K883" s="4">
        <v>20</v>
      </c>
      <c r="L883" s="2">
        <v>5.7142857142857141E-2</v>
      </c>
      <c r="M883">
        <f t="shared" si="39"/>
        <v>330</v>
      </c>
      <c r="N883" s="4">
        <f t="shared" si="40"/>
        <v>20</v>
      </c>
      <c r="O883">
        <f t="shared" si="41"/>
        <v>4</v>
      </c>
      <c r="P883" s="4">
        <v>280</v>
      </c>
      <c r="Q883" s="4">
        <v>350</v>
      </c>
    </row>
    <row r="884" spans="1:17" x14ac:dyDescent="0.3">
      <c r="A884" t="s">
        <v>35</v>
      </c>
      <c r="B884" s="4">
        <v>400</v>
      </c>
      <c r="C884" t="s">
        <v>19</v>
      </c>
      <c r="D884" s="4">
        <v>500</v>
      </c>
      <c r="E884" t="s">
        <v>20</v>
      </c>
      <c r="F884" t="s">
        <v>14</v>
      </c>
      <c r="G884" t="s">
        <v>25</v>
      </c>
      <c r="H884" t="s">
        <v>30</v>
      </c>
      <c r="I884" t="s">
        <v>22</v>
      </c>
      <c r="J884" t="s">
        <v>23</v>
      </c>
      <c r="K884" s="4">
        <v>45</v>
      </c>
      <c r="L884" s="2">
        <v>0.09</v>
      </c>
      <c r="M884">
        <f t="shared" si="39"/>
        <v>455</v>
      </c>
      <c r="N884" s="4">
        <f t="shared" si="40"/>
        <v>45</v>
      </c>
      <c r="O884">
        <f t="shared" si="41"/>
        <v>2</v>
      </c>
      <c r="P884" s="4">
        <v>400</v>
      </c>
      <c r="Q884" s="4">
        <v>500</v>
      </c>
    </row>
    <row r="885" spans="1:17" x14ac:dyDescent="0.3">
      <c r="A885" t="s">
        <v>34</v>
      </c>
      <c r="B885" s="4">
        <v>350</v>
      </c>
      <c r="C885" t="s">
        <v>29</v>
      </c>
      <c r="D885" s="4">
        <v>450</v>
      </c>
      <c r="E885" t="s">
        <v>20</v>
      </c>
      <c r="F885" t="s">
        <v>14</v>
      </c>
      <c r="G885" t="s">
        <v>25</v>
      </c>
      <c r="H885" t="s">
        <v>30</v>
      </c>
      <c r="I885" t="s">
        <v>22</v>
      </c>
      <c r="J885" t="s">
        <v>28</v>
      </c>
      <c r="K885" s="4">
        <v>30</v>
      </c>
      <c r="L885" s="2">
        <v>6.6666666666666666E-2</v>
      </c>
      <c r="M885">
        <f t="shared" si="39"/>
        <v>420</v>
      </c>
      <c r="N885" s="4">
        <f t="shared" si="40"/>
        <v>30</v>
      </c>
      <c r="O885">
        <f t="shared" si="41"/>
        <v>3</v>
      </c>
      <c r="P885" s="4">
        <v>350</v>
      </c>
      <c r="Q885" s="4">
        <v>450</v>
      </c>
    </row>
    <row r="886" spans="1:17" x14ac:dyDescent="0.3">
      <c r="A886" t="s">
        <v>34</v>
      </c>
      <c r="B886" s="4">
        <v>400</v>
      </c>
      <c r="C886" t="s">
        <v>33</v>
      </c>
      <c r="D886" s="4">
        <v>500</v>
      </c>
      <c r="E886" t="s">
        <v>20</v>
      </c>
      <c r="F886" t="s">
        <v>14</v>
      </c>
      <c r="G886" t="s">
        <v>21</v>
      </c>
      <c r="H886" t="s">
        <v>26</v>
      </c>
      <c r="I886" t="s">
        <v>22</v>
      </c>
      <c r="J886" t="s">
        <v>23</v>
      </c>
      <c r="K886" s="4">
        <v>40</v>
      </c>
      <c r="L886" s="2">
        <v>0.08</v>
      </c>
      <c r="M886">
        <f t="shared" si="39"/>
        <v>460</v>
      </c>
      <c r="N886" s="4">
        <f t="shared" si="40"/>
        <v>40</v>
      </c>
      <c r="O886">
        <f t="shared" si="41"/>
        <v>4</v>
      </c>
      <c r="P886" s="4">
        <v>400</v>
      </c>
      <c r="Q886" s="4">
        <v>500</v>
      </c>
    </row>
    <row r="887" spans="1:17" x14ac:dyDescent="0.3">
      <c r="A887" t="s">
        <v>34</v>
      </c>
      <c r="B887" s="4">
        <v>250</v>
      </c>
      <c r="C887" t="s">
        <v>33</v>
      </c>
      <c r="D887" s="4">
        <v>350</v>
      </c>
      <c r="E887" t="s">
        <v>20</v>
      </c>
      <c r="F887" t="s">
        <v>14</v>
      </c>
      <c r="G887" t="s">
        <v>21</v>
      </c>
      <c r="H887" t="s">
        <v>30</v>
      </c>
      <c r="I887" t="s">
        <v>17</v>
      </c>
      <c r="J887" t="s">
        <v>23</v>
      </c>
      <c r="K887" s="4">
        <v>40</v>
      </c>
      <c r="L887" s="2">
        <v>0.11428571428571428</v>
      </c>
      <c r="M887">
        <f t="shared" si="39"/>
        <v>310</v>
      </c>
      <c r="N887" s="4">
        <f t="shared" si="40"/>
        <v>40</v>
      </c>
      <c r="O887">
        <f t="shared" si="41"/>
        <v>4</v>
      </c>
      <c r="P887" s="4">
        <v>250</v>
      </c>
      <c r="Q887" s="4">
        <v>350</v>
      </c>
    </row>
    <row r="888" spans="1:17" x14ac:dyDescent="0.3">
      <c r="A888" t="s">
        <v>35</v>
      </c>
      <c r="B888" s="4">
        <v>400</v>
      </c>
      <c r="C888" t="s">
        <v>12</v>
      </c>
      <c r="D888" s="4">
        <v>500</v>
      </c>
      <c r="E888" t="s">
        <v>20</v>
      </c>
      <c r="F888" t="s">
        <v>14</v>
      </c>
      <c r="G888" t="s">
        <v>15</v>
      </c>
      <c r="H888" t="s">
        <v>30</v>
      </c>
      <c r="I888" t="s">
        <v>17</v>
      </c>
      <c r="J888" t="s">
        <v>18</v>
      </c>
      <c r="K888" s="4">
        <v>25</v>
      </c>
      <c r="L888" s="2">
        <v>0.05</v>
      </c>
      <c r="M888">
        <f t="shared" si="39"/>
        <v>475</v>
      </c>
      <c r="N888" s="4">
        <f t="shared" si="40"/>
        <v>25</v>
      </c>
      <c r="O888">
        <f t="shared" si="41"/>
        <v>1</v>
      </c>
      <c r="P888" s="4">
        <v>400</v>
      </c>
      <c r="Q888" s="4">
        <v>500</v>
      </c>
    </row>
    <row r="889" spans="1:17" x14ac:dyDescent="0.3">
      <c r="A889" t="s">
        <v>31</v>
      </c>
      <c r="B889" s="4">
        <v>400</v>
      </c>
      <c r="C889" t="s">
        <v>33</v>
      </c>
      <c r="D889" s="4">
        <v>500</v>
      </c>
      <c r="E889" t="s">
        <v>20</v>
      </c>
      <c r="F889" t="s">
        <v>14</v>
      </c>
      <c r="G889" t="s">
        <v>15</v>
      </c>
      <c r="H889" t="s">
        <v>30</v>
      </c>
      <c r="I889" t="s">
        <v>17</v>
      </c>
      <c r="J889" t="s">
        <v>23</v>
      </c>
      <c r="K889" s="4">
        <v>50</v>
      </c>
      <c r="L889" s="2">
        <v>0.1</v>
      </c>
      <c r="M889">
        <f t="shared" si="39"/>
        <v>450</v>
      </c>
      <c r="N889" s="4">
        <f t="shared" si="40"/>
        <v>50</v>
      </c>
      <c r="O889">
        <f t="shared" si="41"/>
        <v>4</v>
      </c>
      <c r="P889" s="4">
        <v>400</v>
      </c>
      <c r="Q889" s="4">
        <v>500</v>
      </c>
    </row>
    <row r="890" spans="1:17" x14ac:dyDescent="0.3">
      <c r="A890" t="s">
        <v>34</v>
      </c>
      <c r="B890" s="4">
        <v>310</v>
      </c>
      <c r="C890" t="s">
        <v>33</v>
      </c>
      <c r="D890" s="4">
        <v>350</v>
      </c>
      <c r="E890" t="s">
        <v>20</v>
      </c>
      <c r="F890" t="s">
        <v>14</v>
      </c>
      <c r="G890" t="s">
        <v>15</v>
      </c>
      <c r="H890" t="s">
        <v>26</v>
      </c>
      <c r="I890" t="s">
        <v>27</v>
      </c>
      <c r="J890" t="s">
        <v>23</v>
      </c>
      <c r="K890" s="4">
        <v>35</v>
      </c>
      <c r="L890" s="2">
        <v>0.1</v>
      </c>
      <c r="M890">
        <f t="shared" si="39"/>
        <v>315</v>
      </c>
      <c r="N890" s="4">
        <f t="shared" si="40"/>
        <v>35</v>
      </c>
      <c r="O890">
        <f t="shared" si="41"/>
        <v>4</v>
      </c>
      <c r="P890" s="4">
        <v>310</v>
      </c>
      <c r="Q890" s="4">
        <v>350</v>
      </c>
    </row>
    <row r="891" spans="1:17" x14ac:dyDescent="0.3">
      <c r="A891" t="s">
        <v>34</v>
      </c>
      <c r="B891" s="4">
        <v>350</v>
      </c>
      <c r="C891" t="s">
        <v>12</v>
      </c>
      <c r="D891" s="4">
        <v>450</v>
      </c>
      <c r="E891" t="s">
        <v>20</v>
      </c>
      <c r="F891" t="s">
        <v>14</v>
      </c>
      <c r="G891" t="s">
        <v>15</v>
      </c>
      <c r="H891" t="s">
        <v>30</v>
      </c>
      <c r="I891" t="s">
        <v>22</v>
      </c>
      <c r="J891" t="s">
        <v>23</v>
      </c>
      <c r="K891" s="4">
        <v>45</v>
      </c>
      <c r="L891" s="2">
        <v>0.1</v>
      </c>
      <c r="M891">
        <f t="shared" si="39"/>
        <v>405</v>
      </c>
      <c r="N891" s="4">
        <f t="shared" si="40"/>
        <v>45</v>
      </c>
      <c r="O891">
        <f t="shared" si="41"/>
        <v>1</v>
      </c>
      <c r="P891" s="4">
        <v>350</v>
      </c>
      <c r="Q891" s="4">
        <v>450</v>
      </c>
    </row>
    <row r="892" spans="1:17" x14ac:dyDescent="0.3">
      <c r="A892" t="s">
        <v>34</v>
      </c>
      <c r="B892" s="4">
        <v>320</v>
      </c>
      <c r="C892" t="s">
        <v>12</v>
      </c>
      <c r="D892" s="4">
        <v>400</v>
      </c>
      <c r="E892" t="s">
        <v>20</v>
      </c>
      <c r="F892" t="s">
        <v>14</v>
      </c>
      <c r="G892" t="s">
        <v>15</v>
      </c>
      <c r="H892" t="s">
        <v>30</v>
      </c>
      <c r="I892" t="s">
        <v>22</v>
      </c>
      <c r="J892" t="s">
        <v>23</v>
      </c>
      <c r="K892" s="4">
        <v>40</v>
      </c>
      <c r="L892" s="2">
        <v>0.1</v>
      </c>
      <c r="M892">
        <f t="shared" si="39"/>
        <v>360</v>
      </c>
      <c r="N892" s="4">
        <f t="shared" si="40"/>
        <v>40</v>
      </c>
      <c r="O892">
        <f t="shared" si="41"/>
        <v>1</v>
      </c>
      <c r="P892" s="4">
        <v>320</v>
      </c>
      <c r="Q892" s="4">
        <v>400</v>
      </c>
    </row>
    <row r="893" spans="1:17" x14ac:dyDescent="0.3">
      <c r="A893" t="s">
        <v>34</v>
      </c>
      <c r="B893" s="4">
        <v>220</v>
      </c>
      <c r="C893" t="s">
        <v>29</v>
      </c>
      <c r="D893" s="4">
        <v>300</v>
      </c>
      <c r="E893" t="s">
        <v>20</v>
      </c>
      <c r="F893" t="s">
        <v>14</v>
      </c>
      <c r="G893" t="s">
        <v>21</v>
      </c>
      <c r="H893" t="s">
        <v>26</v>
      </c>
      <c r="I893" t="s">
        <v>22</v>
      </c>
      <c r="J893" t="s">
        <v>28</v>
      </c>
      <c r="K893" s="4">
        <v>15</v>
      </c>
      <c r="L893" s="2">
        <v>0.05</v>
      </c>
      <c r="M893">
        <f t="shared" si="39"/>
        <v>285</v>
      </c>
      <c r="N893" s="4">
        <f t="shared" si="40"/>
        <v>15</v>
      </c>
      <c r="O893">
        <f t="shared" si="41"/>
        <v>3</v>
      </c>
      <c r="P893" s="4">
        <v>220</v>
      </c>
      <c r="Q893" s="4">
        <v>300</v>
      </c>
    </row>
    <row r="894" spans="1:17" x14ac:dyDescent="0.3">
      <c r="A894" t="s">
        <v>35</v>
      </c>
      <c r="B894" s="4">
        <v>280</v>
      </c>
      <c r="C894" t="s">
        <v>19</v>
      </c>
      <c r="D894" s="4">
        <v>350</v>
      </c>
      <c r="E894" t="s">
        <v>20</v>
      </c>
      <c r="F894" t="s">
        <v>14</v>
      </c>
      <c r="G894" t="s">
        <v>15</v>
      </c>
      <c r="H894" t="s">
        <v>26</v>
      </c>
      <c r="I894" t="s">
        <v>27</v>
      </c>
      <c r="J894" t="s">
        <v>18</v>
      </c>
      <c r="K894" s="4">
        <v>20</v>
      </c>
      <c r="L894" s="2">
        <v>5.7142857142857141E-2</v>
      </c>
      <c r="M894">
        <f t="shared" si="39"/>
        <v>330</v>
      </c>
      <c r="N894" s="4">
        <f t="shared" si="40"/>
        <v>20</v>
      </c>
      <c r="O894">
        <f t="shared" si="41"/>
        <v>2</v>
      </c>
      <c r="P894" s="4">
        <v>280</v>
      </c>
      <c r="Q894" s="4">
        <v>350</v>
      </c>
    </row>
    <row r="895" spans="1:17" x14ac:dyDescent="0.3">
      <c r="A895" t="s">
        <v>35</v>
      </c>
      <c r="B895" s="4">
        <v>250</v>
      </c>
      <c r="C895" t="s">
        <v>19</v>
      </c>
      <c r="D895" s="4">
        <v>350</v>
      </c>
      <c r="E895" t="s">
        <v>20</v>
      </c>
      <c r="F895" t="s">
        <v>14</v>
      </c>
      <c r="G895" t="s">
        <v>15</v>
      </c>
      <c r="H895" t="s">
        <v>16</v>
      </c>
      <c r="I895" t="s">
        <v>27</v>
      </c>
      <c r="J895" t="s">
        <v>28</v>
      </c>
      <c r="K895" s="4">
        <v>20</v>
      </c>
      <c r="L895" s="2">
        <v>5.7142857142857141E-2</v>
      </c>
      <c r="M895">
        <f t="shared" si="39"/>
        <v>330</v>
      </c>
      <c r="N895" s="4">
        <f t="shared" si="40"/>
        <v>20</v>
      </c>
      <c r="O895">
        <f t="shared" si="41"/>
        <v>2</v>
      </c>
      <c r="P895" s="4">
        <v>250</v>
      </c>
      <c r="Q895" s="4">
        <v>350</v>
      </c>
    </row>
    <row r="896" spans="1:17" x14ac:dyDescent="0.3">
      <c r="A896" t="s">
        <v>35</v>
      </c>
      <c r="B896" s="4">
        <v>250</v>
      </c>
      <c r="C896" t="s">
        <v>29</v>
      </c>
      <c r="D896" s="4">
        <v>350</v>
      </c>
      <c r="E896" t="s">
        <v>20</v>
      </c>
      <c r="F896" t="s">
        <v>14</v>
      </c>
      <c r="G896" t="s">
        <v>15</v>
      </c>
      <c r="H896" t="s">
        <v>26</v>
      </c>
      <c r="I896" t="s">
        <v>17</v>
      </c>
      <c r="J896" t="s">
        <v>23</v>
      </c>
      <c r="K896" s="4">
        <v>30</v>
      </c>
      <c r="L896" s="2">
        <v>8.5714285714285715E-2</v>
      </c>
      <c r="M896">
        <f t="shared" si="39"/>
        <v>320</v>
      </c>
      <c r="N896" s="4">
        <f t="shared" si="40"/>
        <v>30</v>
      </c>
      <c r="O896">
        <f t="shared" si="41"/>
        <v>3</v>
      </c>
      <c r="P896" s="4">
        <v>250</v>
      </c>
      <c r="Q896" s="4">
        <v>350</v>
      </c>
    </row>
    <row r="897" spans="1:17" x14ac:dyDescent="0.3">
      <c r="A897" t="s">
        <v>34</v>
      </c>
      <c r="B897" s="4">
        <v>220</v>
      </c>
      <c r="C897" t="s">
        <v>29</v>
      </c>
      <c r="D897" s="4">
        <v>300</v>
      </c>
      <c r="E897" t="s">
        <v>20</v>
      </c>
      <c r="F897" t="s">
        <v>14</v>
      </c>
      <c r="G897" t="s">
        <v>15</v>
      </c>
      <c r="H897" t="s">
        <v>26</v>
      </c>
      <c r="I897" t="s">
        <v>27</v>
      </c>
      <c r="J897" t="s">
        <v>28</v>
      </c>
      <c r="K897" s="4">
        <v>15</v>
      </c>
      <c r="L897" s="2">
        <v>0.05</v>
      </c>
      <c r="M897">
        <f t="shared" si="39"/>
        <v>285</v>
      </c>
      <c r="N897" s="4">
        <f t="shared" si="40"/>
        <v>15</v>
      </c>
      <c r="O897">
        <f t="shared" si="41"/>
        <v>3</v>
      </c>
      <c r="P897" s="4">
        <v>220</v>
      </c>
      <c r="Q897" s="4">
        <v>300</v>
      </c>
    </row>
    <row r="898" spans="1:17" x14ac:dyDescent="0.3">
      <c r="A898" t="s">
        <v>34</v>
      </c>
      <c r="B898" s="4">
        <v>300</v>
      </c>
      <c r="C898" t="s">
        <v>33</v>
      </c>
      <c r="D898" s="4">
        <v>400</v>
      </c>
      <c r="E898" t="s">
        <v>20</v>
      </c>
      <c r="F898" t="s">
        <v>32</v>
      </c>
      <c r="G898" t="s">
        <v>15</v>
      </c>
      <c r="H898" t="s">
        <v>16</v>
      </c>
      <c r="I898" t="s">
        <v>22</v>
      </c>
      <c r="J898" t="s">
        <v>18</v>
      </c>
      <c r="K898" s="4">
        <v>20</v>
      </c>
      <c r="L898" s="2">
        <v>0.05</v>
      </c>
      <c r="M898">
        <f t="shared" si="39"/>
        <v>380</v>
      </c>
      <c r="N898" s="4">
        <f t="shared" si="40"/>
        <v>20</v>
      </c>
      <c r="O898">
        <f t="shared" si="41"/>
        <v>4</v>
      </c>
      <c r="P898" s="4">
        <v>300</v>
      </c>
      <c r="Q898" s="4">
        <v>400</v>
      </c>
    </row>
    <row r="899" spans="1:17" x14ac:dyDescent="0.3">
      <c r="A899" t="s">
        <v>35</v>
      </c>
      <c r="B899" s="4">
        <v>350</v>
      </c>
      <c r="C899" t="s">
        <v>19</v>
      </c>
      <c r="D899" s="4">
        <v>450</v>
      </c>
      <c r="E899" t="s">
        <v>20</v>
      </c>
      <c r="F899" t="s">
        <v>14</v>
      </c>
      <c r="G899" t="s">
        <v>21</v>
      </c>
      <c r="H899" t="s">
        <v>30</v>
      </c>
      <c r="I899" t="s">
        <v>22</v>
      </c>
      <c r="J899" t="s">
        <v>28</v>
      </c>
      <c r="K899" s="4">
        <v>25</v>
      </c>
      <c r="L899" s="2">
        <v>5.5555555555555552E-2</v>
      </c>
      <c r="M899">
        <f t="shared" ref="M899:M962" si="42">D899 * (1 - L899)</f>
        <v>425</v>
      </c>
      <c r="N899" s="4">
        <f t="shared" ref="N899:N962" si="43">D899-M899</f>
        <v>25</v>
      </c>
      <c r="O899">
        <f t="shared" ref="O899:O962" si="44">IF(C899="Corporate", 1, IF(C899="Birthday", 2, IF(C899="Wedding", 3, IF(C899="Social Gathering", 4, 0))))</f>
        <v>2</v>
      </c>
      <c r="P899" s="4">
        <v>350</v>
      </c>
      <c r="Q899" s="4">
        <v>450</v>
      </c>
    </row>
    <row r="900" spans="1:17" x14ac:dyDescent="0.3">
      <c r="A900" t="s">
        <v>35</v>
      </c>
      <c r="B900" s="4">
        <v>342</v>
      </c>
      <c r="C900" t="s">
        <v>33</v>
      </c>
      <c r="D900" s="4">
        <v>405</v>
      </c>
      <c r="E900" t="s">
        <v>20</v>
      </c>
      <c r="F900" t="s">
        <v>14</v>
      </c>
      <c r="G900" t="s">
        <v>25</v>
      </c>
      <c r="H900" t="s">
        <v>26</v>
      </c>
      <c r="I900" t="s">
        <v>27</v>
      </c>
      <c r="J900" t="s">
        <v>28</v>
      </c>
      <c r="K900" s="4">
        <v>29</v>
      </c>
      <c r="L900" s="2">
        <v>7.160493827160494E-2</v>
      </c>
      <c r="M900">
        <f t="shared" si="42"/>
        <v>376</v>
      </c>
      <c r="N900" s="4">
        <f t="shared" si="43"/>
        <v>29</v>
      </c>
      <c r="O900">
        <f t="shared" si="44"/>
        <v>4</v>
      </c>
      <c r="P900" s="4">
        <v>342</v>
      </c>
      <c r="Q900" s="4">
        <v>405</v>
      </c>
    </row>
    <row r="901" spans="1:17" x14ac:dyDescent="0.3">
      <c r="A901" t="s">
        <v>34</v>
      </c>
      <c r="B901" s="4">
        <v>380</v>
      </c>
      <c r="C901" t="s">
        <v>33</v>
      </c>
      <c r="D901" s="4">
        <v>500</v>
      </c>
      <c r="E901" t="s">
        <v>20</v>
      </c>
      <c r="F901" t="s">
        <v>14</v>
      </c>
      <c r="G901" t="s">
        <v>25</v>
      </c>
      <c r="H901" t="s">
        <v>30</v>
      </c>
      <c r="I901" t="s">
        <v>22</v>
      </c>
      <c r="J901" t="s">
        <v>23</v>
      </c>
      <c r="K901" s="4">
        <v>35</v>
      </c>
      <c r="L901" s="2">
        <v>7.0000000000000007E-2</v>
      </c>
      <c r="M901">
        <f t="shared" si="42"/>
        <v>464.99999999999994</v>
      </c>
      <c r="N901" s="4">
        <f t="shared" si="43"/>
        <v>35.000000000000057</v>
      </c>
      <c r="O901">
        <f t="shared" si="44"/>
        <v>4</v>
      </c>
      <c r="P901" s="4">
        <v>380</v>
      </c>
      <c r="Q901" s="4">
        <v>500</v>
      </c>
    </row>
    <row r="902" spans="1:17" x14ac:dyDescent="0.3">
      <c r="A902" t="s">
        <v>35</v>
      </c>
      <c r="B902" s="4">
        <v>250</v>
      </c>
      <c r="C902" t="s">
        <v>19</v>
      </c>
      <c r="D902" s="4">
        <v>350</v>
      </c>
      <c r="E902" t="s">
        <v>20</v>
      </c>
      <c r="F902" t="s">
        <v>14</v>
      </c>
      <c r="G902" t="s">
        <v>15</v>
      </c>
      <c r="H902" t="s">
        <v>30</v>
      </c>
      <c r="I902" t="s">
        <v>22</v>
      </c>
      <c r="J902" t="s">
        <v>23</v>
      </c>
      <c r="K902" s="4">
        <v>40</v>
      </c>
      <c r="L902" s="2">
        <v>0.11428571428571428</v>
      </c>
      <c r="M902">
        <f t="shared" si="42"/>
        <v>310</v>
      </c>
      <c r="N902" s="4">
        <f t="shared" si="43"/>
        <v>40</v>
      </c>
      <c r="O902">
        <f t="shared" si="44"/>
        <v>2</v>
      </c>
      <c r="P902" s="4">
        <v>250</v>
      </c>
      <c r="Q902" s="4">
        <v>350</v>
      </c>
    </row>
    <row r="903" spans="1:17" x14ac:dyDescent="0.3">
      <c r="A903" t="s">
        <v>34</v>
      </c>
      <c r="B903" s="4">
        <v>400</v>
      </c>
      <c r="C903" t="s">
        <v>12</v>
      </c>
      <c r="D903" s="4">
        <v>500</v>
      </c>
      <c r="E903" t="s">
        <v>20</v>
      </c>
      <c r="F903" t="s">
        <v>14</v>
      </c>
      <c r="G903" t="s">
        <v>21</v>
      </c>
      <c r="H903" t="s">
        <v>30</v>
      </c>
      <c r="I903" t="s">
        <v>22</v>
      </c>
      <c r="J903" t="s">
        <v>23</v>
      </c>
      <c r="K903" s="4">
        <v>50</v>
      </c>
      <c r="L903" s="2">
        <v>0.1</v>
      </c>
      <c r="M903">
        <f t="shared" si="42"/>
        <v>450</v>
      </c>
      <c r="N903" s="4">
        <f t="shared" si="43"/>
        <v>50</v>
      </c>
      <c r="O903">
        <f t="shared" si="44"/>
        <v>1</v>
      </c>
      <c r="P903" s="4">
        <v>400</v>
      </c>
      <c r="Q903" s="4">
        <v>500</v>
      </c>
    </row>
    <row r="904" spans="1:17" x14ac:dyDescent="0.3">
      <c r="A904" t="s">
        <v>34</v>
      </c>
      <c r="B904" s="4">
        <v>400</v>
      </c>
      <c r="C904" t="s">
        <v>29</v>
      </c>
      <c r="D904" s="4">
        <v>500</v>
      </c>
      <c r="E904" t="s">
        <v>20</v>
      </c>
      <c r="F904" t="s">
        <v>14</v>
      </c>
      <c r="G904" t="s">
        <v>15</v>
      </c>
      <c r="H904" t="s">
        <v>30</v>
      </c>
      <c r="I904" t="s">
        <v>17</v>
      </c>
      <c r="J904" t="s">
        <v>23</v>
      </c>
      <c r="K904" s="4">
        <v>50</v>
      </c>
      <c r="L904" s="2">
        <v>0.1</v>
      </c>
      <c r="M904">
        <f t="shared" si="42"/>
        <v>450</v>
      </c>
      <c r="N904" s="4">
        <f t="shared" si="43"/>
        <v>50</v>
      </c>
      <c r="O904">
        <f t="shared" si="44"/>
        <v>3</v>
      </c>
      <c r="P904" s="4">
        <v>400</v>
      </c>
      <c r="Q904" s="4">
        <v>500</v>
      </c>
    </row>
    <row r="905" spans="1:17" x14ac:dyDescent="0.3">
      <c r="A905" t="s">
        <v>34</v>
      </c>
      <c r="B905" s="4">
        <v>400</v>
      </c>
      <c r="C905" t="s">
        <v>12</v>
      </c>
      <c r="D905" s="4">
        <v>500</v>
      </c>
      <c r="E905" t="s">
        <v>20</v>
      </c>
      <c r="F905" t="s">
        <v>14</v>
      </c>
      <c r="G905" t="s">
        <v>21</v>
      </c>
      <c r="H905" t="s">
        <v>30</v>
      </c>
      <c r="I905" t="s">
        <v>22</v>
      </c>
      <c r="J905" t="s">
        <v>23</v>
      </c>
      <c r="K905" s="4">
        <v>40</v>
      </c>
      <c r="L905" s="2">
        <v>0.08</v>
      </c>
      <c r="M905">
        <f t="shared" si="42"/>
        <v>460</v>
      </c>
      <c r="N905" s="4">
        <f t="shared" si="43"/>
        <v>40</v>
      </c>
      <c r="O905">
        <f t="shared" si="44"/>
        <v>1</v>
      </c>
      <c r="P905" s="4">
        <v>400</v>
      </c>
      <c r="Q905" s="4">
        <v>500</v>
      </c>
    </row>
    <row r="906" spans="1:17" x14ac:dyDescent="0.3">
      <c r="A906" t="s">
        <v>35</v>
      </c>
      <c r="B906" s="4">
        <v>400</v>
      </c>
      <c r="C906" t="s">
        <v>29</v>
      </c>
      <c r="D906" s="4">
        <v>500</v>
      </c>
      <c r="E906" t="s">
        <v>20</v>
      </c>
      <c r="F906" t="s">
        <v>32</v>
      </c>
      <c r="G906" t="s">
        <v>21</v>
      </c>
      <c r="H906" t="s">
        <v>30</v>
      </c>
      <c r="I906" t="s">
        <v>17</v>
      </c>
      <c r="J906" t="s">
        <v>23</v>
      </c>
      <c r="K906" s="4">
        <v>40</v>
      </c>
      <c r="L906" s="2">
        <v>0.08</v>
      </c>
      <c r="M906">
        <f t="shared" si="42"/>
        <v>460</v>
      </c>
      <c r="N906" s="4">
        <f t="shared" si="43"/>
        <v>40</v>
      </c>
      <c r="O906">
        <f t="shared" si="44"/>
        <v>3</v>
      </c>
      <c r="P906" s="4">
        <v>400</v>
      </c>
      <c r="Q906" s="4">
        <v>500</v>
      </c>
    </row>
    <row r="907" spans="1:17" x14ac:dyDescent="0.3">
      <c r="A907" t="s">
        <v>35</v>
      </c>
      <c r="B907" s="4">
        <v>320</v>
      </c>
      <c r="C907" t="s">
        <v>29</v>
      </c>
      <c r="D907" s="4">
        <v>400</v>
      </c>
      <c r="E907" t="s">
        <v>20</v>
      </c>
      <c r="F907" t="s">
        <v>14</v>
      </c>
      <c r="G907" t="s">
        <v>21</v>
      </c>
      <c r="H907" t="s">
        <v>30</v>
      </c>
      <c r="I907" t="s">
        <v>22</v>
      </c>
      <c r="J907" t="s">
        <v>23</v>
      </c>
      <c r="K907" s="4">
        <v>35</v>
      </c>
      <c r="L907" s="2">
        <v>8.7499999999999994E-2</v>
      </c>
      <c r="M907">
        <f t="shared" si="42"/>
        <v>365</v>
      </c>
      <c r="N907" s="4">
        <f t="shared" si="43"/>
        <v>35</v>
      </c>
      <c r="O907">
        <f t="shared" si="44"/>
        <v>3</v>
      </c>
      <c r="P907" s="4">
        <v>320</v>
      </c>
      <c r="Q907" s="4">
        <v>400</v>
      </c>
    </row>
    <row r="908" spans="1:17" x14ac:dyDescent="0.3">
      <c r="A908" t="s">
        <v>35</v>
      </c>
      <c r="B908" s="4">
        <v>342</v>
      </c>
      <c r="C908" t="s">
        <v>33</v>
      </c>
      <c r="D908" s="4">
        <v>405</v>
      </c>
      <c r="E908" t="s">
        <v>20</v>
      </c>
      <c r="F908" t="s">
        <v>14</v>
      </c>
      <c r="G908" t="s">
        <v>25</v>
      </c>
      <c r="H908" t="s">
        <v>26</v>
      </c>
      <c r="I908" t="s">
        <v>27</v>
      </c>
      <c r="J908" t="s">
        <v>28</v>
      </c>
      <c r="K908" s="4">
        <v>29</v>
      </c>
      <c r="L908" s="2">
        <v>7.160493827160494E-2</v>
      </c>
      <c r="M908">
        <f t="shared" si="42"/>
        <v>376</v>
      </c>
      <c r="N908" s="4">
        <f t="shared" si="43"/>
        <v>29</v>
      </c>
      <c r="O908">
        <f t="shared" si="44"/>
        <v>4</v>
      </c>
      <c r="P908" s="4">
        <v>342</v>
      </c>
      <c r="Q908" s="4">
        <v>405</v>
      </c>
    </row>
    <row r="909" spans="1:17" x14ac:dyDescent="0.3">
      <c r="A909" t="s">
        <v>35</v>
      </c>
      <c r="B909" s="4">
        <v>400</v>
      </c>
      <c r="C909" t="s">
        <v>33</v>
      </c>
      <c r="D909" s="4">
        <v>500</v>
      </c>
      <c r="E909" t="s">
        <v>20</v>
      </c>
      <c r="F909" t="s">
        <v>14</v>
      </c>
      <c r="G909" t="s">
        <v>25</v>
      </c>
      <c r="H909" t="s">
        <v>30</v>
      </c>
      <c r="I909" t="s">
        <v>17</v>
      </c>
      <c r="J909" t="s">
        <v>23</v>
      </c>
      <c r="K909" s="4">
        <v>40</v>
      </c>
      <c r="L909" s="2">
        <v>0.08</v>
      </c>
      <c r="M909">
        <f t="shared" si="42"/>
        <v>460</v>
      </c>
      <c r="N909" s="4">
        <f t="shared" si="43"/>
        <v>40</v>
      </c>
      <c r="O909">
        <f t="shared" si="44"/>
        <v>4</v>
      </c>
      <c r="P909" s="4">
        <v>400</v>
      </c>
      <c r="Q909" s="4">
        <v>500</v>
      </c>
    </row>
    <row r="910" spans="1:17" x14ac:dyDescent="0.3">
      <c r="A910" t="s">
        <v>35</v>
      </c>
      <c r="B910" s="4">
        <v>320</v>
      </c>
      <c r="C910" t="s">
        <v>33</v>
      </c>
      <c r="D910" s="4">
        <v>400</v>
      </c>
      <c r="E910" t="s">
        <v>20</v>
      </c>
      <c r="F910" t="s">
        <v>14</v>
      </c>
      <c r="G910" t="s">
        <v>21</v>
      </c>
      <c r="H910" t="s">
        <v>30</v>
      </c>
      <c r="I910" t="s">
        <v>27</v>
      </c>
      <c r="J910" t="s">
        <v>23</v>
      </c>
      <c r="K910" s="4">
        <v>35</v>
      </c>
      <c r="L910" s="2">
        <v>8.7499999999999994E-2</v>
      </c>
      <c r="M910">
        <f t="shared" si="42"/>
        <v>365</v>
      </c>
      <c r="N910" s="4">
        <f t="shared" si="43"/>
        <v>35</v>
      </c>
      <c r="O910">
        <f t="shared" si="44"/>
        <v>4</v>
      </c>
      <c r="P910" s="4">
        <v>320</v>
      </c>
      <c r="Q910" s="4">
        <v>400</v>
      </c>
    </row>
    <row r="911" spans="1:17" x14ac:dyDescent="0.3">
      <c r="A911" t="s">
        <v>34</v>
      </c>
      <c r="B911" s="4">
        <v>300</v>
      </c>
      <c r="C911" t="s">
        <v>33</v>
      </c>
      <c r="D911" s="4">
        <v>400</v>
      </c>
      <c r="E911" t="s">
        <v>20</v>
      </c>
      <c r="F911" t="s">
        <v>14</v>
      </c>
      <c r="G911" t="s">
        <v>15</v>
      </c>
      <c r="H911" t="s">
        <v>30</v>
      </c>
      <c r="I911" t="s">
        <v>22</v>
      </c>
      <c r="J911" t="s">
        <v>18</v>
      </c>
      <c r="K911" s="4">
        <v>20</v>
      </c>
      <c r="L911" s="2">
        <v>0.05</v>
      </c>
      <c r="M911">
        <f t="shared" si="42"/>
        <v>380</v>
      </c>
      <c r="N911" s="4">
        <f t="shared" si="43"/>
        <v>20</v>
      </c>
      <c r="O911">
        <f t="shared" si="44"/>
        <v>4</v>
      </c>
      <c r="P911" s="4">
        <v>300</v>
      </c>
      <c r="Q911" s="4">
        <v>400</v>
      </c>
    </row>
    <row r="912" spans="1:17" x14ac:dyDescent="0.3">
      <c r="A912" t="s">
        <v>35</v>
      </c>
      <c r="B912" s="4">
        <v>220</v>
      </c>
      <c r="C912" t="s">
        <v>33</v>
      </c>
      <c r="D912" s="4">
        <v>300</v>
      </c>
      <c r="E912" t="s">
        <v>20</v>
      </c>
      <c r="F912" t="s">
        <v>14</v>
      </c>
      <c r="G912" t="s">
        <v>15</v>
      </c>
      <c r="H912" t="s">
        <v>26</v>
      </c>
      <c r="I912" t="s">
        <v>27</v>
      </c>
      <c r="J912" t="s">
        <v>28</v>
      </c>
      <c r="K912" s="4">
        <v>15</v>
      </c>
      <c r="L912" s="2">
        <v>0.05</v>
      </c>
      <c r="M912">
        <f t="shared" si="42"/>
        <v>285</v>
      </c>
      <c r="N912" s="4">
        <f t="shared" si="43"/>
        <v>15</v>
      </c>
      <c r="O912">
        <f t="shared" si="44"/>
        <v>4</v>
      </c>
      <c r="P912" s="4">
        <v>220</v>
      </c>
      <c r="Q912" s="4">
        <v>300</v>
      </c>
    </row>
    <row r="913" spans="1:17" x14ac:dyDescent="0.3">
      <c r="A913" t="s">
        <v>34</v>
      </c>
      <c r="B913" s="4">
        <v>400</v>
      </c>
      <c r="C913" t="s">
        <v>29</v>
      </c>
      <c r="D913" s="4">
        <v>500</v>
      </c>
      <c r="E913" t="s">
        <v>20</v>
      </c>
      <c r="F913" t="s">
        <v>32</v>
      </c>
      <c r="G913" t="s">
        <v>21</v>
      </c>
      <c r="H913" t="s">
        <v>30</v>
      </c>
      <c r="I913" t="s">
        <v>22</v>
      </c>
      <c r="J913" t="s">
        <v>23</v>
      </c>
      <c r="K913" s="4">
        <v>40</v>
      </c>
      <c r="L913" s="2">
        <v>0.08</v>
      </c>
      <c r="M913">
        <f t="shared" si="42"/>
        <v>460</v>
      </c>
      <c r="N913" s="4">
        <f t="shared" si="43"/>
        <v>40</v>
      </c>
      <c r="O913">
        <f t="shared" si="44"/>
        <v>3</v>
      </c>
      <c r="P913" s="4">
        <v>400</v>
      </c>
      <c r="Q913" s="4">
        <v>500</v>
      </c>
    </row>
    <row r="914" spans="1:17" x14ac:dyDescent="0.3">
      <c r="A914" t="s">
        <v>24</v>
      </c>
      <c r="B914" s="4">
        <v>350</v>
      </c>
      <c r="C914" t="s">
        <v>29</v>
      </c>
      <c r="D914" s="4">
        <v>450</v>
      </c>
      <c r="E914" t="s">
        <v>20</v>
      </c>
      <c r="F914" t="s">
        <v>14</v>
      </c>
      <c r="G914" t="s">
        <v>21</v>
      </c>
      <c r="H914" t="s">
        <v>30</v>
      </c>
      <c r="I914" t="s">
        <v>22</v>
      </c>
      <c r="J914" t="s">
        <v>28</v>
      </c>
      <c r="K914" s="4">
        <v>25</v>
      </c>
      <c r="L914" s="2">
        <v>5.5555555555555552E-2</v>
      </c>
      <c r="M914">
        <f t="shared" si="42"/>
        <v>425</v>
      </c>
      <c r="N914" s="4">
        <f t="shared" si="43"/>
        <v>25</v>
      </c>
      <c r="O914">
        <f t="shared" si="44"/>
        <v>3</v>
      </c>
      <c r="P914" s="4">
        <v>350</v>
      </c>
      <c r="Q914" s="4">
        <v>450</v>
      </c>
    </row>
    <row r="915" spans="1:17" x14ac:dyDescent="0.3">
      <c r="A915" t="s">
        <v>24</v>
      </c>
      <c r="B915" s="4">
        <v>429</v>
      </c>
      <c r="C915" t="s">
        <v>33</v>
      </c>
      <c r="D915" s="4">
        <v>496</v>
      </c>
      <c r="E915" t="s">
        <v>13</v>
      </c>
      <c r="F915" t="s">
        <v>14</v>
      </c>
      <c r="G915" t="s">
        <v>21</v>
      </c>
      <c r="H915" t="s">
        <v>30</v>
      </c>
      <c r="I915" t="s">
        <v>22</v>
      </c>
      <c r="J915" t="s">
        <v>18</v>
      </c>
      <c r="K915" s="4">
        <v>42</v>
      </c>
      <c r="L915" s="2">
        <v>8.4677419354838704E-2</v>
      </c>
      <c r="M915">
        <f t="shared" si="42"/>
        <v>454</v>
      </c>
      <c r="N915" s="4">
        <f t="shared" si="43"/>
        <v>42</v>
      </c>
      <c r="O915">
        <f t="shared" si="44"/>
        <v>4</v>
      </c>
      <c r="P915" s="4">
        <v>429</v>
      </c>
      <c r="Q915" s="4">
        <v>496</v>
      </c>
    </row>
    <row r="916" spans="1:17" x14ac:dyDescent="0.3">
      <c r="A916" t="s">
        <v>34</v>
      </c>
      <c r="B916" s="4">
        <v>380</v>
      </c>
      <c r="C916" t="s">
        <v>33</v>
      </c>
      <c r="D916" s="4">
        <v>400</v>
      </c>
      <c r="E916" t="s">
        <v>20</v>
      </c>
      <c r="F916" t="s">
        <v>14</v>
      </c>
      <c r="G916" t="s">
        <v>21</v>
      </c>
      <c r="H916" t="s">
        <v>26</v>
      </c>
      <c r="I916" t="s">
        <v>27</v>
      </c>
      <c r="J916" t="s">
        <v>28</v>
      </c>
      <c r="K916" s="4">
        <v>25</v>
      </c>
      <c r="L916" s="2">
        <v>6.25E-2</v>
      </c>
      <c r="M916">
        <f t="shared" si="42"/>
        <v>375</v>
      </c>
      <c r="N916" s="4">
        <f t="shared" si="43"/>
        <v>25</v>
      </c>
      <c r="O916">
        <f t="shared" si="44"/>
        <v>4</v>
      </c>
      <c r="P916" s="4">
        <v>380</v>
      </c>
      <c r="Q916" s="4">
        <v>400</v>
      </c>
    </row>
    <row r="917" spans="1:17" x14ac:dyDescent="0.3">
      <c r="A917" t="s">
        <v>34</v>
      </c>
      <c r="B917" s="4">
        <v>250</v>
      </c>
      <c r="C917" t="s">
        <v>19</v>
      </c>
      <c r="D917" s="4">
        <v>350</v>
      </c>
      <c r="E917" t="s">
        <v>20</v>
      </c>
      <c r="F917" t="s">
        <v>14</v>
      </c>
      <c r="G917" t="s">
        <v>15</v>
      </c>
      <c r="H917" t="s">
        <v>30</v>
      </c>
      <c r="I917" t="s">
        <v>22</v>
      </c>
      <c r="J917" t="s">
        <v>23</v>
      </c>
      <c r="K917" s="4">
        <v>40</v>
      </c>
      <c r="L917" s="2">
        <v>0.11428571428571428</v>
      </c>
      <c r="M917">
        <f t="shared" si="42"/>
        <v>310</v>
      </c>
      <c r="N917" s="4">
        <f t="shared" si="43"/>
        <v>40</v>
      </c>
      <c r="O917">
        <f t="shared" si="44"/>
        <v>2</v>
      </c>
      <c r="P917" s="4">
        <v>250</v>
      </c>
      <c r="Q917" s="4">
        <v>350</v>
      </c>
    </row>
    <row r="918" spans="1:17" x14ac:dyDescent="0.3">
      <c r="A918" t="s">
        <v>11</v>
      </c>
      <c r="B918" s="4">
        <v>250</v>
      </c>
      <c r="C918" t="s">
        <v>33</v>
      </c>
      <c r="D918" s="4">
        <v>350</v>
      </c>
      <c r="E918" t="s">
        <v>20</v>
      </c>
      <c r="F918" t="s">
        <v>14</v>
      </c>
      <c r="G918" t="s">
        <v>21</v>
      </c>
      <c r="H918" t="s">
        <v>30</v>
      </c>
      <c r="I918" t="s">
        <v>22</v>
      </c>
      <c r="J918" t="s">
        <v>28</v>
      </c>
      <c r="K918" s="4">
        <v>25</v>
      </c>
      <c r="L918" s="2">
        <v>7.1428571428571425E-2</v>
      </c>
      <c r="M918">
        <f t="shared" si="42"/>
        <v>325</v>
      </c>
      <c r="N918" s="4">
        <f t="shared" si="43"/>
        <v>25</v>
      </c>
      <c r="O918">
        <f t="shared" si="44"/>
        <v>4</v>
      </c>
      <c r="P918" s="4">
        <v>250</v>
      </c>
      <c r="Q918" s="4">
        <v>350</v>
      </c>
    </row>
    <row r="919" spans="1:17" x14ac:dyDescent="0.3">
      <c r="A919" t="s">
        <v>35</v>
      </c>
      <c r="B919" s="4">
        <v>250</v>
      </c>
      <c r="C919" t="s">
        <v>12</v>
      </c>
      <c r="D919" s="4">
        <v>350</v>
      </c>
      <c r="E919" t="s">
        <v>20</v>
      </c>
      <c r="F919" t="s">
        <v>14</v>
      </c>
      <c r="G919" t="s">
        <v>15</v>
      </c>
      <c r="H919" t="s">
        <v>26</v>
      </c>
      <c r="I919" t="s">
        <v>17</v>
      </c>
      <c r="J919" t="s">
        <v>28</v>
      </c>
      <c r="K919" s="4">
        <v>20</v>
      </c>
      <c r="L919" s="2">
        <v>5.7142857142857141E-2</v>
      </c>
      <c r="M919">
        <f t="shared" si="42"/>
        <v>330</v>
      </c>
      <c r="N919" s="4">
        <f t="shared" si="43"/>
        <v>20</v>
      </c>
      <c r="O919">
        <f t="shared" si="44"/>
        <v>1</v>
      </c>
      <c r="P919" s="4">
        <v>250</v>
      </c>
      <c r="Q919" s="4">
        <v>350</v>
      </c>
    </row>
    <row r="920" spans="1:17" x14ac:dyDescent="0.3">
      <c r="A920" t="s">
        <v>34</v>
      </c>
      <c r="B920" s="4">
        <v>300</v>
      </c>
      <c r="C920" t="s">
        <v>33</v>
      </c>
      <c r="D920" s="4">
        <v>400</v>
      </c>
      <c r="E920" t="s">
        <v>20</v>
      </c>
      <c r="F920" t="s">
        <v>14</v>
      </c>
      <c r="G920" t="s">
        <v>25</v>
      </c>
      <c r="H920" t="s">
        <v>30</v>
      </c>
      <c r="I920" t="s">
        <v>22</v>
      </c>
      <c r="J920" t="s">
        <v>18</v>
      </c>
      <c r="K920" s="4">
        <v>20</v>
      </c>
      <c r="L920" s="2">
        <v>0.05</v>
      </c>
      <c r="M920">
        <f t="shared" si="42"/>
        <v>380</v>
      </c>
      <c r="N920" s="4">
        <f t="shared" si="43"/>
        <v>20</v>
      </c>
      <c r="O920">
        <f t="shared" si="44"/>
        <v>4</v>
      </c>
      <c r="P920" s="4">
        <v>300</v>
      </c>
      <c r="Q920" s="4">
        <v>400</v>
      </c>
    </row>
    <row r="921" spans="1:17" x14ac:dyDescent="0.3">
      <c r="A921" t="s">
        <v>35</v>
      </c>
      <c r="B921" s="4">
        <v>320</v>
      </c>
      <c r="C921" t="s">
        <v>33</v>
      </c>
      <c r="D921" s="4">
        <v>480</v>
      </c>
      <c r="E921" t="s">
        <v>20</v>
      </c>
      <c r="F921" t="s">
        <v>14</v>
      </c>
      <c r="G921" t="s">
        <v>15</v>
      </c>
      <c r="H921" t="s">
        <v>16</v>
      </c>
      <c r="I921" t="s">
        <v>22</v>
      </c>
      <c r="J921" t="s">
        <v>23</v>
      </c>
      <c r="K921" s="4">
        <v>40</v>
      </c>
      <c r="L921" s="2">
        <v>8.3333333333333329E-2</v>
      </c>
      <c r="M921">
        <f t="shared" si="42"/>
        <v>440</v>
      </c>
      <c r="N921" s="4">
        <f t="shared" si="43"/>
        <v>40</v>
      </c>
      <c r="O921">
        <f t="shared" si="44"/>
        <v>4</v>
      </c>
      <c r="P921" s="4">
        <v>320</v>
      </c>
      <c r="Q921" s="4">
        <v>480</v>
      </c>
    </row>
    <row r="922" spans="1:17" x14ac:dyDescent="0.3">
      <c r="A922" t="s">
        <v>34</v>
      </c>
      <c r="B922" s="4">
        <v>300</v>
      </c>
      <c r="C922" t="s">
        <v>33</v>
      </c>
      <c r="D922" s="4">
        <v>400</v>
      </c>
      <c r="E922" t="s">
        <v>20</v>
      </c>
      <c r="F922" t="s">
        <v>14</v>
      </c>
      <c r="G922" t="s">
        <v>25</v>
      </c>
      <c r="H922" t="s">
        <v>30</v>
      </c>
      <c r="I922" t="s">
        <v>22</v>
      </c>
      <c r="J922" t="s">
        <v>18</v>
      </c>
      <c r="K922" s="4">
        <v>20</v>
      </c>
      <c r="L922" s="2">
        <v>0.05</v>
      </c>
      <c r="M922">
        <f t="shared" si="42"/>
        <v>380</v>
      </c>
      <c r="N922" s="4">
        <f t="shared" si="43"/>
        <v>20</v>
      </c>
      <c r="O922">
        <f t="shared" si="44"/>
        <v>4</v>
      </c>
      <c r="P922" s="4">
        <v>300</v>
      </c>
      <c r="Q922" s="4">
        <v>400</v>
      </c>
    </row>
    <row r="923" spans="1:17" x14ac:dyDescent="0.3">
      <c r="A923" t="s">
        <v>35</v>
      </c>
      <c r="B923" s="4">
        <v>380</v>
      </c>
      <c r="C923" t="s">
        <v>33</v>
      </c>
      <c r="D923" s="4">
        <v>400</v>
      </c>
      <c r="E923" t="s">
        <v>20</v>
      </c>
      <c r="F923" t="s">
        <v>14</v>
      </c>
      <c r="G923" t="s">
        <v>21</v>
      </c>
      <c r="H923" t="s">
        <v>26</v>
      </c>
      <c r="I923" t="s">
        <v>17</v>
      </c>
      <c r="J923" t="s">
        <v>28</v>
      </c>
      <c r="K923" s="4">
        <v>25</v>
      </c>
      <c r="L923" s="2">
        <v>6.25E-2</v>
      </c>
      <c r="M923">
        <f t="shared" si="42"/>
        <v>375</v>
      </c>
      <c r="N923" s="4">
        <f t="shared" si="43"/>
        <v>25</v>
      </c>
      <c r="O923">
        <f t="shared" si="44"/>
        <v>4</v>
      </c>
      <c r="P923" s="4">
        <v>380</v>
      </c>
      <c r="Q923" s="4">
        <v>400</v>
      </c>
    </row>
    <row r="924" spans="1:17" x14ac:dyDescent="0.3">
      <c r="A924" t="s">
        <v>34</v>
      </c>
      <c r="B924" s="4">
        <v>320</v>
      </c>
      <c r="C924" t="s">
        <v>33</v>
      </c>
      <c r="D924" s="4">
        <v>400</v>
      </c>
      <c r="E924" t="s">
        <v>20</v>
      </c>
      <c r="F924" t="s">
        <v>14</v>
      </c>
      <c r="G924" t="s">
        <v>25</v>
      </c>
      <c r="H924" t="s">
        <v>30</v>
      </c>
      <c r="I924" t="s">
        <v>22</v>
      </c>
      <c r="J924" t="s">
        <v>23</v>
      </c>
      <c r="K924" s="4">
        <v>40</v>
      </c>
      <c r="L924" s="2">
        <v>0.1</v>
      </c>
      <c r="M924">
        <f t="shared" si="42"/>
        <v>360</v>
      </c>
      <c r="N924" s="4">
        <f t="shared" si="43"/>
        <v>40</v>
      </c>
      <c r="O924">
        <f t="shared" si="44"/>
        <v>4</v>
      </c>
      <c r="P924" s="4">
        <v>320</v>
      </c>
      <c r="Q924" s="4">
        <v>400</v>
      </c>
    </row>
    <row r="925" spans="1:17" x14ac:dyDescent="0.3">
      <c r="A925" t="s">
        <v>35</v>
      </c>
      <c r="B925" s="4">
        <v>300</v>
      </c>
      <c r="C925" t="s">
        <v>33</v>
      </c>
      <c r="D925" s="4">
        <v>400</v>
      </c>
      <c r="E925" t="s">
        <v>20</v>
      </c>
      <c r="F925" t="s">
        <v>14</v>
      </c>
      <c r="G925" t="s">
        <v>25</v>
      </c>
      <c r="H925" t="s">
        <v>26</v>
      </c>
      <c r="I925" t="s">
        <v>22</v>
      </c>
      <c r="J925" t="s">
        <v>28</v>
      </c>
      <c r="K925" s="4">
        <v>25</v>
      </c>
      <c r="L925" s="2">
        <v>6.25E-2</v>
      </c>
      <c r="M925">
        <f t="shared" si="42"/>
        <v>375</v>
      </c>
      <c r="N925" s="4">
        <f t="shared" si="43"/>
        <v>25</v>
      </c>
      <c r="O925">
        <f t="shared" si="44"/>
        <v>4</v>
      </c>
      <c r="P925" s="4">
        <v>300</v>
      </c>
      <c r="Q925" s="4">
        <v>400</v>
      </c>
    </row>
    <row r="926" spans="1:17" x14ac:dyDescent="0.3">
      <c r="A926" t="s">
        <v>35</v>
      </c>
      <c r="B926" s="4">
        <v>397</v>
      </c>
      <c r="C926" t="s">
        <v>33</v>
      </c>
      <c r="D926" s="4">
        <v>482</v>
      </c>
      <c r="E926" t="s">
        <v>20</v>
      </c>
      <c r="F926" t="s">
        <v>14</v>
      </c>
      <c r="G926" t="s">
        <v>21</v>
      </c>
      <c r="H926" t="s">
        <v>30</v>
      </c>
      <c r="I926" t="s">
        <v>17</v>
      </c>
      <c r="J926" t="s">
        <v>28</v>
      </c>
      <c r="K926" s="4">
        <v>31</v>
      </c>
      <c r="L926" s="2">
        <v>6.4315352697095429E-2</v>
      </c>
      <c r="M926">
        <f t="shared" si="42"/>
        <v>451</v>
      </c>
      <c r="N926" s="4">
        <f t="shared" si="43"/>
        <v>31</v>
      </c>
      <c r="O926">
        <f t="shared" si="44"/>
        <v>4</v>
      </c>
      <c r="P926" s="4">
        <v>397</v>
      </c>
      <c r="Q926" s="4">
        <v>482</v>
      </c>
    </row>
    <row r="927" spans="1:17" x14ac:dyDescent="0.3">
      <c r="A927" t="s">
        <v>35</v>
      </c>
      <c r="B927" s="4">
        <v>280</v>
      </c>
      <c r="C927" t="s">
        <v>33</v>
      </c>
      <c r="D927" s="4">
        <v>350</v>
      </c>
      <c r="E927" t="s">
        <v>20</v>
      </c>
      <c r="F927" t="s">
        <v>14</v>
      </c>
      <c r="G927" t="s">
        <v>15</v>
      </c>
      <c r="H927" t="s">
        <v>26</v>
      </c>
      <c r="I927" t="s">
        <v>27</v>
      </c>
      <c r="J927" t="s">
        <v>28</v>
      </c>
      <c r="K927" s="4">
        <v>15</v>
      </c>
      <c r="L927" s="2">
        <v>4.2857142857142858E-2</v>
      </c>
      <c r="M927">
        <f t="shared" si="42"/>
        <v>335</v>
      </c>
      <c r="N927" s="4">
        <f t="shared" si="43"/>
        <v>15</v>
      </c>
      <c r="O927">
        <f t="shared" si="44"/>
        <v>4</v>
      </c>
      <c r="P927" s="4">
        <v>280</v>
      </c>
      <c r="Q927" s="4">
        <v>350</v>
      </c>
    </row>
    <row r="928" spans="1:17" x14ac:dyDescent="0.3">
      <c r="A928" t="s">
        <v>34</v>
      </c>
      <c r="B928" s="4">
        <v>350</v>
      </c>
      <c r="C928" t="s">
        <v>19</v>
      </c>
      <c r="D928" s="4">
        <v>450</v>
      </c>
      <c r="E928" t="s">
        <v>20</v>
      </c>
      <c r="F928" t="s">
        <v>32</v>
      </c>
      <c r="G928" t="s">
        <v>15</v>
      </c>
      <c r="H928" t="s">
        <v>30</v>
      </c>
      <c r="I928" t="s">
        <v>22</v>
      </c>
      <c r="J928" t="s">
        <v>28</v>
      </c>
      <c r="K928" s="4">
        <v>25</v>
      </c>
      <c r="L928" s="2">
        <v>5.5555555555555552E-2</v>
      </c>
      <c r="M928">
        <f t="shared" si="42"/>
        <v>425</v>
      </c>
      <c r="N928" s="4">
        <f t="shared" si="43"/>
        <v>25</v>
      </c>
      <c r="O928">
        <f t="shared" si="44"/>
        <v>2</v>
      </c>
      <c r="P928" s="4">
        <v>350</v>
      </c>
      <c r="Q928" s="4">
        <v>450</v>
      </c>
    </row>
    <row r="929" spans="1:17" x14ac:dyDescent="0.3">
      <c r="A929" t="s">
        <v>35</v>
      </c>
      <c r="B929" s="4">
        <v>280</v>
      </c>
      <c r="C929" t="s">
        <v>33</v>
      </c>
      <c r="D929" s="4">
        <v>350</v>
      </c>
      <c r="E929" t="s">
        <v>20</v>
      </c>
      <c r="F929" t="s">
        <v>14</v>
      </c>
      <c r="G929" t="s">
        <v>15</v>
      </c>
      <c r="H929" t="s">
        <v>26</v>
      </c>
      <c r="I929" t="s">
        <v>22</v>
      </c>
      <c r="J929" t="s">
        <v>28</v>
      </c>
      <c r="K929" s="4">
        <v>20</v>
      </c>
      <c r="L929" s="2">
        <v>5.7142857142857141E-2</v>
      </c>
      <c r="M929">
        <f t="shared" si="42"/>
        <v>330</v>
      </c>
      <c r="N929" s="4">
        <f t="shared" si="43"/>
        <v>20</v>
      </c>
      <c r="O929">
        <f t="shared" si="44"/>
        <v>4</v>
      </c>
      <c r="P929" s="4">
        <v>280</v>
      </c>
      <c r="Q929" s="4">
        <v>350</v>
      </c>
    </row>
    <row r="930" spans="1:17" x14ac:dyDescent="0.3">
      <c r="A930" t="s">
        <v>11</v>
      </c>
      <c r="B930" s="4">
        <v>488</v>
      </c>
      <c r="C930" t="s">
        <v>29</v>
      </c>
      <c r="D930" s="4">
        <v>498</v>
      </c>
      <c r="E930" t="s">
        <v>13</v>
      </c>
      <c r="F930" t="s">
        <v>14</v>
      </c>
      <c r="G930" t="s">
        <v>21</v>
      </c>
      <c r="H930" t="s">
        <v>26</v>
      </c>
      <c r="I930" t="s">
        <v>27</v>
      </c>
      <c r="J930" t="s">
        <v>23</v>
      </c>
      <c r="K930" s="4">
        <v>63</v>
      </c>
      <c r="L930" s="2">
        <v>0.12650602409638553</v>
      </c>
      <c r="M930">
        <f t="shared" si="42"/>
        <v>435</v>
      </c>
      <c r="N930" s="4">
        <f t="shared" si="43"/>
        <v>63</v>
      </c>
      <c r="O930">
        <f t="shared" si="44"/>
        <v>3</v>
      </c>
      <c r="P930" s="4">
        <v>488</v>
      </c>
      <c r="Q930" s="4">
        <v>498</v>
      </c>
    </row>
    <row r="931" spans="1:17" x14ac:dyDescent="0.3">
      <c r="A931" t="s">
        <v>11</v>
      </c>
      <c r="B931" s="4">
        <v>320</v>
      </c>
      <c r="C931" t="s">
        <v>12</v>
      </c>
      <c r="D931" s="4">
        <v>400</v>
      </c>
      <c r="E931" t="s">
        <v>13</v>
      </c>
      <c r="F931" t="s">
        <v>14</v>
      </c>
      <c r="G931" t="s">
        <v>25</v>
      </c>
      <c r="H931" t="s">
        <v>16</v>
      </c>
      <c r="I931" t="s">
        <v>17</v>
      </c>
      <c r="J931" t="s">
        <v>28</v>
      </c>
      <c r="K931" s="4">
        <v>25</v>
      </c>
      <c r="L931" s="2">
        <v>6.25E-2</v>
      </c>
      <c r="M931">
        <f t="shared" si="42"/>
        <v>375</v>
      </c>
      <c r="N931" s="4">
        <f t="shared" si="43"/>
        <v>25</v>
      </c>
      <c r="O931">
        <f t="shared" si="44"/>
        <v>1</v>
      </c>
      <c r="P931" s="4">
        <v>320</v>
      </c>
      <c r="Q931" s="4">
        <v>400</v>
      </c>
    </row>
    <row r="932" spans="1:17" x14ac:dyDescent="0.3">
      <c r="A932" t="s">
        <v>11</v>
      </c>
      <c r="B932" s="4">
        <v>302</v>
      </c>
      <c r="C932" t="s">
        <v>19</v>
      </c>
      <c r="D932" s="4">
        <v>371</v>
      </c>
      <c r="E932" t="s">
        <v>20</v>
      </c>
      <c r="F932" t="s">
        <v>14</v>
      </c>
      <c r="G932" t="s">
        <v>25</v>
      </c>
      <c r="H932" t="s">
        <v>16</v>
      </c>
      <c r="I932" t="s">
        <v>22</v>
      </c>
      <c r="J932" t="s">
        <v>18</v>
      </c>
      <c r="K932" s="4">
        <v>27</v>
      </c>
      <c r="L932" s="2">
        <v>7.277628032345014E-2</v>
      </c>
      <c r="M932">
        <f t="shared" si="42"/>
        <v>344</v>
      </c>
      <c r="N932" s="4">
        <f t="shared" si="43"/>
        <v>27</v>
      </c>
      <c r="O932">
        <f t="shared" si="44"/>
        <v>2</v>
      </c>
      <c r="P932" s="4">
        <v>302</v>
      </c>
      <c r="Q932" s="4">
        <v>371</v>
      </c>
    </row>
    <row r="933" spans="1:17" x14ac:dyDescent="0.3">
      <c r="A933" t="s">
        <v>11</v>
      </c>
      <c r="B933" s="4">
        <v>300</v>
      </c>
      <c r="C933" t="s">
        <v>29</v>
      </c>
      <c r="D933" s="4">
        <v>450</v>
      </c>
      <c r="E933" t="s">
        <v>13</v>
      </c>
      <c r="F933" t="s">
        <v>14</v>
      </c>
      <c r="G933" t="s">
        <v>21</v>
      </c>
      <c r="H933" t="s">
        <v>26</v>
      </c>
      <c r="I933" t="s">
        <v>22</v>
      </c>
      <c r="J933" t="s">
        <v>23</v>
      </c>
      <c r="K933" s="4">
        <v>35</v>
      </c>
      <c r="L933" s="2">
        <v>7.7777777777777779E-2</v>
      </c>
      <c r="M933">
        <f t="shared" si="42"/>
        <v>415</v>
      </c>
      <c r="N933" s="4">
        <f t="shared" si="43"/>
        <v>35</v>
      </c>
      <c r="O933">
        <f t="shared" si="44"/>
        <v>3</v>
      </c>
      <c r="P933" s="4">
        <v>300</v>
      </c>
      <c r="Q933" s="4">
        <v>450</v>
      </c>
    </row>
    <row r="934" spans="1:17" x14ac:dyDescent="0.3">
      <c r="A934" t="s">
        <v>11</v>
      </c>
      <c r="B934" s="4">
        <v>350</v>
      </c>
      <c r="C934" t="s">
        <v>29</v>
      </c>
      <c r="D934" s="4">
        <v>450</v>
      </c>
      <c r="E934" t="s">
        <v>13</v>
      </c>
      <c r="F934" t="s">
        <v>14</v>
      </c>
      <c r="G934" t="s">
        <v>25</v>
      </c>
      <c r="H934" t="s">
        <v>30</v>
      </c>
      <c r="I934" t="s">
        <v>17</v>
      </c>
      <c r="J934" t="s">
        <v>23</v>
      </c>
      <c r="K934" s="4">
        <v>40</v>
      </c>
      <c r="L934" s="2">
        <v>8.8888888888888892E-2</v>
      </c>
      <c r="M934">
        <f t="shared" si="42"/>
        <v>410</v>
      </c>
      <c r="N934" s="4">
        <f t="shared" si="43"/>
        <v>40</v>
      </c>
      <c r="O934">
        <f t="shared" si="44"/>
        <v>3</v>
      </c>
      <c r="P934" s="4">
        <v>350</v>
      </c>
      <c r="Q934" s="4">
        <v>450</v>
      </c>
    </row>
    <row r="935" spans="1:17" x14ac:dyDescent="0.3">
      <c r="A935" t="s">
        <v>24</v>
      </c>
      <c r="B935" s="4">
        <v>280</v>
      </c>
      <c r="C935" t="s">
        <v>29</v>
      </c>
      <c r="D935" s="4">
        <v>350</v>
      </c>
      <c r="E935" t="s">
        <v>13</v>
      </c>
      <c r="F935" t="s">
        <v>14</v>
      </c>
      <c r="G935" t="s">
        <v>25</v>
      </c>
      <c r="H935" t="s">
        <v>26</v>
      </c>
      <c r="I935" t="s">
        <v>17</v>
      </c>
      <c r="J935" t="s">
        <v>18</v>
      </c>
      <c r="K935" s="4">
        <v>20</v>
      </c>
      <c r="L935" s="2">
        <v>5.7142857142857141E-2</v>
      </c>
      <c r="M935">
        <f t="shared" si="42"/>
        <v>330</v>
      </c>
      <c r="N935" s="4">
        <f t="shared" si="43"/>
        <v>20</v>
      </c>
      <c r="O935">
        <f t="shared" si="44"/>
        <v>3</v>
      </c>
      <c r="P935" s="4">
        <v>280</v>
      </c>
      <c r="Q935" s="4">
        <v>350</v>
      </c>
    </row>
    <row r="936" spans="1:17" x14ac:dyDescent="0.3">
      <c r="A936" t="s">
        <v>11</v>
      </c>
      <c r="B936" s="4">
        <v>300</v>
      </c>
      <c r="C936" t="s">
        <v>29</v>
      </c>
      <c r="D936" s="4">
        <v>450</v>
      </c>
      <c r="E936" t="s">
        <v>13</v>
      </c>
      <c r="F936" t="s">
        <v>14</v>
      </c>
      <c r="G936" t="s">
        <v>15</v>
      </c>
      <c r="H936" t="s">
        <v>26</v>
      </c>
      <c r="I936" t="s">
        <v>27</v>
      </c>
      <c r="J936" t="s">
        <v>23</v>
      </c>
      <c r="K936" s="4">
        <v>35</v>
      </c>
      <c r="L936" s="2">
        <v>7.7777777777777779E-2</v>
      </c>
      <c r="M936">
        <f t="shared" si="42"/>
        <v>415</v>
      </c>
      <c r="N936" s="4">
        <f t="shared" si="43"/>
        <v>35</v>
      </c>
      <c r="O936">
        <f t="shared" si="44"/>
        <v>3</v>
      </c>
      <c r="P936" s="4">
        <v>300</v>
      </c>
      <c r="Q936" s="4">
        <v>450</v>
      </c>
    </row>
    <row r="937" spans="1:17" x14ac:dyDescent="0.3">
      <c r="A937" t="s">
        <v>31</v>
      </c>
      <c r="B937" s="4">
        <v>320</v>
      </c>
      <c r="C937" t="s">
        <v>19</v>
      </c>
      <c r="D937" s="4">
        <v>480</v>
      </c>
      <c r="E937" t="s">
        <v>20</v>
      </c>
      <c r="F937" t="s">
        <v>14</v>
      </c>
      <c r="G937" t="s">
        <v>25</v>
      </c>
      <c r="H937" t="s">
        <v>16</v>
      </c>
      <c r="I937" t="s">
        <v>22</v>
      </c>
      <c r="J937" t="s">
        <v>23</v>
      </c>
      <c r="K937" s="4">
        <v>40</v>
      </c>
      <c r="L937" s="2">
        <v>8.3333333333333329E-2</v>
      </c>
      <c r="M937">
        <f t="shared" si="42"/>
        <v>440</v>
      </c>
      <c r="N937" s="4">
        <f t="shared" si="43"/>
        <v>40</v>
      </c>
      <c r="O937">
        <f t="shared" si="44"/>
        <v>2</v>
      </c>
      <c r="P937" s="4">
        <v>320</v>
      </c>
      <c r="Q937" s="4">
        <v>480</v>
      </c>
    </row>
    <row r="938" spans="1:17" x14ac:dyDescent="0.3">
      <c r="A938" t="s">
        <v>31</v>
      </c>
      <c r="B938" s="4">
        <v>350</v>
      </c>
      <c r="C938" t="s">
        <v>19</v>
      </c>
      <c r="D938" s="4">
        <v>450</v>
      </c>
      <c r="E938" t="s">
        <v>13</v>
      </c>
      <c r="F938" t="s">
        <v>14</v>
      </c>
      <c r="G938" t="s">
        <v>21</v>
      </c>
      <c r="H938" t="s">
        <v>26</v>
      </c>
      <c r="I938" t="s">
        <v>22</v>
      </c>
      <c r="J938" t="s">
        <v>23</v>
      </c>
      <c r="K938" s="4">
        <v>30</v>
      </c>
      <c r="L938" s="2">
        <v>6.6666666666666666E-2</v>
      </c>
      <c r="M938">
        <f t="shared" si="42"/>
        <v>420</v>
      </c>
      <c r="N938" s="4">
        <f t="shared" si="43"/>
        <v>30</v>
      </c>
      <c r="O938">
        <f t="shared" si="44"/>
        <v>2</v>
      </c>
      <c r="P938" s="4">
        <v>350</v>
      </c>
      <c r="Q938" s="4">
        <v>450</v>
      </c>
    </row>
    <row r="939" spans="1:17" x14ac:dyDescent="0.3">
      <c r="A939" t="s">
        <v>11</v>
      </c>
      <c r="B939" s="4">
        <v>300</v>
      </c>
      <c r="C939" t="s">
        <v>19</v>
      </c>
      <c r="D939" s="4">
        <v>400</v>
      </c>
      <c r="E939" t="s">
        <v>20</v>
      </c>
      <c r="F939" t="s">
        <v>14</v>
      </c>
      <c r="G939" t="s">
        <v>21</v>
      </c>
      <c r="H939" t="s">
        <v>26</v>
      </c>
      <c r="I939" t="s">
        <v>22</v>
      </c>
      <c r="J939" t="s">
        <v>18</v>
      </c>
      <c r="K939" s="4">
        <v>20</v>
      </c>
      <c r="L939" s="2">
        <v>0.05</v>
      </c>
      <c r="M939">
        <f t="shared" si="42"/>
        <v>380</v>
      </c>
      <c r="N939" s="4">
        <f t="shared" si="43"/>
        <v>20</v>
      </c>
      <c r="O939">
        <f t="shared" si="44"/>
        <v>2</v>
      </c>
      <c r="P939" s="4">
        <v>300</v>
      </c>
      <c r="Q939" s="4">
        <v>400</v>
      </c>
    </row>
    <row r="940" spans="1:17" x14ac:dyDescent="0.3">
      <c r="A940" t="s">
        <v>11</v>
      </c>
      <c r="B940" s="4">
        <v>350</v>
      </c>
      <c r="C940" t="s">
        <v>12</v>
      </c>
      <c r="D940" s="4">
        <v>450</v>
      </c>
      <c r="E940" t="s">
        <v>13</v>
      </c>
      <c r="F940" t="s">
        <v>32</v>
      </c>
      <c r="G940" t="s">
        <v>25</v>
      </c>
      <c r="H940" t="s">
        <v>26</v>
      </c>
      <c r="I940" t="s">
        <v>22</v>
      </c>
      <c r="J940" t="s">
        <v>23</v>
      </c>
      <c r="K940" s="4">
        <v>30</v>
      </c>
      <c r="L940" s="2">
        <v>6.6666666666666666E-2</v>
      </c>
      <c r="M940">
        <f t="shared" si="42"/>
        <v>420</v>
      </c>
      <c r="N940" s="4">
        <f t="shared" si="43"/>
        <v>30</v>
      </c>
      <c r="O940">
        <f t="shared" si="44"/>
        <v>1</v>
      </c>
      <c r="P940" s="4">
        <v>350</v>
      </c>
      <c r="Q940" s="4">
        <v>450</v>
      </c>
    </row>
    <row r="941" spans="1:17" x14ac:dyDescent="0.3">
      <c r="A941" t="s">
        <v>34</v>
      </c>
      <c r="B941" s="4">
        <v>367</v>
      </c>
      <c r="C941" t="s">
        <v>19</v>
      </c>
      <c r="D941" s="4">
        <v>420</v>
      </c>
      <c r="E941" t="s">
        <v>20</v>
      </c>
      <c r="F941" t="s">
        <v>14</v>
      </c>
      <c r="G941" t="s">
        <v>21</v>
      </c>
      <c r="H941" t="s">
        <v>16</v>
      </c>
      <c r="I941" t="s">
        <v>22</v>
      </c>
      <c r="J941" t="s">
        <v>18</v>
      </c>
      <c r="K941" s="4">
        <v>40</v>
      </c>
      <c r="L941" s="2">
        <v>9.5238095238095233E-2</v>
      </c>
      <c r="M941">
        <f t="shared" si="42"/>
        <v>380</v>
      </c>
      <c r="N941" s="4">
        <f t="shared" si="43"/>
        <v>40</v>
      </c>
      <c r="O941">
        <f t="shared" si="44"/>
        <v>2</v>
      </c>
      <c r="P941" s="4">
        <v>367</v>
      </c>
      <c r="Q941" s="4">
        <v>420</v>
      </c>
    </row>
    <row r="942" spans="1:17" x14ac:dyDescent="0.3">
      <c r="A942" t="s">
        <v>11</v>
      </c>
      <c r="B942" s="4">
        <v>300</v>
      </c>
      <c r="C942" t="s">
        <v>29</v>
      </c>
      <c r="D942" s="4">
        <v>400</v>
      </c>
      <c r="E942" t="s">
        <v>13</v>
      </c>
      <c r="F942" t="s">
        <v>14</v>
      </c>
      <c r="G942" t="s">
        <v>15</v>
      </c>
      <c r="H942" t="s">
        <v>26</v>
      </c>
      <c r="I942" t="s">
        <v>27</v>
      </c>
      <c r="J942" t="s">
        <v>28</v>
      </c>
      <c r="K942" s="4">
        <v>25</v>
      </c>
      <c r="L942" s="2">
        <v>6.25E-2</v>
      </c>
      <c r="M942">
        <f t="shared" si="42"/>
        <v>375</v>
      </c>
      <c r="N942" s="4">
        <f t="shared" si="43"/>
        <v>25</v>
      </c>
      <c r="O942">
        <f t="shared" si="44"/>
        <v>3</v>
      </c>
      <c r="P942" s="4">
        <v>300</v>
      </c>
      <c r="Q942" s="4">
        <v>400</v>
      </c>
    </row>
    <row r="943" spans="1:17" x14ac:dyDescent="0.3">
      <c r="A943" t="s">
        <v>11</v>
      </c>
      <c r="B943" s="4">
        <v>300</v>
      </c>
      <c r="C943" t="s">
        <v>29</v>
      </c>
      <c r="D943" s="4">
        <v>400</v>
      </c>
      <c r="E943" t="s">
        <v>13</v>
      </c>
      <c r="F943" t="s">
        <v>32</v>
      </c>
      <c r="G943" t="s">
        <v>21</v>
      </c>
      <c r="H943" t="s">
        <v>30</v>
      </c>
      <c r="I943" t="s">
        <v>22</v>
      </c>
      <c r="J943" t="s">
        <v>18</v>
      </c>
      <c r="K943" s="4">
        <v>20</v>
      </c>
      <c r="L943" s="2">
        <v>0.05</v>
      </c>
      <c r="M943">
        <f t="shared" si="42"/>
        <v>380</v>
      </c>
      <c r="N943" s="4">
        <f t="shared" si="43"/>
        <v>20</v>
      </c>
      <c r="O943">
        <f t="shared" si="44"/>
        <v>3</v>
      </c>
      <c r="P943" s="4">
        <v>300</v>
      </c>
      <c r="Q943" s="4">
        <v>400</v>
      </c>
    </row>
    <row r="944" spans="1:17" x14ac:dyDescent="0.3">
      <c r="A944" t="s">
        <v>31</v>
      </c>
      <c r="B944" s="4">
        <v>280</v>
      </c>
      <c r="C944" t="s">
        <v>19</v>
      </c>
      <c r="D944" s="4">
        <v>350</v>
      </c>
      <c r="E944" t="s">
        <v>20</v>
      </c>
      <c r="F944" t="s">
        <v>14</v>
      </c>
      <c r="G944" t="s">
        <v>21</v>
      </c>
      <c r="H944" t="s">
        <v>30</v>
      </c>
      <c r="I944" t="s">
        <v>27</v>
      </c>
      <c r="J944" t="s">
        <v>18</v>
      </c>
      <c r="K944" s="4">
        <v>25</v>
      </c>
      <c r="L944" s="2">
        <v>7.1428571428571425E-2</v>
      </c>
      <c r="M944">
        <f t="shared" si="42"/>
        <v>325</v>
      </c>
      <c r="N944" s="4">
        <f t="shared" si="43"/>
        <v>25</v>
      </c>
      <c r="O944">
        <f t="shared" si="44"/>
        <v>2</v>
      </c>
      <c r="P944" s="4">
        <v>280</v>
      </c>
      <c r="Q944" s="4">
        <v>350</v>
      </c>
    </row>
    <row r="945" spans="1:17" x14ac:dyDescent="0.3">
      <c r="A945" t="s">
        <v>31</v>
      </c>
      <c r="B945" s="4">
        <v>320</v>
      </c>
      <c r="C945" t="s">
        <v>12</v>
      </c>
      <c r="D945" s="4">
        <v>480</v>
      </c>
      <c r="E945" t="s">
        <v>20</v>
      </c>
      <c r="F945" t="s">
        <v>14</v>
      </c>
      <c r="G945" t="s">
        <v>15</v>
      </c>
      <c r="H945" t="s">
        <v>16</v>
      </c>
      <c r="I945" t="s">
        <v>22</v>
      </c>
      <c r="J945" t="s">
        <v>23</v>
      </c>
      <c r="K945" s="4">
        <v>40</v>
      </c>
      <c r="L945" s="2">
        <v>8.3333333333333329E-2</v>
      </c>
      <c r="M945">
        <f t="shared" si="42"/>
        <v>440</v>
      </c>
      <c r="N945" s="4">
        <f t="shared" si="43"/>
        <v>40</v>
      </c>
      <c r="O945">
        <f t="shared" si="44"/>
        <v>1</v>
      </c>
      <c r="P945" s="4">
        <v>320</v>
      </c>
      <c r="Q945" s="4">
        <v>480</v>
      </c>
    </row>
    <row r="946" spans="1:17" x14ac:dyDescent="0.3">
      <c r="A946" t="s">
        <v>34</v>
      </c>
      <c r="B946" s="4">
        <v>320</v>
      </c>
      <c r="C946" t="s">
        <v>29</v>
      </c>
      <c r="D946" s="4">
        <v>400</v>
      </c>
      <c r="E946" t="s">
        <v>20</v>
      </c>
      <c r="F946" t="s">
        <v>14</v>
      </c>
      <c r="G946" t="s">
        <v>15</v>
      </c>
      <c r="H946" t="s">
        <v>16</v>
      </c>
      <c r="I946" t="s">
        <v>27</v>
      </c>
      <c r="J946" t="s">
        <v>23</v>
      </c>
      <c r="K946" s="4">
        <v>35</v>
      </c>
      <c r="L946" s="2">
        <v>8.7499999999999994E-2</v>
      </c>
      <c r="M946">
        <f t="shared" si="42"/>
        <v>365</v>
      </c>
      <c r="N946" s="4">
        <f t="shared" si="43"/>
        <v>35</v>
      </c>
      <c r="O946">
        <f t="shared" si="44"/>
        <v>3</v>
      </c>
      <c r="P946" s="4">
        <v>320</v>
      </c>
      <c r="Q946" s="4">
        <v>400</v>
      </c>
    </row>
    <row r="947" spans="1:17" x14ac:dyDescent="0.3">
      <c r="A947" t="s">
        <v>11</v>
      </c>
      <c r="B947" s="4">
        <v>250</v>
      </c>
      <c r="C947" t="s">
        <v>19</v>
      </c>
      <c r="D947" s="4">
        <v>400</v>
      </c>
      <c r="E947" t="s">
        <v>20</v>
      </c>
      <c r="F947" t="s">
        <v>14</v>
      </c>
      <c r="G947" t="s">
        <v>25</v>
      </c>
      <c r="H947" t="s">
        <v>30</v>
      </c>
      <c r="I947" t="s">
        <v>22</v>
      </c>
      <c r="J947" t="s">
        <v>18</v>
      </c>
      <c r="K947" s="4">
        <v>25</v>
      </c>
      <c r="L947" s="2">
        <v>6.25E-2</v>
      </c>
      <c r="M947">
        <f t="shared" si="42"/>
        <v>375</v>
      </c>
      <c r="N947" s="4">
        <f t="shared" si="43"/>
        <v>25</v>
      </c>
      <c r="O947">
        <f t="shared" si="44"/>
        <v>2</v>
      </c>
      <c r="P947" s="4">
        <v>250</v>
      </c>
      <c r="Q947" s="4">
        <v>400</v>
      </c>
    </row>
    <row r="948" spans="1:17" x14ac:dyDescent="0.3">
      <c r="A948" t="s">
        <v>24</v>
      </c>
      <c r="B948" s="4">
        <v>207</v>
      </c>
      <c r="C948" t="s">
        <v>19</v>
      </c>
      <c r="D948" s="4">
        <v>280</v>
      </c>
      <c r="E948" t="s">
        <v>13</v>
      </c>
      <c r="F948" t="s">
        <v>14</v>
      </c>
      <c r="G948" t="s">
        <v>15</v>
      </c>
      <c r="H948" t="s">
        <v>26</v>
      </c>
      <c r="I948" t="s">
        <v>27</v>
      </c>
      <c r="J948" t="s">
        <v>23</v>
      </c>
      <c r="K948" s="4">
        <v>20</v>
      </c>
      <c r="L948" s="2">
        <v>7.1428571428571425E-2</v>
      </c>
      <c r="M948">
        <f t="shared" si="42"/>
        <v>260</v>
      </c>
      <c r="N948" s="4">
        <f t="shared" si="43"/>
        <v>20</v>
      </c>
      <c r="O948">
        <f t="shared" si="44"/>
        <v>2</v>
      </c>
      <c r="P948" s="4">
        <v>207</v>
      </c>
      <c r="Q948" s="4">
        <v>280</v>
      </c>
    </row>
    <row r="949" spans="1:17" x14ac:dyDescent="0.3">
      <c r="A949" t="s">
        <v>11</v>
      </c>
      <c r="B949" s="4">
        <v>250</v>
      </c>
      <c r="C949" t="s">
        <v>33</v>
      </c>
      <c r="D949" s="4">
        <v>350</v>
      </c>
      <c r="E949" t="s">
        <v>13</v>
      </c>
      <c r="F949" t="s">
        <v>14</v>
      </c>
      <c r="G949" t="s">
        <v>25</v>
      </c>
      <c r="H949" t="s">
        <v>26</v>
      </c>
      <c r="I949" t="s">
        <v>22</v>
      </c>
      <c r="J949" t="s">
        <v>23</v>
      </c>
      <c r="K949" s="4">
        <v>35</v>
      </c>
      <c r="L949" s="2">
        <v>0.1</v>
      </c>
      <c r="M949">
        <f t="shared" si="42"/>
        <v>315</v>
      </c>
      <c r="N949" s="4">
        <f t="shared" si="43"/>
        <v>35</v>
      </c>
      <c r="O949">
        <f t="shared" si="44"/>
        <v>4</v>
      </c>
      <c r="P949" s="4">
        <v>250</v>
      </c>
      <c r="Q949" s="4">
        <v>350</v>
      </c>
    </row>
    <row r="950" spans="1:17" x14ac:dyDescent="0.3">
      <c r="A950" t="s">
        <v>11</v>
      </c>
      <c r="B950" s="4">
        <v>250</v>
      </c>
      <c r="C950" t="s">
        <v>12</v>
      </c>
      <c r="D950" s="4">
        <v>350</v>
      </c>
      <c r="E950" t="s">
        <v>20</v>
      </c>
      <c r="F950" t="s">
        <v>32</v>
      </c>
      <c r="G950" t="s">
        <v>21</v>
      </c>
      <c r="H950" t="s">
        <v>26</v>
      </c>
      <c r="I950" t="s">
        <v>22</v>
      </c>
      <c r="J950" t="s">
        <v>23</v>
      </c>
      <c r="K950" s="4">
        <v>35</v>
      </c>
      <c r="L950" s="2">
        <v>0.1</v>
      </c>
      <c r="M950">
        <f t="shared" si="42"/>
        <v>315</v>
      </c>
      <c r="N950" s="4">
        <f t="shared" si="43"/>
        <v>35</v>
      </c>
      <c r="O950">
        <f t="shared" si="44"/>
        <v>1</v>
      </c>
      <c r="P950" s="4">
        <v>250</v>
      </c>
      <c r="Q950" s="4">
        <v>350</v>
      </c>
    </row>
    <row r="951" spans="1:17" x14ac:dyDescent="0.3">
      <c r="A951" t="s">
        <v>31</v>
      </c>
      <c r="B951" s="4">
        <v>350</v>
      </c>
      <c r="C951" t="s">
        <v>19</v>
      </c>
      <c r="D951" s="4">
        <v>450</v>
      </c>
      <c r="E951" t="s">
        <v>13</v>
      </c>
      <c r="F951" t="s">
        <v>32</v>
      </c>
      <c r="G951" t="s">
        <v>25</v>
      </c>
      <c r="H951" t="s">
        <v>30</v>
      </c>
      <c r="I951" t="s">
        <v>22</v>
      </c>
      <c r="J951" t="s">
        <v>23</v>
      </c>
      <c r="K951" s="4">
        <v>45</v>
      </c>
      <c r="L951" s="2">
        <v>0.1</v>
      </c>
      <c r="M951">
        <f t="shared" si="42"/>
        <v>405</v>
      </c>
      <c r="N951" s="4">
        <f t="shared" si="43"/>
        <v>45</v>
      </c>
      <c r="O951">
        <f t="shared" si="44"/>
        <v>2</v>
      </c>
      <c r="P951" s="4">
        <v>350</v>
      </c>
      <c r="Q951" s="4">
        <v>450</v>
      </c>
    </row>
    <row r="952" spans="1:17" x14ac:dyDescent="0.3">
      <c r="A952" t="s">
        <v>31</v>
      </c>
      <c r="B952" s="4">
        <v>438</v>
      </c>
      <c r="C952" t="s">
        <v>29</v>
      </c>
      <c r="D952" s="4">
        <v>493</v>
      </c>
      <c r="E952" t="s">
        <v>13</v>
      </c>
      <c r="F952" t="s">
        <v>14</v>
      </c>
      <c r="G952" t="s">
        <v>21</v>
      </c>
      <c r="H952" t="s">
        <v>30</v>
      </c>
      <c r="I952" t="s">
        <v>22</v>
      </c>
      <c r="J952" t="s">
        <v>28</v>
      </c>
      <c r="K952" s="4">
        <v>35</v>
      </c>
      <c r="L952" s="2">
        <v>7.099391480730223E-2</v>
      </c>
      <c r="M952">
        <f t="shared" si="42"/>
        <v>458</v>
      </c>
      <c r="N952" s="4">
        <f t="shared" si="43"/>
        <v>35</v>
      </c>
      <c r="O952">
        <f t="shared" si="44"/>
        <v>3</v>
      </c>
      <c r="P952" s="4">
        <v>438</v>
      </c>
      <c r="Q952" s="4">
        <v>493</v>
      </c>
    </row>
    <row r="953" spans="1:17" x14ac:dyDescent="0.3">
      <c r="A953" t="s">
        <v>35</v>
      </c>
      <c r="B953" s="4">
        <v>250</v>
      </c>
      <c r="C953" t="s">
        <v>29</v>
      </c>
      <c r="D953" s="4">
        <v>350</v>
      </c>
      <c r="E953" t="s">
        <v>20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s="4">
        <v>10</v>
      </c>
      <c r="L953" s="2">
        <v>2.8571428571428571E-2</v>
      </c>
      <c r="M953">
        <f t="shared" si="42"/>
        <v>340</v>
      </c>
      <c r="N953" s="4">
        <f t="shared" si="43"/>
        <v>10</v>
      </c>
      <c r="O953">
        <f t="shared" si="44"/>
        <v>3</v>
      </c>
      <c r="P953" s="4">
        <v>250</v>
      </c>
      <c r="Q953" s="4">
        <v>350</v>
      </c>
    </row>
    <row r="954" spans="1:17" x14ac:dyDescent="0.3">
      <c r="A954" t="s">
        <v>11</v>
      </c>
      <c r="B954" s="4">
        <v>310</v>
      </c>
      <c r="C954" t="s">
        <v>33</v>
      </c>
      <c r="D954" s="4">
        <v>350</v>
      </c>
      <c r="E954" t="s">
        <v>20</v>
      </c>
      <c r="F954" t="s">
        <v>14</v>
      </c>
      <c r="G954" t="s">
        <v>21</v>
      </c>
      <c r="H954" t="s">
        <v>26</v>
      </c>
      <c r="I954" t="s">
        <v>27</v>
      </c>
      <c r="J954" t="s">
        <v>23</v>
      </c>
      <c r="K954" s="4">
        <v>35</v>
      </c>
      <c r="L954" s="2">
        <v>0.1</v>
      </c>
      <c r="M954">
        <f t="shared" si="42"/>
        <v>315</v>
      </c>
      <c r="N954" s="4">
        <f t="shared" si="43"/>
        <v>35</v>
      </c>
      <c r="O954">
        <f t="shared" si="44"/>
        <v>4</v>
      </c>
      <c r="P954" s="4">
        <v>310</v>
      </c>
      <c r="Q954" s="4">
        <v>350</v>
      </c>
    </row>
    <row r="955" spans="1:17" x14ac:dyDescent="0.3">
      <c r="A955" t="s">
        <v>34</v>
      </c>
      <c r="B955" s="4">
        <v>380</v>
      </c>
      <c r="C955" t="s">
        <v>19</v>
      </c>
      <c r="D955" s="4">
        <v>480</v>
      </c>
      <c r="E955" t="s">
        <v>20</v>
      </c>
      <c r="F955" t="s">
        <v>14</v>
      </c>
      <c r="G955" t="s">
        <v>21</v>
      </c>
      <c r="H955" t="s">
        <v>16</v>
      </c>
      <c r="I955" t="s">
        <v>22</v>
      </c>
      <c r="J955" t="s">
        <v>28</v>
      </c>
      <c r="K955" s="4">
        <v>30</v>
      </c>
      <c r="L955" s="2">
        <v>6.25E-2</v>
      </c>
      <c r="M955">
        <f t="shared" si="42"/>
        <v>450</v>
      </c>
      <c r="N955" s="4">
        <f t="shared" si="43"/>
        <v>30</v>
      </c>
      <c r="O955">
        <f t="shared" si="44"/>
        <v>2</v>
      </c>
      <c r="P955" s="4">
        <v>380</v>
      </c>
      <c r="Q955" s="4">
        <v>480</v>
      </c>
    </row>
    <row r="956" spans="1:17" x14ac:dyDescent="0.3">
      <c r="A956" t="s">
        <v>34</v>
      </c>
      <c r="B956" s="4">
        <v>320</v>
      </c>
      <c r="C956" t="s">
        <v>29</v>
      </c>
      <c r="D956" s="4">
        <v>400</v>
      </c>
      <c r="E956" t="s">
        <v>20</v>
      </c>
      <c r="F956" t="s">
        <v>14</v>
      </c>
      <c r="G956" t="s">
        <v>25</v>
      </c>
      <c r="H956" t="s">
        <v>26</v>
      </c>
      <c r="I956" t="s">
        <v>27</v>
      </c>
      <c r="J956" t="s">
        <v>28</v>
      </c>
      <c r="K956" s="4">
        <v>25</v>
      </c>
      <c r="L956" s="2">
        <v>6.25E-2</v>
      </c>
      <c r="M956">
        <f t="shared" si="42"/>
        <v>375</v>
      </c>
      <c r="N956" s="4">
        <f t="shared" si="43"/>
        <v>25</v>
      </c>
      <c r="O956">
        <f t="shared" si="44"/>
        <v>3</v>
      </c>
      <c r="P956" s="4">
        <v>320</v>
      </c>
      <c r="Q956" s="4">
        <v>400</v>
      </c>
    </row>
    <row r="957" spans="1:17" x14ac:dyDescent="0.3">
      <c r="A957" t="s">
        <v>31</v>
      </c>
      <c r="B957" s="4">
        <v>400</v>
      </c>
      <c r="C957" t="s">
        <v>12</v>
      </c>
      <c r="D957" s="4">
        <v>500</v>
      </c>
      <c r="E957" t="s">
        <v>20</v>
      </c>
      <c r="F957" t="s">
        <v>14</v>
      </c>
      <c r="G957" t="s">
        <v>21</v>
      </c>
      <c r="H957" t="s">
        <v>30</v>
      </c>
      <c r="I957" t="s">
        <v>22</v>
      </c>
      <c r="J957" t="s">
        <v>23</v>
      </c>
      <c r="K957" s="4">
        <v>50</v>
      </c>
      <c r="L957" s="2">
        <v>0.1</v>
      </c>
      <c r="M957">
        <f t="shared" si="42"/>
        <v>450</v>
      </c>
      <c r="N957" s="4">
        <f t="shared" si="43"/>
        <v>50</v>
      </c>
      <c r="O957">
        <f t="shared" si="44"/>
        <v>1</v>
      </c>
      <c r="P957" s="4">
        <v>400</v>
      </c>
      <c r="Q957" s="4">
        <v>500</v>
      </c>
    </row>
    <row r="958" spans="1:17" x14ac:dyDescent="0.3">
      <c r="A958" t="s">
        <v>11</v>
      </c>
      <c r="B958" s="4">
        <v>453</v>
      </c>
      <c r="C958" t="s">
        <v>33</v>
      </c>
      <c r="D958" s="4">
        <v>484</v>
      </c>
      <c r="E958" t="s">
        <v>13</v>
      </c>
      <c r="F958" t="s">
        <v>14</v>
      </c>
      <c r="G958" t="s">
        <v>25</v>
      </c>
      <c r="H958" t="s">
        <v>30</v>
      </c>
      <c r="I958" t="s">
        <v>22</v>
      </c>
      <c r="J958" t="s">
        <v>23</v>
      </c>
      <c r="K958" s="4">
        <v>54</v>
      </c>
      <c r="L958" s="2">
        <v>0.1115702479338843</v>
      </c>
      <c r="M958">
        <f t="shared" si="42"/>
        <v>430</v>
      </c>
      <c r="N958" s="4">
        <f t="shared" si="43"/>
        <v>54</v>
      </c>
      <c r="O958">
        <f t="shared" si="44"/>
        <v>4</v>
      </c>
      <c r="P958" s="4">
        <v>453</v>
      </c>
      <c r="Q958" s="4">
        <v>484</v>
      </c>
    </row>
    <row r="959" spans="1:17" x14ac:dyDescent="0.3">
      <c r="A959" t="s">
        <v>34</v>
      </c>
      <c r="B959" s="4">
        <v>350</v>
      </c>
      <c r="C959" t="s">
        <v>19</v>
      </c>
      <c r="D959" s="4">
        <v>450</v>
      </c>
      <c r="E959" t="s">
        <v>20</v>
      </c>
      <c r="F959" t="s">
        <v>14</v>
      </c>
      <c r="G959" t="s">
        <v>25</v>
      </c>
      <c r="H959" t="s">
        <v>30</v>
      </c>
      <c r="I959" t="s">
        <v>17</v>
      </c>
      <c r="J959" t="s">
        <v>23</v>
      </c>
      <c r="K959" s="4">
        <v>40</v>
      </c>
      <c r="L959" s="2">
        <v>8.8888888888888892E-2</v>
      </c>
      <c r="M959">
        <f t="shared" si="42"/>
        <v>410</v>
      </c>
      <c r="N959" s="4">
        <f t="shared" si="43"/>
        <v>40</v>
      </c>
      <c r="O959">
        <f t="shared" si="44"/>
        <v>2</v>
      </c>
      <c r="P959" s="4">
        <v>350</v>
      </c>
      <c r="Q959" s="4">
        <v>450</v>
      </c>
    </row>
    <row r="960" spans="1:17" x14ac:dyDescent="0.3">
      <c r="A960" t="s">
        <v>34</v>
      </c>
      <c r="B960" s="4">
        <v>400</v>
      </c>
      <c r="C960" t="s">
        <v>12</v>
      </c>
      <c r="D960" s="4">
        <v>500</v>
      </c>
      <c r="E960" t="s">
        <v>20</v>
      </c>
      <c r="F960" t="s">
        <v>14</v>
      </c>
      <c r="G960" t="s">
        <v>21</v>
      </c>
      <c r="H960" t="s">
        <v>30</v>
      </c>
      <c r="I960" t="s">
        <v>27</v>
      </c>
      <c r="J960" t="s">
        <v>23</v>
      </c>
      <c r="K960" s="4">
        <v>45</v>
      </c>
      <c r="L960" s="2">
        <v>0.09</v>
      </c>
      <c r="M960">
        <f t="shared" si="42"/>
        <v>455</v>
      </c>
      <c r="N960" s="4">
        <f t="shared" si="43"/>
        <v>45</v>
      </c>
      <c r="O960">
        <f t="shared" si="44"/>
        <v>1</v>
      </c>
      <c r="P960" s="4">
        <v>400</v>
      </c>
      <c r="Q960" s="4">
        <v>500</v>
      </c>
    </row>
    <row r="961" spans="1:17" x14ac:dyDescent="0.3">
      <c r="A961" t="s">
        <v>11</v>
      </c>
      <c r="B961" s="4">
        <v>400</v>
      </c>
      <c r="C961" t="s">
        <v>12</v>
      </c>
      <c r="D961" s="4">
        <v>500</v>
      </c>
      <c r="E961" t="s">
        <v>13</v>
      </c>
      <c r="F961" t="s">
        <v>32</v>
      </c>
      <c r="G961" t="s">
        <v>15</v>
      </c>
      <c r="H961" t="s">
        <v>30</v>
      </c>
      <c r="I961" t="s">
        <v>22</v>
      </c>
      <c r="J961" t="s">
        <v>23</v>
      </c>
      <c r="K961" s="4">
        <v>50</v>
      </c>
      <c r="L961" s="2">
        <v>0.1</v>
      </c>
      <c r="M961">
        <f t="shared" si="42"/>
        <v>450</v>
      </c>
      <c r="N961" s="4">
        <f t="shared" si="43"/>
        <v>50</v>
      </c>
      <c r="O961">
        <f t="shared" si="44"/>
        <v>1</v>
      </c>
      <c r="P961" s="4">
        <v>400</v>
      </c>
      <c r="Q961" s="4">
        <v>500</v>
      </c>
    </row>
    <row r="962" spans="1:17" x14ac:dyDescent="0.3">
      <c r="A962" t="s">
        <v>35</v>
      </c>
      <c r="B962" s="4">
        <v>300</v>
      </c>
      <c r="C962" t="s">
        <v>19</v>
      </c>
      <c r="D962" s="4">
        <v>400</v>
      </c>
      <c r="E962" t="s">
        <v>20</v>
      </c>
      <c r="F962" t="s">
        <v>14</v>
      </c>
      <c r="G962" t="s">
        <v>15</v>
      </c>
      <c r="H962" t="s">
        <v>16</v>
      </c>
      <c r="I962" t="s">
        <v>22</v>
      </c>
      <c r="J962" t="s">
        <v>23</v>
      </c>
      <c r="K962" s="4">
        <v>30</v>
      </c>
      <c r="L962" s="2">
        <v>7.4999999999999997E-2</v>
      </c>
      <c r="M962">
        <f t="shared" si="42"/>
        <v>370</v>
      </c>
      <c r="N962" s="4">
        <f t="shared" si="43"/>
        <v>30</v>
      </c>
      <c r="O962">
        <f t="shared" si="44"/>
        <v>2</v>
      </c>
      <c r="P962" s="4">
        <v>300</v>
      </c>
      <c r="Q962" s="4">
        <v>400</v>
      </c>
    </row>
    <row r="963" spans="1:17" x14ac:dyDescent="0.3">
      <c r="A963" t="s">
        <v>35</v>
      </c>
      <c r="B963" s="4">
        <v>434</v>
      </c>
      <c r="C963" t="s">
        <v>19</v>
      </c>
      <c r="D963" s="4">
        <v>495</v>
      </c>
      <c r="E963" t="s">
        <v>20</v>
      </c>
      <c r="F963" t="s">
        <v>14</v>
      </c>
      <c r="G963" t="s">
        <v>25</v>
      </c>
      <c r="H963" t="s">
        <v>30</v>
      </c>
      <c r="I963" t="s">
        <v>17</v>
      </c>
      <c r="J963" t="s">
        <v>18</v>
      </c>
      <c r="K963" s="4">
        <v>36</v>
      </c>
      <c r="L963" s="2">
        <v>7.2727272727272724E-2</v>
      </c>
      <c r="M963">
        <f t="shared" ref="M963:M1026" si="45">D963 * (1 - L963)</f>
        <v>459</v>
      </c>
      <c r="N963" s="4">
        <f t="shared" ref="N963:N1026" si="46">D963-M963</f>
        <v>36</v>
      </c>
      <c r="O963">
        <f t="shared" ref="O963:O1026" si="47">IF(C963="Corporate", 1, IF(C963="Birthday", 2, IF(C963="Wedding", 3, IF(C963="Social Gathering", 4, 0))))</f>
        <v>2</v>
      </c>
      <c r="P963" s="4">
        <v>434</v>
      </c>
      <c r="Q963" s="4">
        <v>495</v>
      </c>
    </row>
    <row r="964" spans="1:17" x14ac:dyDescent="0.3">
      <c r="A964" t="s">
        <v>31</v>
      </c>
      <c r="B964" s="4">
        <v>280</v>
      </c>
      <c r="C964" t="s">
        <v>19</v>
      </c>
      <c r="D964" s="4">
        <v>350</v>
      </c>
      <c r="E964" t="s">
        <v>20</v>
      </c>
      <c r="F964" t="s">
        <v>14</v>
      </c>
      <c r="G964" t="s">
        <v>15</v>
      </c>
      <c r="H964" t="s">
        <v>30</v>
      </c>
      <c r="I964" t="s">
        <v>22</v>
      </c>
      <c r="J964" t="s">
        <v>18</v>
      </c>
      <c r="K964" s="4">
        <v>25</v>
      </c>
      <c r="L964" s="2">
        <v>7.1428571428571425E-2</v>
      </c>
      <c r="M964">
        <f t="shared" si="45"/>
        <v>325</v>
      </c>
      <c r="N964" s="4">
        <f t="shared" si="46"/>
        <v>25</v>
      </c>
      <c r="O964">
        <f t="shared" si="47"/>
        <v>2</v>
      </c>
      <c r="P964" s="4">
        <v>280</v>
      </c>
      <c r="Q964" s="4">
        <v>350</v>
      </c>
    </row>
    <row r="965" spans="1:17" x14ac:dyDescent="0.3">
      <c r="A965" t="s">
        <v>34</v>
      </c>
      <c r="B965" s="4">
        <v>400</v>
      </c>
      <c r="C965" t="s">
        <v>33</v>
      </c>
      <c r="D965" s="4">
        <v>450</v>
      </c>
      <c r="E965" t="s">
        <v>20</v>
      </c>
      <c r="F965" t="s">
        <v>14</v>
      </c>
      <c r="G965" t="s">
        <v>25</v>
      </c>
      <c r="H965" t="s">
        <v>16</v>
      </c>
      <c r="I965" t="s">
        <v>17</v>
      </c>
      <c r="J965" t="s">
        <v>28</v>
      </c>
      <c r="K965" s="4">
        <v>30</v>
      </c>
      <c r="L965" s="2">
        <v>6.6666666666666666E-2</v>
      </c>
      <c r="M965">
        <f t="shared" si="45"/>
        <v>420</v>
      </c>
      <c r="N965" s="4">
        <f t="shared" si="46"/>
        <v>30</v>
      </c>
      <c r="O965">
        <f t="shared" si="47"/>
        <v>4</v>
      </c>
      <c r="P965" s="4">
        <v>400</v>
      </c>
      <c r="Q965" s="4">
        <v>450</v>
      </c>
    </row>
    <row r="966" spans="1:17" x14ac:dyDescent="0.3">
      <c r="A966" t="s">
        <v>34</v>
      </c>
      <c r="B966" s="4">
        <v>400</v>
      </c>
      <c r="C966" t="s">
        <v>29</v>
      </c>
      <c r="D966" s="4">
        <v>500</v>
      </c>
      <c r="E966" t="s">
        <v>20</v>
      </c>
      <c r="F966" t="s">
        <v>14</v>
      </c>
      <c r="G966" t="s">
        <v>15</v>
      </c>
      <c r="H966" t="s">
        <v>30</v>
      </c>
      <c r="I966" t="s">
        <v>17</v>
      </c>
      <c r="J966" t="s">
        <v>18</v>
      </c>
      <c r="K966" s="4">
        <v>25</v>
      </c>
      <c r="L966" s="2">
        <v>0.05</v>
      </c>
      <c r="M966">
        <f t="shared" si="45"/>
        <v>475</v>
      </c>
      <c r="N966" s="4">
        <f t="shared" si="46"/>
        <v>25</v>
      </c>
      <c r="O966">
        <f t="shared" si="47"/>
        <v>3</v>
      </c>
      <c r="P966" s="4">
        <v>400</v>
      </c>
      <c r="Q966" s="4">
        <v>500</v>
      </c>
    </row>
    <row r="967" spans="1:17" x14ac:dyDescent="0.3">
      <c r="A967" t="s">
        <v>11</v>
      </c>
      <c r="B967" s="4">
        <v>350</v>
      </c>
      <c r="C967" t="s">
        <v>29</v>
      </c>
      <c r="D967" s="4">
        <v>450</v>
      </c>
      <c r="E967" t="s">
        <v>13</v>
      </c>
      <c r="F967" t="s">
        <v>32</v>
      </c>
      <c r="G967" t="s">
        <v>15</v>
      </c>
      <c r="H967" t="s">
        <v>30</v>
      </c>
      <c r="I967" t="s">
        <v>22</v>
      </c>
      <c r="J967" t="s">
        <v>28</v>
      </c>
      <c r="K967" s="4">
        <v>25</v>
      </c>
      <c r="L967" s="2">
        <v>5.5555555555555552E-2</v>
      </c>
      <c r="M967">
        <f t="shared" si="45"/>
        <v>425</v>
      </c>
      <c r="N967" s="4">
        <f t="shared" si="46"/>
        <v>25</v>
      </c>
      <c r="O967">
        <f t="shared" si="47"/>
        <v>3</v>
      </c>
      <c r="P967" s="4">
        <v>350</v>
      </c>
      <c r="Q967" s="4">
        <v>450</v>
      </c>
    </row>
    <row r="968" spans="1:17" x14ac:dyDescent="0.3">
      <c r="A968" t="s">
        <v>31</v>
      </c>
      <c r="B968" s="4">
        <v>453</v>
      </c>
      <c r="C968" t="s">
        <v>19</v>
      </c>
      <c r="D968" s="4">
        <v>484</v>
      </c>
      <c r="E968" t="s">
        <v>20</v>
      </c>
      <c r="F968" t="s">
        <v>14</v>
      </c>
      <c r="G968" t="s">
        <v>15</v>
      </c>
      <c r="H968" t="s">
        <v>30</v>
      </c>
      <c r="I968" t="s">
        <v>22</v>
      </c>
      <c r="J968" t="s">
        <v>23</v>
      </c>
      <c r="K968" s="4">
        <v>54</v>
      </c>
      <c r="L968" s="2">
        <v>0.1115702479338843</v>
      </c>
      <c r="M968">
        <f t="shared" si="45"/>
        <v>430</v>
      </c>
      <c r="N968" s="4">
        <f t="shared" si="46"/>
        <v>54</v>
      </c>
      <c r="O968">
        <f t="shared" si="47"/>
        <v>2</v>
      </c>
      <c r="P968" s="4">
        <v>453</v>
      </c>
      <c r="Q968" s="4">
        <v>484</v>
      </c>
    </row>
    <row r="969" spans="1:17" x14ac:dyDescent="0.3">
      <c r="A969" t="s">
        <v>35</v>
      </c>
      <c r="B969" s="4">
        <v>453</v>
      </c>
      <c r="C969" t="s">
        <v>12</v>
      </c>
      <c r="D969" s="4">
        <v>484</v>
      </c>
      <c r="E969" t="s">
        <v>20</v>
      </c>
      <c r="F969" t="s">
        <v>14</v>
      </c>
      <c r="G969" t="s">
        <v>21</v>
      </c>
      <c r="H969" t="s">
        <v>30</v>
      </c>
      <c r="I969" t="s">
        <v>17</v>
      </c>
      <c r="J969" t="s">
        <v>23</v>
      </c>
      <c r="K969" s="4">
        <v>54</v>
      </c>
      <c r="L969" s="2">
        <v>0.1115702479338843</v>
      </c>
      <c r="M969">
        <f t="shared" si="45"/>
        <v>430</v>
      </c>
      <c r="N969" s="4">
        <f t="shared" si="46"/>
        <v>54</v>
      </c>
      <c r="O969">
        <f t="shared" si="47"/>
        <v>1</v>
      </c>
      <c r="P969" s="4">
        <v>453</v>
      </c>
      <c r="Q969" s="4">
        <v>484</v>
      </c>
    </row>
    <row r="970" spans="1:17" x14ac:dyDescent="0.3">
      <c r="A970" t="s">
        <v>35</v>
      </c>
      <c r="B970" s="4">
        <v>240</v>
      </c>
      <c r="C970" t="s">
        <v>29</v>
      </c>
      <c r="D970" s="4">
        <v>450</v>
      </c>
      <c r="E970" t="s">
        <v>20</v>
      </c>
      <c r="F970" t="s">
        <v>14</v>
      </c>
      <c r="G970" t="s">
        <v>25</v>
      </c>
      <c r="H970" t="s">
        <v>30</v>
      </c>
      <c r="I970" t="s">
        <v>22</v>
      </c>
      <c r="J970" t="s">
        <v>18</v>
      </c>
      <c r="K970" s="4">
        <v>20</v>
      </c>
      <c r="L970" s="2">
        <v>4.4444444444444446E-2</v>
      </c>
      <c r="M970">
        <f t="shared" si="45"/>
        <v>430</v>
      </c>
      <c r="N970" s="4">
        <f t="shared" si="46"/>
        <v>20</v>
      </c>
      <c r="O970">
        <f t="shared" si="47"/>
        <v>3</v>
      </c>
      <c r="P970" s="4">
        <v>240</v>
      </c>
      <c r="Q970" s="4">
        <v>450</v>
      </c>
    </row>
    <row r="971" spans="1:17" x14ac:dyDescent="0.3">
      <c r="A971" t="s">
        <v>35</v>
      </c>
      <c r="B971" s="4">
        <v>350</v>
      </c>
      <c r="C971" t="s">
        <v>29</v>
      </c>
      <c r="D971" s="4">
        <v>450</v>
      </c>
      <c r="E971" t="s">
        <v>20</v>
      </c>
      <c r="F971" t="s">
        <v>14</v>
      </c>
      <c r="G971" t="s">
        <v>21</v>
      </c>
      <c r="H971" t="s">
        <v>30</v>
      </c>
      <c r="I971" t="s">
        <v>22</v>
      </c>
      <c r="J971" t="s">
        <v>23</v>
      </c>
      <c r="K971" s="4">
        <v>35</v>
      </c>
      <c r="L971" s="2">
        <v>7.7777777777777779E-2</v>
      </c>
      <c r="M971">
        <f t="shared" si="45"/>
        <v>415</v>
      </c>
      <c r="N971" s="4">
        <f t="shared" si="46"/>
        <v>35</v>
      </c>
      <c r="O971">
        <f t="shared" si="47"/>
        <v>3</v>
      </c>
      <c r="P971" s="4">
        <v>350</v>
      </c>
      <c r="Q971" s="4">
        <v>450</v>
      </c>
    </row>
    <row r="972" spans="1:17" x14ac:dyDescent="0.3">
      <c r="A972" t="s">
        <v>35</v>
      </c>
      <c r="B972" s="4">
        <v>300</v>
      </c>
      <c r="C972" t="s">
        <v>19</v>
      </c>
      <c r="D972" s="4">
        <v>400</v>
      </c>
      <c r="E972" t="s">
        <v>20</v>
      </c>
      <c r="F972" t="s">
        <v>14</v>
      </c>
      <c r="G972" t="s">
        <v>21</v>
      </c>
      <c r="H972" t="s">
        <v>26</v>
      </c>
      <c r="I972" t="s">
        <v>22</v>
      </c>
      <c r="J972" t="s">
        <v>28</v>
      </c>
      <c r="K972" s="4">
        <v>25</v>
      </c>
      <c r="L972" s="2">
        <v>6.25E-2</v>
      </c>
      <c r="M972">
        <f t="shared" si="45"/>
        <v>375</v>
      </c>
      <c r="N972" s="4">
        <f t="shared" si="46"/>
        <v>25</v>
      </c>
      <c r="O972">
        <f t="shared" si="47"/>
        <v>2</v>
      </c>
      <c r="P972" s="4">
        <v>300</v>
      </c>
      <c r="Q972" s="4">
        <v>400</v>
      </c>
    </row>
    <row r="973" spans="1:17" x14ac:dyDescent="0.3">
      <c r="A973" t="s">
        <v>35</v>
      </c>
      <c r="B973" s="4">
        <v>320</v>
      </c>
      <c r="C973" t="s">
        <v>33</v>
      </c>
      <c r="D973" s="4">
        <v>400</v>
      </c>
      <c r="E973" t="s">
        <v>20</v>
      </c>
      <c r="F973" t="s">
        <v>14</v>
      </c>
      <c r="G973" t="s">
        <v>15</v>
      </c>
      <c r="H973" t="s">
        <v>26</v>
      </c>
      <c r="I973" t="s">
        <v>22</v>
      </c>
      <c r="J973" t="s">
        <v>28</v>
      </c>
      <c r="K973" s="4">
        <v>25</v>
      </c>
      <c r="L973" s="2">
        <v>6.25E-2</v>
      </c>
      <c r="M973">
        <f t="shared" si="45"/>
        <v>375</v>
      </c>
      <c r="N973" s="4">
        <f t="shared" si="46"/>
        <v>25</v>
      </c>
      <c r="O973">
        <f t="shared" si="47"/>
        <v>4</v>
      </c>
      <c r="P973" s="4">
        <v>320</v>
      </c>
      <c r="Q973" s="4">
        <v>400</v>
      </c>
    </row>
    <row r="974" spans="1:17" x14ac:dyDescent="0.3">
      <c r="A974" t="s">
        <v>11</v>
      </c>
      <c r="B974" s="4">
        <v>367</v>
      </c>
      <c r="C974" t="s">
        <v>19</v>
      </c>
      <c r="D974" s="4">
        <v>420</v>
      </c>
      <c r="E974" t="s">
        <v>20</v>
      </c>
      <c r="F974" t="s">
        <v>14</v>
      </c>
      <c r="G974" t="s">
        <v>25</v>
      </c>
      <c r="H974" t="s">
        <v>16</v>
      </c>
      <c r="I974" t="s">
        <v>17</v>
      </c>
      <c r="J974" t="s">
        <v>18</v>
      </c>
      <c r="K974" s="4">
        <v>40</v>
      </c>
      <c r="L974" s="2">
        <v>9.5238095238095233E-2</v>
      </c>
      <c r="M974">
        <f t="shared" si="45"/>
        <v>380</v>
      </c>
      <c r="N974" s="4">
        <f t="shared" si="46"/>
        <v>40</v>
      </c>
      <c r="O974">
        <f t="shared" si="47"/>
        <v>2</v>
      </c>
      <c r="P974" s="4">
        <v>367</v>
      </c>
      <c r="Q974" s="4">
        <v>420</v>
      </c>
    </row>
    <row r="975" spans="1:17" x14ac:dyDescent="0.3">
      <c r="A975" t="s">
        <v>11</v>
      </c>
      <c r="B975" s="4">
        <v>220</v>
      </c>
      <c r="C975" t="s">
        <v>29</v>
      </c>
      <c r="D975" s="4">
        <v>300</v>
      </c>
      <c r="E975" t="s">
        <v>13</v>
      </c>
      <c r="F975" t="s">
        <v>14</v>
      </c>
      <c r="G975" t="s">
        <v>25</v>
      </c>
      <c r="H975" t="s">
        <v>26</v>
      </c>
      <c r="I975" t="s">
        <v>17</v>
      </c>
      <c r="J975" t="s">
        <v>18</v>
      </c>
      <c r="K975" s="4">
        <v>15</v>
      </c>
      <c r="L975" s="2">
        <v>0.05</v>
      </c>
      <c r="M975">
        <f t="shared" si="45"/>
        <v>285</v>
      </c>
      <c r="N975" s="4">
        <f t="shared" si="46"/>
        <v>15</v>
      </c>
      <c r="O975">
        <f t="shared" si="47"/>
        <v>3</v>
      </c>
      <c r="P975" s="4">
        <v>220</v>
      </c>
      <c r="Q975" s="4">
        <v>300</v>
      </c>
    </row>
    <row r="976" spans="1:17" x14ac:dyDescent="0.3">
      <c r="A976" t="s">
        <v>31</v>
      </c>
      <c r="B976" s="4">
        <v>280</v>
      </c>
      <c r="C976" t="s">
        <v>29</v>
      </c>
      <c r="D976" s="4">
        <v>350</v>
      </c>
      <c r="E976" t="s">
        <v>13</v>
      </c>
      <c r="F976" t="s">
        <v>14</v>
      </c>
      <c r="G976" t="s">
        <v>21</v>
      </c>
      <c r="H976" t="s">
        <v>26</v>
      </c>
      <c r="I976" t="s">
        <v>17</v>
      </c>
      <c r="J976" t="s">
        <v>18</v>
      </c>
      <c r="K976" s="4">
        <v>20</v>
      </c>
      <c r="L976" s="2">
        <v>5.7142857142857141E-2</v>
      </c>
      <c r="M976">
        <f t="shared" si="45"/>
        <v>330</v>
      </c>
      <c r="N976" s="4">
        <f t="shared" si="46"/>
        <v>20</v>
      </c>
      <c r="O976">
        <f t="shared" si="47"/>
        <v>3</v>
      </c>
      <c r="P976" s="4">
        <v>280</v>
      </c>
      <c r="Q976" s="4">
        <v>350</v>
      </c>
    </row>
    <row r="977" spans="1:17" x14ac:dyDescent="0.3">
      <c r="A977" t="s">
        <v>31</v>
      </c>
      <c r="B977" s="4">
        <v>491</v>
      </c>
      <c r="C977" t="s">
        <v>19</v>
      </c>
      <c r="D977" s="4">
        <v>497</v>
      </c>
      <c r="E977" t="s">
        <v>13</v>
      </c>
      <c r="F977" t="s">
        <v>14</v>
      </c>
      <c r="G977" t="s">
        <v>21</v>
      </c>
      <c r="H977" t="s">
        <v>26</v>
      </c>
      <c r="I977" t="s">
        <v>17</v>
      </c>
      <c r="J977" t="s">
        <v>23</v>
      </c>
      <c r="K977" s="4">
        <v>32</v>
      </c>
      <c r="L977" s="2">
        <v>6.4386317907444673E-2</v>
      </c>
      <c r="M977">
        <f t="shared" si="45"/>
        <v>465</v>
      </c>
      <c r="N977" s="4">
        <f t="shared" si="46"/>
        <v>32</v>
      </c>
      <c r="O977">
        <f t="shared" si="47"/>
        <v>2</v>
      </c>
      <c r="P977" s="4">
        <v>491</v>
      </c>
      <c r="Q977" s="4">
        <v>497</v>
      </c>
    </row>
    <row r="978" spans="1:17" x14ac:dyDescent="0.3">
      <c r="A978" t="s">
        <v>34</v>
      </c>
      <c r="B978" s="4">
        <v>434</v>
      </c>
      <c r="C978" t="s">
        <v>29</v>
      </c>
      <c r="D978" s="4">
        <v>495</v>
      </c>
      <c r="E978" t="s">
        <v>20</v>
      </c>
      <c r="F978" t="s">
        <v>14</v>
      </c>
      <c r="G978" t="s">
        <v>15</v>
      </c>
      <c r="H978" t="s">
        <v>30</v>
      </c>
      <c r="I978" t="s">
        <v>22</v>
      </c>
      <c r="J978" t="s">
        <v>18</v>
      </c>
      <c r="K978" s="4">
        <v>36</v>
      </c>
      <c r="L978" s="2">
        <v>7.2727272727272724E-2</v>
      </c>
      <c r="M978">
        <f t="shared" si="45"/>
        <v>459</v>
      </c>
      <c r="N978" s="4">
        <f t="shared" si="46"/>
        <v>36</v>
      </c>
      <c r="O978">
        <f t="shared" si="47"/>
        <v>3</v>
      </c>
      <c r="P978" s="4">
        <v>434</v>
      </c>
      <c r="Q978" s="4">
        <v>495</v>
      </c>
    </row>
    <row r="979" spans="1:17" x14ac:dyDescent="0.3">
      <c r="A979" t="s">
        <v>24</v>
      </c>
      <c r="B979" s="4">
        <v>230</v>
      </c>
      <c r="C979" t="s">
        <v>12</v>
      </c>
      <c r="D979" s="4">
        <v>500</v>
      </c>
      <c r="E979" t="s">
        <v>13</v>
      </c>
      <c r="F979" t="s">
        <v>32</v>
      </c>
      <c r="G979" t="s">
        <v>25</v>
      </c>
      <c r="H979" t="s">
        <v>30</v>
      </c>
      <c r="I979" t="s">
        <v>22</v>
      </c>
      <c r="J979" t="s">
        <v>28</v>
      </c>
      <c r="K979" s="4">
        <v>30</v>
      </c>
      <c r="L979" s="2">
        <v>0.06</v>
      </c>
      <c r="M979">
        <f t="shared" si="45"/>
        <v>470</v>
      </c>
      <c r="N979" s="4">
        <f t="shared" si="46"/>
        <v>30</v>
      </c>
      <c r="O979">
        <f t="shared" si="47"/>
        <v>1</v>
      </c>
      <c r="P979" s="4">
        <v>230</v>
      </c>
      <c r="Q979" s="4">
        <v>500</v>
      </c>
    </row>
    <row r="980" spans="1:17" x14ac:dyDescent="0.3">
      <c r="A980" t="s">
        <v>34</v>
      </c>
      <c r="B980" s="4">
        <v>250</v>
      </c>
      <c r="C980" t="s">
        <v>19</v>
      </c>
      <c r="D980" s="4">
        <v>350</v>
      </c>
      <c r="E980" t="s">
        <v>20</v>
      </c>
      <c r="F980" t="s">
        <v>14</v>
      </c>
      <c r="G980" t="s">
        <v>21</v>
      </c>
      <c r="H980" t="s">
        <v>30</v>
      </c>
      <c r="I980" t="s">
        <v>22</v>
      </c>
      <c r="J980" t="s">
        <v>28</v>
      </c>
      <c r="K980" s="4">
        <v>25</v>
      </c>
      <c r="L980" s="2">
        <v>7.1428571428571425E-2</v>
      </c>
      <c r="M980">
        <f t="shared" si="45"/>
        <v>325</v>
      </c>
      <c r="N980" s="4">
        <f t="shared" si="46"/>
        <v>25</v>
      </c>
      <c r="O980">
        <f t="shared" si="47"/>
        <v>2</v>
      </c>
      <c r="P980" s="4">
        <v>250</v>
      </c>
      <c r="Q980" s="4">
        <v>350</v>
      </c>
    </row>
    <row r="981" spans="1:17" x14ac:dyDescent="0.3">
      <c r="A981" t="s">
        <v>35</v>
      </c>
      <c r="B981" s="4">
        <v>300</v>
      </c>
      <c r="C981" t="s">
        <v>12</v>
      </c>
      <c r="D981" s="4">
        <v>400</v>
      </c>
      <c r="E981" t="s">
        <v>20</v>
      </c>
      <c r="F981" t="s">
        <v>14</v>
      </c>
      <c r="G981" t="s">
        <v>25</v>
      </c>
      <c r="H981" t="s">
        <v>26</v>
      </c>
      <c r="I981" t="s">
        <v>22</v>
      </c>
      <c r="J981" t="s">
        <v>28</v>
      </c>
      <c r="K981" s="4">
        <v>25</v>
      </c>
      <c r="L981" s="2">
        <v>6.25E-2</v>
      </c>
      <c r="M981">
        <f t="shared" si="45"/>
        <v>375</v>
      </c>
      <c r="N981" s="4">
        <f t="shared" si="46"/>
        <v>25</v>
      </c>
      <c r="O981">
        <f t="shared" si="47"/>
        <v>1</v>
      </c>
      <c r="P981" s="4">
        <v>300</v>
      </c>
      <c r="Q981" s="4">
        <v>400</v>
      </c>
    </row>
    <row r="982" spans="1:17" x14ac:dyDescent="0.3">
      <c r="A982" t="s">
        <v>34</v>
      </c>
      <c r="B982" s="4">
        <v>350</v>
      </c>
      <c r="C982" t="s">
        <v>29</v>
      </c>
      <c r="D982" s="4">
        <v>450</v>
      </c>
      <c r="E982" t="s">
        <v>20</v>
      </c>
      <c r="F982" t="s">
        <v>14</v>
      </c>
      <c r="G982" t="s">
        <v>15</v>
      </c>
      <c r="H982" t="s">
        <v>30</v>
      </c>
      <c r="I982" t="s">
        <v>22</v>
      </c>
      <c r="J982" t="s">
        <v>23</v>
      </c>
      <c r="K982" s="4">
        <v>45</v>
      </c>
      <c r="L982" s="2">
        <v>0.1</v>
      </c>
      <c r="M982">
        <f t="shared" si="45"/>
        <v>405</v>
      </c>
      <c r="N982" s="4">
        <f t="shared" si="46"/>
        <v>45</v>
      </c>
      <c r="O982">
        <f t="shared" si="47"/>
        <v>3</v>
      </c>
      <c r="P982" s="4">
        <v>350</v>
      </c>
      <c r="Q982" s="4">
        <v>450</v>
      </c>
    </row>
    <row r="983" spans="1:17" x14ac:dyDescent="0.3">
      <c r="A983" t="s">
        <v>35</v>
      </c>
      <c r="B983" s="4">
        <v>320</v>
      </c>
      <c r="C983" t="s">
        <v>29</v>
      </c>
      <c r="D983" s="4">
        <v>400</v>
      </c>
      <c r="E983" t="s">
        <v>20</v>
      </c>
      <c r="F983" t="s">
        <v>14</v>
      </c>
      <c r="G983" t="s">
        <v>15</v>
      </c>
      <c r="H983" t="s">
        <v>26</v>
      </c>
      <c r="I983" t="s">
        <v>27</v>
      </c>
      <c r="J983" t="s">
        <v>28</v>
      </c>
      <c r="K983" s="4">
        <v>25</v>
      </c>
      <c r="L983" s="2">
        <v>6.25E-2</v>
      </c>
      <c r="M983">
        <f t="shared" si="45"/>
        <v>375</v>
      </c>
      <c r="N983" s="4">
        <f t="shared" si="46"/>
        <v>25</v>
      </c>
      <c r="O983">
        <f t="shared" si="47"/>
        <v>3</v>
      </c>
      <c r="P983" s="4">
        <v>320</v>
      </c>
      <c r="Q983" s="4">
        <v>400</v>
      </c>
    </row>
    <row r="984" spans="1:17" x14ac:dyDescent="0.3">
      <c r="A984" t="s">
        <v>35</v>
      </c>
      <c r="B984" s="4">
        <v>310</v>
      </c>
      <c r="C984" t="s">
        <v>33</v>
      </c>
      <c r="D984" s="4">
        <v>350</v>
      </c>
      <c r="E984" t="s">
        <v>20</v>
      </c>
      <c r="F984" t="s">
        <v>14</v>
      </c>
      <c r="G984" t="s">
        <v>21</v>
      </c>
      <c r="H984" t="s">
        <v>26</v>
      </c>
      <c r="I984" t="s">
        <v>17</v>
      </c>
      <c r="J984" t="s">
        <v>23</v>
      </c>
      <c r="K984" s="4">
        <v>35</v>
      </c>
      <c r="L984" s="2">
        <v>0.1</v>
      </c>
      <c r="M984">
        <f t="shared" si="45"/>
        <v>315</v>
      </c>
      <c r="N984" s="4">
        <f t="shared" si="46"/>
        <v>35</v>
      </c>
      <c r="O984">
        <f t="shared" si="47"/>
        <v>4</v>
      </c>
      <c r="P984" s="4">
        <v>310</v>
      </c>
      <c r="Q984" s="4">
        <v>350</v>
      </c>
    </row>
    <row r="985" spans="1:17" x14ac:dyDescent="0.3">
      <c r="A985" t="s">
        <v>34</v>
      </c>
      <c r="B985" s="4">
        <v>280</v>
      </c>
      <c r="C985" t="s">
        <v>19</v>
      </c>
      <c r="D985" s="4">
        <v>350</v>
      </c>
      <c r="E985" t="s">
        <v>20</v>
      </c>
      <c r="F985" t="s">
        <v>14</v>
      </c>
      <c r="G985" t="s">
        <v>15</v>
      </c>
      <c r="H985" t="s">
        <v>26</v>
      </c>
      <c r="I985" t="s">
        <v>22</v>
      </c>
      <c r="J985" t="s">
        <v>28</v>
      </c>
      <c r="K985" s="4">
        <v>20</v>
      </c>
      <c r="L985" s="2">
        <v>5.7142857142857141E-2</v>
      </c>
      <c r="M985">
        <f t="shared" si="45"/>
        <v>330</v>
      </c>
      <c r="N985" s="4">
        <f t="shared" si="46"/>
        <v>20</v>
      </c>
      <c r="O985">
        <f t="shared" si="47"/>
        <v>2</v>
      </c>
      <c r="P985" s="4">
        <v>280</v>
      </c>
      <c r="Q985" s="4">
        <v>350</v>
      </c>
    </row>
    <row r="986" spans="1:17" x14ac:dyDescent="0.3">
      <c r="A986" t="s">
        <v>35</v>
      </c>
      <c r="B986" s="4">
        <v>320</v>
      </c>
      <c r="C986" t="s">
        <v>29</v>
      </c>
      <c r="D986" s="4">
        <v>400</v>
      </c>
      <c r="E986" t="s">
        <v>20</v>
      </c>
      <c r="F986" t="s">
        <v>14</v>
      </c>
      <c r="G986" t="s">
        <v>15</v>
      </c>
      <c r="H986" t="s">
        <v>30</v>
      </c>
      <c r="I986" t="s">
        <v>22</v>
      </c>
      <c r="J986" t="s">
        <v>23</v>
      </c>
      <c r="K986" s="4">
        <v>35</v>
      </c>
      <c r="L986" s="2">
        <v>8.7499999999999994E-2</v>
      </c>
      <c r="M986">
        <f t="shared" si="45"/>
        <v>365</v>
      </c>
      <c r="N986" s="4">
        <f t="shared" si="46"/>
        <v>35</v>
      </c>
      <c r="O986">
        <f t="shared" si="47"/>
        <v>3</v>
      </c>
      <c r="P986" s="4">
        <v>320</v>
      </c>
      <c r="Q986" s="4">
        <v>400</v>
      </c>
    </row>
    <row r="987" spans="1:17" x14ac:dyDescent="0.3">
      <c r="A987" t="s">
        <v>34</v>
      </c>
      <c r="B987" s="4">
        <v>260</v>
      </c>
      <c r="C987" t="s">
        <v>33</v>
      </c>
      <c r="D987" s="4">
        <v>400</v>
      </c>
      <c r="E987" t="s">
        <v>20</v>
      </c>
      <c r="F987" t="s">
        <v>14</v>
      </c>
      <c r="G987" t="s">
        <v>25</v>
      </c>
      <c r="H987" t="s">
        <v>30</v>
      </c>
      <c r="I987" t="s">
        <v>22</v>
      </c>
      <c r="J987" t="s">
        <v>18</v>
      </c>
      <c r="K987" s="4">
        <v>20</v>
      </c>
      <c r="L987" s="2">
        <v>0.05</v>
      </c>
      <c r="M987">
        <f t="shared" si="45"/>
        <v>380</v>
      </c>
      <c r="N987" s="4">
        <f t="shared" si="46"/>
        <v>20</v>
      </c>
      <c r="O987">
        <f t="shared" si="47"/>
        <v>4</v>
      </c>
      <c r="P987" s="4">
        <v>260</v>
      </c>
      <c r="Q987" s="4">
        <v>400</v>
      </c>
    </row>
    <row r="988" spans="1:17" x14ac:dyDescent="0.3">
      <c r="A988" t="s">
        <v>11</v>
      </c>
      <c r="B988" s="4">
        <v>400</v>
      </c>
      <c r="C988" t="s">
        <v>19</v>
      </c>
      <c r="D988" s="4">
        <v>450</v>
      </c>
      <c r="E988" t="s">
        <v>13</v>
      </c>
      <c r="F988" t="s">
        <v>32</v>
      </c>
      <c r="G988" t="s">
        <v>21</v>
      </c>
      <c r="H988" t="s">
        <v>16</v>
      </c>
      <c r="I988" t="s">
        <v>17</v>
      </c>
      <c r="J988" t="s">
        <v>28</v>
      </c>
      <c r="K988" s="4">
        <v>30</v>
      </c>
      <c r="L988" s="2">
        <v>6.6666666666666666E-2</v>
      </c>
      <c r="M988">
        <f t="shared" si="45"/>
        <v>420</v>
      </c>
      <c r="N988" s="4">
        <f t="shared" si="46"/>
        <v>30</v>
      </c>
      <c r="O988">
        <f t="shared" si="47"/>
        <v>2</v>
      </c>
      <c r="P988" s="4">
        <v>400</v>
      </c>
      <c r="Q988" s="4">
        <v>450</v>
      </c>
    </row>
    <row r="989" spans="1:17" x14ac:dyDescent="0.3">
      <c r="A989" t="s">
        <v>11</v>
      </c>
      <c r="B989" s="4">
        <v>220</v>
      </c>
      <c r="C989" t="s">
        <v>29</v>
      </c>
      <c r="D989" s="4">
        <v>300</v>
      </c>
      <c r="E989" t="s">
        <v>13</v>
      </c>
      <c r="F989" t="s">
        <v>14</v>
      </c>
      <c r="G989" t="s">
        <v>25</v>
      </c>
      <c r="H989" t="s">
        <v>26</v>
      </c>
      <c r="I989" t="s">
        <v>27</v>
      </c>
      <c r="J989" t="s">
        <v>28</v>
      </c>
      <c r="K989" s="4">
        <v>15</v>
      </c>
      <c r="L989" s="2">
        <v>0.05</v>
      </c>
      <c r="M989">
        <f t="shared" si="45"/>
        <v>285</v>
      </c>
      <c r="N989" s="4">
        <f t="shared" si="46"/>
        <v>15</v>
      </c>
      <c r="O989">
        <f t="shared" si="47"/>
        <v>3</v>
      </c>
      <c r="P989" s="4">
        <v>220</v>
      </c>
      <c r="Q989" s="4">
        <v>300</v>
      </c>
    </row>
    <row r="990" spans="1:17" x14ac:dyDescent="0.3">
      <c r="A990" t="s">
        <v>11</v>
      </c>
      <c r="B990" s="4">
        <v>275</v>
      </c>
      <c r="C990" t="s">
        <v>12</v>
      </c>
      <c r="D990" s="4">
        <v>388</v>
      </c>
      <c r="E990" t="s">
        <v>13</v>
      </c>
      <c r="F990" t="s">
        <v>14</v>
      </c>
      <c r="G990" t="s">
        <v>15</v>
      </c>
      <c r="H990" t="s">
        <v>26</v>
      </c>
      <c r="I990" t="s">
        <v>27</v>
      </c>
      <c r="J990" t="s">
        <v>18</v>
      </c>
      <c r="K990" s="4">
        <v>16</v>
      </c>
      <c r="L990" s="2">
        <v>4.1237113402061855E-2</v>
      </c>
      <c r="M990">
        <f t="shared" si="45"/>
        <v>372</v>
      </c>
      <c r="N990" s="4">
        <f t="shared" si="46"/>
        <v>16</v>
      </c>
      <c r="O990">
        <f t="shared" si="47"/>
        <v>1</v>
      </c>
      <c r="P990" s="4">
        <v>275</v>
      </c>
      <c r="Q990" s="4">
        <v>388</v>
      </c>
    </row>
    <row r="991" spans="1:17" x14ac:dyDescent="0.3">
      <c r="A991" t="s">
        <v>11</v>
      </c>
      <c r="B991" s="4">
        <v>320</v>
      </c>
      <c r="C991" t="s">
        <v>12</v>
      </c>
      <c r="D991" s="4">
        <v>400</v>
      </c>
      <c r="E991" t="s">
        <v>13</v>
      </c>
      <c r="F991" t="s">
        <v>14</v>
      </c>
      <c r="G991" t="s">
        <v>21</v>
      </c>
      <c r="H991" t="s">
        <v>30</v>
      </c>
      <c r="I991" t="s">
        <v>17</v>
      </c>
      <c r="J991" t="s">
        <v>23</v>
      </c>
      <c r="K991" s="4">
        <v>40</v>
      </c>
      <c r="L991" s="2">
        <v>0.1</v>
      </c>
      <c r="M991">
        <f t="shared" si="45"/>
        <v>360</v>
      </c>
      <c r="N991" s="4">
        <f t="shared" si="46"/>
        <v>40</v>
      </c>
      <c r="O991">
        <f t="shared" si="47"/>
        <v>1</v>
      </c>
      <c r="P991" s="4">
        <v>320</v>
      </c>
      <c r="Q991" s="4">
        <v>400</v>
      </c>
    </row>
    <row r="992" spans="1:17" x14ac:dyDescent="0.3">
      <c r="A992" t="s">
        <v>11</v>
      </c>
      <c r="B992" s="4">
        <v>400</v>
      </c>
      <c r="C992" t="s">
        <v>12</v>
      </c>
      <c r="D992" s="4">
        <v>500</v>
      </c>
      <c r="E992" t="s">
        <v>13</v>
      </c>
      <c r="F992" t="s">
        <v>14</v>
      </c>
      <c r="G992" t="s">
        <v>21</v>
      </c>
      <c r="H992" t="s">
        <v>30</v>
      </c>
      <c r="I992" t="s">
        <v>17</v>
      </c>
      <c r="J992" t="s">
        <v>23</v>
      </c>
      <c r="K992" s="4">
        <v>50</v>
      </c>
      <c r="L992" s="2">
        <v>0.1</v>
      </c>
      <c r="M992">
        <f t="shared" si="45"/>
        <v>450</v>
      </c>
      <c r="N992" s="4">
        <f t="shared" si="46"/>
        <v>50</v>
      </c>
      <c r="O992">
        <f t="shared" si="47"/>
        <v>1</v>
      </c>
      <c r="P992" s="4">
        <v>400</v>
      </c>
      <c r="Q992" s="4">
        <v>500</v>
      </c>
    </row>
    <row r="993" spans="1:17" x14ac:dyDescent="0.3">
      <c r="A993" t="s">
        <v>35</v>
      </c>
      <c r="B993" s="4">
        <v>400</v>
      </c>
      <c r="C993" t="s">
        <v>33</v>
      </c>
      <c r="D993" s="4">
        <v>400</v>
      </c>
      <c r="E993" t="s">
        <v>20</v>
      </c>
      <c r="F993" t="s">
        <v>14</v>
      </c>
      <c r="G993" t="s">
        <v>21</v>
      </c>
      <c r="H993" t="s">
        <v>30</v>
      </c>
      <c r="I993" t="s">
        <v>17</v>
      </c>
      <c r="J993" t="s">
        <v>23</v>
      </c>
      <c r="K993" s="4">
        <v>40</v>
      </c>
      <c r="L993" s="2">
        <v>0.1</v>
      </c>
      <c r="M993">
        <f t="shared" si="45"/>
        <v>360</v>
      </c>
      <c r="N993" s="4">
        <f t="shared" si="46"/>
        <v>40</v>
      </c>
      <c r="O993">
        <f t="shared" si="47"/>
        <v>4</v>
      </c>
      <c r="P993" s="4">
        <v>400</v>
      </c>
      <c r="Q993" s="4">
        <v>400</v>
      </c>
    </row>
    <row r="994" spans="1:17" x14ac:dyDescent="0.3">
      <c r="A994" t="s">
        <v>35</v>
      </c>
      <c r="B994" s="4">
        <v>320</v>
      </c>
      <c r="C994" t="s">
        <v>19</v>
      </c>
      <c r="D994" s="4">
        <v>400</v>
      </c>
      <c r="E994" t="s">
        <v>20</v>
      </c>
      <c r="F994" t="s">
        <v>14</v>
      </c>
      <c r="G994" t="s">
        <v>15</v>
      </c>
      <c r="H994" t="s">
        <v>26</v>
      </c>
      <c r="I994" t="s">
        <v>22</v>
      </c>
      <c r="J994" t="s">
        <v>28</v>
      </c>
      <c r="K994" s="4">
        <v>15</v>
      </c>
      <c r="L994" s="2">
        <v>3.7499999999999999E-2</v>
      </c>
      <c r="M994">
        <f t="shared" si="45"/>
        <v>385</v>
      </c>
      <c r="N994" s="4">
        <f t="shared" si="46"/>
        <v>15</v>
      </c>
      <c r="O994">
        <f t="shared" si="47"/>
        <v>2</v>
      </c>
      <c r="P994" s="4">
        <v>320</v>
      </c>
      <c r="Q994" s="4">
        <v>400</v>
      </c>
    </row>
    <row r="995" spans="1:17" x14ac:dyDescent="0.3">
      <c r="A995" t="s">
        <v>24</v>
      </c>
      <c r="B995" s="4">
        <v>300</v>
      </c>
      <c r="C995" t="s">
        <v>33</v>
      </c>
      <c r="D995" s="4">
        <v>450</v>
      </c>
      <c r="E995" t="s">
        <v>13</v>
      </c>
      <c r="F995" t="s">
        <v>14</v>
      </c>
      <c r="G995" t="s">
        <v>15</v>
      </c>
      <c r="H995" t="s">
        <v>30</v>
      </c>
      <c r="I995" t="s">
        <v>22</v>
      </c>
      <c r="J995" t="s">
        <v>23</v>
      </c>
      <c r="K995" s="4">
        <v>35</v>
      </c>
      <c r="L995" s="2">
        <v>7.7777777777777779E-2</v>
      </c>
      <c r="M995">
        <f t="shared" si="45"/>
        <v>415</v>
      </c>
      <c r="N995" s="4">
        <f t="shared" si="46"/>
        <v>35</v>
      </c>
      <c r="O995">
        <f t="shared" si="47"/>
        <v>4</v>
      </c>
      <c r="P995" s="4">
        <v>300</v>
      </c>
      <c r="Q995" s="4">
        <v>450</v>
      </c>
    </row>
    <row r="996" spans="1:17" x14ac:dyDescent="0.3">
      <c r="A996" t="s">
        <v>34</v>
      </c>
      <c r="B996" s="4">
        <v>350</v>
      </c>
      <c r="C996" t="s">
        <v>19</v>
      </c>
      <c r="D996" s="4">
        <v>450</v>
      </c>
      <c r="E996" t="s">
        <v>20</v>
      </c>
      <c r="F996" t="s">
        <v>14</v>
      </c>
      <c r="G996" t="s">
        <v>15</v>
      </c>
      <c r="H996" t="s">
        <v>30</v>
      </c>
      <c r="I996" t="s">
        <v>22</v>
      </c>
      <c r="J996" t="s">
        <v>28</v>
      </c>
      <c r="K996" s="4">
        <v>25</v>
      </c>
      <c r="L996" s="2">
        <v>5.5555555555555552E-2</v>
      </c>
      <c r="M996">
        <f t="shared" si="45"/>
        <v>425</v>
      </c>
      <c r="N996" s="4">
        <f t="shared" si="46"/>
        <v>25</v>
      </c>
      <c r="O996">
        <f t="shared" si="47"/>
        <v>2</v>
      </c>
      <c r="P996" s="4">
        <v>350</v>
      </c>
      <c r="Q996" s="4">
        <v>450</v>
      </c>
    </row>
    <row r="997" spans="1:17" x14ac:dyDescent="0.3">
      <c r="A997" t="s">
        <v>35</v>
      </c>
      <c r="B997" s="4">
        <v>220</v>
      </c>
      <c r="C997" t="s">
        <v>33</v>
      </c>
      <c r="D997" s="4">
        <v>300</v>
      </c>
      <c r="E997" t="s">
        <v>20</v>
      </c>
      <c r="F997" t="s">
        <v>14</v>
      </c>
      <c r="G997" t="s">
        <v>15</v>
      </c>
      <c r="H997" t="s">
        <v>26</v>
      </c>
      <c r="I997" t="s">
        <v>22</v>
      </c>
      <c r="J997" t="s">
        <v>18</v>
      </c>
      <c r="K997" s="4">
        <v>15</v>
      </c>
      <c r="L997" s="2">
        <v>0.05</v>
      </c>
      <c r="M997">
        <f t="shared" si="45"/>
        <v>285</v>
      </c>
      <c r="N997" s="4">
        <f t="shared" si="46"/>
        <v>15</v>
      </c>
      <c r="O997">
        <f t="shared" si="47"/>
        <v>4</v>
      </c>
      <c r="P997" s="4">
        <v>220</v>
      </c>
      <c r="Q997" s="4">
        <v>300</v>
      </c>
    </row>
    <row r="998" spans="1:17" x14ac:dyDescent="0.3">
      <c r="A998" t="s">
        <v>35</v>
      </c>
      <c r="B998" s="4">
        <v>220</v>
      </c>
      <c r="C998" t="s">
        <v>33</v>
      </c>
      <c r="D998" s="4">
        <v>300</v>
      </c>
      <c r="E998" t="s">
        <v>20</v>
      </c>
      <c r="F998" t="s">
        <v>14</v>
      </c>
      <c r="G998" t="s">
        <v>25</v>
      </c>
      <c r="H998" t="s">
        <v>26</v>
      </c>
      <c r="I998" t="s">
        <v>22</v>
      </c>
      <c r="J998" t="s">
        <v>28</v>
      </c>
      <c r="K998" s="4">
        <v>15</v>
      </c>
      <c r="L998" s="2">
        <v>0.05</v>
      </c>
      <c r="M998">
        <f t="shared" si="45"/>
        <v>285</v>
      </c>
      <c r="N998" s="4">
        <f t="shared" si="46"/>
        <v>15</v>
      </c>
      <c r="O998">
        <f t="shared" si="47"/>
        <v>4</v>
      </c>
      <c r="P998" s="4">
        <v>220</v>
      </c>
      <c r="Q998" s="4">
        <v>300</v>
      </c>
    </row>
    <row r="999" spans="1:17" x14ac:dyDescent="0.3">
      <c r="A999" t="s">
        <v>34</v>
      </c>
      <c r="B999" s="4">
        <v>400</v>
      </c>
      <c r="C999" t="s">
        <v>33</v>
      </c>
      <c r="D999" s="4">
        <v>500</v>
      </c>
      <c r="E999" t="s">
        <v>20</v>
      </c>
      <c r="F999" t="s">
        <v>14</v>
      </c>
      <c r="G999" t="s">
        <v>15</v>
      </c>
      <c r="H999" t="s">
        <v>30</v>
      </c>
      <c r="I999" t="s">
        <v>22</v>
      </c>
      <c r="J999" t="s">
        <v>23</v>
      </c>
      <c r="K999" s="4">
        <v>50</v>
      </c>
      <c r="L999" s="2">
        <v>0.1</v>
      </c>
      <c r="M999">
        <f t="shared" si="45"/>
        <v>450</v>
      </c>
      <c r="N999" s="4">
        <f t="shared" si="46"/>
        <v>50</v>
      </c>
      <c r="O999">
        <f t="shared" si="47"/>
        <v>4</v>
      </c>
      <c r="P999" s="4">
        <v>400</v>
      </c>
      <c r="Q999" s="4">
        <v>500</v>
      </c>
    </row>
    <row r="1000" spans="1:17" x14ac:dyDescent="0.3">
      <c r="A1000" t="s">
        <v>34</v>
      </c>
      <c r="B1000" s="4">
        <v>220</v>
      </c>
      <c r="C1000" t="s">
        <v>33</v>
      </c>
      <c r="D1000" s="4">
        <v>300</v>
      </c>
      <c r="E1000" t="s">
        <v>20</v>
      </c>
      <c r="F1000" t="s">
        <v>14</v>
      </c>
      <c r="G1000" t="s">
        <v>15</v>
      </c>
      <c r="H1000" t="s">
        <v>26</v>
      </c>
      <c r="I1000" t="s">
        <v>22</v>
      </c>
      <c r="J1000" t="s">
        <v>28</v>
      </c>
      <c r="K1000" s="4">
        <v>15</v>
      </c>
      <c r="L1000" s="2">
        <v>0.05</v>
      </c>
      <c r="M1000">
        <f t="shared" si="45"/>
        <v>285</v>
      </c>
      <c r="N1000" s="4">
        <f t="shared" si="46"/>
        <v>15</v>
      </c>
      <c r="O1000">
        <f t="shared" si="47"/>
        <v>4</v>
      </c>
      <c r="P1000" s="4">
        <v>220</v>
      </c>
      <c r="Q1000" s="4">
        <v>300</v>
      </c>
    </row>
    <row r="1001" spans="1:17" x14ac:dyDescent="0.3">
      <c r="A1001" t="s">
        <v>31</v>
      </c>
      <c r="B1001" s="4">
        <v>453</v>
      </c>
      <c r="C1001" t="s">
        <v>29</v>
      </c>
      <c r="D1001" s="4">
        <v>484</v>
      </c>
      <c r="E1001" t="s">
        <v>13</v>
      </c>
      <c r="F1001" t="s">
        <v>14</v>
      </c>
      <c r="G1001" t="s">
        <v>21</v>
      </c>
      <c r="H1001" t="s">
        <v>30</v>
      </c>
      <c r="I1001" t="s">
        <v>17</v>
      </c>
      <c r="J1001" t="s">
        <v>23</v>
      </c>
      <c r="K1001" s="4">
        <v>54</v>
      </c>
      <c r="L1001" s="2">
        <v>0.1115702479338843</v>
      </c>
      <c r="M1001">
        <f t="shared" si="45"/>
        <v>430</v>
      </c>
      <c r="N1001" s="4">
        <f t="shared" si="46"/>
        <v>54</v>
      </c>
      <c r="O1001">
        <f t="shared" si="47"/>
        <v>3</v>
      </c>
      <c r="P1001" s="4">
        <v>453</v>
      </c>
      <c r="Q1001" s="4">
        <v>484</v>
      </c>
    </row>
    <row r="1002" spans="1:17" x14ac:dyDescent="0.3">
      <c r="A1002" t="s">
        <v>11</v>
      </c>
      <c r="B1002" s="4">
        <v>400</v>
      </c>
      <c r="C1002" t="s">
        <v>12</v>
      </c>
      <c r="D1002" s="4">
        <v>500</v>
      </c>
      <c r="E1002" t="s">
        <v>13</v>
      </c>
      <c r="F1002" t="s">
        <v>14</v>
      </c>
      <c r="G1002" t="s">
        <v>21</v>
      </c>
      <c r="H1002" t="s">
        <v>30</v>
      </c>
      <c r="I1002" t="s">
        <v>17</v>
      </c>
      <c r="J1002" t="s">
        <v>23</v>
      </c>
      <c r="K1002" s="4">
        <v>50</v>
      </c>
      <c r="L1002" s="2">
        <v>0.1</v>
      </c>
      <c r="M1002">
        <f t="shared" si="45"/>
        <v>450</v>
      </c>
      <c r="N1002" s="4">
        <f t="shared" si="46"/>
        <v>50</v>
      </c>
      <c r="O1002">
        <f t="shared" si="47"/>
        <v>1</v>
      </c>
      <c r="P1002" s="4">
        <v>400</v>
      </c>
      <c r="Q1002" s="4">
        <v>500</v>
      </c>
    </row>
    <row r="1003" spans="1:17" x14ac:dyDescent="0.3">
      <c r="A1003" t="s">
        <v>31</v>
      </c>
      <c r="B1003" s="4">
        <v>250</v>
      </c>
      <c r="C1003" t="s">
        <v>19</v>
      </c>
      <c r="D1003" s="4">
        <v>350</v>
      </c>
      <c r="E1003" t="s">
        <v>13</v>
      </c>
      <c r="F1003" t="s">
        <v>14</v>
      </c>
      <c r="G1003" t="s">
        <v>25</v>
      </c>
      <c r="H1003" t="s">
        <v>26</v>
      </c>
      <c r="I1003" t="s">
        <v>22</v>
      </c>
      <c r="J1003" t="s">
        <v>23</v>
      </c>
      <c r="K1003" s="4">
        <v>30</v>
      </c>
      <c r="L1003" s="2">
        <v>8.5714285714285715E-2</v>
      </c>
      <c r="M1003">
        <f t="shared" si="45"/>
        <v>320</v>
      </c>
      <c r="N1003" s="4">
        <f t="shared" si="46"/>
        <v>30</v>
      </c>
      <c r="O1003">
        <f t="shared" si="47"/>
        <v>2</v>
      </c>
      <c r="P1003" s="4">
        <v>250</v>
      </c>
      <c r="Q1003" s="4">
        <v>350</v>
      </c>
    </row>
    <row r="1004" spans="1:17" x14ac:dyDescent="0.3">
      <c r="A1004" t="s">
        <v>24</v>
      </c>
      <c r="B1004" s="4">
        <v>350</v>
      </c>
      <c r="C1004" t="s">
        <v>12</v>
      </c>
      <c r="D1004" s="4">
        <v>450</v>
      </c>
      <c r="E1004" t="s">
        <v>20</v>
      </c>
      <c r="F1004" t="s">
        <v>14</v>
      </c>
      <c r="G1004" t="s">
        <v>21</v>
      </c>
      <c r="H1004" t="s">
        <v>16</v>
      </c>
      <c r="I1004" t="s">
        <v>17</v>
      </c>
      <c r="J1004" t="s">
        <v>23</v>
      </c>
      <c r="K1004" s="4">
        <v>40</v>
      </c>
      <c r="L1004" s="2">
        <v>8.8888888888888892E-2</v>
      </c>
      <c r="M1004">
        <f t="shared" si="45"/>
        <v>410</v>
      </c>
      <c r="N1004" s="4">
        <f t="shared" si="46"/>
        <v>40</v>
      </c>
      <c r="O1004">
        <f t="shared" si="47"/>
        <v>1</v>
      </c>
      <c r="P1004" s="4">
        <v>350</v>
      </c>
      <c r="Q1004" s="4">
        <v>450</v>
      </c>
    </row>
    <row r="1005" spans="1:17" x14ac:dyDescent="0.3">
      <c r="A1005" t="s">
        <v>11</v>
      </c>
      <c r="B1005" s="4">
        <v>300</v>
      </c>
      <c r="C1005" t="s">
        <v>29</v>
      </c>
      <c r="D1005" s="4">
        <v>400</v>
      </c>
      <c r="E1005" t="s">
        <v>13</v>
      </c>
      <c r="F1005" t="s">
        <v>14</v>
      </c>
      <c r="G1005" t="s">
        <v>21</v>
      </c>
      <c r="H1005" t="s">
        <v>30</v>
      </c>
      <c r="I1005" t="s">
        <v>17</v>
      </c>
      <c r="J1005" t="s">
        <v>28</v>
      </c>
      <c r="K1005" s="4">
        <v>25</v>
      </c>
      <c r="L1005" s="2">
        <v>6.25E-2</v>
      </c>
      <c r="M1005">
        <f t="shared" si="45"/>
        <v>375</v>
      </c>
      <c r="N1005" s="4">
        <f t="shared" si="46"/>
        <v>25</v>
      </c>
      <c r="O1005">
        <f t="shared" si="47"/>
        <v>3</v>
      </c>
      <c r="P1005" s="4">
        <v>300</v>
      </c>
      <c r="Q1005" s="4">
        <v>400</v>
      </c>
    </row>
    <row r="1006" spans="1:17" x14ac:dyDescent="0.3">
      <c r="A1006" t="s">
        <v>11</v>
      </c>
      <c r="B1006" s="4">
        <v>380</v>
      </c>
      <c r="C1006" t="s">
        <v>19</v>
      </c>
      <c r="D1006" s="4">
        <v>500</v>
      </c>
      <c r="E1006" t="s">
        <v>13</v>
      </c>
      <c r="F1006" t="s">
        <v>14</v>
      </c>
      <c r="G1006" t="s">
        <v>21</v>
      </c>
      <c r="H1006" t="s">
        <v>30</v>
      </c>
      <c r="I1006" t="s">
        <v>22</v>
      </c>
      <c r="J1006" t="s">
        <v>23</v>
      </c>
      <c r="K1006" s="4">
        <v>35</v>
      </c>
      <c r="L1006" s="2">
        <v>7.0000000000000007E-2</v>
      </c>
      <c r="M1006">
        <f t="shared" si="45"/>
        <v>464.99999999999994</v>
      </c>
      <c r="N1006" s="4">
        <f t="shared" si="46"/>
        <v>35.000000000000057</v>
      </c>
      <c r="O1006">
        <f t="shared" si="47"/>
        <v>2</v>
      </c>
      <c r="P1006" s="4">
        <v>380</v>
      </c>
      <c r="Q1006" s="4">
        <v>500</v>
      </c>
    </row>
    <row r="1007" spans="1:17" x14ac:dyDescent="0.3">
      <c r="A1007" t="s">
        <v>11</v>
      </c>
      <c r="B1007" s="4">
        <v>250</v>
      </c>
      <c r="C1007" t="s">
        <v>29</v>
      </c>
      <c r="D1007" s="4">
        <v>350</v>
      </c>
      <c r="E1007" t="s">
        <v>13</v>
      </c>
      <c r="F1007" t="s">
        <v>14</v>
      </c>
      <c r="G1007" t="s">
        <v>21</v>
      </c>
      <c r="H1007" t="s">
        <v>30</v>
      </c>
      <c r="I1007" t="s">
        <v>17</v>
      </c>
      <c r="J1007" t="s">
        <v>28</v>
      </c>
      <c r="K1007" s="4">
        <v>20</v>
      </c>
      <c r="L1007" s="2">
        <v>5.7142857142857141E-2</v>
      </c>
      <c r="M1007">
        <f t="shared" si="45"/>
        <v>330</v>
      </c>
      <c r="N1007" s="4">
        <f t="shared" si="46"/>
        <v>20</v>
      </c>
      <c r="O1007">
        <f t="shared" si="47"/>
        <v>3</v>
      </c>
      <c r="P1007" s="4">
        <v>250</v>
      </c>
      <c r="Q1007" s="4">
        <v>350</v>
      </c>
    </row>
    <row r="1008" spans="1:17" x14ac:dyDescent="0.3">
      <c r="A1008" t="s">
        <v>24</v>
      </c>
      <c r="B1008" s="4">
        <v>220</v>
      </c>
      <c r="C1008" t="s">
        <v>12</v>
      </c>
      <c r="D1008" s="4">
        <v>300</v>
      </c>
      <c r="E1008" t="s">
        <v>13</v>
      </c>
      <c r="F1008" t="s">
        <v>14</v>
      </c>
      <c r="G1008" t="s">
        <v>21</v>
      </c>
      <c r="H1008" t="s">
        <v>30</v>
      </c>
      <c r="I1008" t="s">
        <v>17</v>
      </c>
      <c r="J1008" t="s">
        <v>18</v>
      </c>
      <c r="K1008" s="4">
        <v>15</v>
      </c>
      <c r="L1008" s="2">
        <v>0.05</v>
      </c>
      <c r="M1008">
        <f t="shared" si="45"/>
        <v>285</v>
      </c>
      <c r="N1008" s="4">
        <f t="shared" si="46"/>
        <v>15</v>
      </c>
      <c r="O1008">
        <f t="shared" si="47"/>
        <v>1</v>
      </c>
      <c r="P1008" s="4">
        <v>220</v>
      </c>
      <c r="Q1008" s="4">
        <v>300</v>
      </c>
    </row>
    <row r="1009" spans="1:17" x14ac:dyDescent="0.3">
      <c r="A1009" t="s">
        <v>34</v>
      </c>
      <c r="B1009" s="4">
        <v>488</v>
      </c>
      <c r="C1009" t="s">
        <v>29</v>
      </c>
      <c r="D1009" s="4">
        <v>498</v>
      </c>
      <c r="E1009" t="s">
        <v>20</v>
      </c>
      <c r="F1009" t="s">
        <v>14</v>
      </c>
      <c r="G1009" t="s">
        <v>21</v>
      </c>
      <c r="H1009" t="s">
        <v>26</v>
      </c>
      <c r="I1009" t="s">
        <v>27</v>
      </c>
      <c r="J1009" t="s">
        <v>23</v>
      </c>
      <c r="K1009" s="4">
        <v>63</v>
      </c>
      <c r="L1009" s="2">
        <v>0.12650602409638553</v>
      </c>
      <c r="M1009">
        <f t="shared" si="45"/>
        <v>435</v>
      </c>
      <c r="N1009" s="4">
        <f t="shared" si="46"/>
        <v>63</v>
      </c>
      <c r="O1009">
        <f t="shared" si="47"/>
        <v>3</v>
      </c>
      <c r="P1009" s="4">
        <v>488</v>
      </c>
      <c r="Q1009" s="4">
        <v>498</v>
      </c>
    </row>
    <row r="1010" spans="1:17" x14ac:dyDescent="0.3">
      <c r="A1010" t="s">
        <v>11</v>
      </c>
      <c r="B1010" s="4">
        <v>400</v>
      </c>
      <c r="C1010" t="s">
        <v>12</v>
      </c>
      <c r="D1010" s="4">
        <v>500</v>
      </c>
      <c r="E1010" t="s">
        <v>13</v>
      </c>
      <c r="F1010" t="s">
        <v>14</v>
      </c>
      <c r="G1010" t="s">
        <v>15</v>
      </c>
      <c r="H1010" t="s">
        <v>30</v>
      </c>
      <c r="I1010" t="s">
        <v>17</v>
      </c>
      <c r="J1010" t="s">
        <v>23</v>
      </c>
      <c r="K1010" s="4">
        <v>50</v>
      </c>
      <c r="L1010" s="2">
        <v>0.1</v>
      </c>
      <c r="M1010">
        <f t="shared" si="45"/>
        <v>450</v>
      </c>
      <c r="N1010" s="4">
        <f t="shared" si="46"/>
        <v>50</v>
      </c>
      <c r="O1010">
        <f t="shared" si="47"/>
        <v>1</v>
      </c>
      <c r="P1010" s="4">
        <v>400</v>
      </c>
      <c r="Q1010" s="4">
        <v>500</v>
      </c>
    </row>
    <row r="1011" spans="1:17" x14ac:dyDescent="0.3">
      <c r="A1011" t="s">
        <v>34</v>
      </c>
      <c r="B1011" s="4">
        <v>491</v>
      </c>
      <c r="C1011" t="s">
        <v>19</v>
      </c>
      <c r="D1011" s="4">
        <v>497</v>
      </c>
      <c r="E1011" t="s">
        <v>20</v>
      </c>
      <c r="F1011" t="s">
        <v>14</v>
      </c>
      <c r="G1011" t="s">
        <v>25</v>
      </c>
      <c r="H1011" t="s">
        <v>26</v>
      </c>
      <c r="I1011" t="s">
        <v>17</v>
      </c>
      <c r="J1011" t="s">
        <v>23</v>
      </c>
      <c r="K1011" s="4">
        <v>32</v>
      </c>
      <c r="L1011" s="2">
        <v>6.4386317907444673E-2</v>
      </c>
      <c r="M1011">
        <f t="shared" si="45"/>
        <v>465</v>
      </c>
      <c r="N1011" s="4">
        <f t="shared" si="46"/>
        <v>32</v>
      </c>
      <c r="O1011">
        <f t="shared" si="47"/>
        <v>2</v>
      </c>
      <c r="P1011" s="4">
        <v>491</v>
      </c>
      <c r="Q1011" s="4">
        <v>497</v>
      </c>
    </row>
    <row r="1012" spans="1:17" x14ac:dyDescent="0.3">
      <c r="A1012" t="s">
        <v>31</v>
      </c>
      <c r="B1012" s="4">
        <v>400</v>
      </c>
      <c r="C1012" t="s">
        <v>29</v>
      </c>
      <c r="D1012" s="4">
        <v>500</v>
      </c>
      <c r="E1012" t="s">
        <v>13</v>
      </c>
      <c r="F1012" t="s">
        <v>32</v>
      </c>
      <c r="G1012" t="s">
        <v>21</v>
      </c>
      <c r="H1012" t="s">
        <v>30</v>
      </c>
      <c r="I1012" t="s">
        <v>22</v>
      </c>
      <c r="J1012" t="s">
        <v>23</v>
      </c>
      <c r="K1012" s="4">
        <v>40</v>
      </c>
      <c r="L1012" s="2">
        <v>0.08</v>
      </c>
      <c r="M1012">
        <f t="shared" si="45"/>
        <v>460</v>
      </c>
      <c r="N1012" s="4">
        <f t="shared" si="46"/>
        <v>40</v>
      </c>
      <c r="O1012">
        <f t="shared" si="47"/>
        <v>3</v>
      </c>
      <c r="P1012" s="4">
        <v>400</v>
      </c>
      <c r="Q1012" s="4">
        <v>500</v>
      </c>
    </row>
    <row r="1013" spans="1:17" x14ac:dyDescent="0.3">
      <c r="A1013" t="s">
        <v>11</v>
      </c>
      <c r="B1013" s="4">
        <v>261</v>
      </c>
      <c r="C1013" t="s">
        <v>19</v>
      </c>
      <c r="D1013" s="4">
        <v>350</v>
      </c>
      <c r="E1013" t="s">
        <v>13</v>
      </c>
      <c r="F1013" t="s">
        <v>14</v>
      </c>
      <c r="G1013" t="s">
        <v>25</v>
      </c>
      <c r="H1013" t="s">
        <v>30</v>
      </c>
      <c r="I1013" t="s">
        <v>22</v>
      </c>
      <c r="J1013" t="s">
        <v>28</v>
      </c>
      <c r="K1013" s="4">
        <v>23</v>
      </c>
      <c r="L1013" s="2">
        <v>6.5714285714285711E-2</v>
      </c>
      <c r="M1013">
        <f t="shared" si="45"/>
        <v>327</v>
      </c>
      <c r="N1013" s="4">
        <f t="shared" si="46"/>
        <v>23</v>
      </c>
      <c r="O1013">
        <f t="shared" si="47"/>
        <v>2</v>
      </c>
      <c r="P1013" s="4">
        <v>261</v>
      </c>
      <c r="Q1013" s="4">
        <v>350</v>
      </c>
    </row>
    <row r="1014" spans="1:17" x14ac:dyDescent="0.3">
      <c r="A1014" t="s">
        <v>24</v>
      </c>
      <c r="B1014" s="4">
        <v>434</v>
      </c>
      <c r="C1014" t="s">
        <v>29</v>
      </c>
      <c r="D1014" s="4">
        <v>495</v>
      </c>
      <c r="E1014" t="s">
        <v>13</v>
      </c>
      <c r="F1014" t="s">
        <v>14</v>
      </c>
      <c r="G1014" t="s">
        <v>15</v>
      </c>
      <c r="H1014" t="s">
        <v>30</v>
      </c>
      <c r="I1014" t="s">
        <v>27</v>
      </c>
      <c r="J1014" t="s">
        <v>18</v>
      </c>
      <c r="K1014" s="4">
        <v>36</v>
      </c>
      <c r="L1014" s="2">
        <v>7.2727272727272724E-2</v>
      </c>
      <c r="M1014">
        <f t="shared" si="45"/>
        <v>459</v>
      </c>
      <c r="N1014" s="4">
        <f t="shared" si="46"/>
        <v>36</v>
      </c>
      <c r="O1014">
        <f t="shared" si="47"/>
        <v>3</v>
      </c>
      <c r="P1014" s="4">
        <v>434</v>
      </c>
      <c r="Q1014" s="4">
        <v>495</v>
      </c>
    </row>
    <row r="1015" spans="1:17" x14ac:dyDescent="0.3">
      <c r="A1015" t="s">
        <v>31</v>
      </c>
      <c r="B1015" s="4">
        <v>350</v>
      </c>
      <c r="C1015" t="s">
        <v>29</v>
      </c>
      <c r="D1015" s="4">
        <v>450</v>
      </c>
      <c r="E1015" t="s">
        <v>20</v>
      </c>
      <c r="F1015" t="s">
        <v>14</v>
      </c>
      <c r="G1015" t="s">
        <v>21</v>
      </c>
      <c r="H1015" t="s">
        <v>30</v>
      </c>
      <c r="I1015" t="s">
        <v>17</v>
      </c>
      <c r="J1015" t="s">
        <v>28</v>
      </c>
      <c r="K1015" s="4">
        <v>30</v>
      </c>
      <c r="L1015" s="2">
        <v>6.6666666666666666E-2</v>
      </c>
      <c r="M1015">
        <f t="shared" si="45"/>
        <v>420</v>
      </c>
      <c r="N1015" s="4">
        <f t="shared" si="46"/>
        <v>30</v>
      </c>
      <c r="O1015">
        <f t="shared" si="47"/>
        <v>3</v>
      </c>
      <c r="P1015" s="4">
        <v>350</v>
      </c>
      <c r="Q1015" s="4">
        <v>450</v>
      </c>
    </row>
    <row r="1016" spans="1:17" x14ac:dyDescent="0.3">
      <c r="A1016" t="s">
        <v>24</v>
      </c>
      <c r="B1016" s="4">
        <v>350</v>
      </c>
      <c r="C1016" t="s">
        <v>19</v>
      </c>
      <c r="D1016" s="4">
        <v>450</v>
      </c>
      <c r="E1016" t="s">
        <v>13</v>
      </c>
      <c r="F1016" t="s">
        <v>14</v>
      </c>
      <c r="G1016" t="s">
        <v>25</v>
      </c>
      <c r="H1016" t="s">
        <v>30</v>
      </c>
      <c r="I1016" t="s">
        <v>22</v>
      </c>
      <c r="J1016" t="s">
        <v>23</v>
      </c>
      <c r="K1016" s="4">
        <v>35</v>
      </c>
      <c r="L1016" s="2">
        <v>7.7777777777777779E-2</v>
      </c>
      <c r="M1016">
        <f t="shared" si="45"/>
        <v>415</v>
      </c>
      <c r="N1016" s="4">
        <f t="shared" si="46"/>
        <v>35</v>
      </c>
      <c r="O1016">
        <f t="shared" si="47"/>
        <v>2</v>
      </c>
      <c r="P1016" s="4">
        <v>350</v>
      </c>
      <c r="Q1016" s="4">
        <v>450</v>
      </c>
    </row>
    <row r="1017" spans="1:17" x14ac:dyDescent="0.3">
      <c r="A1017" t="s">
        <v>34</v>
      </c>
      <c r="B1017" s="4">
        <v>380</v>
      </c>
      <c r="C1017" t="s">
        <v>19</v>
      </c>
      <c r="D1017" s="4">
        <v>480</v>
      </c>
      <c r="E1017" t="s">
        <v>20</v>
      </c>
      <c r="F1017" t="s">
        <v>14</v>
      </c>
      <c r="G1017" t="s">
        <v>21</v>
      </c>
      <c r="H1017" t="s">
        <v>16</v>
      </c>
      <c r="I1017" t="s">
        <v>22</v>
      </c>
      <c r="J1017" t="s">
        <v>28</v>
      </c>
      <c r="K1017" s="4">
        <v>30</v>
      </c>
      <c r="L1017" s="2">
        <v>6.25E-2</v>
      </c>
      <c r="M1017">
        <f t="shared" si="45"/>
        <v>450</v>
      </c>
      <c r="N1017" s="4">
        <f t="shared" si="46"/>
        <v>30</v>
      </c>
      <c r="O1017">
        <f t="shared" si="47"/>
        <v>2</v>
      </c>
      <c r="P1017" s="4">
        <v>380</v>
      </c>
      <c r="Q1017" s="4">
        <v>480</v>
      </c>
    </row>
    <row r="1018" spans="1:17" x14ac:dyDescent="0.3">
      <c r="A1018" t="s">
        <v>31</v>
      </c>
      <c r="B1018" s="4">
        <v>400</v>
      </c>
      <c r="C1018" t="s">
        <v>29</v>
      </c>
      <c r="D1018" s="4">
        <v>500</v>
      </c>
      <c r="E1018" t="s">
        <v>20</v>
      </c>
      <c r="F1018" t="s">
        <v>14</v>
      </c>
      <c r="G1018" t="s">
        <v>15</v>
      </c>
      <c r="H1018" t="s">
        <v>30</v>
      </c>
      <c r="I1018" t="s">
        <v>17</v>
      </c>
      <c r="J1018" t="s">
        <v>23</v>
      </c>
      <c r="K1018" s="4">
        <v>40</v>
      </c>
      <c r="L1018" s="2">
        <v>0.08</v>
      </c>
      <c r="M1018">
        <f t="shared" si="45"/>
        <v>460</v>
      </c>
      <c r="N1018" s="4">
        <f t="shared" si="46"/>
        <v>40</v>
      </c>
      <c r="O1018">
        <f t="shared" si="47"/>
        <v>3</v>
      </c>
      <c r="P1018" s="4">
        <v>400</v>
      </c>
      <c r="Q1018" s="4">
        <v>500</v>
      </c>
    </row>
    <row r="1019" spans="1:17" x14ac:dyDescent="0.3">
      <c r="A1019" t="s">
        <v>34</v>
      </c>
      <c r="B1019" s="4">
        <v>247</v>
      </c>
      <c r="C1019" t="s">
        <v>29</v>
      </c>
      <c r="D1019" s="4">
        <v>348</v>
      </c>
      <c r="E1019" t="s">
        <v>20</v>
      </c>
      <c r="F1019" t="s">
        <v>14</v>
      </c>
      <c r="G1019" t="s">
        <v>21</v>
      </c>
      <c r="H1019" t="s">
        <v>26</v>
      </c>
      <c r="I1019" t="s">
        <v>27</v>
      </c>
      <c r="J1019" t="s">
        <v>28</v>
      </c>
      <c r="K1019" s="4">
        <v>16</v>
      </c>
      <c r="L1019" s="2">
        <v>4.5977011494252873E-2</v>
      </c>
      <c r="M1019">
        <f t="shared" si="45"/>
        <v>332</v>
      </c>
      <c r="N1019" s="4">
        <f t="shared" si="46"/>
        <v>16</v>
      </c>
      <c r="O1019">
        <f t="shared" si="47"/>
        <v>3</v>
      </c>
      <c r="P1019" s="4">
        <v>247</v>
      </c>
      <c r="Q1019" s="4">
        <v>348</v>
      </c>
    </row>
    <row r="1020" spans="1:17" x14ac:dyDescent="0.3">
      <c r="A1020" t="s">
        <v>35</v>
      </c>
      <c r="B1020" s="4">
        <v>320</v>
      </c>
      <c r="C1020" t="s">
        <v>12</v>
      </c>
      <c r="D1020" s="4">
        <v>400</v>
      </c>
      <c r="E1020" t="s">
        <v>20</v>
      </c>
      <c r="F1020" t="s">
        <v>14</v>
      </c>
      <c r="G1020" t="s">
        <v>21</v>
      </c>
      <c r="H1020" t="s">
        <v>16</v>
      </c>
      <c r="I1020" t="s">
        <v>17</v>
      </c>
      <c r="J1020" t="s">
        <v>28</v>
      </c>
      <c r="K1020" s="4">
        <v>25</v>
      </c>
      <c r="L1020" s="2">
        <v>6.25E-2</v>
      </c>
      <c r="M1020">
        <f t="shared" si="45"/>
        <v>375</v>
      </c>
      <c r="N1020" s="4">
        <f t="shared" si="46"/>
        <v>25</v>
      </c>
      <c r="O1020">
        <f t="shared" si="47"/>
        <v>1</v>
      </c>
      <c r="P1020" s="4">
        <v>320</v>
      </c>
      <c r="Q1020" s="4">
        <v>400</v>
      </c>
    </row>
    <row r="1021" spans="1:17" x14ac:dyDescent="0.3">
      <c r="A1021" t="s">
        <v>11</v>
      </c>
      <c r="B1021" s="4">
        <v>350</v>
      </c>
      <c r="C1021" t="s">
        <v>33</v>
      </c>
      <c r="D1021" s="4">
        <v>450</v>
      </c>
      <c r="E1021" t="s">
        <v>13</v>
      </c>
      <c r="F1021" t="s">
        <v>14</v>
      </c>
      <c r="G1021" t="s">
        <v>25</v>
      </c>
      <c r="H1021" t="s">
        <v>30</v>
      </c>
      <c r="I1021" t="s">
        <v>22</v>
      </c>
      <c r="J1021" t="s">
        <v>23</v>
      </c>
      <c r="K1021" s="4">
        <v>35</v>
      </c>
      <c r="L1021" s="2">
        <v>7.7777777777777779E-2</v>
      </c>
      <c r="M1021">
        <f t="shared" si="45"/>
        <v>415</v>
      </c>
      <c r="N1021" s="4">
        <f t="shared" si="46"/>
        <v>35</v>
      </c>
      <c r="O1021">
        <f t="shared" si="47"/>
        <v>4</v>
      </c>
      <c r="P1021" s="4">
        <v>350</v>
      </c>
      <c r="Q1021" s="4">
        <v>450</v>
      </c>
    </row>
    <row r="1022" spans="1:17" x14ac:dyDescent="0.3">
      <c r="A1022" t="s">
        <v>34</v>
      </c>
      <c r="B1022" s="4">
        <v>207</v>
      </c>
      <c r="C1022" t="s">
        <v>29</v>
      </c>
      <c r="D1022" s="4">
        <v>280</v>
      </c>
      <c r="E1022" t="s">
        <v>20</v>
      </c>
      <c r="F1022" t="s">
        <v>14</v>
      </c>
      <c r="G1022" t="s">
        <v>15</v>
      </c>
      <c r="H1022" t="s">
        <v>26</v>
      </c>
      <c r="I1022" t="s">
        <v>27</v>
      </c>
      <c r="J1022" t="s">
        <v>23</v>
      </c>
      <c r="K1022" s="4">
        <v>20</v>
      </c>
      <c r="L1022" s="2">
        <v>7.1428571428571425E-2</v>
      </c>
      <c r="M1022">
        <f t="shared" si="45"/>
        <v>260</v>
      </c>
      <c r="N1022" s="4">
        <f t="shared" si="46"/>
        <v>20</v>
      </c>
      <c r="O1022">
        <f t="shared" si="47"/>
        <v>3</v>
      </c>
      <c r="P1022" s="4">
        <v>207</v>
      </c>
      <c r="Q1022" s="4">
        <v>280</v>
      </c>
    </row>
    <row r="1023" spans="1:17" x14ac:dyDescent="0.3">
      <c r="A1023" t="s">
        <v>34</v>
      </c>
      <c r="B1023" s="4">
        <v>280</v>
      </c>
      <c r="C1023" t="s">
        <v>12</v>
      </c>
      <c r="D1023" s="4">
        <v>350</v>
      </c>
      <c r="E1023" t="s">
        <v>20</v>
      </c>
      <c r="F1023" t="s">
        <v>14</v>
      </c>
      <c r="G1023" t="s">
        <v>25</v>
      </c>
      <c r="H1023" t="s">
        <v>30</v>
      </c>
      <c r="I1023" t="s">
        <v>17</v>
      </c>
      <c r="J1023" t="s">
        <v>18</v>
      </c>
      <c r="K1023" s="4">
        <v>25</v>
      </c>
      <c r="L1023" s="2">
        <v>7.1428571428571425E-2</v>
      </c>
      <c r="M1023">
        <f t="shared" si="45"/>
        <v>325</v>
      </c>
      <c r="N1023" s="4">
        <f t="shared" si="46"/>
        <v>25</v>
      </c>
      <c r="O1023">
        <f t="shared" si="47"/>
        <v>1</v>
      </c>
      <c r="P1023" s="4">
        <v>280</v>
      </c>
      <c r="Q1023" s="4">
        <v>350</v>
      </c>
    </row>
    <row r="1024" spans="1:17" x14ac:dyDescent="0.3">
      <c r="A1024" t="s">
        <v>34</v>
      </c>
      <c r="B1024" s="4">
        <v>400</v>
      </c>
      <c r="C1024" t="s">
        <v>12</v>
      </c>
      <c r="D1024" s="4">
        <v>500</v>
      </c>
      <c r="E1024" t="s">
        <v>20</v>
      </c>
      <c r="F1024" t="s">
        <v>32</v>
      </c>
      <c r="G1024" t="s">
        <v>21</v>
      </c>
      <c r="H1024" t="s">
        <v>26</v>
      </c>
      <c r="I1024" t="s">
        <v>17</v>
      </c>
      <c r="J1024" t="s">
        <v>23</v>
      </c>
      <c r="K1024" s="4">
        <v>40</v>
      </c>
      <c r="L1024" s="2">
        <v>0.08</v>
      </c>
      <c r="M1024">
        <f t="shared" si="45"/>
        <v>460</v>
      </c>
      <c r="N1024" s="4">
        <f t="shared" si="46"/>
        <v>40</v>
      </c>
      <c r="O1024">
        <f t="shared" si="47"/>
        <v>1</v>
      </c>
      <c r="P1024" s="4">
        <v>400</v>
      </c>
      <c r="Q1024" s="4">
        <v>500</v>
      </c>
    </row>
    <row r="1025" spans="1:17" x14ac:dyDescent="0.3">
      <c r="A1025" t="s">
        <v>35</v>
      </c>
      <c r="B1025" s="4">
        <v>220</v>
      </c>
      <c r="C1025" t="s">
        <v>29</v>
      </c>
      <c r="D1025" s="4">
        <v>300</v>
      </c>
      <c r="E1025" t="s">
        <v>20</v>
      </c>
      <c r="F1025" t="s">
        <v>14</v>
      </c>
      <c r="G1025" t="s">
        <v>21</v>
      </c>
      <c r="H1025" t="s">
        <v>26</v>
      </c>
      <c r="I1025" t="s">
        <v>27</v>
      </c>
      <c r="J1025" t="s">
        <v>28</v>
      </c>
      <c r="K1025" s="4">
        <v>15</v>
      </c>
      <c r="L1025" s="2">
        <v>0.05</v>
      </c>
      <c r="M1025">
        <f t="shared" si="45"/>
        <v>285</v>
      </c>
      <c r="N1025" s="4">
        <f t="shared" si="46"/>
        <v>15</v>
      </c>
      <c r="O1025">
        <f t="shared" si="47"/>
        <v>3</v>
      </c>
      <c r="P1025" s="4">
        <v>220</v>
      </c>
      <c r="Q1025" s="4">
        <v>300</v>
      </c>
    </row>
    <row r="1026" spans="1:17" x14ac:dyDescent="0.3">
      <c r="A1026" t="s">
        <v>34</v>
      </c>
      <c r="B1026" s="4">
        <v>400</v>
      </c>
      <c r="C1026" t="s">
        <v>29</v>
      </c>
      <c r="D1026" s="4">
        <v>500</v>
      </c>
      <c r="E1026" t="s">
        <v>20</v>
      </c>
      <c r="F1026" t="s">
        <v>14</v>
      </c>
      <c r="G1026" t="s">
        <v>25</v>
      </c>
      <c r="H1026" t="s">
        <v>30</v>
      </c>
      <c r="I1026" t="s">
        <v>22</v>
      </c>
      <c r="J1026" t="s">
        <v>23</v>
      </c>
      <c r="K1026" s="4">
        <v>40</v>
      </c>
      <c r="L1026" s="2">
        <v>0.08</v>
      </c>
      <c r="M1026">
        <f t="shared" si="45"/>
        <v>460</v>
      </c>
      <c r="N1026" s="4">
        <f t="shared" si="46"/>
        <v>40</v>
      </c>
      <c r="O1026">
        <f t="shared" si="47"/>
        <v>3</v>
      </c>
      <c r="P1026" s="4">
        <v>400</v>
      </c>
      <c r="Q1026" s="4">
        <v>500</v>
      </c>
    </row>
    <row r="1027" spans="1:17" x14ac:dyDescent="0.3">
      <c r="A1027" t="s">
        <v>34</v>
      </c>
      <c r="B1027" s="4">
        <v>250</v>
      </c>
      <c r="C1027" t="s">
        <v>19</v>
      </c>
      <c r="D1027" s="4">
        <v>350</v>
      </c>
      <c r="E1027" t="s">
        <v>20</v>
      </c>
      <c r="F1027" t="s">
        <v>14</v>
      </c>
      <c r="G1027" t="s">
        <v>25</v>
      </c>
      <c r="H1027" t="s">
        <v>26</v>
      </c>
      <c r="I1027" t="s">
        <v>22</v>
      </c>
      <c r="J1027" t="s">
        <v>28</v>
      </c>
      <c r="K1027" s="4">
        <v>20</v>
      </c>
      <c r="L1027" s="2">
        <v>5.7142857142857141E-2</v>
      </c>
      <c r="M1027">
        <f t="shared" ref="M1027:M1090" si="48">D1027 * (1 - L1027)</f>
        <v>330</v>
      </c>
      <c r="N1027" s="4">
        <f t="shared" ref="N1027:N1090" si="49">D1027-M1027</f>
        <v>20</v>
      </c>
      <c r="O1027">
        <f t="shared" ref="O1027:O1090" si="50">IF(C1027="Corporate", 1, IF(C1027="Birthday", 2, IF(C1027="Wedding", 3, IF(C1027="Social Gathering", 4, 0))))</f>
        <v>2</v>
      </c>
      <c r="P1027" s="4">
        <v>250</v>
      </c>
      <c r="Q1027" s="4">
        <v>350</v>
      </c>
    </row>
    <row r="1028" spans="1:17" x14ac:dyDescent="0.3">
      <c r="A1028" t="s">
        <v>34</v>
      </c>
      <c r="B1028" s="4">
        <v>320</v>
      </c>
      <c r="C1028" t="s">
        <v>19</v>
      </c>
      <c r="D1028" s="4">
        <v>400</v>
      </c>
      <c r="E1028" t="s">
        <v>20</v>
      </c>
      <c r="F1028" t="s">
        <v>14</v>
      </c>
      <c r="G1028" t="s">
        <v>21</v>
      </c>
      <c r="H1028" t="s">
        <v>26</v>
      </c>
      <c r="I1028" t="s">
        <v>22</v>
      </c>
      <c r="J1028" t="s">
        <v>28</v>
      </c>
      <c r="K1028" s="4">
        <v>20</v>
      </c>
      <c r="L1028" s="2">
        <v>0.05</v>
      </c>
      <c r="M1028">
        <f t="shared" si="48"/>
        <v>380</v>
      </c>
      <c r="N1028" s="4">
        <f t="shared" si="49"/>
        <v>20</v>
      </c>
      <c r="O1028">
        <f t="shared" si="50"/>
        <v>2</v>
      </c>
      <c r="P1028" s="4">
        <v>320</v>
      </c>
      <c r="Q1028" s="4">
        <v>400</v>
      </c>
    </row>
    <row r="1029" spans="1:17" x14ac:dyDescent="0.3">
      <c r="A1029" t="s">
        <v>24</v>
      </c>
      <c r="B1029" s="4">
        <v>250</v>
      </c>
      <c r="C1029" t="s">
        <v>12</v>
      </c>
      <c r="D1029" s="4">
        <v>350</v>
      </c>
      <c r="E1029" t="s">
        <v>13</v>
      </c>
      <c r="F1029" t="s">
        <v>32</v>
      </c>
      <c r="G1029" t="s">
        <v>25</v>
      </c>
      <c r="H1029" t="s">
        <v>30</v>
      </c>
      <c r="I1029" t="s">
        <v>17</v>
      </c>
      <c r="J1029" t="s">
        <v>28</v>
      </c>
      <c r="K1029" s="4">
        <v>25</v>
      </c>
      <c r="L1029" s="2">
        <v>7.1428571428571425E-2</v>
      </c>
      <c r="M1029">
        <f t="shared" si="48"/>
        <v>325</v>
      </c>
      <c r="N1029" s="4">
        <f t="shared" si="49"/>
        <v>25</v>
      </c>
      <c r="O1029">
        <f t="shared" si="50"/>
        <v>1</v>
      </c>
      <c r="P1029" s="4">
        <v>250</v>
      </c>
      <c r="Q1029" s="4">
        <v>350</v>
      </c>
    </row>
    <row r="1030" spans="1:17" x14ac:dyDescent="0.3">
      <c r="A1030" t="s">
        <v>34</v>
      </c>
      <c r="B1030" s="4">
        <v>280</v>
      </c>
      <c r="C1030" t="s">
        <v>33</v>
      </c>
      <c r="D1030" s="4">
        <v>350</v>
      </c>
      <c r="E1030" t="s">
        <v>20</v>
      </c>
      <c r="F1030" t="s">
        <v>14</v>
      </c>
      <c r="G1030" t="s">
        <v>21</v>
      </c>
      <c r="H1030" t="s">
        <v>26</v>
      </c>
      <c r="I1030" t="s">
        <v>27</v>
      </c>
      <c r="J1030" t="s">
        <v>18</v>
      </c>
      <c r="K1030" s="4">
        <v>20</v>
      </c>
      <c r="L1030" s="2">
        <v>5.7142857142857141E-2</v>
      </c>
      <c r="M1030">
        <f t="shared" si="48"/>
        <v>330</v>
      </c>
      <c r="N1030" s="4">
        <f t="shared" si="49"/>
        <v>20</v>
      </c>
      <c r="O1030">
        <f t="shared" si="50"/>
        <v>4</v>
      </c>
      <c r="P1030" s="4">
        <v>280</v>
      </c>
      <c r="Q1030" s="4">
        <v>350</v>
      </c>
    </row>
    <row r="1031" spans="1:17" x14ac:dyDescent="0.3">
      <c r="A1031" t="s">
        <v>35</v>
      </c>
      <c r="B1031" s="4">
        <v>300</v>
      </c>
      <c r="C1031" t="s">
        <v>12</v>
      </c>
      <c r="D1031" s="4">
        <v>400</v>
      </c>
      <c r="E1031" t="s">
        <v>20</v>
      </c>
      <c r="F1031" t="s">
        <v>14</v>
      </c>
      <c r="G1031" t="s">
        <v>21</v>
      </c>
      <c r="H1031" t="s">
        <v>30</v>
      </c>
      <c r="I1031" t="s">
        <v>17</v>
      </c>
      <c r="J1031" t="s">
        <v>23</v>
      </c>
      <c r="K1031" s="4">
        <v>40</v>
      </c>
      <c r="L1031" s="2">
        <v>0.1</v>
      </c>
      <c r="M1031">
        <f t="shared" si="48"/>
        <v>360</v>
      </c>
      <c r="N1031" s="4">
        <f t="shared" si="49"/>
        <v>40</v>
      </c>
      <c r="O1031">
        <f t="shared" si="50"/>
        <v>1</v>
      </c>
      <c r="P1031" s="4">
        <v>300</v>
      </c>
      <c r="Q1031" s="4">
        <v>400</v>
      </c>
    </row>
    <row r="1032" spans="1:17" x14ac:dyDescent="0.3">
      <c r="A1032" t="s">
        <v>35</v>
      </c>
      <c r="B1032" s="4">
        <v>230</v>
      </c>
      <c r="C1032" t="s">
        <v>29</v>
      </c>
      <c r="D1032" s="4">
        <v>500</v>
      </c>
      <c r="E1032" t="s">
        <v>20</v>
      </c>
      <c r="F1032" t="s">
        <v>14</v>
      </c>
      <c r="G1032" t="s">
        <v>21</v>
      </c>
      <c r="H1032" t="s">
        <v>30</v>
      </c>
      <c r="I1032" t="s">
        <v>22</v>
      </c>
      <c r="J1032" t="s">
        <v>18</v>
      </c>
      <c r="K1032" s="4">
        <v>20</v>
      </c>
      <c r="L1032" s="2">
        <v>0.04</v>
      </c>
      <c r="M1032">
        <f t="shared" si="48"/>
        <v>480</v>
      </c>
      <c r="N1032" s="4">
        <f t="shared" si="49"/>
        <v>20</v>
      </c>
      <c r="O1032">
        <f t="shared" si="50"/>
        <v>3</v>
      </c>
      <c r="P1032" s="4">
        <v>230</v>
      </c>
      <c r="Q1032" s="4">
        <v>500</v>
      </c>
    </row>
    <row r="1033" spans="1:17" x14ac:dyDescent="0.3">
      <c r="A1033" t="s">
        <v>24</v>
      </c>
      <c r="B1033" s="4">
        <v>350</v>
      </c>
      <c r="C1033" t="s">
        <v>29</v>
      </c>
      <c r="D1033" s="4">
        <v>450</v>
      </c>
      <c r="E1033" t="s">
        <v>13</v>
      </c>
      <c r="F1033" t="s">
        <v>32</v>
      </c>
      <c r="G1033" t="s">
        <v>25</v>
      </c>
      <c r="H1033" t="s">
        <v>30</v>
      </c>
      <c r="I1033" t="s">
        <v>22</v>
      </c>
      <c r="J1033" t="s">
        <v>28</v>
      </c>
      <c r="K1033" s="4">
        <v>25</v>
      </c>
      <c r="L1033" s="2">
        <v>5.5555555555555552E-2</v>
      </c>
      <c r="M1033">
        <f t="shared" si="48"/>
        <v>425</v>
      </c>
      <c r="N1033" s="4">
        <f t="shared" si="49"/>
        <v>25</v>
      </c>
      <c r="O1033">
        <f t="shared" si="50"/>
        <v>3</v>
      </c>
      <c r="P1033" s="4">
        <v>350</v>
      </c>
      <c r="Q1033" s="4">
        <v>450</v>
      </c>
    </row>
    <row r="1034" spans="1:17" x14ac:dyDescent="0.3">
      <c r="A1034" t="s">
        <v>31</v>
      </c>
      <c r="B1034" s="4">
        <v>261</v>
      </c>
      <c r="C1034" t="s">
        <v>12</v>
      </c>
      <c r="D1034" s="4">
        <v>350</v>
      </c>
      <c r="E1034" t="s">
        <v>13</v>
      </c>
      <c r="F1034" t="s">
        <v>14</v>
      </c>
      <c r="G1034" t="s">
        <v>15</v>
      </c>
      <c r="H1034" t="s">
        <v>30</v>
      </c>
      <c r="I1034" t="s">
        <v>22</v>
      </c>
      <c r="J1034" t="s">
        <v>28</v>
      </c>
      <c r="K1034" s="4">
        <v>23</v>
      </c>
      <c r="L1034" s="2">
        <v>6.5714285714285711E-2</v>
      </c>
      <c r="M1034">
        <f t="shared" si="48"/>
        <v>327</v>
      </c>
      <c r="N1034" s="4">
        <f t="shared" si="49"/>
        <v>23</v>
      </c>
      <c r="O1034">
        <f t="shared" si="50"/>
        <v>1</v>
      </c>
      <c r="P1034" s="4">
        <v>261</v>
      </c>
      <c r="Q1034" s="4">
        <v>350</v>
      </c>
    </row>
    <row r="1035" spans="1:17" x14ac:dyDescent="0.3">
      <c r="A1035" t="s">
        <v>34</v>
      </c>
      <c r="B1035" s="4">
        <v>247</v>
      </c>
      <c r="C1035" t="s">
        <v>12</v>
      </c>
      <c r="D1035" s="4">
        <v>348</v>
      </c>
      <c r="E1035" t="s">
        <v>20</v>
      </c>
      <c r="F1035" t="s">
        <v>14</v>
      </c>
      <c r="G1035" t="s">
        <v>21</v>
      </c>
      <c r="H1035" t="s">
        <v>26</v>
      </c>
      <c r="I1035" t="s">
        <v>22</v>
      </c>
      <c r="J1035" t="s">
        <v>28</v>
      </c>
      <c r="K1035" s="4">
        <v>16</v>
      </c>
      <c r="L1035" s="2">
        <v>4.5977011494252873E-2</v>
      </c>
      <c r="M1035">
        <f t="shared" si="48"/>
        <v>332</v>
      </c>
      <c r="N1035" s="4">
        <f t="shared" si="49"/>
        <v>16</v>
      </c>
      <c r="O1035">
        <f t="shared" si="50"/>
        <v>1</v>
      </c>
      <c r="P1035" s="4">
        <v>247</v>
      </c>
      <c r="Q1035" s="4">
        <v>348</v>
      </c>
    </row>
    <row r="1036" spans="1:17" x14ac:dyDescent="0.3">
      <c r="A1036" t="s">
        <v>34</v>
      </c>
      <c r="B1036" s="4">
        <v>380</v>
      </c>
      <c r="C1036" t="s">
        <v>12</v>
      </c>
      <c r="D1036" s="4">
        <v>480</v>
      </c>
      <c r="E1036" t="s">
        <v>20</v>
      </c>
      <c r="F1036" t="s">
        <v>14</v>
      </c>
      <c r="G1036" t="s">
        <v>15</v>
      </c>
      <c r="H1036" t="s">
        <v>16</v>
      </c>
      <c r="I1036" t="s">
        <v>22</v>
      </c>
      <c r="J1036" t="s">
        <v>28</v>
      </c>
      <c r="K1036" s="4">
        <v>30</v>
      </c>
      <c r="L1036" s="2">
        <v>6.25E-2</v>
      </c>
      <c r="M1036">
        <f t="shared" si="48"/>
        <v>450</v>
      </c>
      <c r="N1036" s="4">
        <f t="shared" si="49"/>
        <v>30</v>
      </c>
      <c r="O1036">
        <f t="shared" si="50"/>
        <v>1</v>
      </c>
      <c r="P1036" s="4">
        <v>380</v>
      </c>
      <c r="Q1036" s="4">
        <v>480</v>
      </c>
    </row>
    <row r="1037" spans="1:17" x14ac:dyDescent="0.3">
      <c r="A1037" t="s">
        <v>34</v>
      </c>
      <c r="B1037" s="4">
        <v>350</v>
      </c>
      <c r="C1037" t="s">
        <v>12</v>
      </c>
      <c r="D1037" s="4">
        <v>450</v>
      </c>
      <c r="E1037" t="s">
        <v>20</v>
      </c>
      <c r="F1037" t="s">
        <v>14</v>
      </c>
      <c r="G1037" t="s">
        <v>21</v>
      </c>
      <c r="H1037" t="s">
        <v>30</v>
      </c>
      <c r="I1037" t="s">
        <v>22</v>
      </c>
      <c r="J1037" t="s">
        <v>23</v>
      </c>
      <c r="K1037" s="4">
        <v>35</v>
      </c>
      <c r="L1037" s="2">
        <v>7.7777777777777779E-2</v>
      </c>
      <c r="M1037">
        <f t="shared" si="48"/>
        <v>415</v>
      </c>
      <c r="N1037" s="4">
        <f t="shared" si="49"/>
        <v>35</v>
      </c>
      <c r="O1037">
        <f t="shared" si="50"/>
        <v>1</v>
      </c>
      <c r="P1037" s="4">
        <v>350</v>
      </c>
      <c r="Q1037" s="4">
        <v>450</v>
      </c>
    </row>
    <row r="1038" spans="1:17" x14ac:dyDescent="0.3">
      <c r="A1038" t="s">
        <v>35</v>
      </c>
      <c r="B1038" s="4">
        <v>300</v>
      </c>
      <c r="C1038" t="s">
        <v>19</v>
      </c>
      <c r="D1038" s="4">
        <v>400</v>
      </c>
      <c r="E1038" t="s">
        <v>20</v>
      </c>
      <c r="F1038" t="s">
        <v>14</v>
      </c>
      <c r="G1038" t="s">
        <v>25</v>
      </c>
      <c r="H1038" t="s">
        <v>30</v>
      </c>
      <c r="I1038" t="s">
        <v>22</v>
      </c>
      <c r="J1038" t="s">
        <v>18</v>
      </c>
      <c r="K1038" s="4">
        <v>20</v>
      </c>
      <c r="L1038" s="2">
        <v>0.05</v>
      </c>
      <c r="M1038">
        <f t="shared" si="48"/>
        <v>380</v>
      </c>
      <c r="N1038" s="4">
        <f t="shared" si="49"/>
        <v>20</v>
      </c>
      <c r="O1038">
        <f t="shared" si="50"/>
        <v>2</v>
      </c>
      <c r="P1038" s="4">
        <v>300</v>
      </c>
      <c r="Q1038" s="4">
        <v>400</v>
      </c>
    </row>
    <row r="1039" spans="1:17" x14ac:dyDescent="0.3">
      <c r="A1039" t="s">
        <v>34</v>
      </c>
      <c r="B1039" s="4">
        <v>380</v>
      </c>
      <c r="C1039" t="s">
        <v>33</v>
      </c>
      <c r="D1039" s="4">
        <v>480</v>
      </c>
      <c r="E1039" t="s">
        <v>20</v>
      </c>
      <c r="F1039" t="s">
        <v>14</v>
      </c>
      <c r="G1039" t="s">
        <v>21</v>
      </c>
      <c r="H1039" t="s">
        <v>16</v>
      </c>
      <c r="I1039" t="s">
        <v>22</v>
      </c>
      <c r="J1039" t="s">
        <v>28</v>
      </c>
      <c r="K1039" s="4">
        <v>30</v>
      </c>
      <c r="L1039" s="2">
        <v>6.25E-2</v>
      </c>
      <c r="M1039">
        <f t="shared" si="48"/>
        <v>450</v>
      </c>
      <c r="N1039" s="4">
        <f t="shared" si="49"/>
        <v>30</v>
      </c>
      <c r="O1039">
        <f t="shared" si="50"/>
        <v>4</v>
      </c>
      <c r="P1039" s="4">
        <v>380</v>
      </c>
      <c r="Q1039" s="4">
        <v>480</v>
      </c>
    </row>
    <row r="1040" spans="1:17" x14ac:dyDescent="0.3">
      <c r="A1040" t="s">
        <v>31</v>
      </c>
      <c r="B1040" s="4">
        <v>380</v>
      </c>
      <c r="C1040" t="s">
        <v>33</v>
      </c>
      <c r="D1040" s="4">
        <v>500</v>
      </c>
      <c r="E1040" t="s">
        <v>20</v>
      </c>
      <c r="F1040" t="s">
        <v>14</v>
      </c>
      <c r="G1040" t="s">
        <v>21</v>
      </c>
      <c r="H1040" t="s">
        <v>30</v>
      </c>
      <c r="I1040" t="s">
        <v>22</v>
      </c>
      <c r="J1040" t="s">
        <v>23</v>
      </c>
      <c r="K1040" s="4">
        <v>35</v>
      </c>
      <c r="L1040" s="2">
        <v>7.0000000000000007E-2</v>
      </c>
      <c r="M1040">
        <f t="shared" si="48"/>
        <v>464.99999999999994</v>
      </c>
      <c r="N1040" s="4">
        <f t="shared" si="49"/>
        <v>35.000000000000057</v>
      </c>
      <c r="O1040">
        <f t="shared" si="50"/>
        <v>4</v>
      </c>
      <c r="P1040" s="4">
        <v>380</v>
      </c>
      <c r="Q1040" s="4">
        <v>500</v>
      </c>
    </row>
    <row r="1041" spans="1:17" x14ac:dyDescent="0.3">
      <c r="A1041" t="s">
        <v>24</v>
      </c>
      <c r="B1041" s="4">
        <v>300</v>
      </c>
      <c r="C1041" t="s">
        <v>33</v>
      </c>
      <c r="D1041" s="4">
        <v>400</v>
      </c>
      <c r="E1041" t="s">
        <v>13</v>
      </c>
      <c r="F1041" t="s">
        <v>14</v>
      </c>
      <c r="G1041" t="s">
        <v>21</v>
      </c>
      <c r="H1041" t="s">
        <v>30</v>
      </c>
      <c r="I1041" t="s">
        <v>22</v>
      </c>
      <c r="J1041" t="s">
        <v>23</v>
      </c>
      <c r="K1041" s="4">
        <v>35</v>
      </c>
      <c r="L1041" s="2">
        <v>8.7499999999999994E-2</v>
      </c>
      <c r="M1041">
        <f t="shared" si="48"/>
        <v>365</v>
      </c>
      <c r="N1041" s="4">
        <f t="shared" si="49"/>
        <v>35</v>
      </c>
      <c r="O1041">
        <f t="shared" si="50"/>
        <v>4</v>
      </c>
      <c r="P1041" s="4">
        <v>300</v>
      </c>
      <c r="Q1041" s="4">
        <v>400</v>
      </c>
    </row>
    <row r="1042" spans="1:17" x14ac:dyDescent="0.3">
      <c r="A1042" t="s">
        <v>34</v>
      </c>
      <c r="B1042" s="4">
        <v>300</v>
      </c>
      <c r="C1042" t="s">
        <v>33</v>
      </c>
      <c r="D1042" s="4">
        <v>400</v>
      </c>
      <c r="E1042" t="s">
        <v>20</v>
      </c>
      <c r="F1042" t="s">
        <v>14</v>
      </c>
      <c r="G1042" t="s">
        <v>15</v>
      </c>
      <c r="H1042" t="s">
        <v>16</v>
      </c>
      <c r="I1042" t="s">
        <v>22</v>
      </c>
      <c r="J1042" t="s">
        <v>18</v>
      </c>
      <c r="K1042" s="4">
        <v>20</v>
      </c>
      <c r="L1042" s="2">
        <v>0.05</v>
      </c>
      <c r="M1042">
        <f t="shared" si="48"/>
        <v>380</v>
      </c>
      <c r="N1042" s="4">
        <f t="shared" si="49"/>
        <v>20</v>
      </c>
      <c r="O1042">
        <f t="shared" si="50"/>
        <v>4</v>
      </c>
      <c r="P1042" s="4">
        <v>300</v>
      </c>
      <c r="Q1042" s="4">
        <v>400</v>
      </c>
    </row>
    <row r="1043" spans="1:17" x14ac:dyDescent="0.3">
      <c r="A1043" t="s">
        <v>35</v>
      </c>
      <c r="B1043" s="4">
        <v>300</v>
      </c>
      <c r="C1043" t="s">
        <v>29</v>
      </c>
      <c r="D1043" s="4">
        <v>400</v>
      </c>
      <c r="E1043" t="s">
        <v>20</v>
      </c>
      <c r="F1043" t="s">
        <v>14</v>
      </c>
      <c r="G1043" t="s">
        <v>15</v>
      </c>
      <c r="H1043" t="s">
        <v>26</v>
      </c>
      <c r="I1043" t="s">
        <v>27</v>
      </c>
      <c r="J1043" t="s">
        <v>28</v>
      </c>
      <c r="K1043" s="4">
        <v>25</v>
      </c>
      <c r="L1043" s="2">
        <v>6.25E-2</v>
      </c>
      <c r="M1043">
        <f t="shared" si="48"/>
        <v>375</v>
      </c>
      <c r="N1043" s="4">
        <f t="shared" si="49"/>
        <v>25</v>
      </c>
      <c r="O1043">
        <f t="shared" si="50"/>
        <v>3</v>
      </c>
      <c r="P1043" s="4">
        <v>300</v>
      </c>
      <c r="Q1043" s="4">
        <v>400</v>
      </c>
    </row>
    <row r="1044" spans="1:17" x14ac:dyDescent="0.3">
      <c r="A1044" t="s">
        <v>34</v>
      </c>
      <c r="B1044" s="4">
        <v>320</v>
      </c>
      <c r="C1044" t="s">
        <v>29</v>
      </c>
      <c r="D1044" s="4">
        <v>400</v>
      </c>
      <c r="E1044" t="s">
        <v>20</v>
      </c>
      <c r="F1044" t="s">
        <v>14</v>
      </c>
      <c r="G1044" t="s">
        <v>15</v>
      </c>
      <c r="H1044" t="s">
        <v>26</v>
      </c>
      <c r="I1044" t="s">
        <v>22</v>
      </c>
      <c r="J1044" t="s">
        <v>28</v>
      </c>
      <c r="K1044" s="4">
        <v>25</v>
      </c>
      <c r="L1044" s="2">
        <v>6.25E-2</v>
      </c>
      <c r="M1044">
        <f t="shared" si="48"/>
        <v>375</v>
      </c>
      <c r="N1044" s="4">
        <f t="shared" si="49"/>
        <v>25</v>
      </c>
      <c r="O1044">
        <f t="shared" si="50"/>
        <v>3</v>
      </c>
      <c r="P1044" s="4">
        <v>320</v>
      </c>
      <c r="Q1044" s="4">
        <v>400</v>
      </c>
    </row>
    <row r="1045" spans="1:17" x14ac:dyDescent="0.3">
      <c r="A1045" t="s">
        <v>34</v>
      </c>
      <c r="B1045" s="4">
        <v>300</v>
      </c>
      <c r="C1045" t="s">
        <v>33</v>
      </c>
      <c r="D1045" s="4">
        <v>400</v>
      </c>
      <c r="E1045" t="s">
        <v>20</v>
      </c>
      <c r="F1045" t="s">
        <v>14</v>
      </c>
      <c r="G1045" t="s">
        <v>15</v>
      </c>
      <c r="H1045" t="s">
        <v>16</v>
      </c>
      <c r="I1045" t="s">
        <v>17</v>
      </c>
      <c r="J1045" t="s">
        <v>28</v>
      </c>
      <c r="K1045" s="4">
        <v>30</v>
      </c>
      <c r="L1045" s="2">
        <v>7.4999999999999997E-2</v>
      </c>
      <c r="M1045">
        <f t="shared" si="48"/>
        <v>370</v>
      </c>
      <c r="N1045" s="4">
        <f t="shared" si="49"/>
        <v>30</v>
      </c>
      <c r="O1045">
        <f t="shared" si="50"/>
        <v>4</v>
      </c>
      <c r="P1045" s="4">
        <v>300</v>
      </c>
      <c r="Q1045" s="4">
        <v>400</v>
      </c>
    </row>
    <row r="1046" spans="1:17" x14ac:dyDescent="0.3">
      <c r="A1046" t="s">
        <v>34</v>
      </c>
      <c r="B1046" s="4">
        <v>280</v>
      </c>
      <c r="C1046" t="s">
        <v>33</v>
      </c>
      <c r="D1046" s="4">
        <v>350</v>
      </c>
      <c r="E1046" t="s">
        <v>20</v>
      </c>
      <c r="F1046" t="s">
        <v>14</v>
      </c>
      <c r="G1046" t="s">
        <v>21</v>
      </c>
      <c r="H1046" t="s">
        <v>26</v>
      </c>
      <c r="I1046" t="s">
        <v>27</v>
      </c>
      <c r="J1046" t="s">
        <v>28</v>
      </c>
      <c r="K1046" s="4">
        <v>15</v>
      </c>
      <c r="L1046" s="2">
        <v>4.2857142857142858E-2</v>
      </c>
      <c r="M1046">
        <f t="shared" si="48"/>
        <v>335</v>
      </c>
      <c r="N1046" s="4">
        <f t="shared" si="49"/>
        <v>15</v>
      </c>
      <c r="O1046">
        <f t="shared" si="50"/>
        <v>4</v>
      </c>
      <c r="P1046" s="4">
        <v>280</v>
      </c>
      <c r="Q1046" s="4">
        <v>350</v>
      </c>
    </row>
    <row r="1047" spans="1:17" x14ac:dyDescent="0.3">
      <c r="A1047" t="s">
        <v>34</v>
      </c>
      <c r="B1047" s="4">
        <v>208</v>
      </c>
      <c r="C1047" t="s">
        <v>12</v>
      </c>
      <c r="D1047" s="4">
        <v>282</v>
      </c>
      <c r="E1047" t="s">
        <v>20</v>
      </c>
      <c r="F1047" t="s">
        <v>14</v>
      </c>
      <c r="G1047" t="s">
        <v>15</v>
      </c>
      <c r="H1047" t="s">
        <v>30</v>
      </c>
      <c r="I1047" t="s">
        <v>17</v>
      </c>
      <c r="J1047" t="s">
        <v>28</v>
      </c>
      <c r="K1047" s="4">
        <v>22</v>
      </c>
      <c r="L1047" s="2">
        <v>7.8014184397163122E-2</v>
      </c>
      <c r="M1047">
        <f t="shared" si="48"/>
        <v>260</v>
      </c>
      <c r="N1047" s="4">
        <f t="shared" si="49"/>
        <v>22</v>
      </c>
      <c r="O1047">
        <f t="shared" si="50"/>
        <v>1</v>
      </c>
      <c r="P1047" s="4">
        <v>208</v>
      </c>
      <c r="Q1047" s="4">
        <v>282</v>
      </c>
    </row>
    <row r="1048" spans="1:17" x14ac:dyDescent="0.3">
      <c r="A1048" t="s">
        <v>34</v>
      </c>
      <c r="B1048" s="4">
        <v>320</v>
      </c>
      <c r="C1048" t="s">
        <v>29</v>
      </c>
      <c r="D1048" s="4">
        <v>400</v>
      </c>
      <c r="E1048" t="s">
        <v>20</v>
      </c>
      <c r="F1048" t="s">
        <v>32</v>
      </c>
      <c r="G1048" t="s">
        <v>15</v>
      </c>
      <c r="H1048" t="s">
        <v>30</v>
      </c>
      <c r="I1048" t="s">
        <v>22</v>
      </c>
      <c r="J1048" t="s">
        <v>23</v>
      </c>
      <c r="K1048" s="4">
        <v>35</v>
      </c>
      <c r="L1048" s="2">
        <v>8.7499999999999994E-2</v>
      </c>
      <c r="M1048">
        <f t="shared" si="48"/>
        <v>365</v>
      </c>
      <c r="N1048" s="4">
        <f t="shared" si="49"/>
        <v>35</v>
      </c>
      <c r="O1048">
        <f t="shared" si="50"/>
        <v>3</v>
      </c>
      <c r="P1048" s="4">
        <v>320</v>
      </c>
      <c r="Q1048" s="4">
        <v>400</v>
      </c>
    </row>
    <row r="1049" spans="1:17" x14ac:dyDescent="0.3">
      <c r="A1049" t="s">
        <v>34</v>
      </c>
      <c r="B1049" s="4">
        <v>300</v>
      </c>
      <c r="C1049" t="s">
        <v>33</v>
      </c>
      <c r="D1049" s="4">
        <v>400</v>
      </c>
      <c r="E1049" t="s">
        <v>20</v>
      </c>
      <c r="F1049" t="s">
        <v>14</v>
      </c>
      <c r="G1049" t="s">
        <v>25</v>
      </c>
      <c r="H1049" t="s">
        <v>30</v>
      </c>
      <c r="I1049" t="s">
        <v>22</v>
      </c>
      <c r="J1049" t="s">
        <v>23</v>
      </c>
      <c r="K1049" s="4">
        <v>40</v>
      </c>
      <c r="L1049" s="2">
        <v>0.1</v>
      </c>
      <c r="M1049">
        <f t="shared" si="48"/>
        <v>360</v>
      </c>
      <c r="N1049" s="4">
        <f t="shared" si="49"/>
        <v>40</v>
      </c>
      <c r="O1049">
        <f t="shared" si="50"/>
        <v>4</v>
      </c>
      <c r="P1049" s="4">
        <v>300</v>
      </c>
      <c r="Q1049" s="4">
        <v>400</v>
      </c>
    </row>
    <row r="1050" spans="1:17" x14ac:dyDescent="0.3">
      <c r="A1050" t="s">
        <v>35</v>
      </c>
      <c r="B1050" s="4">
        <v>240</v>
      </c>
      <c r="C1050" t="s">
        <v>33</v>
      </c>
      <c r="D1050" s="4">
        <v>450</v>
      </c>
      <c r="E1050" t="s">
        <v>20</v>
      </c>
      <c r="F1050" t="s">
        <v>14</v>
      </c>
      <c r="G1050" t="s">
        <v>15</v>
      </c>
      <c r="H1050" t="s">
        <v>30</v>
      </c>
      <c r="I1050" t="s">
        <v>22</v>
      </c>
      <c r="J1050" t="s">
        <v>28</v>
      </c>
      <c r="K1050" s="4">
        <v>30</v>
      </c>
      <c r="L1050" s="2">
        <v>6.6666666666666666E-2</v>
      </c>
      <c r="M1050">
        <f t="shared" si="48"/>
        <v>420</v>
      </c>
      <c r="N1050" s="4">
        <f t="shared" si="49"/>
        <v>30</v>
      </c>
      <c r="O1050">
        <f t="shared" si="50"/>
        <v>4</v>
      </c>
      <c r="P1050" s="4">
        <v>240</v>
      </c>
      <c r="Q1050" s="4">
        <v>450</v>
      </c>
    </row>
    <row r="1051" spans="1:17" x14ac:dyDescent="0.3">
      <c r="A1051" t="s">
        <v>11</v>
      </c>
      <c r="B1051" s="4">
        <v>250</v>
      </c>
      <c r="C1051" t="s">
        <v>12</v>
      </c>
      <c r="D1051" s="4">
        <v>500</v>
      </c>
      <c r="E1051" t="s">
        <v>13</v>
      </c>
      <c r="F1051" t="s">
        <v>14</v>
      </c>
      <c r="G1051" t="s">
        <v>25</v>
      </c>
      <c r="H1051" t="s">
        <v>16</v>
      </c>
      <c r="I1051" t="s">
        <v>17</v>
      </c>
      <c r="J1051" t="s">
        <v>23</v>
      </c>
      <c r="K1051" s="4">
        <v>40</v>
      </c>
      <c r="L1051" s="2">
        <v>0.08</v>
      </c>
      <c r="M1051">
        <f t="shared" si="48"/>
        <v>460</v>
      </c>
      <c r="N1051" s="4">
        <f t="shared" si="49"/>
        <v>40</v>
      </c>
      <c r="O1051">
        <f t="shared" si="50"/>
        <v>1</v>
      </c>
      <c r="P1051" s="4">
        <v>250</v>
      </c>
      <c r="Q1051" s="4">
        <v>500</v>
      </c>
    </row>
    <row r="1052" spans="1:17" x14ac:dyDescent="0.3">
      <c r="A1052" t="s">
        <v>11</v>
      </c>
      <c r="B1052" s="4">
        <v>430</v>
      </c>
      <c r="C1052" t="s">
        <v>12</v>
      </c>
      <c r="D1052" s="4">
        <v>477</v>
      </c>
      <c r="E1052" t="s">
        <v>20</v>
      </c>
      <c r="F1052" t="s">
        <v>14</v>
      </c>
      <c r="G1052" t="s">
        <v>21</v>
      </c>
      <c r="H1052" t="s">
        <v>16</v>
      </c>
      <c r="I1052" t="s">
        <v>17</v>
      </c>
      <c r="J1052" t="s">
        <v>18</v>
      </c>
      <c r="K1052" s="4">
        <v>29</v>
      </c>
      <c r="L1052" s="2">
        <v>6.0796645702306078E-2</v>
      </c>
      <c r="M1052">
        <f t="shared" si="48"/>
        <v>448</v>
      </c>
      <c r="N1052" s="4">
        <f t="shared" si="49"/>
        <v>29</v>
      </c>
      <c r="O1052">
        <f t="shared" si="50"/>
        <v>1</v>
      </c>
      <c r="P1052" s="4">
        <v>430</v>
      </c>
      <c r="Q1052" s="4">
        <v>477</v>
      </c>
    </row>
    <row r="1053" spans="1:17" x14ac:dyDescent="0.3">
      <c r="A1053" t="s">
        <v>31</v>
      </c>
      <c r="B1053" s="4">
        <v>350</v>
      </c>
      <c r="C1053" t="s">
        <v>33</v>
      </c>
      <c r="D1053" s="4">
        <v>450</v>
      </c>
      <c r="E1053" t="s">
        <v>13</v>
      </c>
      <c r="F1053" t="s">
        <v>14</v>
      </c>
      <c r="G1053" t="s">
        <v>15</v>
      </c>
      <c r="H1053" t="s">
        <v>30</v>
      </c>
      <c r="I1053" t="s">
        <v>22</v>
      </c>
      <c r="J1053" t="s">
        <v>28</v>
      </c>
      <c r="K1053" s="4">
        <v>25</v>
      </c>
      <c r="L1053" s="2">
        <v>5.5555555555555552E-2</v>
      </c>
      <c r="M1053">
        <f t="shared" si="48"/>
        <v>425</v>
      </c>
      <c r="N1053" s="4">
        <f t="shared" si="49"/>
        <v>25</v>
      </c>
      <c r="O1053">
        <f t="shared" si="50"/>
        <v>4</v>
      </c>
      <c r="P1053" s="4">
        <v>350</v>
      </c>
      <c r="Q1053" s="4">
        <v>450</v>
      </c>
    </row>
    <row r="1054" spans="1:17" x14ac:dyDescent="0.3">
      <c r="A1054" t="s">
        <v>34</v>
      </c>
      <c r="B1054" s="4">
        <v>300</v>
      </c>
      <c r="C1054" t="s">
        <v>33</v>
      </c>
      <c r="D1054" s="4">
        <v>400</v>
      </c>
      <c r="E1054" t="s">
        <v>20</v>
      </c>
      <c r="F1054" t="s">
        <v>14</v>
      </c>
      <c r="G1054" t="s">
        <v>25</v>
      </c>
      <c r="H1054" t="s">
        <v>30</v>
      </c>
      <c r="I1054" t="s">
        <v>22</v>
      </c>
      <c r="J1054" t="s">
        <v>23</v>
      </c>
      <c r="K1054" s="4">
        <v>40</v>
      </c>
      <c r="L1054" s="2">
        <v>0.1</v>
      </c>
      <c r="M1054">
        <f t="shared" si="48"/>
        <v>360</v>
      </c>
      <c r="N1054" s="4">
        <f t="shared" si="49"/>
        <v>40</v>
      </c>
      <c r="O1054">
        <f t="shared" si="50"/>
        <v>4</v>
      </c>
      <c r="P1054" s="4">
        <v>300</v>
      </c>
      <c r="Q1054" s="4">
        <v>400</v>
      </c>
    </row>
    <row r="1055" spans="1:17" x14ac:dyDescent="0.3">
      <c r="A1055" t="s">
        <v>35</v>
      </c>
      <c r="B1055" s="4">
        <v>220</v>
      </c>
      <c r="C1055" t="s">
        <v>33</v>
      </c>
      <c r="D1055" s="4">
        <v>300</v>
      </c>
      <c r="E1055" t="s">
        <v>20</v>
      </c>
      <c r="F1055" t="s">
        <v>14</v>
      </c>
      <c r="G1055" t="s">
        <v>21</v>
      </c>
      <c r="H1055" t="s">
        <v>26</v>
      </c>
      <c r="I1055" t="s">
        <v>22</v>
      </c>
      <c r="J1055" t="s">
        <v>28</v>
      </c>
      <c r="K1055" s="4">
        <v>15</v>
      </c>
      <c r="L1055" s="2">
        <v>0.05</v>
      </c>
      <c r="M1055">
        <f t="shared" si="48"/>
        <v>285</v>
      </c>
      <c r="N1055" s="4">
        <f t="shared" si="49"/>
        <v>15</v>
      </c>
      <c r="O1055">
        <f t="shared" si="50"/>
        <v>4</v>
      </c>
      <c r="P1055" s="4">
        <v>220</v>
      </c>
      <c r="Q1055" s="4">
        <v>300</v>
      </c>
    </row>
    <row r="1056" spans="1:17" x14ac:dyDescent="0.3">
      <c r="A1056" t="s">
        <v>34</v>
      </c>
      <c r="B1056" s="4">
        <v>280</v>
      </c>
      <c r="C1056" t="s">
        <v>33</v>
      </c>
      <c r="D1056" s="4">
        <v>480</v>
      </c>
      <c r="E1056" t="s">
        <v>20</v>
      </c>
      <c r="F1056" t="s">
        <v>14</v>
      </c>
      <c r="G1056" t="s">
        <v>15</v>
      </c>
      <c r="H1056" t="s">
        <v>30</v>
      </c>
      <c r="I1056" t="s">
        <v>22</v>
      </c>
      <c r="J1056" t="s">
        <v>18</v>
      </c>
      <c r="K1056" s="4">
        <v>15</v>
      </c>
      <c r="L1056" s="2">
        <v>3.125E-2</v>
      </c>
      <c r="M1056">
        <f t="shared" si="48"/>
        <v>465</v>
      </c>
      <c r="N1056" s="4">
        <f t="shared" si="49"/>
        <v>15</v>
      </c>
      <c r="O1056">
        <f t="shared" si="50"/>
        <v>4</v>
      </c>
      <c r="P1056" s="4">
        <v>280</v>
      </c>
      <c r="Q1056" s="4">
        <v>480</v>
      </c>
    </row>
    <row r="1057" spans="1:17" x14ac:dyDescent="0.3">
      <c r="A1057" t="s">
        <v>34</v>
      </c>
      <c r="B1057" s="4">
        <v>350</v>
      </c>
      <c r="C1057" t="s">
        <v>33</v>
      </c>
      <c r="D1057" s="4">
        <v>450</v>
      </c>
      <c r="E1057" t="s">
        <v>20</v>
      </c>
      <c r="F1057" t="s">
        <v>14</v>
      </c>
      <c r="G1057" t="s">
        <v>15</v>
      </c>
      <c r="H1057" t="s">
        <v>30</v>
      </c>
      <c r="I1057" t="s">
        <v>22</v>
      </c>
      <c r="J1057" t="s">
        <v>28</v>
      </c>
      <c r="K1057" s="4">
        <v>25</v>
      </c>
      <c r="L1057" s="2">
        <v>5.5555555555555552E-2</v>
      </c>
      <c r="M1057">
        <f t="shared" si="48"/>
        <v>425</v>
      </c>
      <c r="N1057" s="4">
        <f t="shared" si="49"/>
        <v>25</v>
      </c>
      <c r="O1057">
        <f t="shared" si="50"/>
        <v>4</v>
      </c>
      <c r="P1057" s="4">
        <v>350</v>
      </c>
      <c r="Q1057" s="4">
        <v>450</v>
      </c>
    </row>
    <row r="1058" spans="1:17" x14ac:dyDescent="0.3">
      <c r="A1058" t="s">
        <v>35</v>
      </c>
      <c r="B1058" s="4">
        <v>350</v>
      </c>
      <c r="C1058" t="s">
        <v>33</v>
      </c>
      <c r="D1058" s="4">
        <v>450</v>
      </c>
      <c r="E1058" t="s">
        <v>20</v>
      </c>
      <c r="F1058" t="s">
        <v>14</v>
      </c>
      <c r="G1058" t="s">
        <v>15</v>
      </c>
      <c r="H1058" t="s">
        <v>30</v>
      </c>
      <c r="I1058" t="s">
        <v>27</v>
      </c>
      <c r="J1058" t="s">
        <v>28</v>
      </c>
      <c r="K1058" s="4">
        <v>25</v>
      </c>
      <c r="L1058" s="2">
        <v>5.5555555555555552E-2</v>
      </c>
      <c r="M1058">
        <f t="shared" si="48"/>
        <v>425</v>
      </c>
      <c r="N1058" s="4">
        <f t="shared" si="49"/>
        <v>25</v>
      </c>
      <c r="O1058">
        <f t="shared" si="50"/>
        <v>4</v>
      </c>
      <c r="P1058" s="4">
        <v>350</v>
      </c>
      <c r="Q1058" s="4">
        <v>450</v>
      </c>
    </row>
    <row r="1059" spans="1:17" x14ac:dyDescent="0.3">
      <c r="A1059" t="s">
        <v>31</v>
      </c>
      <c r="B1059" s="4">
        <v>320</v>
      </c>
      <c r="C1059" t="s">
        <v>29</v>
      </c>
      <c r="D1059" s="4">
        <v>400</v>
      </c>
      <c r="E1059" t="s">
        <v>13</v>
      </c>
      <c r="F1059" t="s">
        <v>14</v>
      </c>
      <c r="G1059" t="s">
        <v>25</v>
      </c>
      <c r="H1059" t="s">
        <v>16</v>
      </c>
      <c r="I1059" t="s">
        <v>27</v>
      </c>
      <c r="J1059" t="s">
        <v>23</v>
      </c>
      <c r="K1059" s="4">
        <v>35</v>
      </c>
      <c r="L1059" s="2">
        <v>8.7499999999999994E-2</v>
      </c>
      <c r="M1059">
        <f t="shared" si="48"/>
        <v>365</v>
      </c>
      <c r="N1059" s="4">
        <f t="shared" si="49"/>
        <v>35</v>
      </c>
      <c r="O1059">
        <f t="shared" si="50"/>
        <v>3</v>
      </c>
      <c r="P1059" s="4">
        <v>320</v>
      </c>
      <c r="Q1059" s="4">
        <v>400</v>
      </c>
    </row>
    <row r="1060" spans="1:17" x14ac:dyDescent="0.3">
      <c r="A1060" t="s">
        <v>11</v>
      </c>
      <c r="B1060" s="4">
        <v>300</v>
      </c>
      <c r="C1060" t="s">
        <v>29</v>
      </c>
      <c r="D1060" s="4">
        <v>400</v>
      </c>
      <c r="E1060" t="s">
        <v>13</v>
      </c>
      <c r="F1060" t="s">
        <v>14</v>
      </c>
      <c r="G1060" t="s">
        <v>21</v>
      </c>
      <c r="H1060" t="s">
        <v>26</v>
      </c>
      <c r="I1060" t="s">
        <v>22</v>
      </c>
      <c r="J1060" t="s">
        <v>18</v>
      </c>
      <c r="K1060" s="4">
        <v>15</v>
      </c>
      <c r="L1060" s="2">
        <v>3.7499999999999999E-2</v>
      </c>
      <c r="M1060">
        <f t="shared" si="48"/>
        <v>385</v>
      </c>
      <c r="N1060" s="4">
        <f t="shared" si="49"/>
        <v>15</v>
      </c>
      <c r="O1060">
        <f t="shared" si="50"/>
        <v>3</v>
      </c>
      <c r="P1060" s="4">
        <v>300</v>
      </c>
      <c r="Q1060" s="4">
        <v>400</v>
      </c>
    </row>
    <row r="1061" spans="1:17" x14ac:dyDescent="0.3">
      <c r="A1061" t="s">
        <v>11</v>
      </c>
      <c r="B1061" s="4">
        <v>380</v>
      </c>
      <c r="C1061" t="s">
        <v>29</v>
      </c>
      <c r="D1061" s="4">
        <v>480</v>
      </c>
      <c r="E1061" t="s">
        <v>13</v>
      </c>
      <c r="F1061" t="s">
        <v>32</v>
      </c>
      <c r="G1061" t="s">
        <v>21</v>
      </c>
      <c r="H1061" t="s">
        <v>16</v>
      </c>
      <c r="I1061" t="s">
        <v>22</v>
      </c>
      <c r="J1061" t="s">
        <v>28</v>
      </c>
      <c r="K1061" s="4">
        <v>30</v>
      </c>
      <c r="L1061" s="2">
        <v>6.25E-2</v>
      </c>
      <c r="M1061">
        <f t="shared" si="48"/>
        <v>450</v>
      </c>
      <c r="N1061" s="4">
        <f t="shared" si="49"/>
        <v>30</v>
      </c>
      <c r="O1061">
        <f t="shared" si="50"/>
        <v>3</v>
      </c>
      <c r="P1061" s="4">
        <v>380</v>
      </c>
      <c r="Q1061" s="4">
        <v>480</v>
      </c>
    </row>
    <row r="1062" spans="1:17" x14ac:dyDescent="0.3">
      <c r="A1062" t="s">
        <v>11</v>
      </c>
      <c r="B1062" s="4">
        <v>300</v>
      </c>
      <c r="C1062" t="s">
        <v>12</v>
      </c>
      <c r="D1062" s="4">
        <v>400</v>
      </c>
      <c r="E1062" t="s">
        <v>13</v>
      </c>
      <c r="F1062" t="s">
        <v>32</v>
      </c>
      <c r="G1062" t="s">
        <v>21</v>
      </c>
      <c r="H1062" t="s">
        <v>26</v>
      </c>
      <c r="I1062" t="s">
        <v>22</v>
      </c>
      <c r="J1062" t="s">
        <v>18</v>
      </c>
      <c r="K1062" s="4">
        <v>20</v>
      </c>
      <c r="L1062" s="2">
        <v>0.05</v>
      </c>
      <c r="M1062">
        <f t="shared" si="48"/>
        <v>380</v>
      </c>
      <c r="N1062" s="4">
        <f t="shared" si="49"/>
        <v>20</v>
      </c>
      <c r="O1062">
        <f t="shared" si="50"/>
        <v>1</v>
      </c>
      <c r="P1062" s="4">
        <v>300</v>
      </c>
      <c r="Q1062" s="4">
        <v>400</v>
      </c>
    </row>
    <row r="1063" spans="1:17" x14ac:dyDescent="0.3">
      <c r="A1063" t="s">
        <v>11</v>
      </c>
      <c r="B1063" s="4">
        <v>250</v>
      </c>
      <c r="C1063" t="s">
        <v>29</v>
      </c>
      <c r="D1063" s="4">
        <v>350</v>
      </c>
      <c r="E1063" t="s">
        <v>13</v>
      </c>
      <c r="F1063" t="s">
        <v>14</v>
      </c>
      <c r="G1063" t="s">
        <v>21</v>
      </c>
      <c r="H1063" t="s">
        <v>30</v>
      </c>
      <c r="I1063" t="s">
        <v>17</v>
      </c>
      <c r="J1063" t="s">
        <v>28</v>
      </c>
      <c r="K1063" s="4">
        <v>25</v>
      </c>
      <c r="L1063" s="2">
        <v>7.1428571428571425E-2</v>
      </c>
      <c r="M1063">
        <f t="shared" si="48"/>
        <v>325</v>
      </c>
      <c r="N1063" s="4">
        <f t="shared" si="49"/>
        <v>25</v>
      </c>
      <c r="O1063">
        <f t="shared" si="50"/>
        <v>3</v>
      </c>
      <c r="P1063" s="4">
        <v>250</v>
      </c>
      <c r="Q1063" s="4">
        <v>350</v>
      </c>
    </row>
    <row r="1064" spans="1:17" x14ac:dyDescent="0.3">
      <c r="A1064" t="s">
        <v>31</v>
      </c>
      <c r="B1064" s="4">
        <v>380</v>
      </c>
      <c r="C1064" t="s">
        <v>12</v>
      </c>
      <c r="D1064" s="4">
        <v>500</v>
      </c>
      <c r="E1064" t="s">
        <v>13</v>
      </c>
      <c r="F1064" t="s">
        <v>14</v>
      </c>
      <c r="G1064" t="s">
        <v>25</v>
      </c>
      <c r="H1064" t="s">
        <v>30</v>
      </c>
      <c r="I1064" t="s">
        <v>17</v>
      </c>
      <c r="J1064" t="s">
        <v>23</v>
      </c>
      <c r="K1064" s="4">
        <v>35</v>
      </c>
      <c r="L1064" s="2">
        <v>7.0000000000000007E-2</v>
      </c>
      <c r="M1064">
        <f t="shared" si="48"/>
        <v>464.99999999999994</v>
      </c>
      <c r="N1064" s="4">
        <f t="shared" si="49"/>
        <v>35.000000000000057</v>
      </c>
      <c r="O1064">
        <f t="shared" si="50"/>
        <v>1</v>
      </c>
      <c r="P1064" s="4">
        <v>380</v>
      </c>
      <c r="Q1064" s="4">
        <v>500</v>
      </c>
    </row>
    <row r="1065" spans="1:17" x14ac:dyDescent="0.3">
      <c r="A1065" t="s">
        <v>11</v>
      </c>
      <c r="B1065" s="4">
        <v>280</v>
      </c>
      <c r="C1065" t="s">
        <v>12</v>
      </c>
      <c r="D1065" s="4">
        <v>350</v>
      </c>
      <c r="E1065" t="s">
        <v>13</v>
      </c>
      <c r="F1065" t="s">
        <v>14</v>
      </c>
      <c r="G1065" t="s">
        <v>25</v>
      </c>
      <c r="H1065" t="s">
        <v>30</v>
      </c>
      <c r="I1065" t="s">
        <v>22</v>
      </c>
      <c r="J1065" t="s">
        <v>18</v>
      </c>
      <c r="K1065" s="4">
        <v>25</v>
      </c>
      <c r="L1065" s="2">
        <v>7.1428571428571425E-2</v>
      </c>
      <c r="M1065">
        <f t="shared" si="48"/>
        <v>325</v>
      </c>
      <c r="N1065" s="4">
        <f t="shared" si="49"/>
        <v>25</v>
      </c>
      <c r="O1065">
        <f t="shared" si="50"/>
        <v>1</v>
      </c>
      <c r="P1065" s="4">
        <v>280</v>
      </c>
      <c r="Q1065" s="4">
        <v>350</v>
      </c>
    </row>
    <row r="1066" spans="1:17" x14ac:dyDescent="0.3">
      <c r="A1066" t="s">
        <v>11</v>
      </c>
      <c r="B1066" s="4">
        <v>350</v>
      </c>
      <c r="C1066" t="s">
        <v>12</v>
      </c>
      <c r="D1066" s="4">
        <v>450</v>
      </c>
      <c r="E1066" t="s">
        <v>13</v>
      </c>
      <c r="F1066" t="s">
        <v>14</v>
      </c>
      <c r="G1066" t="s">
        <v>25</v>
      </c>
      <c r="H1066" t="s">
        <v>30</v>
      </c>
      <c r="I1066" t="s">
        <v>22</v>
      </c>
      <c r="J1066" t="s">
        <v>23</v>
      </c>
      <c r="K1066" s="4">
        <v>45</v>
      </c>
      <c r="L1066" s="2">
        <v>0.1</v>
      </c>
      <c r="M1066">
        <f t="shared" si="48"/>
        <v>405</v>
      </c>
      <c r="N1066" s="4">
        <f t="shared" si="49"/>
        <v>45</v>
      </c>
      <c r="O1066">
        <f t="shared" si="50"/>
        <v>1</v>
      </c>
      <c r="P1066" s="4">
        <v>350</v>
      </c>
      <c r="Q1066" s="4">
        <v>450</v>
      </c>
    </row>
    <row r="1067" spans="1:17" x14ac:dyDescent="0.3">
      <c r="A1067" t="s">
        <v>11</v>
      </c>
      <c r="B1067" s="4">
        <v>320</v>
      </c>
      <c r="C1067" t="s">
        <v>29</v>
      </c>
      <c r="D1067" s="4">
        <v>400</v>
      </c>
      <c r="E1067" t="s">
        <v>13</v>
      </c>
      <c r="F1067" t="s">
        <v>14</v>
      </c>
      <c r="G1067" t="s">
        <v>15</v>
      </c>
      <c r="H1067" t="s">
        <v>30</v>
      </c>
      <c r="I1067" t="s">
        <v>17</v>
      </c>
      <c r="J1067" t="s">
        <v>23</v>
      </c>
      <c r="K1067" s="4">
        <v>35</v>
      </c>
      <c r="L1067" s="2">
        <v>8.7499999999999994E-2</v>
      </c>
      <c r="M1067">
        <f t="shared" si="48"/>
        <v>365</v>
      </c>
      <c r="N1067" s="4">
        <f t="shared" si="49"/>
        <v>35</v>
      </c>
      <c r="O1067">
        <f t="shared" si="50"/>
        <v>3</v>
      </c>
      <c r="P1067" s="4">
        <v>320</v>
      </c>
      <c r="Q1067" s="4">
        <v>400</v>
      </c>
    </row>
    <row r="1068" spans="1:17" x14ac:dyDescent="0.3">
      <c r="A1068" t="s">
        <v>11</v>
      </c>
      <c r="B1068" s="4">
        <v>380</v>
      </c>
      <c r="C1068" t="s">
        <v>12</v>
      </c>
      <c r="D1068" s="4">
        <v>480</v>
      </c>
      <c r="E1068" t="s">
        <v>13</v>
      </c>
      <c r="F1068" t="s">
        <v>14</v>
      </c>
      <c r="G1068" t="s">
        <v>21</v>
      </c>
      <c r="H1068" t="s">
        <v>16</v>
      </c>
      <c r="I1068" t="s">
        <v>17</v>
      </c>
      <c r="J1068" t="s">
        <v>28</v>
      </c>
      <c r="K1068" s="4">
        <v>30</v>
      </c>
      <c r="L1068" s="2">
        <v>6.25E-2</v>
      </c>
      <c r="M1068">
        <f t="shared" si="48"/>
        <v>450</v>
      </c>
      <c r="N1068" s="4">
        <f t="shared" si="49"/>
        <v>30</v>
      </c>
      <c r="O1068">
        <f t="shared" si="50"/>
        <v>1</v>
      </c>
      <c r="P1068" s="4">
        <v>380</v>
      </c>
      <c r="Q1068" s="4">
        <v>480</v>
      </c>
    </row>
    <row r="1069" spans="1:17" x14ac:dyDescent="0.3">
      <c r="A1069" t="s">
        <v>11</v>
      </c>
      <c r="B1069" s="4">
        <v>250</v>
      </c>
      <c r="C1069" t="s">
        <v>12</v>
      </c>
      <c r="D1069" s="4">
        <v>350</v>
      </c>
      <c r="E1069" t="s">
        <v>13</v>
      </c>
      <c r="F1069" t="s">
        <v>14</v>
      </c>
      <c r="G1069" t="s">
        <v>21</v>
      </c>
      <c r="H1069" t="s">
        <v>26</v>
      </c>
      <c r="I1069" t="s">
        <v>17</v>
      </c>
      <c r="J1069" t="s">
        <v>23</v>
      </c>
      <c r="K1069" s="4">
        <v>30</v>
      </c>
      <c r="L1069" s="2">
        <v>8.5714285714285715E-2</v>
      </c>
      <c r="M1069">
        <f t="shared" si="48"/>
        <v>320</v>
      </c>
      <c r="N1069" s="4">
        <f t="shared" si="49"/>
        <v>30</v>
      </c>
      <c r="O1069">
        <f t="shared" si="50"/>
        <v>1</v>
      </c>
      <c r="P1069" s="4">
        <v>250</v>
      </c>
      <c r="Q1069" s="4">
        <v>350</v>
      </c>
    </row>
    <row r="1070" spans="1:17" x14ac:dyDescent="0.3">
      <c r="A1070" t="s">
        <v>11</v>
      </c>
      <c r="B1070" s="4">
        <v>280</v>
      </c>
      <c r="C1070" t="s">
        <v>29</v>
      </c>
      <c r="D1070" s="4">
        <v>350</v>
      </c>
      <c r="E1070" t="s">
        <v>13</v>
      </c>
      <c r="F1070" t="s">
        <v>32</v>
      </c>
      <c r="G1070" t="s">
        <v>25</v>
      </c>
      <c r="H1070" t="s">
        <v>26</v>
      </c>
      <c r="I1070" t="s">
        <v>27</v>
      </c>
      <c r="J1070" t="s">
        <v>18</v>
      </c>
      <c r="K1070" s="4">
        <v>20</v>
      </c>
      <c r="L1070" s="2">
        <v>5.7142857142857141E-2</v>
      </c>
      <c r="M1070">
        <f t="shared" si="48"/>
        <v>330</v>
      </c>
      <c r="N1070" s="4">
        <f t="shared" si="49"/>
        <v>20</v>
      </c>
      <c r="O1070">
        <f t="shared" si="50"/>
        <v>3</v>
      </c>
      <c r="P1070" s="4">
        <v>280</v>
      </c>
      <c r="Q1070" s="4">
        <v>350</v>
      </c>
    </row>
    <row r="1071" spans="1:17" x14ac:dyDescent="0.3">
      <c r="A1071" t="s">
        <v>11</v>
      </c>
      <c r="B1071" s="4">
        <v>429</v>
      </c>
      <c r="C1071" t="s">
        <v>19</v>
      </c>
      <c r="D1071" s="4">
        <v>496</v>
      </c>
      <c r="E1071" t="s">
        <v>13</v>
      </c>
      <c r="F1071" t="s">
        <v>14</v>
      </c>
      <c r="G1071" t="s">
        <v>21</v>
      </c>
      <c r="H1071" t="s">
        <v>30</v>
      </c>
      <c r="I1071" t="s">
        <v>17</v>
      </c>
      <c r="J1071" t="s">
        <v>18</v>
      </c>
      <c r="K1071" s="4">
        <v>42</v>
      </c>
      <c r="L1071" s="2">
        <v>8.4677419354838704E-2</v>
      </c>
      <c r="M1071">
        <f t="shared" si="48"/>
        <v>454</v>
      </c>
      <c r="N1071" s="4">
        <f t="shared" si="49"/>
        <v>42</v>
      </c>
      <c r="O1071">
        <f t="shared" si="50"/>
        <v>2</v>
      </c>
      <c r="P1071" s="4">
        <v>429</v>
      </c>
      <c r="Q1071" s="4">
        <v>496</v>
      </c>
    </row>
    <row r="1072" spans="1:17" x14ac:dyDescent="0.3">
      <c r="A1072" t="s">
        <v>35</v>
      </c>
      <c r="B1072" s="4">
        <v>320</v>
      </c>
      <c r="C1072" t="s">
        <v>29</v>
      </c>
      <c r="D1072" s="4">
        <v>400</v>
      </c>
      <c r="E1072" t="s">
        <v>20</v>
      </c>
      <c r="F1072" t="s">
        <v>14</v>
      </c>
      <c r="G1072" t="s">
        <v>25</v>
      </c>
      <c r="H1072" t="s">
        <v>16</v>
      </c>
      <c r="I1072" t="s">
        <v>27</v>
      </c>
      <c r="J1072" t="s">
        <v>23</v>
      </c>
      <c r="K1072" s="4">
        <v>30</v>
      </c>
      <c r="L1072" s="2">
        <v>7.4999999999999997E-2</v>
      </c>
      <c r="M1072">
        <f t="shared" si="48"/>
        <v>370</v>
      </c>
      <c r="N1072" s="4">
        <f t="shared" si="49"/>
        <v>30</v>
      </c>
      <c r="O1072">
        <f t="shared" si="50"/>
        <v>3</v>
      </c>
      <c r="P1072" s="4">
        <v>320</v>
      </c>
      <c r="Q1072" s="4">
        <v>400</v>
      </c>
    </row>
    <row r="1073" spans="1:17" x14ac:dyDescent="0.3">
      <c r="A1073" t="s">
        <v>11</v>
      </c>
      <c r="B1073" s="4">
        <v>400</v>
      </c>
      <c r="C1073" t="s">
        <v>29</v>
      </c>
      <c r="D1073" s="4">
        <v>500</v>
      </c>
      <c r="E1073" t="s">
        <v>13</v>
      </c>
      <c r="F1073" t="s">
        <v>32</v>
      </c>
      <c r="G1073" t="s">
        <v>25</v>
      </c>
      <c r="H1073" t="s">
        <v>30</v>
      </c>
      <c r="I1073" t="s">
        <v>22</v>
      </c>
      <c r="J1073" t="s">
        <v>23</v>
      </c>
      <c r="K1073" s="4">
        <v>50</v>
      </c>
      <c r="L1073" s="2">
        <v>0.1</v>
      </c>
      <c r="M1073">
        <f t="shared" si="48"/>
        <v>450</v>
      </c>
      <c r="N1073" s="4">
        <f t="shared" si="49"/>
        <v>50</v>
      </c>
      <c r="O1073">
        <f t="shared" si="50"/>
        <v>3</v>
      </c>
      <c r="P1073" s="4">
        <v>400</v>
      </c>
      <c r="Q1073" s="4">
        <v>500</v>
      </c>
    </row>
    <row r="1074" spans="1:17" x14ac:dyDescent="0.3">
      <c r="A1074" t="s">
        <v>31</v>
      </c>
      <c r="B1074" s="4">
        <v>400</v>
      </c>
      <c r="C1074" t="s">
        <v>29</v>
      </c>
      <c r="D1074" s="4">
        <v>450</v>
      </c>
      <c r="E1074" t="s">
        <v>20</v>
      </c>
      <c r="F1074" t="s">
        <v>14</v>
      </c>
      <c r="G1074" t="s">
        <v>15</v>
      </c>
      <c r="H1074" t="s">
        <v>16</v>
      </c>
      <c r="I1074" t="s">
        <v>17</v>
      </c>
      <c r="J1074" t="s">
        <v>28</v>
      </c>
      <c r="K1074" s="4">
        <v>30</v>
      </c>
      <c r="L1074" s="2">
        <v>6.6666666666666666E-2</v>
      </c>
      <c r="M1074">
        <f t="shared" si="48"/>
        <v>420</v>
      </c>
      <c r="N1074" s="4">
        <f t="shared" si="49"/>
        <v>30</v>
      </c>
      <c r="O1074">
        <f t="shared" si="50"/>
        <v>3</v>
      </c>
      <c r="P1074" s="4">
        <v>400</v>
      </c>
      <c r="Q1074" s="4">
        <v>450</v>
      </c>
    </row>
    <row r="1075" spans="1:17" x14ac:dyDescent="0.3">
      <c r="A1075" t="s">
        <v>11</v>
      </c>
      <c r="B1075" s="4">
        <v>208</v>
      </c>
      <c r="C1075" t="s">
        <v>12</v>
      </c>
      <c r="D1075" s="4">
        <v>282</v>
      </c>
      <c r="E1075" t="s">
        <v>13</v>
      </c>
      <c r="F1075" t="s">
        <v>14</v>
      </c>
      <c r="G1075" t="s">
        <v>21</v>
      </c>
      <c r="H1075" t="s">
        <v>30</v>
      </c>
      <c r="I1075" t="s">
        <v>17</v>
      </c>
      <c r="J1075" t="s">
        <v>28</v>
      </c>
      <c r="K1075" s="4">
        <v>22</v>
      </c>
      <c r="L1075" s="2">
        <v>7.8014184397163122E-2</v>
      </c>
      <c r="M1075">
        <f t="shared" si="48"/>
        <v>260</v>
      </c>
      <c r="N1075" s="4">
        <f t="shared" si="49"/>
        <v>22</v>
      </c>
      <c r="O1075">
        <f t="shared" si="50"/>
        <v>1</v>
      </c>
      <c r="P1075" s="4">
        <v>208</v>
      </c>
      <c r="Q1075" s="4">
        <v>282</v>
      </c>
    </row>
    <row r="1076" spans="1:17" x14ac:dyDescent="0.3">
      <c r="A1076" t="s">
        <v>31</v>
      </c>
      <c r="B1076" s="4">
        <v>320</v>
      </c>
      <c r="C1076" t="s">
        <v>33</v>
      </c>
      <c r="D1076" s="4">
        <v>400</v>
      </c>
      <c r="E1076" t="s">
        <v>20</v>
      </c>
      <c r="F1076" t="s">
        <v>14</v>
      </c>
      <c r="G1076" t="s">
        <v>25</v>
      </c>
      <c r="H1076" t="s">
        <v>16</v>
      </c>
      <c r="I1076" t="s">
        <v>27</v>
      </c>
      <c r="J1076" t="s">
        <v>23</v>
      </c>
      <c r="K1076" s="4">
        <v>30</v>
      </c>
      <c r="L1076" s="2">
        <v>7.4999999999999997E-2</v>
      </c>
      <c r="M1076">
        <f t="shared" si="48"/>
        <v>370</v>
      </c>
      <c r="N1076" s="4">
        <f t="shared" si="49"/>
        <v>30</v>
      </c>
      <c r="O1076">
        <f t="shared" si="50"/>
        <v>4</v>
      </c>
      <c r="P1076" s="4">
        <v>320</v>
      </c>
      <c r="Q1076" s="4">
        <v>400</v>
      </c>
    </row>
    <row r="1077" spans="1:17" x14ac:dyDescent="0.3">
      <c r="A1077" t="s">
        <v>24</v>
      </c>
      <c r="B1077" s="4">
        <v>350</v>
      </c>
      <c r="C1077" t="s">
        <v>29</v>
      </c>
      <c r="D1077" s="4">
        <v>450</v>
      </c>
      <c r="E1077" t="s">
        <v>13</v>
      </c>
      <c r="F1077" t="s">
        <v>32</v>
      </c>
      <c r="G1077" t="s">
        <v>25</v>
      </c>
      <c r="H1077" t="s">
        <v>26</v>
      </c>
      <c r="I1077" t="s">
        <v>22</v>
      </c>
      <c r="J1077" t="s">
        <v>18</v>
      </c>
      <c r="K1077" s="4">
        <v>20</v>
      </c>
      <c r="L1077" s="2">
        <v>4.4444444444444446E-2</v>
      </c>
      <c r="M1077">
        <f t="shared" si="48"/>
        <v>430</v>
      </c>
      <c r="N1077" s="4">
        <f t="shared" si="49"/>
        <v>20</v>
      </c>
      <c r="O1077">
        <f t="shared" si="50"/>
        <v>3</v>
      </c>
      <c r="P1077" s="4">
        <v>350</v>
      </c>
      <c r="Q1077" s="4">
        <v>450</v>
      </c>
    </row>
    <row r="1078" spans="1:17" x14ac:dyDescent="0.3">
      <c r="A1078" t="s">
        <v>24</v>
      </c>
      <c r="B1078" s="4">
        <v>280</v>
      </c>
      <c r="C1078" t="s">
        <v>12</v>
      </c>
      <c r="D1078" s="4">
        <v>350</v>
      </c>
      <c r="E1078" t="s">
        <v>13</v>
      </c>
      <c r="F1078" t="s">
        <v>14</v>
      </c>
      <c r="G1078" t="s">
        <v>21</v>
      </c>
      <c r="H1078" t="s">
        <v>30</v>
      </c>
      <c r="I1078" t="s">
        <v>17</v>
      </c>
      <c r="J1078" t="s">
        <v>18</v>
      </c>
      <c r="K1078" s="4">
        <v>25</v>
      </c>
      <c r="L1078" s="2">
        <v>7.1428571428571425E-2</v>
      </c>
      <c r="M1078">
        <f t="shared" si="48"/>
        <v>325</v>
      </c>
      <c r="N1078" s="4">
        <f t="shared" si="49"/>
        <v>25</v>
      </c>
      <c r="O1078">
        <f t="shared" si="50"/>
        <v>1</v>
      </c>
      <c r="P1078" s="4">
        <v>280</v>
      </c>
      <c r="Q1078" s="4">
        <v>350</v>
      </c>
    </row>
    <row r="1079" spans="1:17" x14ac:dyDescent="0.3">
      <c r="A1079" t="s">
        <v>11</v>
      </c>
      <c r="B1079" s="4">
        <v>350</v>
      </c>
      <c r="C1079" t="s">
        <v>29</v>
      </c>
      <c r="D1079" s="4">
        <v>450</v>
      </c>
      <c r="E1079" t="s">
        <v>13</v>
      </c>
      <c r="F1079" t="s">
        <v>14</v>
      </c>
      <c r="G1079" t="s">
        <v>25</v>
      </c>
      <c r="H1079" t="s">
        <v>30</v>
      </c>
      <c r="I1079" t="s">
        <v>22</v>
      </c>
      <c r="J1079" t="s">
        <v>28</v>
      </c>
      <c r="K1079" s="4">
        <v>25</v>
      </c>
      <c r="L1079" s="2">
        <v>5.5555555555555552E-2</v>
      </c>
      <c r="M1079">
        <f t="shared" si="48"/>
        <v>425</v>
      </c>
      <c r="N1079" s="4">
        <f t="shared" si="49"/>
        <v>25</v>
      </c>
      <c r="O1079">
        <f t="shared" si="50"/>
        <v>3</v>
      </c>
      <c r="P1079" s="4">
        <v>350</v>
      </c>
      <c r="Q1079" s="4">
        <v>450</v>
      </c>
    </row>
    <row r="1080" spans="1:17" x14ac:dyDescent="0.3">
      <c r="A1080" t="s">
        <v>31</v>
      </c>
      <c r="B1080" s="4">
        <v>300</v>
      </c>
      <c r="C1080" t="s">
        <v>29</v>
      </c>
      <c r="D1080" s="4">
        <v>450</v>
      </c>
      <c r="E1080" t="s">
        <v>20</v>
      </c>
      <c r="F1080" t="s">
        <v>14</v>
      </c>
      <c r="G1080" t="s">
        <v>15</v>
      </c>
      <c r="H1080" t="s">
        <v>26</v>
      </c>
      <c r="I1080" t="s">
        <v>27</v>
      </c>
      <c r="J1080" t="s">
        <v>23</v>
      </c>
      <c r="K1080" s="4">
        <v>35</v>
      </c>
      <c r="L1080" s="2">
        <v>7.7777777777777779E-2</v>
      </c>
      <c r="M1080">
        <f t="shared" si="48"/>
        <v>415</v>
      </c>
      <c r="N1080" s="4">
        <f t="shared" si="49"/>
        <v>35</v>
      </c>
      <c r="O1080">
        <f t="shared" si="50"/>
        <v>3</v>
      </c>
      <c r="P1080" s="4">
        <v>300</v>
      </c>
      <c r="Q1080" s="4">
        <v>450</v>
      </c>
    </row>
    <row r="1081" spans="1:17" x14ac:dyDescent="0.3">
      <c r="A1081" t="s">
        <v>31</v>
      </c>
      <c r="B1081" s="4">
        <v>275</v>
      </c>
      <c r="C1081" t="s">
        <v>29</v>
      </c>
      <c r="D1081" s="4">
        <v>388</v>
      </c>
      <c r="E1081" t="s">
        <v>20</v>
      </c>
      <c r="F1081" t="s">
        <v>14</v>
      </c>
      <c r="G1081" t="s">
        <v>21</v>
      </c>
      <c r="H1081" t="s">
        <v>26</v>
      </c>
      <c r="I1081" t="s">
        <v>27</v>
      </c>
      <c r="J1081" t="s">
        <v>18</v>
      </c>
      <c r="K1081" s="4">
        <v>16</v>
      </c>
      <c r="L1081" s="2">
        <v>4.1237113402061855E-2</v>
      </c>
      <c r="M1081">
        <f t="shared" si="48"/>
        <v>372</v>
      </c>
      <c r="N1081" s="4">
        <f t="shared" si="49"/>
        <v>16</v>
      </c>
      <c r="O1081">
        <f t="shared" si="50"/>
        <v>3</v>
      </c>
      <c r="P1081" s="4">
        <v>275</v>
      </c>
      <c r="Q1081" s="4">
        <v>388</v>
      </c>
    </row>
    <row r="1082" spans="1:17" x14ac:dyDescent="0.3">
      <c r="A1082" t="s">
        <v>31</v>
      </c>
      <c r="B1082" s="4">
        <v>220</v>
      </c>
      <c r="C1082" t="s">
        <v>19</v>
      </c>
      <c r="D1082" s="4">
        <v>450</v>
      </c>
      <c r="E1082" t="s">
        <v>20</v>
      </c>
      <c r="F1082" t="s">
        <v>14</v>
      </c>
      <c r="G1082" t="s">
        <v>25</v>
      </c>
      <c r="H1082" t="s">
        <v>26</v>
      </c>
      <c r="I1082" t="s">
        <v>27</v>
      </c>
      <c r="J1082" t="s">
        <v>18</v>
      </c>
      <c r="K1082" s="4">
        <v>20</v>
      </c>
      <c r="L1082" s="2">
        <v>4.4444444444444446E-2</v>
      </c>
      <c r="M1082">
        <f t="shared" si="48"/>
        <v>430</v>
      </c>
      <c r="N1082" s="4">
        <f t="shared" si="49"/>
        <v>20</v>
      </c>
      <c r="O1082">
        <f t="shared" si="50"/>
        <v>2</v>
      </c>
      <c r="P1082" s="4">
        <v>220</v>
      </c>
      <c r="Q1082" s="4">
        <v>450</v>
      </c>
    </row>
    <row r="1083" spans="1:17" x14ac:dyDescent="0.3">
      <c r="A1083" t="s">
        <v>34</v>
      </c>
      <c r="B1083" s="4">
        <v>400</v>
      </c>
      <c r="C1083" t="s">
        <v>29</v>
      </c>
      <c r="D1083" s="4">
        <v>500</v>
      </c>
      <c r="E1083" t="s">
        <v>20</v>
      </c>
      <c r="F1083" t="s">
        <v>14</v>
      </c>
      <c r="G1083" t="s">
        <v>25</v>
      </c>
      <c r="H1083" t="s">
        <v>16</v>
      </c>
      <c r="I1083" t="s">
        <v>27</v>
      </c>
      <c r="J1083" t="s">
        <v>23</v>
      </c>
      <c r="K1083" s="4">
        <v>30</v>
      </c>
      <c r="L1083" s="2">
        <v>0.06</v>
      </c>
      <c r="M1083">
        <f t="shared" si="48"/>
        <v>470</v>
      </c>
      <c r="N1083" s="4">
        <f t="shared" si="49"/>
        <v>30</v>
      </c>
      <c r="O1083">
        <f t="shared" si="50"/>
        <v>3</v>
      </c>
      <c r="P1083" s="4">
        <v>400</v>
      </c>
      <c r="Q1083" s="4">
        <v>500</v>
      </c>
    </row>
    <row r="1084" spans="1:17" x14ac:dyDescent="0.3">
      <c r="A1084" t="s">
        <v>24</v>
      </c>
      <c r="B1084" s="4">
        <v>302</v>
      </c>
      <c r="C1084" t="s">
        <v>33</v>
      </c>
      <c r="D1084" s="4">
        <v>371</v>
      </c>
      <c r="E1084" t="s">
        <v>13</v>
      </c>
      <c r="F1084" t="s">
        <v>14</v>
      </c>
      <c r="G1084" t="s">
        <v>21</v>
      </c>
      <c r="H1084" t="s">
        <v>16</v>
      </c>
      <c r="I1084" t="s">
        <v>22</v>
      </c>
      <c r="J1084" t="s">
        <v>18</v>
      </c>
      <c r="K1084" s="4">
        <v>27</v>
      </c>
      <c r="L1084" s="2">
        <v>7.277628032345014E-2</v>
      </c>
      <c r="M1084">
        <f t="shared" si="48"/>
        <v>344</v>
      </c>
      <c r="N1084" s="4">
        <f t="shared" si="49"/>
        <v>27</v>
      </c>
      <c r="O1084">
        <f t="shared" si="50"/>
        <v>4</v>
      </c>
      <c r="P1084" s="4">
        <v>302</v>
      </c>
      <c r="Q1084" s="4">
        <v>371</v>
      </c>
    </row>
    <row r="1085" spans="1:17" x14ac:dyDescent="0.3">
      <c r="A1085" t="s">
        <v>34</v>
      </c>
      <c r="B1085" s="4">
        <v>320</v>
      </c>
      <c r="C1085" t="s">
        <v>12</v>
      </c>
      <c r="D1085" s="4">
        <v>400</v>
      </c>
      <c r="E1085" t="s">
        <v>20</v>
      </c>
      <c r="F1085" t="s">
        <v>14</v>
      </c>
      <c r="G1085" t="s">
        <v>15</v>
      </c>
      <c r="H1085" t="s">
        <v>16</v>
      </c>
      <c r="I1085" t="s">
        <v>17</v>
      </c>
      <c r="J1085" t="s">
        <v>23</v>
      </c>
      <c r="K1085" s="4">
        <v>45</v>
      </c>
      <c r="L1085" s="2">
        <v>0.1125</v>
      </c>
      <c r="M1085">
        <f t="shared" si="48"/>
        <v>355</v>
      </c>
      <c r="N1085" s="4">
        <f t="shared" si="49"/>
        <v>45</v>
      </c>
      <c r="O1085">
        <f t="shared" si="50"/>
        <v>1</v>
      </c>
      <c r="P1085" s="4">
        <v>320</v>
      </c>
      <c r="Q1085" s="4">
        <v>400</v>
      </c>
    </row>
    <row r="1086" spans="1:17" x14ac:dyDescent="0.3">
      <c r="A1086" t="s">
        <v>11</v>
      </c>
      <c r="B1086" s="4">
        <v>397</v>
      </c>
      <c r="C1086" t="s">
        <v>29</v>
      </c>
      <c r="D1086" s="4">
        <v>482</v>
      </c>
      <c r="E1086" t="s">
        <v>20</v>
      </c>
      <c r="F1086" t="s">
        <v>14</v>
      </c>
      <c r="G1086" t="s">
        <v>21</v>
      </c>
      <c r="H1086" t="s">
        <v>30</v>
      </c>
      <c r="I1086" t="s">
        <v>22</v>
      </c>
      <c r="J1086" t="s">
        <v>28</v>
      </c>
      <c r="K1086" s="4">
        <v>31</v>
      </c>
      <c r="L1086" s="2">
        <v>6.4315352697095429E-2</v>
      </c>
      <c r="M1086">
        <f t="shared" si="48"/>
        <v>451</v>
      </c>
      <c r="N1086" s="4">
        <f t="shared" si="49"/>
        <v>31</v>
      </c>
      <c r="O1086">
        <f t="shared" si="50"/>
        <v>3</v>
      </c>
      <c r="P1086" s="4">
        <v>397</v>
      </c>
      <c r="Q1086" s="4">
        <v>482</v>
      </c>
    </row>
    <row r="1087" spans="1:17" x14ac:dyDescent="0.3">
      <c r="A1087" t="s">
        <v>24</v>
      </c>
      <c r="B1087" s="4">
        <v>320</v>
      </c>
      <c r="C1087" t="s">
        <v>33</v>
      </c>
      <c r="D1087" s="4">
        <v>400</v>
      </c>
      <c r="E1087" t="s">
        <v>13</v>
      </c>
      <c r="F1087" t="s">
        <v>14</v>
      </c>
      <c r="G1087" t="s">
        <v>15</v>
      </c>
      <c r="H1087" t="s">
        <v>16</v>
      </c>
      <c r="I1087" t="s">
        <v>27</v>
      </c>
      <c r="J1087" t="s">
        <v>23</v>
      </c>
      <c r="K1087" s="4">
        <v>30</v>
      </c>
      <c r="L1087" s="2">
        <v>7.4999999999999997E-2</v>
      </c>
      <c r="M1087">
        <f t="shared" si="48"/>
        <v>370</v>
      </c>
      <c r="N1087" s="4">
        <f t="shared" si="49"/>
        <v>30</v>
      </c>
      <c r="O1087">
        <f t="shared" si="50"/>
        <v>4</v>
      </c>
      <c r="P1087" s="4">
        <v>320</v>
      </c>
      <c r="Q1087" s="4">
        <v>400</v>
      </c>
    </row>
    <row r="1088" spans="1:17" x14ac:dyDescent="0.3">
      <c r="A1088" t="s">
        <v>11</v>
      </c>
      <c r="B1088" s="4">
        <v>300</v>
      </c>
      <c r="C1088" t="s">
        <v>33</v>
      </c>
      <c r="D1088" s="4">
        <v>400</v>
      </c>
      <c r="E1088" t="s">
        <v>20</v>
      </c>
      <c r="F1088" t="s">
        <v>14</v>
      </c>
      <c r="G1088" t="s">
        <v>21</v>
      </c>
      <c r="H1088" t="s">
        <v>26</v>
      </c>
      <c r="I1088" t="s">
        <v>22</v>
      </c>
      <c r="J1088" t="s">
        <v>18</v>
      </c>
      <c r="K1088" s="4">
        <v>15</v>
      </c>
      <c r="L1088" s="2">
        <v>3.7499999999999999E-2</v>
      </c>
      <c r="M1088">
        <f t="shared" si="48"/>
        <v>385</v>
      </c>
      <c r="N1088" s="4">
        <f t="shared" si="49"/>
        <v>15</v>
      </c>
      <c r="O1088">
        <f t="shared" si="50"/>
        <v>4</v>
      </c>
      <c r="P1088" s="4">
        <v>300</v>
      </c>
      <c r="Q1088" s="4">
        <v>400</v>
      </c>
    </row>
    <row r="1089" spans="1:17" x14ac:dyDescent="0.3">
      <c r="A1089" t="s">
        <v>35</v>
      </c>
      <c r="B1089" s="4">
        <v>300</v>
      </c>
      <c r="C1089" t="s">
        <v>12</v>
      </c>
      <c r="D1089" s="4">
        <v>400</v>
      </c>
      <c r="E1089" t="s">
        <v>20</v>
      </c>
      <c r="F1089" t="s">
        <v>14</v>
      </c>
      <c r="G1089" t="s">
        <v>21</v>
      </c>
      <c r="H1089" t="s">
        <v>26</v>
      </c>
      <c r="I1089" t="s">
        <v>17</v>
      </c>
      <c r="J1089" t="s">
        <v>18</v>
      </c>
      <c r="K1089" s="4">
        <v>20</v>
      </c>
      <c r="L1089" s="2">
        <v>0.05</v>
      </c>
      <c r="M1089">
        <f t="shared" si="48"/>
        <v>380</v>
      </c>
      <c r="N1089" s="4">
        <f t="shared" si="49"/>
        <v>20</v>
      </c>
      <c r="O1089">
        <f t="shared" si="50"/>
        <v>1</v>
      </c>
      <c r="P1089" s="4">
        <v>300</v>
      </c>
      <c r="Q1089" s="4">
        <v>400</v>
      </c>
    </row>
    <row r="1090" spans="1:17" x14ac:dyDescent="0.3">
      <c r="A1090" t="s">
        <v>31</v>
      </c>
      <c r="B1090" s="4">
        <v>300</v>
      </c>
      <c r="C1090" t="s">
        <v>29</v>
      </c>
      <c r="D1090" s="4">
        <v>400</v>
      </c>
      <c r="E1090" t="s">
        <v>13</v>
      </c>
      <c r="F1090" t="s">
        <v>32</v>
      </c>
      <c r="G1090" t="s">
        <v>15</v>
      </c>
      <c r="H1090" t="s">
        <v>30</v>
      </c>
      <c r="I1090" t="s">
        <v>22</v>
      </c>
      <c r="J1090" t="s">
        <v>18</v>
      </c>
      <c r="K1090" s="4">
        <v>20</v>
      </c>
      <c r="L1090" s="2">
        <v>0.05</v>
      </c>
      <c r="M1090">
        <f t="shared" si="48"/>
        <v>380</v>
      </c>
      <c r="N1090" s="4">
        <f t="shared" si="49"/>
        <v>20</v>
      </c>
      <c r="O1090">
        <f t="shared" si="50"/>
        <v>3</v>
      </c>
      <c r="P1090" s="4">
        <v>300</v>
      </c>
      <c r="Q1090" s="4">
        <v>400</v>
      </c>
    </row>
    <row r="1091" spans="1:17" x14ac:dyDescent="0.3">
      <c r="A1091" t="s">
        <v>34</v>
      </c>
      <c r="B1091" s="4">
        <v>320</v>
      </c>
      <c r="C1091" t="s">
        <v>19</v>
      </c>
      <c r="D1091" s="4">
        <v>400</v>
      </c>
      <c r="E1091" t="s">
        <v>20</v>
      </c>
      <c r="F1091" t="s">
        <v>14</v>
      </c>
      <c r="G1091" t="s">
        <v>21</v>
      </c>
      <c r="H1091" t="s">
        <v>26</v>
      </c>
      <c r="I1091" t="s">
        <v>17</v>
      </c>
      <c r="J1091" t="s">
        <v>28</v>
      </c>
      <c r="K1091" s="4">
        <v>15</v>
      </c>
      <c r="L1091" s="2">
        <v>3.7499999999999999E-2</v>
      </c>
      <c r="M1091">
        <f t="shared" ref="M1091:M1154" si="51">D1091 * (1 - L1091)</f>
        <v>385</v>
      </c>
      <c r="N1091" s="4">
        <f t="shared" ref="N1091:N1154" si="52">D1091-M1091</f>
        <v>15</v>
      </c>
      <c r="O1091">
        <f t="shared" ref="O1091:O1154" si="53">IF(C1091="Corporate", 1, IF(C1091="Birthday", 2, IF(C1091="Wedding", 3, IF(C1091="Social Gathering", 4, 0))))</f>
        <v>2</v>
      </c>
      <c r="P1091" s="4">
        <v>320</v>
      </c>
      <c r="Q1091" s="4">
        <v>400</v>
      </c>
    </row>
    <row r="1092" spans="1:17" x14ac:dyDescent="0.3">
      <c r="A1092" t="s">
        <v>11</v>
      </c>
      <c r="B1092" s="4">
        <v>230</v>
      </c>
      <c r="C1092" t="s">
        <v>19</v>
      </c>
      <c r="D1092" s="4">
        <v>500</v>
      </c>
      <c r="E1092" t="s">
        <v>20</v>
      </c>
      <c r="F1092" t="s">
        <v>14</v>
      </c>
      <c r="G1092" t="s">
        <v>21</v>
      </c>
      <c r="H1092" t="s">
        <v>30</v>
      </c>
      <c r="I1092" t="s">
        <v>22</v>
      </c>
      <c r="J1092" t="s">
        <v>28</v>
      </c>
      <c r="K1092" s="4">
        <v>30</v>
      </c>
      <c r="L1092" s="2">
        <v>0.06</v>
      </c>
      <c r="M1092">
        <f t="shared" si="51"/>
        <v>470</v>
      </c>
      <c r="N1092" s="4">
        <f t="shared" si="52"/>
        <v>30</v>
      </c>
      <c r="O1092">
        <f t="shared" si="53"/>
        <v>2</v>
      </c>
      <c r="P1092" s="4">
        <v>230</v>
      </c>
      <c r="Q1092" s="4">
        <v>500</v>
      </c>
    </row>
    <row r="1093" spans="1:17" x14ac:dyDescent="0.3">
      <c r="A1093" t="s">
        <v>11</v>
      </c>
      <c r="B1093" s="4">
        <v>320</v>
      </c>
      <c r="C1093" t="s">
        <v>33</v>
      </c>
      <c r="D1093" s="4">
        <v>400</v>
      </c>
      <c r="E1093" t="s">
        <v>13</v>
      </c>
      <c r="F1093" t="s">
        <v>14</v>
      </c>
      <c r="G1093" t="s">
        <v>25</v>
      </c>
      <c r="H1093" t="s">
        <v>30</v>
      </c>
      <c r="I1093" t="s">
        <v>22</v>
      </c>
      <c r="J1093" t="s">
        <v>23</v>
      </c>
      <c r="K1093" s="4">
        <v>35</v>
      </c>
      <c r="L1093" s="2">
        <v>8.7499999999999994E-2</v>
      </c>
      <c r="M1093">
        <f t="shared" si="51"/>
        <v>365</v>
      </c>
      <c r="N1093" s="4">
        <f t="shared" si="52"/>
        <v>35</v>
      </c>
      <c r="O1093">
        <f t="shared" si="53"/>
        <v>4</v>
      </c>
      <c r="P1093" s="4">
        <v>320</v>
      </c>
      <c r="Q1093" s="4">
        <v>400</v>
      </c>
    </row>
    <row r="1094" spans="1:17" x14ac:dyDescent="0.3">
      <c r="A1094" t="s">
        <v>11</v>
      </c>
      <c r="B1094" s="4">
        <v>280</v>
      </c>
      <c r="C1094" t="s">
        <v>29</v>
      </c>
      <c r="D1094" s="4">
        <v>350</v>
      </c>
      <c r="E1094" t="s">
        <v>13</v>
      </c>
      <c r="F1094" t="s">
        <v>32</v>
      </c>
      <c r="G1094" t="s">
        <v>15</v>
      </c>
      <c r="H1094" t="s">
        <v>26</v>
      </c>
      <c r="I1094" t="s">
        <v>27</v>
      </c>
      <c r="J1094" t="s">
        <v>18</v>
      </c>
      <c r="K1094" s="4">
        <v>20</v>
      </c>
      <c r="L1094" s="2">
        <v>5.7142857142857141E-2</v>
      </c>
      <c r="M1094">
        <f t="shared" si="51"/>
        <v>330</v>
      </c>
      <c r="N1094" s="4">
        <f t="shared" si="52"/>
        <v>20</v>
      </c>
      <c r="O1094">
        <f t="shared" si="53"/>
        <v>3</v>
      </c>
      <c r="P1094" s="4">
        <v>280</v>
      </c>
      <c r="Q1094" s="4">
        <v>350</v>
      </c>
    </row>
    <row r="1095" spans="1:17" x14ac:dyDescent="0.3">
      <c r="A1095" t="s">
        <v>31</v>
      </c>
      <c r="B1095" s="4">
        <v>280</v>
      </c>
      <c r="C1095" t="s">
        <v>29</v>
      </c>
      <c r="D1095" s="4">
        <v>350</v>
      </c>
      <c r="E1095" t="s">
        <v>13</v>
      </c>
      <c r="F1095" t="s">
        <v>32</v>
      </c>
      <c r="G1095" t="s">
        <v>25</v>
      </c>
      <c r="H1095" t="s">
        <v>26</v>
      </c>
      <c r="I1095" t="s">
        <v>22</v>
      </c>
      <c r="J1095" t="s">
        <v>18</v>
      </c>
      <c r="K1095" s="4">
        <v>20</v>
      </c>
      <c r="L1095" s="2">
        <v>5.7142857142857141E-2</v>
      </c>
      <c r="M1095">
        <f t="shared" si="51"/>
        <v>330</v>
      </c>
      <c r="N1095" s="4">
        <f t="shared" si="52"/>
        <v>20</v>
      </c>
      <c r="O1095">
        <f t="shared" si="53"/>
        <v>3</v>
      </c>
      <c r="P1095" s="4">
        <v>280</v>
      </c>
      <c r="Q1095" s="4">
        <v>350</v>
      </c>
    </row>
    <row r="1096" spans="1:17" x14ac:dyDescent="0.3">
      <c r="A1096" t="s">
        <v>11</v>
      </c>
      <c r="B1096" s="4">
        <v>320</v>
      </c>
      <c r="C1096" t="s">
        <v>29</v>
      </c>
      <c r="D1096" s="4">
        <v>400</v>
      </c>
      <c r="E1096" t="s">
        <v>13</v>
      </c>
      <c r="F1096" t="s">
        <v>14</v>
      </c>
      <c r="G1096" t="s">
        <v>25</v>
      </c>
      <c r="H1096" t="s">
        <v>30</v>
      </c>
      <c r="I1096" t="s">
        <v>22</v>
      </c>
      <c r="J1096" t="s">
        <v>23</v>
      </c>
      <c r="K1096" s="4">
        <v>35</v>
      </c>
      <c r="L1096" s="2">
        <v>8.7499999999999994E-2</v>
      </c>
      <c r="M1096">
        <f t="shared" si="51"/>
        <v>365</v>
      </c>
      <c r="N1096" s="4">
        <f t="shared" si="52"/>
        <v>35</v>
      </c>
      <c r="O1096">
        <f t="shared" si="53"/>
        <v>3</v>
      </c>
      <c r="P1096" s="4">
        <v>320</v>
      </c>
      <c r="Q1096" s="4">
        <v>400</v>
      </c>
    </row>
    <row r="1097" spans="1:17" x14ac:dyDescent="0.3">
      <c r="A1097" t="s">
        <v>11</v>
      </c>
      <c r="B1097" s="4">
        <v>300</v>
      </c>
      <c r="C1097" t="s">
        <v>19</v>
      </c>
      <c r="D1097" s="4">
        <v>400</v>
      </c>
      <c r="E1097" t="s">
        <v>13</v>
      </c>
      <c r="F1097" t="s">
        <v>14</v>
      </c>
      <c r="G1097" t="s">
        <v>21</v>
      </c>
      <c r="H1097" t="s">
        <v>30</v>
      </c>
      <c r="I1097" t="s">
        <v>22</v>
      </c>
      <c r="J1097" t="s">
        <v>23</v>
      </c>
      <c r="K1097" s="4">
        <v>35</v>
      </c>
      <c r="L1097" s="2">
        <v>8.7499999999999994E-2</v>
      </c>
      <c r="M1097">
        <f t="shared" si="51"/>
        <v>365</v>
      </c>
      <c r="N1097" s="4">
        <f t="shared" si="52"/>
        <v>35</v>
      </c>
      <c r="O1097">
        <f t="shared" si="53"/>
        <v>2</v>
      </c>
      <c r="P1097" s="4">
        <v>300</v>
      </c>
      <c r="Q1097" s="4">
        <v>400</v>
      </c>
    </row>
    <row r="1098" spans="1:17" x14ac:dyDescent="0.3">
      <c r="A1098" t="s">
        <v>31</v>
      </c>
      <c r="B1098" s="4">
        <v>280</v>
      </c>
      <c r="C1098" t="s">
        <v>29</v>
      </c>
      <c r="D1098" s="4">
        <v>350</v>
      </c>
      <c r="E1098" t="s">
        <v>20</v>
      </c>
      <c r="F1098" t="s">
        <v>14</v>
      </c>
      <c r="G1098" t="s">
        <v>25</v>
      </c>
      <c r="H1098" t="s">
        <v>30</v>
      </c>
      <c r="I1098" t="s">
        <v>17</v>
      </c>
      <c r="J1098" t="s">
        <v>18</v>
      </c>
      <c r="K1098" s="4">
        <v>25</v>
      </c>
      <c r="L1098" s="2">
        <v>7.1428571428571425E-2</v>
      </c>
      <c r="M1098">
        <f t="shared" si="51"/>
        <v>325</v>
      </c>
      <c r="N1098" s="4">
        <f t="shared" si="52"/>
        <v>25</v>
      </c>
      <c r="O1098">
        <f t="shared" si="53"/>
        <v>3</v>
      </c>
      <c r="P1098" s="4">
        <v>280</v>
      </c>
      <c r="Q1098" s="4">
        <v>350</v>
      </c>
    </row>
    <row r="1099" spans="1:17" x14ac:dyDescent="0.3">
      <c r="A1099" t="s">
        <v>11</v>
      </c>
      <c r="B1099" s="4">
        <v>400</v>
      </c>
      <c r="C1099" t="s">
        <v>19</v>
      </c>
      <c r="D1099" s="4">
        <v>500</v>
      </c>
      <c r="E1099" t="s">
        <v>13</v>
      </c>
      <c r="F1099" t="s">
        <v>32</v>
      </c>
      <c r="G1099" t="s">
        <v>15</v>
      </c>
      <c r="H1099" t="s">
        <v>30</v>
      </c>
      <c r="I1099" t="s">
        <v>22</v>
      </c>
      <c r="J1099" t="s">
        <v>23</v>
      </c>
      <c r="K1099" s="4">
        <v>45</v>
      </c>
      <c r="L1099" s="2">
        <v>0.09</v>
      </c>
      <c r="M1099">
        <f t="shared" si="51"/>
        <v>455</v>
      </c>
      <c r="N1099" s="4">
        <f t="shared" si="52"/>
        <v>45</v>
      </c>
      <c r="O1099">
        <f t="shared" si="53"/>
        <v>2</v>
      </c>
      <c r="P1099" s="4">
        <v>400</v>
      </c>
      <c r="Q1099" s="4">
        <v>500</v>
      </c>
    </row>
    <row r="1100" spans="1:17" x14ac:dyDescent="0.3">
      <c r="A1100" t="s">
        <v>11</v>
      </c>
      <c r="B1100" s="4">
        <v>250</v>
      </c>
      <c r="C1100" t="s">
        <v>33</v>
      </c>
      <c r="D1100" s="4">
        <v>350</v>
      </c>
      <c r="E1100" t="s">
        <v>13</v>
      </c>
      <c r="F1100" t="s">
        <v>14</v>
      </c>
      <c r="G1100" t="s">
        <v>25</v>
      </c>
      <c r="H1100" t="s">
        <v>26</v>
      </c>
      <c r="I1100" t="s">
        <v>22</v>
      </c>
      <c r="J1100" t="s">
        <v>28</v>
      </c>
      <c r="K1100" s="4">
        <v>20</v>
      </c>
      <c r="L1100" s="2">
        <v>5.7142857142857141E-2</v>
      </c>
      <c r="M1100">
        <f t="shared" si="51"/>
        <v>330</v>
      </c>
      <c r="N1100" s="4">
        <f t="shared" si="52"/>
        <v>20</v>
      </c>
      <c r="O1100">
        <f t="shared" si="53"/>
        <v>4</v>
      </c>
      <c r="P1100" s="4">
        <v>250</v>
      </c>
      <c r="Q1100" s="4">
        <v>350</v>
      </c>
    </row>
    <row r="1101" spans="1:17" x14ac:dyDescent="0.3">
      <c r="A1101" t="s">
        <v>34</v>
      </c>
      <c r="B1101" s="4">
        <v>400</v>
      </c>
      <c r="C1101" t="s">
        <v>12</v>
      </c>
      <c r="D1101" s="4">
        <v>500</v>
      </c>
      <c r="E1101" t="s">
        <v>20</v>
      </c>
      <c r="F1101" t="s">
        <v>14</v>
      </c>
      <c r="G1101" t="s">
        <v>25</v>
      </c>
      <c r="H1101" t="s">
        <v>30</v>
      </c>
      <c r="I1101" t="s">
        <v>17</v>
      </c>
      <c r="J1101" t="s">
        <v>23</v>
      </c>
      <c r="K1101" s="4">
        <v>50</v>
      </c>
      <c r="L1101" s="2">
        <v>0.1</v>
      </c>
      <c r="M1101">
        <f t="shared" si="51"/>
        <v>450</v>
      </c>
      <c r="N1101" s="4">
        <f t="shared" si="52"/>
        <v>50</v>
      </c>
      <c r="O1101">
        <f t="shared" si="53"/>
        <v>1</v>
      </c>
      <c r="P1101" s="4">
        <v>400</v>
      </c>
      <c r="Q1101" s="4">
        <v>500</v>
      </c>
    </row>
    <row r="1102" spans="1:17" x14ac:dyDescent="0.3">
      <c r="A1102" t="s">
        <v>34</v>
      </c>
      <c r="B1102" s="4">
        <v>342</v>
      </c>
      <c r="C1102" t="s">
        <v>12</v>
      </c>
      <c r="D1102" s="4">
        <v>405</v>
      </c>
      <c r="E1102" t="s">
        <v>20</v>
      </c>
      <c r="F1102" t="s">
        <v>14</v>
      </c>
      <c r="G1102" t="s">
        <v>25</v>
      </c>
      <c r="H1102" t="s">
        <v>26</v>
      </c>
      <c r="I1102" t="s">
        <v>17</v>
      </c>
      <c r="J1102" t="s">
        <v>28</v>
      </c>
      <c r="K1102" s="4">
        <v>29</v>
      </c>
      <c r="L1102" s="2">
        <v>7.160493827160494E-2</v>
      </c>
      <c r="M1102">
        <f t="shared" si="51"/>
        <v>376</v>
      </c>
      <c r="N1102" s="4">
        <f t="shared" si="52"/>
        <v>29</v>
      </c>
      <c r="O1102">
        <f t="shared" si="53"/>
        <v>1</v>
      </c>
      <c r="P1102" s="4">
        <v>342</v>
      </c>
      <c r="Q1102" s="4">
        <v>405</v>
      </c>
    </row>
    <row r="1103" spans="1:17" x14ac:dyDescent="0.3">
      <c r="A1103" t="s">
        <v>24</v>
      </c>
      <c r="B1103" s="4">
        <v>350</v>
      </c>
      <c r="C1103" t="s">
        <v>19</v>
      </c>
      <c r="D1103" s="4">
        <v>450</v>
      </c>
      <c r="E1103" t="s">
        <v>13</v>
      </c>
      <c r="F1103" t="s">
        <v>14</v>
      </c>
      <c r="G1103" t="s">
        <v>25</v>
      </c>
      <c r="H1103" t="s">
        <v>30</v>
      </c>
      <c r="I1103" t="s">
        <v>22</v>
      </c>
      <c r="J1103" t="s">
        <v>28</v>
      </c>
      <c r="K1103" s="4">
        <v>25</v>
      </c>
      <c r="L1103" s="2">
        <v>5.5555555555555552E-2</v>
      </c>
      <c r="M1103">
        <f t="shared" si="51"/>
        <v>425</v>
      </c>
      <c r="N1103" s="4">
        <f t="shared" si="52"/>
        <v>25</v>
      </c>
      <c r="O1103">
        <f t="shared" si="53"/>
        <v>2</v>
      </c>
      <c r="P1103" s="4">
        <v>350</v>
      </c>
      <c r="Q1103" s="4">
        <v>450</v>
      </c>
    </row>
    <row r="1104" spans="1:17" x14ac:dyDescent="0.3">
      <c r="A1104" t="s">
        <v>31</v>
      </c>
      <c r="B1104" s="4">
        <v>250</v>
      </c>
      <c r="C1104" t="s">
        <v>29</v>
      </c>
      <c r="D1104" s="4">
        <v>350</v>
      </c>
      <c r="E1104" t="s">
        <v>13</v>
      </c>
      <c r="F1104" t="s">
        <v>14</v>
      </c>
      <c r="G1104" t="s">
        <v>21</v>
      </c>
      <c r="H1104" t="s">
        <v>30</v>
      </c>
      <c r="I1104" t="s">
        <v>17</v>
      </c>
      <c r="J1104" t="s">
        <v>28</v>
      </c>
      <c r="K1104" s="4">
        <v>20</v>
      </c>
      <c r="L1104" s="2">
        <v>5.7142857142857141E-2</v>
      </c>
      <c r="M1104">
        <f t="shared" si="51"/>
        <v>330</v>
      </c>
      <c r="N1104" s="4">
        <f t="shared" si="52"/>
        <v>20</v>
      </c>
      <c r="O1104">
        <f t="shared" si="53"/>
        <v>3</v>
      </c>
      <c r="P1104" s="4">
        <v>250</v>
      </c>
      <c r="Q1104" s="4">
        <v>350</v>
      </c>
    </row>
    <row r="1105" spans="1:17" x14ac:dyDescent="0.3">
      <c r="A1105" t="s">
        <v>34</v>
      </c>
      <c r="B1105" s="4">
        <v>320</v>
      </c>
      <c r="C1105" t="s">
        <v>19</v>
      </c>
      <c r="D1105" s="4">
        <v>480</v>
      </c>
      <c r="E1105" t="s">
        <v>20</v>
      </c>
      <c r="F1105" t="s">
        <v>14</v>
      </c>
      <c r="G1105" t="s">
        <v>25</v>
      </c>
      <c r="H1105" t="s">
        <v>16</v>
      </c>
      <c r="I1105" t="s">
        <v>22</v>
      </c>
      <c r="J1105" t="s">
        <v>23</v>
      </c>
      <c r="K1105" s="4">
        <v>40</v>
      </c>
      <c r="L1105" s="2">
        <v>8.3333333333333329E-2</v>
      </c>
      <c r="M1105">
        <f t="shared" si="51"/>
        <v>440</v>
      </c>
      <c r="N1105" s="4">
        <f t="shared" si="52"/>
        <v>40</v>
      </c>
      <c r="O1105">
        <f t="shared" si="53"/>
        <v>2</v>
      </c>
      <c r="P1105" s="4">
        <v>320</v>
      </c>
      <c r="Q1105" s="4">
        <v>480</v>
      </c>
    </row>
    <row r="1106" spans="1:17" x14ac:dyDescent="0.3">
      <c r="A1106" t="s">
        <v>24</v>
      </c>
      <c r="B1106" s="4">
        <v>320</v>
      </c>
      <c r="C1106" t="s">
        <v>12</v>
      </c>
      <c r="D1106" s="4">
        <v>400</v>
      </c>
      <c r="E1106" t="s">
        <v>20</v>
      </c>
      <c r="F1106" t="s">
        <v>14</v>
      </c>
      <c r="G1106" t="s">
        <v>21</v>
      </c>
      <c r="H1106" t="s">
        <v>16</v>
      </c>
      <c r="I1106" t="s">
        <v>17</v>
      </c>
      <c r="J1106" t="s">
        <v>28</v>
      </c>
      <c r="K1106" s="4">
        <v>25</v>
      </c>
      <c r="L1106" s="2">
        <v>6.25E-2</v>
      </c>
      <c r="M1106">
        <f t="shared" si="51"/>
        <v>375</v>
      </c>
      <c r="N1106" s="4">
        <f t="shared" si="52"/>
        <v>25</v>
      </c>
      <c r="O1106">
        <f t="shared" si="53"/>
        <v>1</v>
      </c>
      <c r="P1106" s="4">
        <v>320</v>
      </c>
      <c r="Q1106" s="4">
        <v>400</v>
      </c>
    </row>
    <row r="1107" spans="1:17" x14ac:dyDescent="0.3">
      <c r="A1107" t="s">
        <v>31</v>
      </c>
      <c r="B1107" s="4">
        <v>400</v>
      </c>
      <c r="C1107" t="s">
        <v>19</v>
      </c>
      <c r="D1107" s="4">
        <v>500</v>
      </c>
      <c r="E1107" t="s">
        <v>20</v>
      </c>
      <c r="F1107" t="s">
        <v>14</v>
      </c>
      <c r="G1107" t="s">
        <v>25</v>
      </c>
      <c r="H1107" t="s">
        <v>30</v>
      </c>
      <c r="I1107" t="s">
        <v>17</v>
      </c>
      <c r="J1107" t="s">
        <v>23</v>
      </c>
      <c r="K1107" s="4">
        <v>50</v>
      </c>
      <c r="L1107" s="2">
        <v>0.1</v>
      </c>
      <c r="M1107">
        <f t="shared" si="51"/>
        <v>450</v>
      </c>
      <c r="N1107" s="4">
        <f t="shared" si="52"/>
        <v>50</v>
      </c>
      <c r="O1107">
        <f t="shared" si="53"/>
        <v>2</v>
      </c>
      <c r="P1107" s="4">
        <v>400</v>
      </c>
      <c r="Q1107" s="4">
        <v>500</v>
      </c>
    </row>
    <row r="1108" spans="1:17" x14ac:dyDescent="0.3">
      <c r="A1108" t="s">
        <v>31</v>
      </c>
      <c r="B1108" s="4">
        <v>320</v>
      </c>
      <c r="C1108" t="s">
        <v>12</v>
      </c>
      <c r="D1108" s="4">
        <v>400</v>
      </c>
      <c r="E1108" t="s">
        <v>20</v>
      </c>
      <c r="F1108" t="s">
        <v>14</v>
      </c>
      <c r="G1108" t="s">
        <v>21</v>
      </c>
      <c r="H1108" t="s">
        <v>26</v>
      </c>
      <c r="I1108" t="s">
        <v>17</v>
      </c>
      <c r="J1108" t="s">
        <v>28</v>
      </c>
      <c r="K1108" s="4">
        <v>20</v>
      </c>
      <c r="L1108" s="2">
        <v>0.05</v>
      </c>
      <c r="M1108">
        <f t="shared" si="51"/>
        <v>380</v>
      </c>
      <c r="N1108" s="4">
        <f t="shared" si="52"/>
        <v>20</v>
      </c>
      <c r="O1108">
        <f t="shared" si="53"/>
        <v>1</v>
      </c>
      <c r="P1108" s="4">
        <v>320</v>
      </c>
      <c r="Q1108" s="4">
        <v>400</v>
      </c>
    </row>
    <row r="1109" spans="1:17" x14ac:dyDescent="0.3">
      <c r="A1109" t="s">
        <v>11</v>
      </c>
      <c r="B1109" s="4">
        <v>250</v>
      </c>
      <c r="C1109" t="s">
        <v>33</v>
      </c>
      <c r="D1109" s="4">
        <v>480</v>
      </c>
      <c r="E1109" t="s">
        <v>20</v>
      </c>
      <c r="F1109" t="s">
        <v>14</v>
      </c>
      <c r="G1109" t="s">
        <v>21</v>
      </c>
      <c r="H1109" t="s">
        <v>26</v>
      </c>
      <c r="I1109" t="s">
        <v>27</v>
      </c>
      <c r="J1109" t="s">
        <v>18</v>
      </c>
      <c r="K1109" s="4">
        <v>20</v>
      </c>
      <c r="L1109" s="2">
        <v>4.1666666666666664E-2</v>
      </c>
      <c r="M1109">
        <f t="shared" si="51"/>
        <v>460</v>
      </c>
      <c r="N1109" s="4">
        <f t="shared" si="52"/>
        <v>20</v>
      </c>
      <c r="O1109">
        <f t="shared" si="53"/>
        <v>4</v>
      </c>
      <c r="P1109" s="4">
        <v>250</v>
      </c>
      <c r="Q1109" s="4">
        <v>480</v>
      </c>
    </row>
    <row r="1110" spans="1:17" x14ac:dyDescent="0.3">
      <c r="A1110" t="s">
        <v>34</v>
      </c>
      <c r="B1110" s="4">
        <v>350</v>
      </c>
      <c r="C1110" t="s">
        <v>12</v>
      </c>
      <c r="D1110" s="4">
        <v>450</v>
      </c>
      <c r="E1110" t="s">
        <v>20</v>
      </c>
      <c r="F1110" t="s">
        <v>14</v>
      </c>
      <c r="G1110" t="s">
        <v>21</v>
      </c>
      <c r="H1110" t="s">
        <v>26</v>
      </c>
      <c r="I1110" t="s">
        <v>17</v>
      </c>
      <c r="J1110" t="s">
        <v>18</v>
      </c>
      <c r="K1110" s="4">
        <v>20</v>
      </c>
      <c r="L1110" s="2">
        <v>4.4444444444444446E-2</v>
      </c>
      <c r="M1110">
        <f t="shared" si="51"/>
        <v>430</v>
      </c>
      <c r="N1110" s="4">
        <f t="shared" si="52"/>
        <v>20</v>
      </c>
      <c r="O1110">
        <f t="shared" si="53"/>
        <v>1</v>
      </c>
      <c r="P1110" s="4">
        <v>350</v>
      </c>
      <c r="Q1110" s="4">
        <v>450</v>
      </c>
    </row>
    <row r="1111" spans="1:17" x14ac:dyDescent="0.3">
      <c r="A1111" t="s">
        <v>24</v>
      </c>
      <c r="B1111" s="4">
        <v>400</v>
      </c>
      <c r="C1111" t="s">
        <v>12</v>
      </c>
      <c r="D1111" s="4">
        <v>500</v>
      </c>
      <c r="E1111" t="s">
        <v>13</v>
      </c>
      <c r="F1111" t="s">
        <v>14</v>
      </c>
      <c r="G1111" t="s">
        <v>21</v>
      </c>
      <c r="H1111" t="s">
        <v>30</v>
      </c>
      <c r="I1111" t="s">
        <v>17</v>
      </c>
      <c r="J1111" t="s">
        <v>23</v>
      </c>
      <c r="K1111" s="4">
        <v>45</v>
      </c>
      <c r="L1111" s="2">
        <v>0.09</v>
      </c>
      <c r="M1111">
        <f t="shared" si="51"/>
        <v>455</v>
      </c>
      <c r="N1111" s="4">
        <f t="shared" si="52"/>
        <v>45</v>
      </c>
      <c r="O1111">
        <f t="shared" si="53"/>
        <v>1</v>
      </c>
      <c r="P1111" s="4">
        <v>400</v>
      </c>
      <c r="Q1111" s="4">
        <v>500</v>
      </c>
    </row>
    <row r="1112" spans="1:17" x14ac:dyDescent="0.3">
      <c r="A1112" t="s">
        <v>11</v>
      </c>
      <c r="B1112" s="4">
        <v>250</v>
      </c>
      <c r="C1112" t="s">
        <v>33</v>
      </c>
      <c r="D1112" s="4">
        <v>350</v>
      </c>
      <c r="E1112" t="s">
        <v>20</v>
      </c>
      <c r="F1112" t="s">
        <v>14</v>
      </c>
      <c r="G1112" t="s">
        <v>25</v>
      </c>
      <c r="H1112" t="s">
        <v>16</v>
      </c>
      <c r="I1112" t="s">
        <v>27</v>
      </c>
      <c r="J1112" t="s">
        <v>28</v>
      </c>
      <c r="K1112" s="4">
        <v>20</v>
      </c>
      <c r="L1112" s="2">
        <v>5.7142857142857141E-2</v>
      </c>
      <c r="M1112">
        <f t="shared" si="51"/>
        <v>330</v>
      </c>
      <c r="N1112" s="4">
        <f t="shared" si="52"/>
        <v>20</v>
      </c>
      <c r="O1112">
        <f t="shared" si="53"/>
        <v>4</v>
      </c>
      <c r="P1112" s="4">
        <v>250</v>
      </c>
      <c r="Q1112" s="4">
        <v>350</v>
      </c>
    </row>
    <row r="1113" spans="1:17" x14ac:dyDescent="0.3">
      <c r="A1113" t="s">
        <v>24</v>
      </c>
      <c r="B1113" s="4">
        <v>434</v>
      </c>
      <c r="C1113" t="s">
        <v>29</v>
      </c>
      <c r="D1113" s="4">
        <v>495</v>
      </c>
      <c r="E1113" t="s">
        <v>20</v>
      </c>
      <c r="F1113" t="s">
        <v>14</v>
      </c>
      <c r="G1113" t="s">
        <v>21</v>
      </c>
      <c r="H1113" t="s">
        <v>30</v>
      </c>
      <c r="I1113" t="s">
        <v>17</v>
      </c>
      <c r="J1113" t="s">
        <v>18</v>
      </c>
      <c r="K1113" s="4">
        <v>36</v>
      </c>
      <c r="L1113" s="2">
        <v>7.2727272727272724E-2</v>
      </c>
      <c r="M1113">
        <f t="shared" si="51"/>
        <v>459</v>
      </c>
      <c r="N1113" s="4">
        <f t="shared" si="52"/>
        <v>36</v>
      </c>
      <c r="O1113">
        <f t="shared" si="53"/>
        <v>3</v>
      </c>
      <c r="P1113" s="4">
        <v>434</v>
      </c>
      <c r="Q1113" s="4">
        <v>495</v>
      </c>
    </row>
    <row r="1114" spans="1:17" x14ac:dyDescent="0.3">
      <c r="A1114" t="s">
        <v>24</v>
      </c>
      <c r="B1114" s="4">
        <v>350</v>
      </c>
      <c r="C1114" t="s">
        <v>19</v>
      </c>
      <c r="D1114" s="4">
        <v>450</v>
      </c>
      <c r="E1114" t="s">
        <v>13</v>
      </c>
      <c r="F1114" t="s">
        <v>14</v>
      </c>
      <c r="G1114" t="s">
        <v>21</v>
      </c>
      <c r="H1114" t="s">
        <v>30</v>
      </c>
      <c r="I1114" t="s">
        <v>22</v>
      </c>
      <c r="J1114" t="s">
        <v>23</v>
      </c>
      <c r="K1114" s="4">
        <v>45</v>
      </c>
      <c r="L1114" s="2">
        <v>0.1</v>
      </c>
      <c r="M1114">
        <f t="shared" si="51"/>
        <v>405</v>
      </c>
      <c r="N1114" s="4">
        <f t="shared" si="52"/>
        <v>45</v>
      </c>
      <c r="O1114">
        <f t="shared" si="53"/>
        <v>2</v>
      </c>
      <c r="P1114" s="4">
        <v>350</v>
      </c>
      <c r="Q1114" s="4">
        <v>450</v>
      </c>
    </row>
    <row r="1115" spans="1:17" x14ac:dyDescent="0.3">
      <c r="A1115" t="s">
        <v>24</v>
      </c>
      <c r="B1115" s="4">
        <v>400</v>
      </c>
      <c r="C1115" t="s">
        <v>19</v>
      </c>
      <c r="D1115" s="4">
        <v>500</v>
      </c>
      <c r="E1115" t="s">
        <v>13</v>
      </c>
      <c r="F1115" t="s">
        <v>14</v>
      </c>
      <c r="G1115" t="s">
        <v>25</v>
      </c>
      <c r="H1115" t="s">
        <v>30</v>
      </c>
      <c r="I1115" t="s">
        <v>22</v>
      </c>
      <c r="J1115" t="s">
        <v>23</v>
      </c>
      <c r="K1115" s="4">
        <v>50</v>
      </c>
      <c r="L1115" s="2">
        <v>0.1</v>
      </c>
      <c r="M1115">
        <f t="shared" si="51"/>
        <v>450</v>
      </c>
      <c r="N1115" s="4">
        <f t="shared" si="52"/>
        <v>50</v>
      </c>
      <c r="O1115">
        <f t="shared" si="53"/>
        <v>2</v>
      </c>
      <c r="P1115" s="4">
        <v>400</v>
      </c>
      <c r="Q1115" s="4">
        <v>500</v>
      </c>
    </row>
    <row r="1116" spans="1:17" x14ac:dyDescent="0.3">
      <c r="A1116" t="s">
        <v>34</v>
      </c>
      <c r="B1116" s="4">
        <v>280</v>
      </c>
      <c r="C1116" t="s">
        <v>29</v>
      </c>
      <c r="D1116" s="4">
        <v>350</v>
      </c>
      <c r="E1116" t="s">
        <v>20</v>
      </c>
      <c r="F1116" t="s">
        <v>14</v>
      </c>
      <c r="G1116" t="s">
        <v>25</v>
      </c>
      <c r="H1116" t="s">
        <v>26</v>
      </c>
      <c r="I1116" t="s">
        <v>17</v>
      </c>
      <c r="J1116" t="s">
        <v>28</v>
      </c>
      <c r="K1116" s="4">
        <v>15</v>
      </c>
      <c r="L1116" s="2">
        <v>4.2857142857142858E-2</v>
      </c>
      <c r="M1116">
        <f t="shared" si="51"/>
        <v>335</v>
      </c>
      <c r="N1116" s="4">
        <f t="shared" si="52"/>
        <v>15</v>
      </c>
      <c r="O1116">
        <f t="shared" si="53"/>
        <v>3</v>
      </c>
      <c r="P1116" s="4">
        <v>280</v>
      </c>
      <c r="Q1116" s="4">
        <v>350</v>
      </c>
    </row>
    <row r="1117" spans="1:17" x14ac:dyDescent="0.3">
      <c r="A1117" t="s">
        <v>31</v>
      </c>
      <c r="B1117" s="4">
        <v>250</v>
      </c>
      <c r="C1117" t="s">
        <v>33</v>
      </c>
      <c r="D1117" s="4">
        <v>350</v>
      </c>
      <c r="E1117" t="s">
        <v>13</v>
      </c>
      <c r="F1117" t="s">
        <v>14</v>
      </c>
      <c r="G1117" t="s">
        <v>15</v>
      </c>
      <c r="H1117" t="s">
        <v>16</v>
      </c>
      <c r="I1117" t="s">
        <v>22</v>
      </c>
      <c r="J1117" t="s">
        <v>28</v>
      </c>
      <c r="K1117" s="4">
        <v>20</v>
      </c>
      <c r="L1117" s="2">
        <v>5.7142857142857141E-2</v>
      </c>
      <c r="M1117">
        <f t="shared" si="51"/>
        <v>330</v>
      </c>
      <c r="N1117" s="4">
        <f t="shared" si="52"/>
        <v>20</v>
      </c>
      <c r="O1117">
        <f t="shared" si="53"/>
        <v>4</v>
      </c>
      <c r="P1117" s="4">
        <v>250</v>
      </c>
      <c r="Q1117" s="4">
        <v>350</v>
      </c>
    </row>
    <row r="1118" spans="1:17" x14ac:dyDescent="0.3">
      <c r="A1118" t="s">
        <v>34</v>
      </c>
      <c r="B1118" s="4">
        <v>300</v>
      </c>
      <c r="C1118" t="s">
        <v>29</v>
      </c>
      <c r="D1118" s="4">
        <v>400</v>
      </c>
      <c r="E1118" t="s">
        <v>20</v>
      </c>
      <c r="F1118" t="s">
        <v>14</v>
      </c>
      <c r="G1118" t="s">
        <v>25</v>
      </c>
      <c r="H1118" t="s">
        <v>30</v>
      </c>
      <c r="I1118" t="s">
        <v>22</v>
      </c>
      <c r="J1118" t="s">
        <v>23</v>
      </c>
      <c r="K1118" s="4">
        <v>40</v>
      </c>
      <c r="L1118" s="2">
        <v>0.1</v>
      </c>
      <c r="M1118">
        <f t="shared" si="51"/>
        <v>360</v>
      </c>
      <c r="N1118" s="4">
        <f t="shared" si="52"/>
        <v>40</v>
      </c>
      <c r="O1118">
        <f t="shared" si="53"/>
        <v>3</v>
      </c>
      <c r="P1118" s="4">
        <v>300</v>
      </c>
      <c r="Q1118" s="4">
        <v>400</v>
      </c>
    </row>
    <row r="1119" spans="1:17" x14ac:dyDescent="0.3">
      <c r="A1119" t="s">
        <v>24</v>
      </c>
      <c r="B1119" s="4">
        <v>250</v>
      </c>
      <c r="C1119" t="s">
        <v>12</v>
      </c>
      <c r="D1119" s="4">
        <v>350</v>
      </c>
      <c r="E1119" t="s">
        <v>13</v>
      </c>
      <c r="F1119" t="s">
        <v>32</v>
      </c>
      <c r="G1119" t="s">
        <v>25</v>
      </c>
      <c r="H1119" t="s">
        <v>26</v>
      </c>
      <c r="I1119" t="s">
        <v>22</v>
      </c>
      <c r="J1119" t="s">
        <v>28</v>
      </c>
      <c r="K1119" s="4">
        <v>20</v>
      </c>
      <c r="L1119" s="2">
        <v>5.7142857142857141E-2</v>
      </c>
      <c r="M1119">
        <f t="shared" si="51"/>
        <v>330</v>
      </c>
      <c r="N1119" s="4">
        <f t="shared" si="52"/>
        <v>20</v>
      </c>
      <c r="O1119">
        <f t="shared" si="53"/>
        <v>1</v>
      </c>
      <c r="P1119" s="4">
        <v>250</v>
      </c>
      <c r="Q1119" s="4">
        <v>350</v>
      </c>
    </row>
    <row r="1120" spans="1:17" x14ac:dyDescent="0.3">
      <c r="A1120" t="s">
        <v>34</v>
      </c>
      <c r="B1120" s="4">
        <v>300</v>
      </c>
      <c r="C1120" t="s">
        <v>19</v>
      </c>
      <c r="D1120" s="4">
        <v>400</v>
      </c>
      <c r="E1120" t="s">
        <v>20</v>
      </c>
      <c r="F1120" t="s">
        <v>14</v>
      </c>
      <c r="G1120" t="s">
        <v>21</v>
      </c>
      <c r="H1120" t="s">
        <v>26</v>
      </c>
      <c r="I1120" t="s">
        <v>22</v>
      </c>
      <c r="J1120" t="s">
        <v>28</v>
      </c>
      <c r="K1120" s="4">
        <v>25</v>
      </c>
      <c r="L1120" s="2">
        <v>6.25E-2</v>
      </c>
      <c r="M1120">
        <f t="shared" si="51"/>
        <v>375</v>
      </c>
      <c r="N1120" s="4">
        <f t="shared" si="52"/>
        <v>25</v>
      </c>
      <c r="O1120">
        <f t="shared" si="53"/>
        <v>2</v>
      </c>
      <c r="P1120" s="4">
        <v>300</v>
      </c>
      <c r="Q1120" s="4">
        <v>400</v>
      </c>
    </row>
    <row r="1121" spans="1:17" x14ac:dyDescent="0.3">
      <c r="A1121" t="s">
        <v>24</v>
      </c>
      <c r="B1121" s="4">
        <v>300</v>
      </c>
      <c r="C1121" t="s">
        <v>29</v>
      </c>
      <c r="D1121" s="4">
        <v>400</v>
      </c>
      <c r="E1121" t="s">
        <v>13</v>
      </c>
      <c r="F1121" t="s">
        <v>32</v>
      </c>
      <c r="G1121" t="s">
        <v>25</v>
      </c>
      <c r="H1121" t="s">
        <v>26</v>
      </c>
      <c r="I1121" t="s">
        <v>22</v>
      </c>
      <c r="J1121" t="s">
        <v>28</v>
      </c>
      <c r="K1121" s="4">
        <v>25</v>
      </c>
      <c r="L1121" s="2">
        <v>6.25E-2</v>
      </c>
      <c r="M1121">
        <f t="shared" si="51"/>
        <v>375</v>
      </c>
      <c r="N1121" s="4">
        <f t="shared" si="52"/>
        <v>25</v>
      </c>
      <c r="O1121">
        <f t="shared" si="53"/>
        <v>3</v>
      </c>
      <c r="P1121" s="4">
        <v>300</v>
      </c>
      <c r="Q1121" s="4">
        <v>400</v>
      </c>
    </row>
    <row r="1122" spans="1:17" x14ac:dyDescent="0.3">
      <c r="A1122" t="s">
        <v>35</v>
      </c>
      <c r="B1122" s="4">
        <v>280</v>
      </c>
      <c r="C1122" t="s">
        <v>33</v>
      </c>
      <c r="D1122" s="4">
        <v>350</v>
      </c>
      <c r="E1122" t="s">
        <v>20</v>
      </c>
      <c r="F1122" t="s">
        <v>14</v>
      </c>
      <c r="G1122" t="s">
        <v>21</v>
      </c>
      <c r="H1122" t="s">
        <v>16</v>
      </c>
      <c r="I1122" t="s">
        <v>17</v>
      </c>
      <c r="J1122" t="s">
        <v>18</v>
      </c>
      <c r="K1122" s="4">
        <v>20</v>
      </c>
      <c r="L1122" s="2">
        <v>5.7142857142857141E-2</v>
      </c>
      <c r="M1122">
        <f t="shared" si="51"/>
        <v>330</v>
      </c>
      <c r="N1122" s="4">
        <f t="shared" si="52"/>
        <v>20</v>
      </c>
      <c r="O1122">
        <f t="shared" si="53"/>
        <v>4</v>
      </c>
      <c r="P1122" s="4">
        <v>280</v>
      </c>
      <c r="Q1122" s="4">
        <v>350</v>
      </c>
    </row>
    <row r="1123" spans="1:17" x14ac:dyDescent="0.3">
      <c r="A1123" t="s">
        <v>34</v>
      </c>
      <c r="B1123" s="4">
        <v>432</v>
      </c>
      <c r="C1123" t="s">
        <v>29</v>
      </c>
      <c r="D1123" s="4">
        <v>477</v>
      </c>
      <c r="E1123" t="s">
        <v>20</v>
      </c>
      <c r="F1123" t="s">
        <v>14</v>
      </c>
      <c r="G1123" t="s">
        <v>21</v>
      </c>
      <c r="H1123" t="s">
        <v>30</v>
      </c>
      <c r="I1123" t="s">
        <v>22</v>
      </c>
      <c r="J1123" t="s">
        <v>18</v>
      </c>
      <c r="K1123" s="4">
        <v>23</v>
      </c>
      <c r="L1123" s="2">
        <v>4.8218029350104823E-2</v>
      </c>
      <c r="M1123">
        <f t="shared" si="51"/>
        <v>454</v>
      </c>
      <c r="N1123" s="4">
        <f t="shared" si="52"/>
        <v>23</v>
      </c>
      <c r="O1123">
        <f t="shared" si="53"/>
        <v>3</v>
      </c>
      <c r="P1123" s="4">
        <v>432</v>
      </c>
      <c r="Q1123" s="4">
        <v>477</v>
      </c>
    </row>
    <row r="1124" spans="1:17" x14ac:dyDescent="0.3">
      <c r="A1124" t="s">
        <v>24</v>
      </c>
      <c r="B1124" s="4">
        <v>300</v>
      </c>
      <c r="C1124" t="s">
        <v>33</v>
      </c>
      <c r="D1124" s="4">
        <v>400</v>
      </c>
      <c r="E1124" t="s">
        <v>20</v>
      </c>
      <c r="F1124" t="s">
        <v>14</v>
      </c>
      <c r="G1124" t="s">
        <v>25</v>
      </c>
      <c r="H1124" t="s">
        <v>26</v>
      </c>
      <c r="I1124" t="s">
        <v>27</v>
      </c>
      <c r="J1124" t="s">
        <v>18</v>
      </c>
      <c r="K1124" s="4">
        <v>20</v>
      </c>
      <c r="L1124" s="2">
        <v>0.05</v>
      </c>
      <c r="M1124">
        <f t="shared" si="51"/>
        <v>380</v>
      </c>
      <c r="N1124" s="4">
        <f t="shared" si="52"/>
        <v>20</v>
      </c>
      <c r="O1124">
        <f t="shared" si="53"/>
        <v>4</v>
      </c>
      <c r="P1124" s="4">
        <v>300</v>
      </c>
      <c r="Q1124" s="4">
        <v>400</v>
      </c>
    </row>
    <row r="1125" spans="1:17" x14ac:dyDescent="0.3">
      <c r="A1125" t="s">
        <v>35</v>
      </c>
      <c r="B1125" s="4">
        <v>300</v>
      </c>
      <c r="C1125" t="s">
        <v>29</v>
      </c>
      <c r="D1125" s="4">
        <v>400</v>
      </c>
      <c r="E1125" t="s">
        <v>20</v>
      </c>
      <c r="F1125" t="s">
        <v>14</v>
      </c>
      <c r="G1125" t="s">
        <v>21</v>
      </c>
      <c r="H1125" t="s">
        <v>30</v>
      </c>
      <c r="I1125" t="s">
        <v>27</v>
      </c>
      <c r="J1125" t="s">
        <v>23</v>
      </c>
      <c r="K1125" s="4">
        <v>40</v>
      </c>
      <c r="L1125" s="2">
        <v>0.1</v>
      </c>
      <c r="M1125">
        <f t="shared" si="51"/>
        <v>360</v>
      </c>
      <c r="N1125" s="4">
        <f t="shared" si="52"/>
        <v>40</v>
      </c>
      <c r="O1125">
        <f t="shared" si="53"/>
        <v>3</v>
      </c>
      <c r="P1125" s="4">
        <v>300</v>
      </c>
      <c r="Q1125" s="4">
        <v>400</v>
      </c>
    </row>
    <row r="1126" spans="1:17" x14ac:dyDescent="0.3">
      <c r="A1126" t="s">
        <v>35</v>
      </c>
      <c r="B1126" s="4">
        <v>320</v>
      </c>
      <c r="C1126" t="s">
        <v>12</v>
      </c>
      <c r="D1126" s="4">
        <v>480</v>
      </c>
      <c r="E1126" t="s">
        <v>20</v>
      </c>
      <c r="F1126" t="s">
        <v>14</v>
      </c>
      <c r="G1126" t="s">
        <v>15</v>
      </c>
      <c r="H1126" t="s">
        <v>16</v>
      </c>
      <c r="I1126" t="s">
        <v>22</v>
      </c>
      <c r="J1126" t="s">
        <v>23</v>
      </c>
      <c r="K1126" s="4">
        <v>40</v>
      </c>
      <c r="L1126" s="2">
        <v>8.3333333333333329E-2</v>
      </c>
      <c r="M1126">
        <f t="shared" si="51"/>
        <v>440</v>
      </c>
      <c r="N1126" s="4">
        <f t="shared" si="52"/>
        <v>40</v>
      </c>
      <c r="O1126">
        <f t="shared" si="53"/>
        <v>1</v>
      </c>
      <c r="P1126" s="4">
        <v>320</v>
      </c>
      <c r="Q1126" s="4">
        <v>480</v>
      </c>
    </row>
    <row r="1127" spans="1:17" x14ac:dyDescent="0.3">
      <c r="A1127" t="s">
        <v>24</v>
      </c>
      <c r="B1127" s="4">
        <v>320</v>
      </c>
      <c r="C1127" t="s">
        <v>33</v>
      </c>
      <c r="D1127" s="4">
        <v>400</v>
      </c>
      <c r="E1127" t="s">
        <v>13</v>
      </c>
      <c r="F1127" t="s">
        <v>14</v>
      </c>
      <c r="G1127" t="s">
        <v>21</v>
      </c>
      <c r="H1127" t="s">
        <v>30</v>
      </c>
      <c r="I1127" t="s">
        <v>17</v>
      </c>
      <c r="J1127" t="s">
        <v>23</v>
      </c>
      <c r="K1127" s="4">
        <v>35</v>
      </c>
      <c r="L1127" s="2">
        <v>8.7499999999999994E-2</v>
      </c>
      <c r="M1127">
        <f t="shared" si="51"/>
        <v>365</v>
      </c>
      <c r="N1127" s="4">
        <f t="shared" si="52"/>
        <v>35</v>
      </c>
      <c r="O1127">
        <f t="shared" si="53"/>
        <v>4</v>
      </c>
      <c r="P1127" s="4">
        <v>320</v>
      </c>
      <c r="Q1127" s="4">
        <v>400</v>
      </c>
    </row>
    <row r="1128" spans="1:17" x14ac:dyDescent="0.3">
      <c r="A1128" t="s">
        <v>35</v>
      </c>
      <c r="B1128" s="4">
        <v>300</v>
      </c>
      <c r="C1128" t="s">
        <v>12</v>
      </c>
      <c r="D1128" s="4">
        <v>400</v>
      </c>
      <c r="E1128" t="s">
        <v>20</v>
      </c>
      <c r="F1128" t="s">
        <v>14</v>
      </c>
      <c r="G1128" t="s">
        <v>21</v>
      </c>
      <c r="H1128" t="s">
        <v>26</v>
      </c>
      <c r="I1128" t="s">
        <v>17</v>
      </c>
      <c r="J1128" t="s">
        <v>28</v>
      </c>
      <c r="K1128" s="4">
        <v>15</v>
      </c>
      <c r="L1128" s="2">
        <v>3.7499999999999999E-2</v>
      </c>
      <c r="M1128">
        <f t="shared" si="51"/>
        <v>385</v>
      </c>
      <c r="N1128" s="4">
        <f t="shared" si="52"/>
        <v>15</v>
      </c>
      <c r="O1128">
        <f t="shared" si="53"/>
        <v>1</v>
      </c>
      <c r="P1128" s="4">
        <v>300</v>
      </c>
      <c r="Q1128" s="4">
        <v>400</v>
      </c>
    </row>
    <row r="1129" spans="1:17" x14ac:dyDescent="0.3">
      <c r="A1129" t="s">
        <v>34</v>
      </c>
      <c r="B1129" s="4">
        <v>400</v>
      </c>
      <c r="C1129" t="s">
        <v>12</v>
      </c>
      <c r="D1129" s="4">
        <v>500</v>
      </c>
      <c r="E1129" t="s">
        <v>20</v>
      </c>
      <c r="F1129" t="s">
        <v>14</v>
      </c>
      <c r="G1129" t="s">
        <v>25</v>
      </c>
      <c r="H1129" t="s">
        <v>30</v>
      </c>
      <c r="I1129" t="s">
        <v>22</v>
      </c>
      <c r="J1129" t="s">
        <v>23</v>
      </c>
      <c r="K1129" s="4">
        <v>40</v>
      </c>
      <c r="L1129" s="2">
        <v>0.08</v>
      </c>
      <c r="M1129">
        <f t="shared" si="51"/>
        <v>460</v>
      </c>
      <c r="N1129" s="4">
        <f t="shared" si="52"/>
        <v>40</v>
      </c>
      <c r="O1129">
        <f t="shared" si="53"/>
        <v>1</v>
      </c>
      <c r="P1129" s="4">
        <v>400</v>
      </c>
      <c r="Q1129" s="4">
        <v>500</v>
      </c>
    </row>
    <row r="1130" spans="1:17" x14ac:dyDescent="0.3">
      <c r="A1130" t="s">
        <v>11</v>
      </c>
      <c r="B1130" s="4">
        <v>350</v>
      </c>
      <c r="C1130" t="s">
        <v>33</v>
      </c>
      <c r="D1130" s="4">
        <v>450</v>
      </c>
      <c r="E1130" t="s">
        <v>13</v>
      </c>
      <c r="F1130" t="s">
        <v>14</v>
      </c>
      <c r="G1130" t="s">
        <v>25</v>
      </c>
      <c r="H1130" t="s">
        <v>30</v>
      </c>
      <c r="I1130" t="s">
        <v>22</v>
      </c>
      <c r="J1130" t="s">
        <v>28</v>
      </c>
      <c r="K1130" s="4">
        <v>25</v>
      </c>
      <c r="L1130" s="2">
        <v>5.5555555555555552E-2</v>
      </c>
      <c r="M1130">
        <f t="shared" si="51"/>
        <v>425</v>
      </c>
      <c r="N1130" s="4">
        <f t="shared" si="52"/>
        <v>25</v>
      </c>
      <c r="O1130">
        <f t="shared" si="53"/>
        <v>4</v>
      </c>
      <c r="P1130" s="4">
        <v>350</v>
      </c>
      <c r="Q1130" s="4">
        <v>450</v>
      </c>
    </row>
    <row r="1131" spans="1:17" x14ac:dyDescent="0.3">
      <c r="A1131" t="s">
        <v>34</v>
      </c>
      <c r="B1131" s="4">
        <v>320</v>
      </c>
      <c r="C1131" t="s">
        <v>12</v>
      </c>
      <c r="D1131" s="4">
        <v>400</v>
      </c>
      <c r="E1131" t="s">
        <v>20</v>
      </c>
      <c r="F1131" t="s">
        <v>14</v>
      </c>
      <c r="G1131" t="s">
        <v>25</v>
      </c>
      <c r="H1131" t="s">
        <v>26</v>
      </c>
      <c r="I1131" t="s">
        <v>22</v>
      </c>
      <c r="J1131" t="s">
        <v>28</v>
      </c>
      <c r="K1131" s="4">
        <v>25</v>
      </c>
      <c r="L1131" s="2">
        <v>6.25E-2</v>
      </c>
      <c r="M1131">
        <f t="shared" si="51"/>
        <v>375</v>
      </c>
      <c r="N1131" s="4">
        <f t="shared" si="52"/>
        <v>25</v>
      </c>
      <c r="O1131">
        <f t="shared" si="53"/>
        <v>1</v>
      </c>
      <c r="P1131" s="4">
        <v>320</v>
      </c>
      <c r="Q1131" s="4">
        <v>400</v>
      </c>
    </row>
    <row r="1132" spans="1:17" x14ac:dyDescent="0.3">
      <c r="A1132" t="s">
        <v>11</v>
      </c>
      <c r="B1132" s="4">
        <v>220</v>
      </c>
      <c r="C1132" t="s">
        <v>33</v>
      </c>
      <c r="D1132" s="4">
        <v>300</v>
      </c>
      <c r="E1132" t="s">
        <v>20</v>
      </c>
      <c r="F1132" t="s">
        <v>32</v>
      </c>
      <c r="G1132" t="s">
        <v>21</v>
      </c>
      <c r="H1132" t="s">
        <v>26</v>
      </c>
      <c r="I1132" t="s">
        <v>27</v>
      </c>
      <c r="J1132" t="s">
        <v>28</v>
      </c>
      <c r="K1132" s="4">
        <v>15</v>
      </c>
      <c r="L1132" s="2">
        <v>0.05</v>
      </c>
      <c r="M1132">
        <f t="shared" si="51"/>
        <v>285</v>
      </c>
      <c r="N1132" s="4">
        <f t="shared" si="52"/>
        <v>15</v>
      </c>
      <c r="O1132">
        <f t="shared" si="53"/>
        <v>4</v>
      </c>
      <c r="P1132" s="4">
        <v>220</v>
      </c>
      <c r="Q1132" s="4">
        <v>300</v>
      </c>
    </row>
    <row r="1133" spans="1:17" x14ac:dyDescent="0.3">
      <c r="A1133" t="s">
        <v>35</v>
      </c>
      <c r="B1133" s="4">
        <v>275</v>
      </c>
      <c r="C1133" t="s">
        <v>29</v>
      </c>
      <c r="D1133" s="4">
        <v>388</v>
      </c>
      <c r="E1133" t="s">
        <v>20</v>
      </c>
      <c r="F1133" t="s">
        <v>14</v>
      </c>
      <c r="G1133" t="s">
        <v>15</v>
      </c>
      <c r="H1133" t="s">
        <v>26</v>
      </c>
      <c r="I1133" t="s">
        <v>22</v>
      </c>
      <c r="J1133" t="s">
        <v>18</v>
      </c>
      <c r="K1133" s="4">
        <v>16</v>
      </c>
      <c r="L1133" s="2">
        <v>4.1237113402061855E-2</v>
      </c>
      <c r="M1133">
        <f t="shared" si="51"/>
        <v>372</v>
      </c>
      <c r="N1133" s="4">
        <f t="shared" si="52"/>
        <v>16</v>
      </c>
      <c r="O1133">
        <f t="shared" si="53"/>
        <v>3</v>
      </c>
      <c r="P1133" s="4">
        <v>275</v>
      </c>
      <c r="Q1133" s="4">
        <v>388</v>
      </c>
    </row>
    <row r="1134" spans="1:17" x14ac:dyDescent="0.3">
      <c r="A1134" t="s">
        <v>24</v>
      </c>
      <c r="B1134" s="4">
        <v>350</v>
      </c>
      <c r="C1134" t="s">
        <v>29</v>
      </c>
      <c r="D1134" s="4">
        <v>450</v>
      </c>
      <c r="E1134" t="s">
        <v>20</v>
      </c>
      <c r="F1134" t="s">
        <v>14</v>
      </c>
      <c r="G1134" t="s">
        <v>21</v>
      </c>
      <c r="H1134" t="s">
        <v>30</v>
      </c>
      <c r="I1134" t="s">
        <v>22</v>
      </c>
      <c r="J1134" t="s">
        <v>28</v>
      </c>
      <c r="K1134" s="4">
        <v>25</v>
      </c>
      <c r="L1134" s="2">
        <v>5.5555555555555552E-2</v>
      </c>
      <c r="M1134">
        <f t="shared" si="51"/>
        <v>425</v>
      </c>
      <c r="N1134" s="4">
        <f t="shared" si="52"/>
        <v>25</v>
      </c>
      <c r="O1134">
        <f t="shared" si="53"/>
        <v>3</v>
      </c>
      <c r="P1134" s="4">
        <v>350</v>
      </c>
      <c r="Q1134" s="4">
        <v>450</v>
      </c>
    </row>
    <row r="1135" spans="1:17" x14ac:dyDescent="0.3">
      <c r="A1135" t="s">
        <v>35</v>
      </c>
      <c r="B1135" s="4">
        <v>320</v>
      </c>
      <c r="C1135" t="s">
        <v>19</v>
      </c>
      <c r="D1135" s="4">
        <v>400</v>
      </c>
      <c r="E1135" t="s">
        <v>20</v>
      </c>
      <c r="F1135" t="s">
        <v>14</v>
      </c>
      <c r="G1135" t="s">
        <v>21</v>
      </c>
      <c r="H1135" t="s">
        <v>26</v>
      </c>
      <c r="I1135" t="s">
        <v>22</v>
      </c>
      <c r="J1135" t="s">
        <v>28</v>
      </c>
      <c r="K1135" s="4">
        <v>25</v>
      </c>
      <c r="L1135" s="2">
        <v>6.25E-2</v>
      </c>
      <c r="M1135">
        <f t="shared" si="51"/>
        <v>375</v>
      </c>
      <c r="N1135" s="4">
        <f t="shared" si="52"/>
        <v>25</v>
      </c>
      <c r="O1135">
        <f t="shared" si="53"/>
        <v>2</v>
      </c>
      <c r="P1135" s="4">
        <v>320</v>
      </c>
      <c r="Q1135" s="4">
        <v>400</v>
      </c>
    </row>
    <row r="1136" spans="1:17" x14ac:dyDescent="0.3">
      <c r="A1136" t="s">
        <v>31</v>
      </c>
      <c r="B1136" s="4">
        <v>380</v>
      </c>
      <c r="C1136" t="s">
        <v>29</v>
      </c>
      <c r="D1136" s="4">
        <v>500</v>
      </c>
      <c r="E1136" t="s">
        <v>20</v>
      </c>
      <c r="F1136" t="s">
        <v>14</v>
      </c>
      <c r="G1136" t="s">
        <v>15</v>
      </c>
      <c r="H1136" t="s">
        <v>30</v>
      </c>
      <c r="I1136" t="s">
        <v>22</v>
      </c>
      <c r="J1136" t="s">
        <v>23</v>
      </c>
      <c r="K1136" s="4">
        <v>35</v>
      </c>
      <c r="L1136" s="2">
        <v>7.0000000000000007E-2</v>
      </c>
      <c r="M1136">
        <f t="shared" si="51"/>
        <v>464.99999999999994</v>
      </c>
      <c r="N1136" s="4">
        <f t="shared" si="52"/>
        <v>35.000000000000057</v>
      </c>
      <c r="O1136">
        <f t="shared" si="53"/>
        <v>3</v>
      </c>
      <c r="P1136" s="4">
        <v>380</v>
      </c>
      <c r="Q1136" s="4">
        <v>500</v>
      </c>
    </row>
    <row r="1137" spans="1:17" x14ac:dyDescent="0.3">
      <c r="A1137" t="s">
        <v>35</v>
      </c>
      <c r="B1137" s="4">
        <v>400</v>
      </c>
      <c r="C1137" t="s">
        <v>19</v>
      </c>
      <c r="D1137" s="4">
        <v>500</v>
      </c>
      <c r="E1137" t="s">
        <v>20</v>
      </c>
      <c r="F1137" t="s">
        <v>14</v>
      </c>
      <c r="G1137" t="s">
        <v>21</v>
      </c>
      <c r="H1137" t="s">
        <v>26</v>
      </c>
      <c r="I1137" t="s">
        <v>22</v>
      </c>
      <c r="J1137" t="s">
        <v>23</v>
      </c>
      <c r="K1137" s="4">
        <v>40</v>
      </c>
      <c r="L1137" s="2">
        <v>0.08</v>
      </c>
      <c r="M1137">
        <f t="shared" si="51"/>
        <v>460</v>
      </c>
      <c r="N1137" s="4">
        <f t="shared" si="52"/>
        <v>40</v>
      </c>
      <c r="O1137">
        <f t="shared" si="53"/>
        <v>2</v>
      </c>
      <c r="P1137" s="4">
        <v>400</v>
      </c>
      <c r="Q1137" s="4">
        <v>500</v>
      </c>
    </row>
    <row r="1138" spans="1:17" x14ac:dyDescent="0.3">
      <c r="A1138" t="s">
        <v>24</v>
      </c>
      <c r="B1138" s="4">
        <v>300</v>
      </c>
      <c r="C1138" t="s">
        <v>33</v>
      </c>
      <c r="D1138" s="4">
        <v>400</v>
      </c>
      <c r="E1138" t="s">
        <v>13</v>
      </c>
      <c r="F1138" t="s">
        <v>14</v>
      </c>
      <c r="G1138" t="s">
        <v>25</v>
      </c>
      <c r="H1138" t="s">
        <v>26</v>
      </c>
      <c r="I1138" t="s">
        <v>27</v>
      </c>
      <c r="J1138" t="s">
        <v>28</v>
      </c>
      <c r="K1138" s="4">
        <v>25</v>
      </c>
      <c r="L1138" s="2">
        <v>6.25E-2</v>
      </c>
      <c r="M1138">
        <f t="shared" si="51"/>
        <v>375</v>
      </c>
      <c r="N1138" s="4">
        <f t="shared" si="52"/>
        <v>25</v>
      </c>
      <c r="O1138">
        <f t="shared" si="53"/>
        <v>4</v>
      </c>
      <c r="P1138" s="4">
        <v>300</v>
      </c>
      <c r="Q1138" s="4">
        <v>400</v>
      </c>
    </row>
    <row r="1139" spans="1:17" x14ac:dyDescent="0.3">
      <c r="A1139" t="s">
        <v>34</v>
      </c>
      <c r="B1139" s="4">
        <v>275</v>
      </c>
      <c r="C1139" t="s">
        <v>19</v>
      </c>
      <c r="D1139" s="4">
        <v>388</v>
      </c>
      <c r="E1139" t="s">
        <v>20</v>
      </c>
      <c r="F1139" t="s">
        <v>14</v>
      </c>
      <c r="G1139" t="s">
        <v>15</v>
      </c>
      <c r="H1139" t="s">
        <v>26</v>
      </c>
      <c r="I1139" t="s">
        <v>22</v>
      </c>
      <c r="J1139" t="s">
        <v>18</v>
      </c>
      <c r="K1139" s="4">
        <v>16</v>
      </c>
      <c r="L1139" s="2">
        <v>4.1237113402061855E-2</v>
      </c>
      <c r="M1139">
        <f t="shared" si="51"/>
        <v>372</v>
      </c>
      <c r="N1139" s="4">
        <f t="shared" si="52"/>
        <v>16</v>
      </c>
      <c r="O1139">
        <f t="shared" si="53"/>
        <v>2</v>
      </c>
      <c r="P1139" s="4">
        <v>275</v>
      </c>
      <c r="Q1139" s="4">
        <v>388</v>
      </c>
    </row>
    <row r="1140" spans="1:17" x14ac:dyDescent="0.3">
      <c r="A1140" t="s">
        <v>34</v>
      </c>
      <c r="B1140" s="4">
        <v>400</v>
      </c>
      <c r="C1140" t="s">
        <v>12</v>
      </c>
      <c r="D1140" s="4">
        <v>350</v>
      </c>
      <c r="E1140" t="s">
        <v>20</v>
      </c>
      <c r="F1140" t="s">
        <v>14</v>
      </c>
      <c r="G1140" t="s">
        <v>25</v>
      </c>
      <c r="H1140" t="s">
        <v>30</v>
      </c>
      <c r="I1140" t="s">
        <v>22</v>
      </c>
      <c r="J1140" t="s">
        <v>23</v>
      </c>
      <c r="K1140" s="4">
        <v>35</v>
      </c>
      <c r="L1140" s="2">
        <v>0.1</v>
      </c>
      <c r="M1140">
        <f t="shared" si="51"/>
        <v>315</v>
      </c>
      <c r="N1140" s="4">
        <f t="shared" si="52"/>
        <v>35</v>
      </c>
      <c r="O1140">
        <f t="shared" si="53"/>
        <v>1</v>
      </c>
      <c r="P1140" s="4">
        <v>400</v>
      </c>
      <c r="Q1140" s="4">
        <v>350</v>
      </c>
    </row>
    <row r="1141" spans="1:17" x14ac:dyDescent="0.3">
      <c r="A1141" t="s">
        <v>11</v>
      </c>
      <c r="B1141" s="4">
        <v>250</v>
      </c>
      <c r="C1141" t="s">
        <v>33</v>
      </c>
      <c r="D1141" s="4">
        <v>350</v>
      </c>
      <c r="E1141" t="s">
        <v>13</v>
      </c>
      <c r="F1141" t="s">
        <v>14</v>
      </c>
      <c r="G1141" t="s">
        <v>21</v>
      </c>
      <c r="H1141" t="s">
        <v>30</v>
      </c>
      <c r="I1141" t="s">
        <v>22</v>
      </c>
      <c r="J1141" t="s">
        <v>28</v>
      </c>
      <c r="K1141" s="4">
        <v>25</v>
      </c>
      <c r="L1141" s="2">
        <v>7.1428571428571425E-2</v>
      </c>
      <c r="M1141">
        <f t="shared" si="51"/>
        <v>325</v>
      </c>
      <c r="N1141" s="4">
        <f t="shared" si="52"/>
        <v>25</v>
      </c>
      <c r="O1141">
        <f t="shared" si="53"/>
        <v>4</v>
      </c>
      <c r="P1141" s="4">
        <v>250</v>
      </c>
      <c r="Q1141" s="4">
        <v>350</v>
      </c>
    </row>
    <row r="1142" spans="1:17" x14ac:dyDescent="0.3">
      <c r="A1142" t="s">
        <v>34</v>
      </c>
      <c r="B1142" s="4">
        <v>434</v>
      </c>
      <c r="C1142" t="s">
        <v>29</v>
      </c>
      <c r="D1142" s="4">
        <v>495</v>
      </c>
      <c r="E1142" t="s">
        <v>20</v>
      </c>
      <c r="F1142" t="s">
        <v>32</v>
      </c>
      <c r="G1142" t="s">
        <v>25</v>
      </c>
      <c r="H1142" t="s">
        <v>30</v>
      </c>
      <c r="I1142" t="s">
        <v>22</v>
      </c>
      <c r="J1142" t="s">
        <v>18</v>
      </c>
      <c r="K1142" s="4">
        <v>36</v>
      </c>
      <c r="L1142" s="2">
        <v>7.2727272727272724E-2</v>
      </c>
      <c r="M1142">
        <f t="shared" si="51"/>
        <v>459</v>
      </c>
      <c r="N1142" s="4">
        <f t="shared" si="52"/>
        <v>36</v>
      </c>
      <c r="O1142">
        <f t="shared" si="53"/>
        <v>3</v>
      </c>
      <c r="P1142" s="4">
        <v>434</v>
      </c>
      <c r="Q1142" s="4">
        <v>495</v>
      </c>
    </row>
    <row r="1143" spans="1:17" x14ac:dyDescent="0.3">
      <c r="A1143" t="s">
        <v>34</v>
      </c>
      <c r="B1143" s="4">
        <v>320</v>
      </c>
      <c r="C1143" t="s">
        <v>33</v>
      </c>
      <c r="D1143" s="4">
        <v>400</v>
      </c>
      <c r="E1143" t="s">
        <v>20</v>
      </c>
      <c r="F1143" t="s">
        <v>14</v>
      </c>
      <c r="G1143" t="s">
        <v>15</v>
      </c>
      <c r="H1143" t="s">
        <v>16</v>
      </c>
      <c r="I1143" t="s">
        <v>27</v>
      </c>
      <c r="J1143" t="s">
        <v>23</v>
      </c>
      <c r="K1143" s="4">
        <v>30</v>
      </c>
      <c r="L1143" s="2">
        <v>7.4999999999999997E-2</v>
      </c>
      <c r="M1143">
        <f t="shared" si="51"/>
        <v>370</v>
      </c>
      <c r="N1143" s="4">
        <f t="shared" si="52"/>
        <v>30</v>
      </c>
      <c r="O1143">
        <f t="shared" si="53"/>
        <v>4</v>
      </c>
      <c r="P1143" s="4">
        <v>320</v>
      </c>
      <c r="Q1143" s="4">
        <v>400</v>
      </c>
    </row>
    <row r="1144" spans="1:17" x14ac:dyDescent="0.3">
      <c r="A1144" t="s">
        <v>34</v>
      </c>
      <c r="B1144" s="4">
        <v>400</v>
      </c>
      <c r="C1144" t="s">
        <v>12</v>
      </c>
      <c r="D1144" s="4">
        <v>500</v>
      </c>
      <c r="E1144" t="s">
        <v>20</v>
      </c>
      <c r="F1144" t="s">
        <v>14</v>
      </c>
      <c r="G1144" t="s">
        <v>15</v>
      </c>
      <c r="H1144" t="s">
        <v>30</v>
      </c>
      <c r="I1144" t="s">
        <v>17</v>
      </c>
      <c r="J1144" t="s">
        <v>18</v>
      </c>
      <c r="K1144" s="4">
        <v>25</v>
      </c>
      <c r="L1144" s="2">
        <v>0.05</v>
      </c>
      <c r="M1144">
        <f t="shared" si="51"/>
        <v>475</v>
      </c>
      <c r="N1144" s="4">
        <f t="shared" si="52"/>
        <v>25</v>
      </c>
      <c r="O1144">
        <f t="shared" si="53"/>
        <v>1</v>
      </c>
      <c r="P1144" s="4">
        <v>400</v>
      </c>
      <c r="Q1144" s="4">
        <v>500</v>
      </c>
    </row>
    <row r="1145" spans="1:17" x14ac:dyDescent="0.3">
      <c r="A1145" t="s">
        <v>31</v>
      </c>
      <c r="B1145" s="4">
        <v>220</v>
      </c>
      <c r="C1145" t="s">
        <v>33</v>
      </c>
      <c r="D1145" s="4">
        <v>300</v>
      </c>
      <c r="E1145" t="s">
        <v>20</v>
      </c>
      <c r="F1145" t="s">
        <v>14</v>
      </c>
      <c r="G1145" t="s">
        <v>25</v>
      </c>
      <c r="H1145" t="s">
        <v>26</v>
      </c>
      <c r="I1145" t="s">
        <v>22</v>
      </c>
      <c r="J1145" t="s">
        <v>28</v>
      </c>
      <c r="K1145" s="4">
        <v>15</v>
      </c>
      <c r="L1145" s="2">
        <v>0.05</v>
      </c>
      <c r="M1145">
        <f t="shared" si="51"/>
        <v>285</v>
      </c>
      <c r="N1145" s="4">
        <f t="shared" si="52"/>
        <v>15</v>
      </c>
      <c r="O1145">
        <f t="shared" si="53"/>
        <v>4</v>
      </c>
      <c r="P1145" s="4">
        <v>220</v>
      </c>
      <c r="Q1145" s="4">
        <v>300</v>
      </c>
    </row>
    <row r="1146" spans="1:17" x14ac:dyDescent="0.3">
      <c r="A1146" t="s">
        <v>34</v>
      </c>
      <c r="B1146" s="4">
        <v>280</v>
      </c>
      <c r="C1146" t="s">
        <v>33</v>
      </c>
      <c r="D1146" s="4">
        <v>350</v>
      </c>
      <c r="E1146" t="s">
        <v>20</v>
      </c>
      <c r="F1146" t="s">
        <v>14</v>
      </c>
      <c r="G1146" t="s">
        <v>25</v>
      </c>
      <c r="H1146" t="s">
        <v>26</v>
      </c>
      <c r="I1146" t="s">
        <v>22</v>
      </c>
      <c r="J1146" t="s">
        <v>18</v>
      </c>
      <c r="K1146" s="4">
        <v>20</v>
      </c>
      <c r="L1146" s="2">
        <v>5.7142857142857141E-2</v>
      </c>
      <c r="M1146">
        <f t="shared" si="51"/>
        <v>330</v>
      </c>
      <c r="N1146" s="4">
        <f t="shared" si="52"/>
        <v>20</v>
      </c>
      <c r="O1146">
        <f t="shared" si="53"/>
        <v>4</v>
      </c>
      <c r="P1146" s="4">
        <v>280</v>
      </c>
      <c r="Q1146" s="4">
        <v>350</v>
      </c>
    </row>
    <row r="1147" spans="1:17" x14ac:dyDescent="0.3">
      <c r="A1147" t="s">
        <v>34</v>
      </c>
      <c r="B1147" s="4">
        <v>300</v>
      </c>
      <c r="C1147" t="s">
        <v>29</v>
      </c>
      <c r="D1147" s="4">
        <v>400</v>
      </c>
      <c r="E1147" t="s">
        <v>20</v>
      </c>
      <c r="F1147" t="s">
        <v>14</v>
      </c>
      <c r="G1147" t="s">
        <v>21</v>
      </c>
      <c r="H1147" t="s">
        <v>30</v>
      </c>
      <c r="I1147" t="s">
        <v>22</v>
      </c>
      <c r="J1147" t="s">
        <v>28</v>
      </c>
      <c r="K1147" s="4">
        <v>15</v>
      </c>
      <c r="L1147" s="2">
        <v>3.7499999999999999E-2</v>
      </c>
      <c r="M1147">
        <f t="shared" si="51"/>
        <v>385</v>
      </c>
      <c r="N1147" s="4">
        <f t="shared" si="52"/>
        <v>15</v>
      </c>
      <c r="O1147">
        <f t="shared" si="53"/>
        <v>3</v>
      </c>
      <c r="P1147" s="4">
        <v>300</v>
      </c>
      <c r="Q1147" s="4">
        <v>400</v>
      </c>
    </row>
    <row r="1148" spans="1:17" x14ac:dyDescent="0.3">
      <c r="A1148" t="s">
        <v>34</v>
      </c>
      <c r="B1148" s="4">
        <v>220</v>
      </c>
      <c r="C1148" t="s">
        <v>12</v>
      </c>
      <c r="D1148" s="4">
        <v>300</v>
      </c>
      <c r="E1148" t="s">
        <v>20</v>
      </c>
      <c r="F1148" t="s">
        <v>32</v>
      </c>
      <c r="G1148" t="s">
        <v>25</v>
      </c>
      <c r="H1148" t="s">
        <v>26</v>
      </c>
      <c r="I1148" t="s">
        <v>22</v>
      </c>
      <c r="J1148" t="s">
        <v>28</v>
      </c>
      <c r="K1148" s="4">
        <v>15</v>
      </c>
      <c r="L1148" s="2">
        <v>0.05</v>
      </c>
      <c r="M1148">
        <f t="shared" si="51"/>
        <v>285</v>
      </c>
      <c r="N1148" s="4">
        <f t="shared" si="52"/>
        <v>15</v>
      </c>
      <c r="O1148">
        <f t="shared" si="53"/>
        <v>1</v>
      </c>
      <c r="P1148" s="4">
        <v>220</v>
      </c>
      <c r="Q1148" s="4">
        <v>300</v>
      </c>
    </row>
    <row r="1149" spans="1:17" x14ac:dyDescent="0.3">
      <c r="A1149" t="s">
        <v>31</v>
      </c>
      <c r="B1149" s="4">
        <v>280</v>
      </c>
      <c r="C1149" t="s">
        <v>33</v>
      </c>
      <c r="D1149" s="4">
        <v>350</v>
      </c>
      <c r="E1149" t="s">
        <v>20</v>
      </c>
      <c r="F1149" t="s">
        <v>14</v>
      </c>
      <c r="G1149" t="s">
        <v>15</v>
      </c>
      <c r="H1149" t="s">
        <v>26</v>
      </c>
      <c r="I1149" t="s">
        <v>27</v>
      </c>
      <c r="J1149" t="s">
        <v>28</v>
      </c>
      <c r="K1149" s="4">
        <v>15</v>
      </c>
      <c r="L1149" s="2">
        <v>4.2857142857142858E-2</v>
      </c>
      <c r="M1149">
        <f t="shared" si="51"/>
        <v>335</v>
      </c>
      <c r="N1149" s="4">
        <f t="shared" si="52"/>
        <v>15</v>
      </c>
      <c r="O1149">
        <f t="shared" si="53"/>
        <v>4</v>
      </c>
      <c r="P1149" s="4">
        <v>280</v>
      </c>
      <c r="Q1149" s="4">
        <v>350</v>
      </c>
    </row>
    <row r="1150" spans="1:17" x14ac:dyDescent="0.3">
      <c r="A1150" t="s">
        <v>35</v>
      </c>
      <c r="B1150" s="4">
        <v>261</v>
      </c>
      <c r="C1150" t="s">
        <v>29</v>
      </c>
      <c r="D1150" s="4">
        <v>350</v>
      </c>
      <c r="E1150" t="s">
        <v>20</v>
      </c>
      <c r="F1150" t="s">
        <v>14</v>
      </c>
      <c r="G1150" t="s">
        <v>21</v>
      </c>
      <c r="H1150" t="s">
        <v>30</v>
      </c>
      <c r="I1150" t="s">
        <v>22</v>
      </c>
      <c r="J1150" t="s">
        <v>28</v>
      </c>
      <c r="K1150" s="4">
        <v>23</v>
      </c>
      <c r="L1150" s="2">
        <v>6.5714285714285711E-2</v>
      </c>
      <c r="M1150">
        <f t="shared" si="51"/>
        <v>327</v>
      </c>
      <c r="N1150" s="4">
        <f t="shared" si="52"/>
        <v>23</v>
      </c>
      <c r="O1150">
        <f t="shared" si="53"/>
        <v>3</v>
      </c>
      <c r="P1150" s="4">
        <v>261</v>
      </c>
      <c r="Q1150" s="4">
        <v>350</v>
      </c>
    </row>
    <row r="1151" spans="1:17" x14ac:dyDescent="0.3">
      <c r="A1151" t="s">
        <v>35</v>
      </c>
      <c r="B1151" s="4">
        <v>275</v>
      </c>
      <c r="C1151" t="s">
        <v>33</v>
      </c>
      <c r="D1151" s="4">
        <v>388</v>
      </c>
      <c r="E1151" t="s">
        <v>20</v>
      </c>
      <c r="F1151" t="s">
        <v>14</v>
      </c>
      <c r="G1151" t="s">
        <v>25</v>
      </c>
      <c r="H1151" t="s">
        <v>26</v>
      </c>
      <c r="I1151" t="s">
        <v>22</v>
      </c>
      <c r="J1151" t="s">
        <v>18</v>
      </c>
      <c r="K1151" s="4">
        <v>16</v>
      </c>
      <c r="L1151" s="2">
        <v>4.1237113402061855E-2</v>
      </c>
      <c r="M1151">
        <f t="shared" si="51"/>
        <v>372</v>
      </c>
      <c r="N1151" s="4">
        <f t="shared" si="52"/>
        <v>16</v>
      </c>
      <c r="O1151">
        <f t="shared" si="53"/>
        <v>4</v>
      </c>
      <c r="P1151" s="4">
        <v>275</v>
      </c>
      <c r="Q1151" s="4">
        <v>388</v>
      </c>
    </row>
    <row r="1152" spans="1:17" x14ac:dyDescent="0.3">
      <c r="A1152" t="s">
        <v>35</v>
      </c>
      <c r="B1152" s="4">
        <v>400</v>
      </c>
      <c r="C1152" t="s">
        <v>12</v>
      </c>
      <c r="D1152" s="4">
        <v>500</v>
      </c>
      <c r="E1152" t="s">
        <v>20</v>
      </c>
      <c r="F1152" t="s">
        <v>32</v>
      </c>
      <c r="G1152" t="s">
        <v>25</v>
      </c>
      <c r="H1152" t="s">
        <v>30</v>
      </c>
      <c r="I1152" t="s">
        <v>22</v>
      </c>
      <c r="J1152" t="s">
        <v>23</v>
      </c>
      <c r="K1152" s="4">
        <v>50</v>
      </c>
      <c r="L1152" s="2">
        <v>0.1</v>
      </c>
      <c r="M1152">
        <f t="shared" si="51"/>
        <v>450</v>
      </c>
      <c r="N1152" s="4">
        <f t="shared" si="52"/>
        <v>50</v>
      </c>
      <c r="O1152">
        <f t="shared" si="53"/>
        <v>1</v>
      </c>
      <c r="P1152" s="4">
        <v>400</v>
      </c>
      <c r="Q1152" s="4">
        <v>500</v>
      </c>
    </row>
    <row r="1153" spans="1:17" x14ac:dyDescent="0.3">
      <c r="A1153" t="s">
        <v>24</v>
      </c>
      <c r="B1153" s="4">
        <v>380</v>
      </c>
      <c r="C1153" t="s">
        <v>33</v>
      </c>
      <c r="D1153" s="4">
        <v>480</v>
      </c>
      <c r="E1153" t="s">
        <v>20</v>
      </c>
      <c r="F1153" t="s">
        <v>14</v>
      </c>
      <c r="G1153" t="s">
        <v>15</v>
      </c>
      <c r="H1153" t="s">
        <v>16</v>
      </c>
      <c r="I1153" t="s">
        <v>22</v>
      </c>
      <c r="J1153" t="s">
        <v>28</v>
      </c>
      <c r="K1153" s="4">
        <v>30</v>
      </c>
      <c r="L1153" s="2">
        <v>6.25E-2</v>
      </c>
      <c r="M1153">
        <f t="shared" si="51"/>
        <v>450</v>
      </c>
      <c r="N1153" s="4">
        <f t="shared" si="52"/>
        <v>30</v>
      </c>
      <c r="O1153">
        <f t="shared" si="53"/>
        <v>4</v>
      </c>
      <c r="P1153" s="4">
        <v>380</v>
      </c>
      <c r="Q1153" s="4">
        <v>480</v>
      </c>
    </row>
    <row r="1154" spans="1:17" x14ac:dyDescent="0.3">
      <c r="A1154" t="s">
        <v>35</v>
      </c>
      <c r="B1154" s="4">
        <v>280</v>
      </c>
      <c r="C1154" t="s">
        <v>19</v>
      </c>
      <c r="D1154" s="4">
        <v>350</v>
      </c>
      <c r="E1154" t="s">
        <v>20</v>
      </c>
      <c r="F1154" t="s">
        <v>14</v>
      </c>
      <c r="G1154" t="s">
        <v>15</v>
      </c>
      <c r="H1154" t="s">
        <v>26</v>
      </c>
      <c r="I1154" t="s">
        <v>22</v>
      </c>
      <c r="J1154" t="s">
        <v>28</v>
      </c>
      <c r="K1154" s="4">
        <v>20</v>
      </c>
      <c r="L1154" s="2">
        <v>5.7142857142857141E-2</v>
      </c>
      <c r="M1154">
        <f t="shared" si="51"/>
        <v>330</v>
      </c>
      <c r="N1154" s="4">
        <f t="shared" si="52"/>
        <v>20</v>
      </c>
      <c r="O1154">
        <f t="shared" si="53"/>
        <v>2</v>
      </c>
      <c r="P1154" s="4">
        <v>280</v>
      </c>
      <c r="Q1154" s="4">
        <v>350</v>
      </c>
    </row>
    <row r="1155" spans="1:17" x14ac:dyDescent="0.3">
      <c r="A1155" t="s">
        <v>34</v>
      </c>
      <c r="B1155" s="4">
        <v>400</v>
      </c>
      <c r="C1155" t="s">
        <v>33</v>
      </c>
      <c r="D1155" s="4">
        <v>500</v>
      </c>
      <c r="E1155" t="s">
        <v>20</v>
      </c>
      <c r="F1155" t="s">
        <v>14</v>
      </c>
      <c r="G1155" t="s">
        <v>15</v>
      </c>
      <c r="H1155" t="s">
        <v>26</v>
      </c>
      <c r="I1155" t="s">
        <v>22</v>
      </c>
      <c r="J1155" t="s">
        <v>23</v>
      </c>
      <c r="K1155" s="4">
        <v>40</v>
      </c>
      <c r="L1155" s="2">
        <v>0.08</v>
      </c>
      <c r="M1155">
        <f t="shared" ref="M1155:M1218" si="54">D1155 * (1 - L1155)</f>
        <v>460</v>
      </c>
      <c r="N1155" s="4">
        <f t="shared" ref="N1155:N1218" si="55">D1155-M1155</f>
        <v>40</v>
      </c>
      <c r="O1155">
        <f t="shared" ref="O1155:O1218" si="56">IF(C1155="Corporate", 1, IF(C1155="Birthday", 2, IF(C1155="Wedding", 3, IF(C1155="Social Gathering", 4, 0))))</f>
        <v>4</v>
      </c>
      <c r="P1155" s="4">
        <v>400</v>
      </c>
      <c r="Q1155" s="4">
        <v>500</v>
      </c>
    </row>
    <row r="1156" spans="1:17" x14ac:dyDescent="0.3">
      <c r="A1156" t="s">
        <v>35</v>
      </c>
      <c r="B1156" s="4">
        <v>220</v>
      </c>
      <c r="C1156" t="s">
        <v>12</v>
      </c>
      <c r="D1156" s="4">
        <v>300</v>
      </c>
      <c r="E1156" t="s">
        <v>20</v>
      </c>
      <c r="F1156" t="s">
        <v>14</v>
      </c>
      <c r="G1156" t="s">
        <v>15</v>
      </c>
      <c r="H1156" t="s">
        <v>26</v>
      </c>
      <c r="I1156" t="s">
        <v>22</v>
      </c>
      <c r="J1156" t="s">
        <v>28</v>
      </c>
      <c r="K1156" s="4">
        <v>15</v>
      </c>
      <c r="L1156" s="2">
        <v>0.05</v>
      </c>
      <c r="M1156">
        <f t="shared" si="54"/>
        <v>285</v>
      </c>
      <c r="N1156" s="4">
        <f t="shared" si="55"/>
        <v>15</v>
      </c>
      <c r="O1156">
        <f t="shared" si="56"/>
        <v>1</v>
      </c>
      <c r="P1156" s="4">
        <v>220</v>
      </c>
      <c r="Q1156" s="4">
        <v>300</v>
      </c>
    </row>
    <row r="1157" spans="1:17" x14ac:dyDescent="0.3">
      <c r="A1157" t="s">
        <v>31</v>
      </c>
      <c r="B1157" s="4">
        <v>350</v>
      </c>
      <c r="C1157" t="s">
        <v>33</v>
      </c>
      <c r="D1157" s="4">
        <v>450</v>
      </c>
      <c r="E1157" t="s">
        <v>20</v>
      </c>
      <c r="F1157" t="s">
        <v>14</v>
      </c>
      <c r="G1157" t="s">
        <v>15</v>
      </c>
      <c r="H1157" t="s">
        <v>30</v>
      </c>
      <c r="I1157" t="s">
        <v>27</v>
      </c>
      <c r="J1157" t="s">
        <v>28</v>
      </c>
      <c r="K1157" s="4">
        <v>15</v>
      </c>
      <c r="L1157" s="2">
        <v>3.3333333333333333E-2</v>
      </c>
      <c r="M1157">
        <f t="shared" si="54"/>
        <v>435</v>
      </c>
      <c r="N1157" s="4">
        <f t="shared" si="55"/>
        <v>15</v>
      </c>
      <c r="O1157">
        <f t="shared" si="56"/>
        <v>4</v>
      </c>
      <c r="P1157" s="4">
        <v>350</v>
      </c>
      <c r="Q1157" s="4">
        <v>450</v>
      </c>
    </row>
    <row r="1158" spans="1:17" x14ac:dyDescent="0.3">
      <c r="A1158" t="s">
        <v>35</v>
      </c>
      <c r="B1158" s="4">
        <v>350</v>
      </c>
      <c r="C1158" t="s">
        <v>19</v>
      </c>
      <c r="D1158" s="4">
        <v>450</v>
      </c>
      <c r="E1158" t="s">
        <v>20</v>
      </c>
      <c r="F1158" t="s">
        <v>14</v>
      </c>
      <c r="G1158" t="s">
        <v>15</v>
      </c>
      <c r="H1158" t="s">
        <v>30</v>
      </c>
      <c r="I1158" t="s">
        <v>22</v>
      </c>
      <c r="J1158" t="s">
        <v>28</v>
      </c>
      <c r="K1158" s="4">
        <v>25</v>
      </c>
      <c r="L1158" s="2">
        <v>5.5555555555555552E-2</v>
      </c>
      <c r="M1158">
        <f t="shared" si="54"/>
        <v>425</v>
      </c>
      <c r="N1158" s="4">
        <f t="shared" si="55"/>
        <v>25</v>
      </c>
      <c r="O1158">
        <f t="shared" si="56"/>
        <v>2</v>
      </c>
      <c r="P1158" s="4">
        <v>350</v>
      </c>
      <c r="Q1158" s="4">
        <v>450</v>
      </c>
    </row>
    <row r="1159" spans="1:17" x14ac:dyDescent="0.3">
      <c r="A1159" t="s">
        <v>35</v>
      </c>
      <c r="B1159" s="4">
        <v>220</v>
      </c>
      <c r="C1159" t="s">
        <v>33</v>
      </c>
      <c r="D1159" s="4">
        <v>300</v>
      </c>
      <c r="E1159" t="s">
        <v>20</v>
      </c>
      <c r="F1159" t="s">
        <v>14</v>
      </c>
      <c r="G1159" t="s">
        <v>15</v>
      </c>
      <c r="H1159" t="s">
        <v>26</v>
      </c>
      <c r="I1159" t="s">
        <v>22</v>
      </c>
      <c r="J1159" t="s">
        <v>28</v>
      </c>
      <c r="K1159" s="4">
        <v>15</v>
      </c>
      <c r="L1159" s="2">
        <v>0.05</v>
      </c>
      <c r="M1159">
        <f t="shared" si="54"/>
        <v>285</v>
      </c>
      <c r="N1159" s="4">
        <f t="shared" si="55"/>
        <v>15</v>
      </c>
      <c r="O1159">
        <f t="shared" si="56"/>
        <v>4</v>
      </c>
      <c r="P1159" s="4">
        <v>220</v>
      </c>
      <c r="Q1159" s="4">
        <v>300</v>
      </c>
    </row>
    <row r="1160" spans="1:17" x14ac:dyDescent="0.3">
      <c r="A1160" t="s">
        <v>34</v>
      </c>
      <c r="B1160" s="4">
        <v>220</v>
      </c>
      <c r="C1160" t="s">
        <v>33</v>
      </c>
      <c r="D1160" s="4">
        <v>450</v>
      </c>
      <c r="E1160" t="s">
        <v>20</v>
      </c>
      <c r="F1160" t="s">
        <v>14</v>
      </c>
      <c r="G1160" t="s">
        <v>15</v>
      </c>
      <c r="H1160" t="s">
        <v>26</v>
      </c>
      <c r="I1160" t="s">
        <v>27</v>
      </c>
      <c r="J1160" t="s">
        <v>18</v>
      </c>
      <c r="K1160" s="4">
        <v>20</v>
      </c>
      <c r="L1160" s="2">
        <v>4.4444444444444446E-2</v>
      </c>
      <c r="M1160">
        <f t="shared" si="54"/>
        <v>430</v>
      </c>
      <c r="N1160" s="4">
        <f t="shared" si="55"/>
        <v>20</v>
      </c>
      <c r="O1160">
        <f t="shared" si="56"/>
        <v>4</v>
      </c>
      <c r="P1160" s="4">
        <v>220</v>
      </c>
      <c r="Q1160" s="4">
        <v>450</v>
      </c>
    </row>
    <row r="1161" spans="1:17" x14ac:dyDescent="0.3">
      <c r="A1161" t="s">
        <v>34</v>
      </c>
      <c r="B1161" s="4">
        <v>220</v>
      </c>
      <c r="C1161" t="s">
        <v>33</v>
      </c>
      <c r="D1161" s="4">
        <v>300</v>
      </c>
      <c r="E1161" t="s">
        <v>20</v>
      </c>
      <c r="F1161" t="s">
        <v>14</v>
      </c>
      <c r="G1161" t="s">
        <v>21</v>
      </c>
      <c r="H1161" t="s">
        <v>26</v>
      </c>
      <c r="I1161" t="s">
        <v>27</v>
      </c>
      <c r="J1161" t="s">
        <v>28</v>
      </c>
      <c r="K1161" s="4">
        <v>15</v>
      </c>
      <c r="L1161" s="2">
        <v>0.05</v>
      </c>
      <c r="M1161">
        <f t="shared" si="54"/>
        <v>285</v>
      </c>
      <c r="N1161" s="4">
        <f t="shared" si="55"/>
        <v>15</v>
      </c>
      <c r="O1161">
        <f t="shared" si="56"/>
        <v>4</v>
      </c>
      <c r="P1161" s="4">
        <v>220</v>
      </c>
      <c r="Q1161" s="4">
        <v>300</v>
      </c>
    </row>
    <row r="1162" spans="1:17" x14ac:dyDescent="0.3">
      <c r="A1162" t="s">
        <v>11</v>
      </c>
      <c r="B1162" s="4">
        <v>208</v>
      </c>
      <c r="C1162" t="s">
        <v>33</v>
      </c>
      <c r="D1162" s="4">
        <v>282</v>
      </c>
      <c r="E1162" t="s">
        <v>20</v>
      </c>
      <c r="F1162" t="s">
        <v>14</v>
      </c>
      <c r="G1162" t="s">
        <v>25</v>
      </c>
      <c r="H1162" t="s">
        <v>30</v>
      </c>
      <c r="I1162" t="s">
        <v>22</v>
      </c>
      <c r="J1162" t="s">
        <v>28</v>
      </c>
      <c r="K1162" s="4">
        <v>22</v>
      </c>
      <c r="L1162" s="2">
        <v>7.8014184397163122E-2</v>
      </c>
      <c r="M1162">
        <f t="shared" si="54"/>
        <v>260</v>
      </c>
      <c r="N1162" s="4">
        <f t="shared" si="55"/>
        <v>22</v>
      </c>
      <c r="O1162">
        <f t="shared" si="56"/>
        <v>4</v>
      </c>
      <c r="P1162" s="4">
        <v>208</v>
      </c>
      <c r="Q1162" s="4">
        <v>282</v>
      </c>
    </row>
    <row r="1163" spans="1:17" x14ac:dyDescent="0.3">
      <c r="A1163" t="s">
        <v>35</v>
      </c>
      <c r="B1163" s="4">
        <v>250</v>
      </c>
      <c r="C1163" t="s">
        <v>29</v>
      </c>
      <c r="D1163" s="4">
        <v>350</v>
      </c>
      <c r="E1163" t="s">
        <v>20</v>
      </c>
      <c r="F1163" t="s">
        <v>14</v>
      </c>
      <c r="G1163" t="s">
        <v>15</v>
      </c>
      <c r="H1163" t="s">
        <v>30</v>
      </c>
      <c r="I1163" t="s">
        <v>22</v>
      </c>
      <c r="J1163" t="s">
        <v>23</v>
      </c>
      <c r="K1163" s="4">
        <v>34</v>
      </c>
      <c r="L1163" s="2">
        <v>9.7142857142857142E-2</v>
      </c>
      <c r="M1163">
        <f t="shared" si="54"/>
        <v>316</v>
      </c>
      <c r="N1163" s="4">
        <f t="shared" si="55"/>
        <v>34</v>
      </c>
      <c r="O1163">
        <f t="shared" si="56"/>
        <v>3</v>
      </c>
      <c r="P1163" s="4">
        <v>250</v>
      </c>
      <c r="Q1163" s="4">
        <v>350</v>
      </c>
    </row>
    <row r="1164" spans="1:17" x14ac:dyDescent="0.3">
      <c r="A1164" t="s">
        <v>35</v>
      </c>
      <c r="B1164" s="4">
        <v>280</v>
      </c>
      <c r="C1164" t="s">
        <v>33</v>
      </c>
      <c r="D1164" s="4">
        <v>350</v>
      </c>
      <c r="E1164" t="s">
        <v>20</v>
      </c>
      <c r="F1164" t="s">
        <v>14</v>
      </c>
      <c r="G1164" t="s">
        <v>15</v>
      </c>
      <c r="H1164" t="s">
        <v>26</v>
      </c>
      <c r="I1164" t="s">
        <v>27</v>
      </c>
      <c r="J1164" t="s">
        <v>18</v>
      </c>
      <c r="K1164" s="4">
        <v>20</v>
      </c>
      <c r="L1164" s="2">
        <v>5.7142857142857141E-2</v>
      </c>
      <c r="M1164">
        <f t="shared" si="54"/>
        <v>330</v>
      </c>
      <c r="N1164" s="4">
        <f t="shared" si="55"/>
        <v>20</v>
      </c>
      <c r="O1164">
        <f t="shared" si="56"/>
        <v>4</v>
      </c>
      <c r="P1164" s="4">
        <v>280</v>
      </c>
      <c r="Q1164" s="4">
        <v>350</v>
      </c>
    </row>
    <row r="1165" spans="1:17" x14ac:dyDescent="0.3">
      <c r="A1165" t="s">
        <v>35</v>
      </c>
      <c r="B1165" s="4">
        <v>350</v>
      </c>
      <c r="C1165" t="s">
        <v>19</v>
      </c>
      <c r="D1165" s="4">
        <v>450</v>
      </c>
      <c r="E1165" t="s">
        <v>20</v>
      </c>
      <c r="F1165" t="s">
        <v>14</v>
      </c>
      <c r="G1165" t="s">
        <v>15</v>
      </c>
      <c r="H1165" t="s">
        <v>30</v>
      </c>
      <c r="I1165" t="s">
        <v>22</v>
      </c>
      <c r="J1165" t="s">
        <v>23</v>
      </c>
      <c r="K1165" s="4">
        <v>45</v>
      </c>
      <c r="L1165" s="2">
        <v>0.1</v>
      </c>
      <c r="M1165">
        <f t="shared" si="54"/>
        <v>405</v>
      </c>
      <c r="N1165" s="4">
        <f t="shared" si="55"/>
        <v>45</v>
      </c>
      <c r="O1165">
        <f t="shared" si="56"/>
        <v>2</v>
      </c>
      <c r="P1165" s="4">
        <v>350</v>
      </c>
      <c r="Q1165" s="4">
        <v>450</v>
      </c>
    </row>
    <row r="1166" spans="1:17" x14ac:dyDescent="0.3">
      <c r="A1166" t="s">
        <v>34</v>
      </c>
      <c r="B1166" s="4">
        <v>250</v>
      </c>
      <c r="C1166" t="s">
        <v>33</v>
      </c>
      <c r="D1166" s="4">
        <v>350</v>
      </c>
      <c r="E1166" t="s">
        <v>20</v>
      </c>
      <c r="F1166" t="s">
        <v>14</v>
      </c>
      <c r="G1166" t="s">
        <v>21</v>
      </c>
      <c r="H1166" t="s">
        <v>30</v>
      </c>
      <c r="I1166" t="s">
        <v>22</v>
      </c>
      <c r="J1166" t="s">
        <v>23</v>
      </c>
      <c r="K1166" s="4">
        <v>40</v>
      </c>
      <c r="L1166" s="2">
        <v>0.11428571428571428</v>
      </c>
      <c r="M1166">
        <f t="shared" si="54"/>
        <v>310</v>
      </c>
      <c r="N1166" s="4">
        <f t="shared" si="55"/>
        <v>40</v>
      </c>
      <c r="O1166">
        <f t="shared" si="56"/>
        <v>4</v>
      </c>
      <c r="P1166" s="4">
        <v>250</v>
      </c>
      <c r="Q1166" s="4">
        <v>350</v>
      </c>
    </row>
    <row r="1167" spans="1:17" x14ac:dyDescent="0.3">
      <c r="A1167" t="s">
        <v>35</v>
      </c>
      <c r="B1167" s="4">
        <v>400</v>
      </c>
      <c r="C1167" t="s">
        <v>12</v>
      </c>
      <c r="D1167" s="4">
        <v>500</v>
      </c>
      <c r="E1167" t="s">
        <v>20</v>
      </c>
      <c r="F1167" t="s">
        <v>14</v>
      </c>
      <c r="G1167" t="s">
        <v>15</v>
      </c>
      <c r="H1167" t="s">
        <v>30</v>
      </c>
      <c r="I1167" t="s">
        <v>22</v>
      </c>
      <c r="J1167" t="s">
        <v>18</v>
      </c>
      <c r="K1167" s="4">
        <v>25</v>
      </c>
      <c r="L1167" s="2">
        <v>0.05</v>
      </c>
      <c r="M1167">
        <f t="shared" si="54"/>
        <v>475</v>
      </c>
      <c r="N1167" s="4">
        <f t="shared" si="55"/>
        <v>25</v>
      </c>
      <c r="O1167">
        <f t="shared" si="56"/>
        <v>1</v>
      </c>
      <c r="P1167" s="4">
        <v>400</v>
      </c>
      <c r="Q1167" s="4">
        <v>500</v>
      </c>
    </row>
    <row r="1168" spans="1:17" x14ac:dyDescent="0.3">
      <c r="A1168" t="s">
        <v>34</v>
      </c>
      <c r="B1168" s="4">
        <v>270</v>
      </c>
      <c r="C1168" t="s">
        <v>33</v>
      </c>
      <c r="D1168" s="4">
        <v>400</v>
      </c>
      <c r="E1168" t="s">
        <v>20</v>
      </c>
      <c r="F1168" t="s">
        <v>14</v>
      </c>
      <c r="G1168" t="s">
        <v>15</v>
      </c>
      <c r="H1168" t="s">
        <v>30</v>
      </c>
      <c r="I1168" t="s">
        <v>17</v>
      </c>
      <c r="J1168" t="s">
        <v>23</v>
      </c>
      <c r="K1168" s="4">
        <v>40</v>
      </c>
      <c r="L1168" s="2">
        <v>0.1</v>
      </c>
      <c r="M1168">
        <f t="shared" si="54"/>
        <v>360</v>
      </c>
      <c r="N1168" s="4">
        <f t="shared" si="55"/>
        <v>40</v>
      </c>
      <c r="O1168">
        <f t="shared" si="56"/>
        <v>4</v>
      </c>
      <c r="P1168" s="4">
        <v>270</v>
      </c>
      <c r="Q1168" s="4">
        <v>400</v>
      </c>
    </row>
    <row r="1169" spans="1:17" x14ac:dyDescent="0.3">
      <c r="A1169" t="s">
        <v>35</v>
      </c>
      <c r="B1169" s="4">
        <v>250</v>
      </c>
      <c r="C1169" t="s">
        <v>12</v>
      </c>
      <c r="D1169" s="4">
        <v>350</v>
      </c>
      <c r="E1169" t="s">
        <v>20</v>
      </c>
      <c r="F1169" t="s">
        <v>14</v>
      </c>
      <c r="G1169" t="s">
        <v>15</v>
      </c>
      <c r="H1169" t="s">
        <v>30</v>
      </c>
      <c r="I1169" t="s">
        <v>17</v>
      </c>
      <c r="J1169" t="s">
        <v>28</v>
      </c>
      <c r="K1169" s="4">
        <v>25</v>
      </c>
      <c r="L1169" s="2">
        <v>7.1428571428571425E-2</v>
      </c>
      <c r="M1169">
        <f t="shared" si="54"/>
        <v>325</v>
      </c>
      <c r="N1169" s="4">
        <f t="shared" si="55"/>
        <v>25</v>
      </c>
      <c r="O1169">
        <f t="shared" si="56"/>
        <v>1</v>
      </c>
      <c r="P1169" s="4">
        <v>250</v>
      </c>
      <c r="Q1169" s="4">
        <v>350</v>
      </c>
    </row>
    <row r="1170" spans="1:17" x14ac:dyDescent="0.3">
      <c r="A1170" t="s">
        <v>35</v>
      </c>
      <c r="B1170" s="4">
        <v>250</v>
      </c>
      <c r="C1170" t="s">
        <v>29</v>
      </c>
      <c r="D1170" s="4">
        <v>350</v>
      </c>
      <c r="E1170" t="s">
        <v>20</v>
      </c>
      <c r="F1170" t="s">
        <v>14</v>
      </c>
      <c r="G1170" t="s">
        <v>15</v>
      </c>
      <c r="H1170" t="s">
        <v>30</v>
      </c>
      <c r="I1170" t="s">
        <v>22</v>
      </c>
      <c r="J1170" t="s">
        <v>28</v>
      </c>
      <c r="K1170" s="4">
        <v>20</v>
      </c>
      <c r="L1170" s="2">
        <v>5.7142857142857141E-2</v>
      </c>
      <c r="M1170">
        <f t="shared" si="54"/>
        <v>330</v>
      </c>
      <c r="N1170" s="4">
        <f t="shared" si="55"/>
        <v>20</v>
      </c>
      <c r="O1170">
        <f t="shared" si="56"/>
        <v>3</v>
      </c>
      <c r="P1170" s="4">
        <v>250</v>
      </c>
      <c r="Q1170" s="4">
        <v>350</v>
      </c>
    </row>
    <row r="1171" spans="1:17" x14ac:dyDescent="0.3">
      <c r="A1171" t="s">
        <v>35</v>
      </c>
      <c r="B1171" s="4">
        <v>208</v>
      </c>
      <c r="C1171" t="s">
        <v>33</v>
      </c>
      <c r="D1171" s="4">
        <v>282</v>
      </c>
      <c r="E1171" t="s">
        <v>20</v>
      </c>
      <c r="F1171" t="s">
        <v>14</v>
      </c>
      <c r="G1171" t="s">
        <v>21</v>
      </c>
      <c r="H1171" t="s">
        <v>30</v>
      </c>
      <c r="I1171" t="s">
        <v>17</v>
      </c>
      <c r="J1171" t="s">
        <v>28</v>
      </c>
      <c r="K1171" s="4">
        <v>22</v>
      </c>
      <c r="L1171" s="2">
        <v>7.8014184397163122E-2</v>
      </c>
      <c r="M1171">
        <f t="shared" si="54"/>
        <v>260</v>
      </c>
      <c r="N1171" s="4">
        <f t="shared" si="55"/>
        <v>22</v>
      </c>
      <c r="O1171">
        <f t="shared" si="56"/>
        <v>4</v>
      </c>
      <c r="P1171" s="4">
        <v>208</v>
      </c>
      <c r="Q1171" s="4">
        <v>282</v>
      </c>
    </row>
    <row r="1172" spans="1:17" x14ac:dyDescent="0.3">
      <c r="A1172" t="s">
        <v>34</v>
      </c>
      <c r="B1172" s="4">
        <v>350</v>
      </c>
      <c r="C1172" t="s">
        <v>33</v>
      </c>
      <c r="D1172" s="4">
        <v>450</v>
      </c>
      <c r="E1172" t="s">
        <v>20</v>
      </c>
      <c r="F1172" t="s">
        <v>14</v>
      </c>
      <c r="G1172" t="s">
        <v>15</v>
      </c>
      <c r="H1172" t="s">
        <v>30</v>
      </c>
      <c r="I1172" t="s">
        <v>22</v>
      </c>
      <c r="J1172" t="s">
        <v>23</v>
      </c>
      <c r="K1172" s="4">
        <v>35</v>
      </c>
      <c r="L1172" s="2">
        <v>7.7777777777777779E-2</v>
      </c>
      <c r="M1172">
        <f t="shared" si="54"/>
        <v>415</v>
      </c>
      <c r="N1172" s="4">
        <f t="shared" si="55"/>
        <v>35</v>
      </c>
      <c r="O1172">
        <f t="shared" si="56"/>
        <v>4</v>
      </c>
      <c r="P1172" s="4">
        <v>350</v>
      </c>
      <c r="Q1172" s="4">
        <v>450</v>
      </c>
    </row>
    <row r="1173" spans="1:17" x14ac:dyDescent="0.3">
      <c r="A1173" t="s">
        <v>35</v>
      </c>
      <c r="B1173" s="4">
        <v>250</v>
      </c>
      <c r="C1173" t="s">
        <v>33</v>
      </c>
      <c r="D1173" s="4">
        <v>350</v>
      </c>
      <c r="E1173" t="s">
        <v>20</v>
      </c>
      <c r="F1173" t="s">
        <v>14</v>
      </c>
      <c r="G1173" t="s">
        <v>15</v>
      </c>
      <c r="H1173" t="s">
        <v>30</v>
      </c>
      <c r="I1173" t="s">
        <v>22</v>
      </c>
      <c r="J1173" t="s">
        <v>28</v>
      </c>
      <c r="K1173" s="4">
        <v>20</v>
      </c>
      <c r="L1173" s="2">
        <v>5.7142857142857141E-2</v>
      </c>
      <c r="M1173">
        <f t="shared" si="54"/>
        <v>330</v>
      </c>
      <c r="N1173" s="4">
        <f t="shared" si="55"/>
        <v>20</v>
      </c>
      <c r="O1173">
        <f t="shared" si="56"/>
        <v>4</v>
      </c>
      <c r="P1173" s="4">
        <v>250</v>
      </c>
      <c r="Q1173" s="4">
        <v>350</v>
      </c>
    </row>
    <row r="1174" spans="1:17" x14ac:dyDescent="0.3">
      <c r="A1174" t="s">
        <v>35</v>
      </c>
      <c r="B1174" s="4">
        <v>250</v>
      </c>
      <c r="C1174" t="s">
        <v>33</v>
      </c>
      <c r="D1174" s="4">
        <v>350</v>
      </c>
      <c r="E1174" t="s">
        <v>20</v>
      </c>
      <c r="F1174" t="s">
        <v>14</v>
      </c>
      <c r="G1174" t="s">
        <v>15</v>
      </c>
      <c r="H1174" t="s">
        <v>30</v>
      </c>
      <c r="I1174" t="s">
        <v>22</v>
      </c>
      <c r="J1174" t="s">
        <v>28</v>
      </c>
      <c r="K1174" s="4">
        <v>20</v>
      </c>
      <c r="L1174" s="2">
        <v>5.7142857142857141E-2</v>
      </c>
      <c r="M1174">
        <f t="shared" si="54"/>
        <v>330</v>
      </c>
      <c r="N1174" s="4">
        <f t="shared" si="55"/>
        <v>20</v>
      </c>
      <c r="O1174">
        <f t="shared" si="56"/>
        <v>4</v>
      </c>
      <c r="P1174" s="4">
        <v>250</v>
      </c>
      <c r="Q1174" s="4">
        <v>350</v>
      </c>
    </row>
    <row r="1175" spans="1:17" x14ac:dyDescent="0.3">
      <c r="A1175" t="s">
        <v>35</v>
      </c>
      <c r="B1175" s="4">
        <v>250</v>
      </c>
      <c r="C1175" t="s">
        <v>33</v>
      </c>
      <c r="D1175" s="4">
        <v>350</v>
      </c>
      <c r="E1175" t="s">
        <v>20</v>
      </c>
      <c r="F1175" t="s">
        <v>14</v>
      </c>
      <c r="G1175" t="s">
        <v>15</v>
      </c>
      <c r="H1175" t="s">
        <v>30</v>
      </c>
      <c r="I1175" t="s">
        <v>22</v>
      </c>
      <c r="J1175" t="s">
        <v>28</v>
      </c>
      <c r="K1175" s="4">
        <v>25</v>
      </c>
      <c r="L1175" s="2">
        <v>7.1428571428571425E-2</v>
      </c>
      <c r="M1175">
        <f t="shared" si="54"/>
        <v>325</v>
      </c>
      <c r="N1175" s="4">
        <f t="shared" si="55"/>
        <v>25</v>
      </c>
      <c r="O1175">
        <f t="shared" si="56"/>
        <v>4</v>
      </c>
      <c r="P1175" s="4">
        <v>250</v>
      </c>
      <c r="Q1175" s="4">
        <v>350</v>
      </c>
    </row>
    <row r="1176" spans="1:17" x14ac:dyDescent="0.3">
      <c r="A1176" t="s">
        <v>11</v>
      </c>
      <c r="B1176" s="4">
        <v>302</v>
      </c>
      <c r="C1176" t="s">
        <v>19</v>
      </c>
      <c r="D1176" s="4">
        <v>371</v>
      </c>
      <c r="E1176" t="s">
        <v>13</v>
      </c>
      <c r="F1176" t="s">
        <v>14</v>
      </c>
      <c r="G1176" t="s">
        <v>21</v>
      </c>
      <c r="H1176" t="s">
        <v>16</v>
      </c>
      <c r="I1176" t="s">
        <v>22</v>
      </c>
      <c r="J1176" t="s">
        <v>18</v>
      </c>
      <c r="K1176" s="4">
        <v>27</v>
      </c>
      <c r="L1176" s="2">
        <v>7.277628032345014E-2</v>
      </c>
      <c r="M1176">
        <f t="shared" si="54"/>
        <v>344</v>
      </c>
      <c r="N1176" s="4">
        <f t="shared" si="55"/>
        <v>27</v>
      </c>
      <c r="O1176">
        <f t="shared" si="56"/>
        <v>2</v>
      </c>
      <c r="P1176" s="4">
        <v>302</v>
      </c>
      <c r="Q1176" s="4">
        <v>371</v>
      </c>
    </row>
    <row r="1177" spans="1:17" x14ac:dyDescent="0.3">
      <c r="A1177" t="s">
        <v>11</v>
      </c>
      <c r="B1177" s="4">
        <v>430</v>
      </c>
      <c r="C1177" t="s">
        <v>29</v>
      </c>
      <c r="D1177" s="4">
        <v>477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s="4">
        <v>29</v>
      </c>
      <c r="L1177" s="2">
        <v>6.0796645702306078E-2</v>
      </c>
      <c r="M1177">
        <f t="shared" si="54"/>
        <v>448</v>
      </c>
      <c r="N1177" s="4">
        <f t="shared" si="55"/>
        <v>29</v>
      </c>
      <c r="O1177">
        <f t="shared" si="56"/>
        <v>3</v>
      </c>
      <c r="P1177" s="4">
        <v>430</v>
      </c>
      <c r="Q1177" s="4">
        <v>477</v>
      </c>
    </row>
    <row r="1178" spans="1:17" x14ac:dyDescent="0.3">
      <c r="A1178" t="s">
        <v>11</v>
      </c>
      <c r="B1178" s="4">
        <v>400</v>
      </c>
      <c r="C1178" t="s">
        <v>19</v>
      </c>
      <c r="D1178" s="4">
        <v>450</v>
      </c>
      <c r="E1178" t="s">
        <v>13</v>
      </c>
      <c r="F1178" t="s">
        <v>14</v>
      </c>
      <c r="G1178" t="s">
        <v>25</v>
      </c>
      <c r="H1178" t="s">
        <v>16</v>
      </c>
      <c r="I1178" t="s">
        <v>17</v>
      </c>
      <c r="J1178" t="s">
        <v>28</v>
      </c>
      <c r="K1178" s="4">
        <v>30</v>
      </c>
      <c r="L1178" s="2">
        <v>6.6666666666666666E-2</v>
      </c>
      <c r="M1178">
        <f t="shared" si="54"/>
        <v>420</v>
      </c>
      <c r="N1178" s="4">
        <f t="shared" si="55"/>
        <v>30</v>
      </c>
      <c r="O1178">
        <f t="shared" si="56"/>
        <v>2</v>
      </c>
      <c r="P1178" s="4">
        <v>400</v>
      </c>
      <c r="Q1178" s="4">
        <v>450</v>
      </c>
    </row>
    <row r="1179" spans="1:17" x14ac:dyDescent="0.3">
      <c r="A1179" t="s">
        <v>11</v>
      </c>
      <c r="B1179" s="4">
        <v>220</v>
      </c>
      <c r="C1179" t="s">
        <v>29</v>
      </c>
      <c r="D1179" s="4">
        <v>300</v>
      </c>
      <c r="E1179" t="s">
        <v>13</v>
      </c>
      <c r="F1179" t="s">
        <v>14</v>
      </c>
      <c r="G1179" t="s">
        <v>25</v>
      </c>
      <c r="H1179" t="s">
        <v>30</v>
      </c>
      <c r="I1179" t="s">
        <v>17</v>
      </c>
      <c r="J1179" t="s">
        <v>18</v>
      </c>
      <c r="K1179" s="4">
        <v>15</v>
      </c>
      <c r="L1179" s="2">
        <v>0.05</v>
      </c>
      <c r="M1179">
        <f t="shared" si="54"/>
        <v>285</v>
      </c>
      <c r="N1179" s="4">
        <f t="shared" si="55"/>
        <v>15</v>
      </c>
      <c r="O1179">
        <f t="shared" si="56"/>
        <v>3</v>
      </c>
      <c r="P1179" s="4">
        <v>220</v>
      </c>
      <c r="Q1179" s="4">
        <v>300</v>
      </c>
    </row>
    <row r="1180" spans="1:17" x14ac:dyDescent="0.3">
      <c r="A1180" t="s">
        <v>11</v>
      </c>
      <c r="B1180" s="4">
        <v>350</v>
      </c>
      <c r="C1180" t="s">
        <v>29</v>
      </c>
      <c r="D1180" s="4">
        <v>450</v>
      </c>
      <c r="E1180" t="s">
        <v>13</v>
      </c>
      <c r="F1180" t="s">
        <v>14</v>
      </c>
      <c r="G1180" t="s">
        <v>25</v>
      </c>
      <c r="H1180" t="s">
        <v>30</v>
      </c>
      <c r="I1180" t="s">
        <v>17</v>
      </c>
      <c r="J1180" t="s">
        <v>23</v>
      </c>
      <c r="K1180" s="4">
        <v>35</v>
      </c>
      <c r="L1180" s="2">
        <v>7.7777777777777779E-2</v>
      </c>
      <c r="M1180">
        <f t="shared" si="54"/>
        <v>415</v>
      </c>
      <c r="N1180" s="4">
        <f t="shared" si="55"/>
        <v>35</v>
      </c>
      <c r="O1180">
        <f t="shared" si="56"/>
        <v>3</v>
      </c>
      <c r="P1180" s="4">
        <v>350</v>
      </c>
      <c r="Q1180" s="4">
        <v>450</v>
      </c>
    </row>
    <row r="1181" spans="1:17" x14ac:dyDescent="0.3">
      <c r="A1181" t="s">
        <v>11</v>
      </c>
      <c r="B1181" s="4">
        <v>250</v>
      </c>
      <c r="C1181" t="s">
        <v>29</v>
      </c>
      <c r="D1181" s="4">
        <v>350</v>
      </c>
      <c r="E1181" t="s">
        <v>13</v>
      </c>
      <c r="F1181" t="s">
        <v>14</v>
      </c>
      <c r="G1181" t="s">
        <v>15</v>
      </c>
      <c r="H1181" t="s">
        <v>16</v>
      </c>
      <c r="I1181" t="s">
        <v>27</v>
      </c>
      <c r="J1181" t="s">
        <v>28</v>
      </c>
      <c r="K1181" s="4">
        <v>20</v>
      </c>
      <c r="L1181" s="2">
        <v>5.7142857142857141E-2</v>
      </c>
      <c r="M1181">
        <f t="shared" si="54"/>
        <v>330</v>
      </c>
      <c r="N1181" s="4">
        <f t="shared" si="55"/>
        <v>20</v>
      </c>
      <c r="O1181">
        <f t="shared" si="56"/>
        <v>3</v>
      </c>
      <c r="P1181" s="4">
        <v>250</v>
      </c>
      <c r="Q1181" s="4">
        <v>350</v>
      </c>
    </row>
    <row r="1182" spans="1:17" x14ac:dyDescent="0.3">
      <c r="A1182" t="s">
        <v>11</v>
      </c>
      <c r="B1182" s="4">
        <v>290</v>
      </c>
      <c r="C1182" t="s">
        <v>12</v>
      </c>
      <c r="D1182" s="4">
        <v>374</v>
      </c>
      <c r="E1182" t="s">
        <v>13</v>
      </c>
      <c r="F1182" t="s">
        <v>32</v>
      </c>
      <c r="G1182" t="s">
        <v>21</v>
      </c>
      <c r="H1182" t="s">
        <v>26</v>
      </c>
      <c r="I1182" t="s">
        <v>17</v>
      </c>
      <c r="J1182" t="s">
        <v>18</v>
      </c>
      <c r="K1182" s="4">
        <v>27</v>
      </c>
      <c r="L1182" s="2">
        <v>7.2192513368983954E-2</v>
      </c>
      <c r="M1182">
        <f t="shared" si="54"/>
        <v>347</v>
      </c>
      <c r="N1182" s="4">
        <f t="shared" si="55"/>
        <v>27</v>
      </c>
      <c r="O1182">
        <f t="shared" si="56"/>
        <v>1</v>
      </c>
      <c r="P1182" s="4">
        <v>290</v>
      </c>
      <c r="Q1182" s="4">
        <v>374</v>
      </c>
    </row>
    <row r="1183" spans="1:17" x14ac:dyDescent="0.3">
      <c r="A1183" t="s">
        <v>11</v>
      </c>
      <c r="B1183" s="4">
        <v>220</v>
      </c>
      <c r="C1183" t="s">
        <v>19</v>
      </c>
      <c r="D1183" s="4">
        <v>450</v>
      </c>
      <c r="E1183" t="s">
        <v>20</v>
      </c>
      <c r="F1183" t="s">
        <v>14</v>
      </c>
      <c r="G1183" t="s">
        <v>21</v>
      </c>
      <c r="H1183" t="s">
        <v>26</v>
      </c>
      <c r="I1183" t="s">
        <v>27</v>
      </c>
      <c r="J1183" t="s">
        <v>18</v>
      </c>
      <c r="K1183" s="4">
        <v>20</v>
      </c>
      <c r="L1183" s="2">
        <v>4.4444444444444446E-2</v>
      </c>
      <c r="M1183">
        <f t="shared" si="54"/>
        <v>430</v>
      </c>
      <c r="N1183" s="4">
        <f t="shared" si="55"/>
        <v>20</v>
      </c>
      <c r="O1183">
        <f t="shared" si="56"/>
        <v>2</v>
      </c>
      <c r="P1183" s="4">
        <v>220</v>
      </c>
      <c r="Q1183" s="4">
        <v>450</v>
      </c>
    </row>
    <row r="1184" spans="1:17" x14ac:dyDescent="0.3">
      <c r="A1184" t="s">
        <v>11</v>
      </c>
      <c r="B1184" s="4">
        <v>300</v>
      </c>
      <c r="C1184" t="s">
        <v>12</v>
      </c>
      <c r="D1184" s="4">
        <v>400</v>
      </c>
      <c r="E1184" t="s">
        <v>13</v>
      </c>
      <c r="F1184" t="s">
        <v>14</v>
      </c>
      <c r="G1184" t="s">
        <v>21</v>
      </c>
      <c r="H1184" t="s">
        <v>30</v>
      </c>
      <c r="I1184" t="s">
        <v>17</v>
      </c>
      <c r="J1184" t="s">
        <v>18</v>
      </c>
      <c r="K1184" s="4">
        <v>20</v>
      </c>
      <c r="L1184" s="2">
        <v>0.05</v>
      </c>
      <c r="M1184">
        <f t="shared" si="54"/>
        <v>380</v>
      </c>
      <c r="N1184" s="4">
        <f t="shared" si="55"/>
        <v>20</v>
      </c>
      <c r="O1184">
        <f t="shared" si="56"/>
        <v>1</v>
      </c>
      <c r="P1184" s="4">
        <v>300</v>
      </c>
      <c r="Q1184" s="4">
        <v>400</v>
      </c>
    </row>
    <row r="1185" spans="1:17" x14ac:dyDescent="0.3">
      <c r="A1185" t="s">
        <v>11</v>
      </c>
      <c r="B1185" s="4">
        <v>240</v>
      </c>
      <c r="C1185" t="s">
        <v>12</v>
      </c>
      <c r="D1185" s="4">
        <v>450</v>
      </c>
      <c r="E1185" t="s">
        <v>13</v>
      </c>
      <c r="F1185" t="s">
        <v>14</v>
      </c>
      <c r="G1185" t="s">
        <v>21</v>
      </c>
      <c r="H1185" t="s">
        <v>30</v>
      </c>
      <c r="I1185" t="s">
        <v>17</v>
      </c>
      <c r="J1185" t="s">
        <v>18</v>
      </c>
      <c r="K1185" s="4">
        <v>20</v>
      </c>
      <c r="L1185" s="2">
        <v>4.4444444444444446E-2</v>
      </c>
      <c r="M1185">
        <f t="shared" si="54"/>
        <v>430</v>
      </c>
      <c r="N1185" s="4">
        <f t="shared" si="55"/>
        <v>20</v>
      </c>
      <c r="O1185">
        <f t="shared" si="56"/>
        <v>1</v>
      </c>
      <c r="P1185" s="4">
        <v>240</v>
      </c>
      <c r="Q1185" s="4">
        <v>450</v>
      </c>
    </row>
    <row r="1186" spans="1:17" x14ac:dyDescent="0.3">
      <c r="A1186" t="s">
        <v>11</v>
      </c>
      <c r="B1186" s="4">
        <v>442</v>
      </c>
      <c r="C1186" t="s">
        <v>12</v>
      </c>
      <c r="D1186" s="4">
        <v>482</v>
      </c>
      <c r="E1186" t="s">
        <v>13</v>
      </c>
      <c r="F1186" t="s">
        <v>14</v>
      </c>
      <c r="G1186" t="s">
        <v>25</v>
      </c>
      <c r="H1186" t="s">
        <v>30</v>
      </c>
      <c r="I1186" t="s">
        <v>17</v>
      </c>
      <c r="J1186" t="s">
        <v>18</v>
      </c>
      <c r="K1186" s="4">
        <v>32</v>
      </c>
      <c r="L1186" s="2">
        <v>6.6390041493775934E-2</v>
      </c>
      <c r="M1186">
        <f t="shared" si="54"/>
        <v>450</v>
      </c>
      <c r="N1186" s="4">
        <f t="shared" si="55"/>
        <v>32</v>
      </c>
      <c r="O1186">
        <f t="shared" si="56"/>
        <v>1</v>
      </c>
      <c r="P1186" s="4">
        <v>442</v>
      </c>
      <c r="Q1186" s="4">
        <v>482</v>
      </c>
    </row>
    <row r="1187" spans="1:17" x14ac:dyDescent="0.3">
      <c r="A1187" t="s">
        <v>11</v>
      </c>
      <c r="B1187" s="4">
        <v>300</v>
      </c>
      <c r="C1187" t="s">
        <v>29</v>
      </c>
      <c r="D1187" s="4">
        <v>400</v>
      </c>
      <c r="E1187" t="s">
        <v>13</v>
      </c>
      <c r="F1187" t="s">
        <v>32</v>
      </c>
      <c r="G1187" t="s">
        <v>21</v>
      </c>
      <c r="H1187" t="s">
        <v>30</v>
      </c>
      <c r="I1187" t="s">
        <v>27</v>
      </c>
      <c r="J1187" t="s">
        <v>18</v>
      </c>
      <c r="K1187" s="4">
        <v>20</v>
      </c>
      <c r="L1187" s="2">
        <v>0.05</v>
      </c>
      <c r="M1187">
        <f t="shared" si="54"/>
        <v>380</v>
      </c>
      <c r="N1187" s="4">
        <f t="shared" si="55"/>
        <v>20</v>
      </c>
      <c r="O1187">
        <f t="shared" si="56"/>
        <v>3</v>
      </c>
      <c r="P1187" s="4">
        <v>300</v>
      </c>
      <c r="Q1187" s="4">
        <v>400</v>
      </c>
    </row>
    <row r="1188" spans="1:17" x14ac:dyDescent="0.3">
      <c r="A1188" t="s">
        <v>11</v>
      </c>
      <c r="B1188" s="4">
        <v>400</v>
      </c>
      <c r="C1188" t="s">
        <v>12</v>
      </c>
      <c r="D1188" s="4">
        <v>500</v>
      </c>
      <c r="E1188" t="s">
        <v>13</v>
      </c>
      <c r="F1188" t="s">
        <v>14</v>
      </c>
      <c r="G1188" t="s">
        <v>21</v>
      </c>
      <c r="H1188" t="s">
        <v>30</v>
      </c>
      <c r="I1188" t="s">
        <v>17</v>
      </c>
      <c r="J1188" t="s">
        <v>23</v>
      </c>
      <c r="K1188" s="4">
        <v>50</v>
      </c>
      <c r="L1188" s="2">
        <v>0.1</v>
      </c>
      <c r="M1188">
        <f t="shared" si="54"/>
        <v>450</v>
      </c>
      <c r="N1188" s="4">
        <f t="shared" si="55"/>
        <v>50</v>
      </c>
      <c r="O1188">
        <f t="shared" si="56"/>
        <v>1</v>
      </c>
      <c r="P1188" s="4">
        <v>400</v>
      </c>
      <c r="Q1188" s="4">
        <v>500</v>
      </c>
    </row>
    <row r="1189" spans="1:17" x14ac:dyDescent="0.3">
      <c r="A1189" t="s">
        <v>24</v>
      </c>
      <c r="B1189" s="4">
        <v>491</v>
      </c>
      <c r="C1189" t="s">
        <v>19</v>
      </c>
      <c r="D1189" s="4">
        <v>497</v>
      </c>
      <c r="E1189" t="s">
        <v>13</v>
      </c>
      <c r="F1189" t="s">
        <v>14</v>
      </c>
      <c r="G1189" t="s">
        <v>25</v>
      </c>
      <c r="H1189" t="s">
        <v>26</v>
      </c>
      <c r="I1189" t="s">
        <v>27</v>
      </c>
      <c r="J1189" t="s">
        <v>23</v>
      </c>
      <c r="K1189" s="4">
        <v>32</v>
      </c>
      <c r="L1189" s="2">
        <v>6.4386317907444673E-2</v>
      </c>
      <c r="M1189">
        <f t="shared" si="54"/>
        <v>465</v>
      </c>
      <c r="N1189" s="4">
        <f t="shared" si="55"/>
        <v>32</v>
      </c>
      <c r="O1189">
        <f t="shared" si="56"/>
        <v>2</v>
      </c>
      <c r="P1189" s="4">
        <v>491</v>
      </c>
      <c r="Q1189" s="4">
        <v>497</v>
      </c>
    </row>
    <row r="1190" spans="1:17" x14ac:dyDescent="0.3">
      <c r="A1190" t="s">
        <v>11</v>
      </c>
      <c r="B1190" s="4">
        <v>220</v>
      </c>
      <c r="C1190" t="s">
        <v>19</v>
      </c>
      <c r="D1190" s="4">
        <v>300</v>
      </c>
      <c r="E1190" t="s">
        <v>13</v>
      </c>
      <c r="F1190" t="s">
        <v>14</v>
      </c>
      <c r="G1190" t="s">
        <v>25</v>
      </c>
      <c r="H1190" t="s">
        <v>26</v>
      </c>
      <c r="I1190" t="s">
        <v>22</v>
      </c>
      <c r="J1190" t="s">
        <v>28</v>
      </c>
      <c r="K1190" s="4">
        <v>20</v>
      </c>
      <c r="L1190" s="2">
        <v>6.6666666666666666E-2</v>
      </c>
      <c r="M1190">
        <f t="shared" si="54"/>
        <v>280</v>
      </c>
      <c r="N1190" s="4">
        <f t="shared" si="55"/>
        <v>20</v>
      </c>
      <c r="O1190">
        <f t="shared" si="56"/>
        <v>2</v>
      </c>
      <c r="P1190" s="4">
        <v>220</v>
      </c>
      <c r="Q1190" s="4">
        <v>300</v>
      </c>
    </row>
    <row r="1191" spans="1:17" x14ac:dyDescent="0.3">
      <c r="A1191" t="s">
        <v>11</v>
      </c>
      <c r="B1191" s="4">
        <v>350</v>
      </c>
      <c r="C1191" t="s">
        <v>19</v>
      </c>
      <c r="D1191" s="4">
        <v>450</v>
      </c>
      <c r="E1191" t="s">
        <v>13</v>
      </c>
      <c r="F1191" t="s">
        <v>14</v>
      </c>
      <c r="G1191" t="s">
        <v>21</v>
      </c>
      <c r="H1191" t="s">
        <v>30</v>
      </c>
      <c r="I1191" t="s">
        <v>22</v>
      </c>
      <c r="J1191" t="s">
        <v>23</v>
      </c>
      <c r="K1191" s="4">
        <v>45</v>
      </c>
      <c r="L1191" s="2">
        <v>0.1</v>
      </c>
      <c r="M1191">
        <f t="shared" si="54"/>
        <v>405</v>
      </c>
      <c r="N1191" s="4">
        <f t="shared" si="55"/>
        <v>45</v>
      </c>
      <c r="O1191">
        <f t="shared" si="56"/>
        <v>2</v>
      </c>
      <c r="P1191" s="4">
        <v>350</v>
      </c>
      <c r="Q1191" s="4">
        <v>450</v>
      </c>
    </row>
    <row r="1192" spans="1:17" x14ac:dyDescent="0.3">
      <c r="A1192" t="s">
        <v>11</v>
      </c>
      <c r="B1192" s="4">
        <v>300</v>
      </c>
      <c r="C1192" t="s">
        <v>33</v>
      </c>
      <c r="D1192" s="4">
        <v>400</v>
      </c>
      <c r="E1192" t="s">
        <v>13</v>
      </c>
      <c r="F1192" t="s">
        <v>14</v>
      </c>
      <c r="G1192" t="s">
        <v>15</v>
      </c>
      <c r="H1192" t="s">
        <v>16</v>
      </c>
      <c r="I1192" t="s">
        <v>27</v>
      </c>
      <c r="J1192" t="s">
        <v>23</v>
      </c>
      <c r="K1192" s="4">
        <v>40</v>
      </c>
      <c r="L1192" s="2">
        <v>0.1</v>
      </c>
      <c r="M1192">
        <f t="shared" si="54"/>
        <v>360</v>
      </c>
      <c r="N1192" s="4">
        <f t="shared" si="55"/>
        <v>40</v>
      </c>
      <c r="O1192">
        <f t="shared" si="56"/>
        <v>4</v>
      </c>
      <c r="P1192" s="4">
        <v>300</v>
      </c>
      <c r="Q1192" s="4">
        <v>400</v>
      </c>
    </row>
    <row r="1193" spans="1:17" x14ac:dyDescent="0.3">
      <c r="A1193" t="s">
        <v>24</v>
      </c>
      <c r="B1193" s="4">
        <v>302</v>
      </c>
      <c r="C1193" t="s">
        <v>33</v>
      </c>
      <c r="D1193" s="4">
        <v>371</v>
      </c>
      <c r="E1193" t="s">
        <v>13</v>
      </c>
      <c r="F1193" t="s">
        <v>14</v>
      </c>
      <c r="G1193" t="s">
        <v>25</v>
      </c>
      <c r="H1193" t="s">
        <v>16</v>
      </c>
      <c r="I1193" t="s">
        <v>27</v>
      </c>
      <c r="J1193" t="s">
        <v>18</v>
      </c>
      <c r="K1193" s="4">
        <v>27</v>
      </c>
      <c r="L1193" s="2">
        <v>7.277628032345014E-2</v>
      </c>
      <c r="M1193">
        <f t="shared" si="54"/>
        <v>344</v>
      </c>
      <c r="N1193" s="4">
        <f t="shared" si="55"/>
        <v>27</v>
      </c>
      <c r="O1193">
        <f t="shared" si="56"/>
        <v>4</v>
      </c>
      <c r="P1193" s="4">
        <v>302</v>
      </c>
      <c r="Q1193" s="4">
        <v>371</v>
      </c>
    </row>
    <row r="1194" spans="1:17" x14ac:dyDescent="0.3">
      <c r="A1194" t="s">
        <v>11</v>
      </c>
      <c r="B1194" s="4">
        <v>350</v>
      </c>
      <c r="C1194" t="s">
        <v>12</v>
      </c>
      <c r="D1194" s="4">
        <v>450</v>
      </c>
      <c r="E1194" t="s">
        <v>13</v>
      </c>
      <c r="F1194" t="s">
        <v>14</v>
      </c>
      <c r="G1194" t="s">
        <v>21</v>
      </c>
      <c r="H1194" t="s">
        <v>30</v>
      </c>
      <c r="I1194" t="s">
        <v>27</v>
      </c>
      <c r="J1194" t="s">
        <v>28</v>
      </c>
      <c r="K1194" s="4">
        <v>25</v>
      </c>
      <c r="L1194" s="2">
        <v>5.5555555555555552E-2</v>
      </c>
      <c r="M1194">
        <f t="shared" si="54"/>
        <v>425</v>
      </c>
      <c r="N1194" s="4">
        <f t="shared" si="55"/>
        <v>25</v>
      </c>
      <c r="O1194">
        <f t="shared" si="56"/>
        <v>1</v>
      </c>
      <c r="P1194" s="4">
        <v>350</v>
      </c>
      <c r="Q1194" s="4">
        <v>450</v>
      </c>
    </row>
    <row r="1195" spans="1:17" x14ac:dyDescent="0.3">
      <c r="A1195" t="s">
        <v>11</v>
      </c>
      <c r="B1195" s="4">
        <v>300</v>
      </c>
      <c r="C1195" t="s">
        <v>12</v>
      </c>
      <c r="D1195" s="4">
        <v>400</v>
      </c>
      <c r="E1195" t="s">
        <v>13</v>
      </c>
      <c r="F1195" t="s">
        <v>14</v>
      </c>
      <c r="G1195" t="s">
        <v>25</v>
      </c>
      <c r="H1195" t="s">
        <v>30</v>
      </c>
      <c r="I1195" t="s">
        <v>17</v>
      </c>
      <c r="J1195" t="s">
        <v>28</v>
      </c>
      <c r="K1195" s="4">
        <v>15</v>
      </c>
      <c r="L1195" s="2">
        <v>3.7499999999999999E-2</v>
      </c>
      <c r="M1195">
        <f t="shared" si="54"/>
        <v>385</v>
      </c>
      <c r="N1195" s="4">
        <f t="shared" si="55"/>
        <v>15</v>
      </c>
      <c r="O1195">
        <f t="shared" si="56"/>
        <v>1</v>
      </c>
      <c r="P1195" s="4">
        <v>300</v>
      </c>
      <c r="Q1195" s="4">
        <v>400</v>
      </c>
    </row>
    <row r="1196" spans="1:17" x14ac:dyDescent="0.3">
      <c r="A1196" t="s">
        <v>31</v>
      </c>
      <c r="B1196" s="4">
        <v>450</v>
      </c>
      <c r="C1196" t="s">
        <v>12</v>
      </c>
      <c r="D1196" s="4">
        <v>500</v>
      </c>
      <c r="E1196" t="s">
        <v>20</v>
      </c>
      <c r="F1196" t="s">
        <v>32</v>
      </c>
      <c r="G1196" t="s">
        <v>21</v>
      </c>
      <c r="H1196" t="s">
        <v>26</v>
      </c>
      <c r="I1196" t="s">
        <v>17</v>
      </c>
      <c r="J1196" t="s">
        <v>23</v>
      </c>
      <c r="K1196" s="4">
        <v>30</v>
      </c>
      <c r="L1196" s="2">
        <v>0.06</v>
      </c>
      <c r="M1196">
        <f t="shared" si="54"/>
        <v>470</v>
      </c>
      <c r="N1196" s="4">
        <f t="shared" si="55"/>
        <v>30</v>
      </c>
      <c r="O1196">
        <f t="shared" si="56"/>
        <v>1</v>
      </c>
      <c r="P1196" s="4">
        <v>450</v>
      </c>
      <c r="Q1196" s="4">
        <v>500</v>
      </c>
    </row>
    <row r="1197" spans="1:17" x14ac:dyDescent="0.3">
      <c r="A1197" t="s">
        <v>11</v>
      </c>
      <c r="B1197" s="4">
        <v>434</v>
      </c>
      <c r="C1197" t="s">
        <v>12</v>
      </c>
      <c r="D1197" s="4">
        <v>495</v>
      </c>
      <c r="E1197" t="s">
        <v>13</v>
      </c>
      <c r="F1197" t="s">
        <v>32</v>
      </c>
      <c r="G1197" t="s">
        <v>25</v>
      </c>
      <c r="H1197" t="s">
        <v>30</v>
      </c>
      <c r="I1197" t="s">
        <v>22</v>
      </c>
      <c r="J1197" t="s">
        <v>18</v>
      </c>
      <c r="K1197" s="4">
        <v>36</v>
      </c>
      <c r="L1197" s="2">
        <v>7.2727272727272724E-2</v>
      </c>
      <c r="M1197">
        <f t="shared" si="54"/>
        <v>459</v>
      </c>
      <c r="N1197" s="4">
        <f t="shared" si="55"/>
        <v>36</v>
      </c>
      <c r="O1197">
        <f t="shared" si="56"/>
        <v>1</v>
      </c>
      <c r="P1197" s="4">
        <v>434</v>
      </c>
      <c r="Q1197" s="4">
        <v>495</v>
      </c>
    </row>
    <row r="1198" spans="1:17" x14ac:dyDescent="0.3">
      <c r="A1198" t="s">
        <v>11</v>
      </c>
      <c r="B1198" s="4">
        <v>250</v>
      </c>
      <c r="C1198" t="s">
        <v>12</v>
      </c>
      <c r="D1198" s="4">
        <v>350</v>
      </c>
      <c r="E1198" t="s">
        <v>13</v>
      </c>
      <c r="F1198" t="s">
        <v>14</v>
      </c>
      <c r="G1198" t="s">
        <v>15</v>
      </c>
      <c r="H1198" t="s">
        <v>30</v>
      </c>
      <c r="I1198" t="s">
        <v>17</v>
      </c>
      <c r="J1198" t="s">
        <v>23</v>
      </c>
      <c r="K1198" s="4">
        <v>40</v>
      </c>
      <c r="L1198" s="2">
        <v>0.11428571428571428</v>
      </c>
      <c r="M1198">
        <f t="shared" si="54"/>
        <v>310</v>
      </c>
      <c r="N1198" s="4">
        <f t="shared" si="55"/>
        <v>40</v>
      </c>
      <c r="O1198">
        <f t="shared" si="56"/>
        <v>1</v>
      </c>
      <c r="P1198" s="4">
        <v>250</v>
      </c>
      <c r="Q1198" s="4">
        <v>350</v>
      </c>
    </row>
    <row r="1199" spans="1:17" x14ac:dyDescent="0.3">
      <c r="A1199" t="s">
        <v>11</v>
      </c>
      <c r="B1199" s="4">
        <v>450</v>
      </c>
      <c r="C1199" t="s">
        <v>19</v>
      </c>
      <c r="D1199" s="4">
        <v>500</v>
      </c>
      <c r="E1199" t="s">
        <v>13</v>
      </c>
      <c r="F1199" t="s">
        <v>14</v>
      </c>
      <c r="G1199" t="s">
        <v>25</v>
      </c>
      <c r="H1199" t="s">
        <v>26</v>
      </c>
      <c r="I1199" t="s">
        <v>17</v>
      </c>
      <c r="J1199" t="s">
        <v>23</v>
      </c>
      <c r="K1199" s="4">
        <v>30</v>
      </c>
      <c r="L1199" s="2">
        <v>0.06</v>
      </c>
      <c r="M1199">
        <f t="shared" si="54"/>
        <v>470</v>
      </c>
      <c r="N1199" s="4">
        <f t="shared" si="55"/>
        <v>30</v>
      </c>
      <c r="O1199">
        <f t="shared" si="56"/>
        <v>2</v>
      </c>
      <c r="P1199" s="4">
        <v>450</v>
      </c>
      <c r="Q1199" s="4">
        <v>500</v>
      </c>
    </row>
    <row r="1200" spans="1:17" x14ac:dyDescent="0.3">
      <c r="A1200" t="s">
        <v>11</v>
      </c>
      <c r="B1200" s="4">
        <v>434</v>
      </c>
      <c r="C1200" t="s">
        <v>29</v>
      </c>
      <c r="D1200" s="4">
        <v>495</v>
      </c>
      <c r="E1200" t="s">
        <v>13</v>
      </c>
      <c r="F1200" t="s">
        <v>14</v>
      </c>
      <c r="G1200" t="s">
        <v>21</v>
      </c>
      <c r="H1200" t="s">
        <v>30</v>
      </c>
      <c r="I1200" t="s">
        <v>27</v>
      </c>
      <c r="J1200" t="s">
        <v>18</v>
      </c>
      <c r="K1200" s="4">
        <v>36</v>
      </c>
      <c r="L1200" s="2">
        <v>7.2727272727272724E-2</v>
      </c>
      <c r="M1200">
        <f t="shared" si="54"/>
        <v>459</v>
      </c>
      <c r="N1200" s="4">
        <f t="shared" si="55"/>
        <v>36</v>
      </c>
      <c r="O1200">
        <f t="shared" si="56"/>
        <v>3</v>
      </c>
      <c r="P1200" s="4">
        <v>434</v>
      </c>
      <c r="Q1200" s="4">
        <v>495</v>
      </c>
    </row>
    <row r="1201" spans="1:17" x14ac:dyDescent="0.3">
      <c r="A1201" t="s">
        <v>11</v>
      </c>
      <c r="B1201" s="4">
        <v>280</v>
      </c>
      <c r="C1201" t="s">
        <v>19</v>
      </c>
      <c r="D1201" s="4">
        <v>350</v>
      </c>
      <c r="E1201" t="s">
        <v>20</v>
      </c>
      <c r="F1201" t="s">
        <v>14</v>
      </c>
      <c r="G1201" t="s">
        <v>21</v>
      </c>
      <c r="H1201" t="s">
        <v>26</v>
      </c>
      <c r="I1201" t="s">
        <v>27</v>
      </c>
      <c r="J1201" t="s">
        <v>18</v>
      </c>
      <c r="K1201" s="4">
        <v>15</v>
      </c>
      <c r="L1201" s="2">
        <v>4.2857142857142858E-2</v>
      </c>
      <c r="M1201">
        <f t="shared" si="54"/>
        <v>335</v>
      </c>
      <c r="N1201" s="4">
        <f t="shared" si="55"/>
        <v>15</v>
      </c>
      <c r="O1201">
        <f t="shared" si="56"/>
        <v>2</v>
      </c>
      <c r="P1201" s="4">
        <v>280</v>
      </c>
      <c r="Q1201" s="4">
        <v>350</v>
      </c>
    </row>
    <row r="1202" spans="1:17" x14ac:dyDescent="0.3">
      <c r="A1202" t="s">
        <v>11</v>
      </c>
      <c r="B1202" s="4">
        <v>280</v>
      </c>
      <c r="C1202" t="s">
        <v>12</v>
      </c>
      <c r="D1202" s="4">
        <v>480</v>
      </c>
      <c r="E1202" t="s">
        <v>13</v>
      </c>
      <c r="F1202" t="s">
        <v>14</v>
      </c>
      <c r="G1202" t="s">
        <v>21</v>
      </c>
      <c r="H1202" t="s">
        <v>30</v>
      </c>
      <c r="I1202" t="s">
        <v>17</v>
      </c>
      <c r="J1202" t="s">
        <v>18</v>
      </c>
      <c r="K1202" s="4">
        <v>15</v>
      </c>
      <c r="L1202" s="2">
        <v>3.125E-2</v>
      </c>
      <c r="M1202">
        <f t="shared" si="54"/>
        <v>465</v>
      </c>
      <c r="N1202" s="4">
        <f t="shared" si="55"/>
        <v>15</v>
      </c>
      <c r="O1202">
        <f t="shared" si="56"/>
        <v>1</v>
      </c>
      <c r="P1202" s="4">
        <v>280</v>
      </c>
      <c r="Q1202" s="4">
        <v>480</v>
      </c>
    </row>
    <row r="1203" spans="1:17" x14ac:dyDescent="0.3">
      <c r="A1203" t="s">
        <v>11</v>
      </c>
      <c r="B1203" s="4">
        <v>280</v>
      </c>
      <c r="C1203" t="s">
        <v>12</v>
      </c>
      <c r="D1203" s="4">
        <v>350</v>
      </c>
      <c r="E1203" t="s">
        <v>20</v>
      </c>
      <c r="F1203" t="s">
        <v>14</v>
      </c>
      <c r="G1203" t="s">
        <v>21</v>
      </c>
      <c r="H1203" t="s">
        <v>26</v>
      </c>
      <c r="I1203" t="s">
        <v>27</v>
      </c>
      <c r="J1203" t="s">
        <v>18</v>
      </c>
      <c r="K1203" s="4">
        <v>15</v>
      </c>
      <c r="L1203" s="2">
        <v>4.2857142857142858E-2</v>
      </c>
      <c r="M1203">
        <f t="shared" si="54"/>
        <v>335</v>
      </c>
      <c r="N1203" s="4">
        <f t="shared" si="55"/>
        <v>15</v>
      </c>
      <c r="O1203">
        <f t="shared" si="56"/>
        <v>1</v>
      </c>
      <c r="P1203" s="4">
        <v>280</v>
      </c>
      <c r="Q1203" s="4">
        <v>350</v>
      </c>
    </row>
    <row r="1204" spans="1:17" x14ac:dyDescent="0.3">
      <c r="A1204" t="s">
        <v>11</v>
      </c>
      <c r="B1204" s="4">
        <v>429</v>
      </c>
      <c r="C1204" t="s">
        <v>12</v>
      </c>
      <c r="D1204" s="4">
        <v>496</v>
      </c>
      <c r="E1204" t="s">
        <v>13</v>
      </c>
      <c r="F1204" t="s">
        <v>14</v>
      </c>
      <c r="G1204" t="s">
        <v>25</v>
      </c>
      <c r="H1204" t="s">
        <v>30</v>
      </c>
      <c r="I1204" t="s">
        <v>17</v>
      </c>
      <c r="J1204" t="s">
        <v>18</v>
      </c>
      <c r="K1204" s="4">
        <v>42</v>
      </c>
      <c r="L1204" s="2">
        <v>8.4677419354838704E-2</v>
      </c>
      <c r="M1204">
        <f t="shared" si="54"/>
        <v>454</v>
      </c>
      <c r="N1204" s="4">
        <f t="shared" si="55"/>
        <v>42</v>
      </c>
      <c r="O1204">
        <f t="shared" si="56"/>
        <v>1</v>
      </c>
      <c r="P1204" s="4">
        <v>429</v>
      </c>
      <c r="Q1204" s="4">
        <v>496</v>
      </c>
    </row>
    <row r="1205" spans="1:17" x14ac:dyDescent="0.3">
      <c r="A1205" t="s">
        <v>11</v>
      </c>
      <c r="B1205" s="4">
        <v>320</v>
      </c>
      <c r="C1205" t="s">
        <v>12</v>
      </c>
      <c r="D1205" s="4">
        <v>400</v>
      </c>
      <c r="E1205" t="s">
        <v>13</v>
      </c>
      <c r="F1205" t="s">
        <v>14</v>
      </c>
      <c r="G1205" t="s">
        <v>21</v>
      </c>
      <c r="H1205" t="s">
        <v>26</v>
      </c>
      <c r="I1205" t="s">
        <v>17</v>
      </c>
      <c r="J1205" t="s">
        <v>28</v>
      </c>
      <c r="K1205" s="4">
        <v>25</v>
      </c>
      <c r="L1205" s="2">
        <v>6.25E-2</v>
      </c>
      <c r="M1205">
        <f t="shared" si="54"/>
        <v>375</v>
      </c>
      <c r="N1205" s="4">
        <f t="shared" si="55"/>
        <v>25</v>
      </c>
      <c r="O1205">
        <f t="shared" si="56"/>
        <v>1</v>
      </c>
      <c r="P1205" s="4">
        <v>320</v>
      </c>
      <c r="Q1205" s="4">
        <v>400</v>
      </c>
    </row>
    <row r="1206" spans="1:17" x14ac:dyDescent="0.3">
      <c r="A1206" t="s">
        <v>11</v>
      </c>
      <c r="B1206" s="4">
        <v>400</v>
      </c>
      <c r="C1206" t="s">
        <v>12</v>
      </c>
      <c r="D1206" s="4">
        <v>500</v>
      </c>
      <c r="E1206" t="s">
        <v>13</v>
      </c>
      <c r="F1206" t="s">
        <v>14</v>
      </c>
      <c r="G1206" t="s">
        <v>25</v>
      </c>
      <c r="H1206" t="s">
        <v>30</v>
      </c>
      <c r="I1206" t="s">
        <v>17</v>
      </c>
      <c r="J1206" t="s">
        <v>23</v>
      </c>
      <c r="K1206" s="4">
        <v>45</v>
      </c>
      <c r="L1206" s="2">
        <v>0.09</v>
      </c>
      <c r="M1206">
        <f t="shared" si="54"/>
        <v>455</v>
      </c>
      <c r="N1206" s="4">
        <f t="shared" si="55"/>
        <v>45</v>
      </c>
      <c r="O1206">
        <f t="shared" si="56"/>
        <v>1</v>
      </c>
      <c r="P1206" s="4">
        <v>400</v>
      </c>
      <c r="Q1206" s="4">
        <v>500</v>
      </c>
    </row>
    <row r="1207" spans="1:17" x14ac:dyDescent="0.3">
      <c r="A1207" t="s">
        <v>31</v>
      </c>
      <c r="B1207" s="4">
        <v>220</v>
      </c>
      <c r="C1207" t="s">
        <v>12</v>
      </c>
      <c r="D1207" s="4">
        <v>300</v>
      </c>
      <c r="E1207" t="s">
        <v>20</v>
      </c>
      <c r="F1207" t="s">
        <v>14</v>
      </c>
      <c r="G1207" t="s">
        <v>25</v>
      </c>
      <c r="H1207" t="s">
        <v>26</v>
      </c>
      <c r="I1207" t="s">
        <v>17</v>
      </c>
      <c r="J1207" t="s">
        <v>28</v>
      </c>
      <c r="K1207" s="4">
        <v>20</v>
      </c>
      <c r="L1207" s="2">
        <v>6.6666666666666666E-2</v>
      </c>
      <c r="M1207">
        <f t="shared" si="54"/>
        <v>280</v>
      </c>
      <c r="N1207" s="4">
        <f t="shared" si="55"/>
        <v>20</v>
      </c>
      <c r="O1207">
        <f t="shared" si="56"/>
        <v>1</v>
      </c>
      <c r="P1207" s="4">
        <v>220</v>
      </c>
      <c r="Q1207" s="4">
        <v>300</v>
      </c>
    </row>
    <row r="1208" spans="1:17" x14ac:dyDescent="0.3">
      <c r="A1208" t="s">
        <v>35</v>
      </c>
      <c r="B1208" s="4">
        <v>220</v>
      </c>
      <c r="C1208" t="s">
        <v>19</v>
      </c>
      <c r="D1208" s="4">
        <v>300</v>
      </c>
      <c r="E1208" t="s">
        <v>13</v>
      </c>
      <c r="F1208" t="s">
        <v>14</v>
      </c>
      <c r="G1208" t="s">
        <v>21</v>
      </c>
      <c r="H1208" t="s">
        <v>30</v>
      </c>
      <c r="I1208" t="s">
        <v>17</v>
      </c>
      <c r="J1208" t="s">
        <v>18</v>
      </c>
      <c r="K1208" s="4">
        <v>15</v>
      </c>
      <c r="L1208" s="2">
        <v>0.05</v>
      </c>
      <c r="M1208">
        <f t="shared" si="54"/>
        <v>285</v>
      </c>
      <c r="N1208" s="4">
        <f t="shared" si="55"/>
        <v>15</v>
      </c>
      <c r="O1208">
        <f t="shared" si="56"/>
        <v>2</v>
      </c>
      <c r="P1208" s="4">
        <v>220</v>
      </c>
      <c r="Q1208" s="4">
        <v>300</v>
      </c>
    </row>
    <row r="1209" spans="1:17" x14ac:dyDescent="0.3">
      <c r="A1209" t="s">
        <v>31</v>
      </c>
      <c r="B1209" s="4">
        <v>250</v>
      </c>
      <c r="C1209" t="s">
        <v>33</v>
      </c>
      <c r="D1209" s="4">
        <v>350</v>
      </c>
      <c r="E1209" t="s">
        <v>20</v>
      </c>
      <c r="F1209" t="s">
        <v>14</v>
      </c>
      <c r="G1209" t="s">
        <v>21</v>
      </c>
      <c r="H1209" t="s">
        <v>16</v>
      </c>
      <c r="I1209" t="s">
        <v>27</v>
      </c>
      <c r="J1209" t="s">
        <v>28</v>
      </c>
      <c r="K1209" s="4">
        <v>20</v>
      </c>
      <c r="L1209" s="2">
        <v>5.7142857142857141E-2</v>
      </c>
      <c r="M1209">
        <f t="shared" si="54"/>
        <v>330</v>
      </c>
      <c r="N1209" s="4">
        <f t="shared" si="55"/>
        <v>20</v>
      </c>
      <c r="O1209">
        <f t="shared" si="56"/>
        <v>4</v>
      </c>
      <c r="P1209" s="4">
        <v>250</v>
      </c>
      <c r="Q1209" s="4">
        <v>350</v>
      </c>
    </row>
    <row r="1210" spans="1:17" x14ac:dyDescent="0.3">
      <c r="A1210" t="s">
        <v>35</v>
      </c>
      <c r="B1210" s="4">
        <v>300</v>
      </c>
      <c r="C1210" t="s">
        <v>12</v>
      </c>
      <c r="D1210" s="4">
        <v>400</v>
      </c>
      <c r="E1210" t="s">
        <v>20</v>
      </c>
      <c r="F1210" t="s">
        <v>14</v>
      </c>
      <c r="G1210" t="s">
        <v>25</v>
      </c>
      <c r="H1210" t="s">
        <v>16</v>
      </c>
      <c r="I1210" t="s">
        <v>22</v>
      </c>
      <c r="J1210" t="s">
        <v>23</v>
      </c>
      <c r="K1210" s="4">
        <v>30</v>
      </c>
      <c r="L1210" s="2">
        <v>7.4999999999999997E-2</v>
      </c>
      <c r="M1210">
        <f t="shared" si="54"/>
        <v>370</v>
      </c>
      <c r="N1210" s="4">
        <f t="shared" si="55"/>
        <v>30</v>
      </c>
      <c r="O1210">
        <f t="shared" si="56"/>
        <v>1</v>
      </c>
      <c r="P1210" s="4">
        <v>300</v>
      </c>
      <c r="Q1210" s="4">
        <v>400</v>
      </c>
    </row>
    <row r="1211" spans="1:17" x14ac:dyDescent="0.3">
      <c r="A1211" t="s">
        <v>35</v>
      </c>
      <c r="B1211" s="4">
        <v>400</v>
      </c>
      <c r="C1211" t="s">
        <v>29</v>
      </c>
      <c r="D1211" s="4">
        <v>500</v>
      </c>
      <c r="E1211" t="s">
        <v>20</v>
      </c>
      <c r="F1211" t="s">
        <v>14</v>
      </c>
      <c r="G1211" t="s">
        <v>15</v>
      </c>
      <c r="H1211" t="s">
        <v>16</v>
      </c>
      <c r="I1211" t="s">
        <v>27</v>
      </c>
      <c r="J1211" t="s">
        <v>23</v>
      </c>
      <c r="K1211" s="4">
        <v>30</v>
      </c>
      <c r="L1211" s="2">
        <v>0.06</v>
      </c>
      <c r="M1211">
        <f t="shared" si="54"/>
        <v>470</v>
      </c>
      <c r="N1211" s="4">
        <f t="shared" si="55"/>
        <v>30</v>
      </c>
      <c r="O1211">
        <f t="shared" si="56"/>
        <v>3</v>
      </c>
      <c r="P1211" s="4">
        <v>400</v>
      </c>
      <c r="Q1211" s="4">
        <v>500</v>
      </c>
    </row>
    <row r="1212" spans="1:17" x14ac:dyDescent="0.3">
      <c r="A1212" t="s">
        <v>34</v>
      </c>
      <c r="B1212" s="4">
        <v>430</v>
      </c>
      <c r="C1212" t="s">
        <v>33</v>
      </c>
      <c r="D1212" s="4">
        <v>477</v>
      </c>
      <c r="E1212" t="s">
        <v>20</v>
      </c>
      <c r="F1212" t="s">
        <v>14</v>
      </c>
      <c r="G1212" t="s">
        <v>21</v>
      </c>
      <c r="H1212" t="s">
        <v>16</v>
      </c>
      <c r="I1212" t="s">
        <v>17</v>
      </c>
      <c r="J1212" t="s">
        <v>18</v>
      </c>
      <c r="K1212" s="4">
        <v>29</v>
      </c>
      <c r="L1212" s="2">
        <v>6.0796645702306078E-2</v>
      </c>
      <c r="M1212">
        <f t="shared" si="54"/>
        <v>448</v>
      </c>
      <c r="N1212" s="4">
        <f t="shared" si="55"/>
        <v>29</v>
      </c>
      <c r="O1212">
        <f t="shared" si="56"/>
        <v>4</v>
      </c>
      <c r="P1212" s="4">
        <v>430</v>
      </c>
      <c r="Q1212" s="4">
        <v>477</v>
      </c>
    </row>
    <row r="1213" spans="1:17" x14ac:dyDescent="0.3">
      <c r="A1213" t="s">
        <v>31</v>
      </c>
      <c r="B1213" s="4">
        <v>300</v>
      </c>
      <c r="C1213" t="s">
        <v>19</v>
      </c>
      <c r="D1213" s="4">
        <v>400</v>
      </c>
      <c r="E1213" t="s">
        <v>20</v>
      </c>
      <c r="F1213" t="s">
        <v>14</v>
      </c>
      <c r="G1213" t="s">
        <v>25</v>
      </c>
      <c r="H1213" t="s">
        <v>26</v>
      </c>
      <c r="I1213" t="s">
        <v>22</v>
      </c>
      <c r="J1213" t="s">
        <v>28</v>
      </c>
      <c r="K1213" s="4">
        <v>20</v>
      </c>
      <c r="L1213" s="2">
        <v>0.05</v>
      </c>
      <c r="M1213">
        <f t="shared" si="54"/>
        <v>380</v>
      </c>
      <c r="N1213" s="4">
        <f t="shared" si="55"/>
        <v>20</v>
      </c>
      <c r="O1213">
        <f t="shared" si="56"/>
        <v>2</v>
      </c>
      <c r="P1213" s="4">
        <v>300</v>
      </c>
      <c r="Q1213" s="4">
        <v>400</v>
      </c>
    </row>
    <row r="1214" spans="1:17" x14ac:dyDescent="0.3">
      <c r="A1214" t="s">
        <v>31</v>
      </c>
      <c r="B1214" s="4">
        <v>320</v>
      </c>
      <c r="C1214" t="s">
        <v>12</v>
      </c>
      <c r="D1214" s="4">
        <v>400</v>
      </c>
      <c r="E1214" t="s">
        <v>20</v>
      </c>
      <c r="F1214" t="s">
        <v>32</v>
      </c>
      <c r="G1214" t="s">
        <v>15</v>
      </c>
      <c r="H1214" t="s">
        <v>16</v>
      </c>
      <c r="I1214" t="s">
        <v>27</v>
      </c>
      <c r="J1214" t="s">
        <v>28</v>
      </c>
      <c r="K1214" s="4">
        <v>25</v>
      </c>
      <c r="L1214" s="2">
        <v>6.25E-2</v>
      </c>
      <c r="M1214">
        <f t="shared" si="54"/>
        <v>375</v>
      </c>
      <c r="N1214" s="4">
        <f t="shared" si="55"/>
        <v>25</v>
      </c>
      <c r="O1214">
        <f t="shared" si="56"/>
        <v>1</v>
      </c>
      <c r="P1214" s="4">
        <v>320</v>
      </c>
      <c r="Q1214" s="4">
        <v>400</v>
      </c>
    </row>
    <row r="1215" spans="1:17" x14ac:dyDescent="0.3">
      <c r="A1215" t="s">
        <v>34</v>
      </c>
      <c r="B1215" s="4">
        <v>280</v>
      </c>
      <c r="C1215" t="s">
        <v>29</v>
      </c>
      <c r="D1215" s="4">
        <v>350</v>
      </c>
      <c r="E1215" t="s">
        <v>20</v>
      </c>
      <c r="F1215" t="s">
        <v>14</v>
      </c>
      <c r="G1215" t="s">
        <v>21</v>
      </c>
      <c r="H1215" t="s">
        <v>26</v>
      </c>
      <c r="I1215" t="s">
        <v>17</v>
      </c>
      <c r="J1215" t="s">
        <v>28</v>
      </c>
      <c r="K1215" s="4">
        <v>20</v>
      </c>
      <c r="L1215" s="2">
        <v>5.7142857142857141E-2</v>
      </c>
      <c r="M1215">
        <f t="shared" si="54"/>
        <v>330</v>
      </c>
      <c r="N1215" s="4">
        <f t="shared" si="55"/>
        <v>20</v>
      </c>
      <c r="O1215">
        <f t="shared" si="56"/>
        <v>3</v>
      </c>
      <c r="P1215" s="4">
        <v>280</v>
      </c>
      <c r="Q1215" s="4">
        <v>350</v>
      </c>
    </row>
    <row r="1216" spans="1:17" x14ac:dyDescent="0.3">
      <c r="A1216" t="s">
        <v>24</v>
      </c>
      <c r="B1216" s="4">
        <v>350</v>
      </c>
      <c r="C1216" t="s">
        <v>19</v>
      </c>
      <c r="D1216" s="4">
        <v>450</v>
      </c>
      <c r="E1216" t="s">
        <v>20</v>
      </c>
      <c r="F1216" t="s">
        <v>14</v>
      </c>
      <c r="G1216" t="s">
        <v>25</v>
      </c>
      <c r="H1216" t="s">
        <v>30</v>
      </c>
      <c r="I1216" t="s">
        <v>17</v>
      </c>
      <c r="J1216" t="s">
        <v>23</v>
      </c>
      <c r="K1216" s="4">
        <v>35</v>
      </c>
      <c r="L1216" s="2">
        <v>7.7777777777777779E-2</v>
      </c>
      <c r="M1216">
        <f t="shared" si="54"/>
        <v>415</v>
      </c>
      <c r="N1216" s="4">
        <f t="shared" si="55"/>
        <v>35</v>
      </c>
      <c r="O1216">
        <f t="shared" si="56"/>
        <v>2</v>
      </c>
      <c r="P1216" s="4">
        <v>350</v>
      </c>
      <c r="Q1216" s="4">
        <v>450</v>
      </c>
    </row>
    <row r="1217" spans="1:17" x14ac:dyDescent="0.3">
      <c r="A1217" t="s">
        <v>11</v>
      </c>
      <c r="B1217" s="4">
        <v>453</v>
      </c>
      <c r="C1217" t="s">
        <v>33</v>
      </c>
      <c r="D1217" s="4">
        <v>484</v>
      </c>
      <c r="E1217" t="s">
        <v>13</v>
      </c>
      <c r="F1217" t="s">
        <v>14</v>
      </c>
      <c r="G1217" t="s">
        <v>25</v>
      </c>
      <c r="H1217" t="s">
        <v>30</v>
      </c>
      <c r="I1217" t="s">
        <v>22</v>
      </c>
      <c r="J1217" t="s">
        <v>23</v>
      </c>
      <c r="K1217" s="4">
        <v>54</v>
      </c>
      <c r="L1217" s="2">
        <v>0.1115702479338843</v>
      </c>
      <c r="M1217">
        <f t="shared" si="54"/>
        <v>430</v>
      </c>
      <c r="N1217" s="4">
        <f t="shared" si="55"/>
        <v>54</v>
      </c>
      <c r="O1217">
        <f t="shared" si="56"/>
        <v>4</v>
      </c>
      <c r="P1217" s="4">
        <v>453</v>
      </c>
      <c r="Q1217" s="4">
        <v>484</v>
      </c>
    </row>
    <row r="1218" spans="1:17" x14ac:dyDescent="0.3">
      <c r="A1218" t="s">
        <v>24</v>
      </c>
      <c r="B1218" s="4">
        <v>300</v>
      </c>
      <c r="C1218" t="s">
        <v>29</v>
      </c>
      <c r="D1218" s="4">
        <v>400</v>
      </c>
      <c r="E1218" t="s">
        <v>13</v>
      </c>
      <c r="F1218" t="s">
        <v>14</v>
      </c>
      <c r="G1218" t="s">
        <v>15</v>
      </c>
      <c r="H1218" t="s">
        <v>30</v>
      </c>
      <c r="I1218" t="s">
        <v>22</v>
      </c>
      <c r="J1218" t="s">
        <v>18</v>
      </c>
      <c r="K1218" s="4">
        <v>20</v>
      </c>
      <c r="L1218" s="2">
        <v>0.05</v>
      </c>
      <c r="M1218">
        <f t="shared" si="54"/>
        <v>380</v>
      </c>
      <c r="N1218" s="4">
        <f t="shared" si="55"/>
        <v>20</v>
      </c>
      <c r="O1218">
        <f t="shared" si="56"/>
        <v>3</v>
      </c>
      <c r="P1218" s="4">
        <v>300</v>
      </c>
      <c r="Q1218" s="4">
        <v>400</v>
      </c>
    </row>
    <row r="1219" spans="1:17" x14ac:dyDescent="0.3">
      <c r="A1219" t="s">
        <v>34</v>
      </c>
      <c r="B1219" s="4">
        <v>320</v>
      </c>
      <c r="C1219" t="s">
        <v>12</v>
      </c>
      <c r="D1219" s="4">
        <v>400</v>
      </c>
      <c r="E1219" t="s">
        <v>20</v>
      </c>
      <c r="F1219" t="s">
        <v>14</v>
      </c>
      <c r="G1219" t="s">
        <v>21</v>
      </c>
      <c r="H1219" t="s">
        <v>26</v>
      </c>
      <c r="I1219" t="s">
        <v>17</v>
      </c>
      <c r="J1219" t="s">
        <v>28</v>
      </c>
      <c r="K1219" s="4">
        <v>25</v>
      </c>
      <c r="L1219" s="2">
        <v>6.25E-2</v>
      </c>
      <c r="M1219">
        <f t="shared" ref="M1219:M1282" si="57">D1219 * (1 - L1219)</f>
        <v>375</v>
      </c>
      <c r="N1219" s="4">
        <f t="shared" ref="N1219:N1282" si="58">D1219-M1219</f>
        <v>25</v>
      </c>
      <c r="O1219">
        <f t="shared" ref="O1219:O1282" si="59">IF(C1219="Corporate", 1, IF(C1219="Birthday", 2, IF(C1219="Wedding", 3, IF(C1219="Social Gathering", 4, 0))))</f>
        <v>1</v>
      </c>
      <c r="P1219" s="4">
        <v>320</v>
      </c>
      <c r="Q1219" s="4">
        <v>400</v>
      </c>
    </row>
    <row r="1220" spans="1:17" x14ac:dyDescent="0.3">
      <c r="A1220" t="s">
        <v>35</v>
      </c>
      <c r="B1220" s="4">
        <v>320</v>
      </c>
      <c r="C1220" t="s">
        <v>19</v>
      </c>
      <c r="D1220" s="4">
        <v>400</v>
      </c>
      <c r="E1220" t="s">
        <v>20</v>
      </c>
      <c r="F1220" t="s">
        <v>14</v>
      </c>
      <c r="G1220" t="s">
        <v>15</v>
      </c>
      <c r="H1220" t="s">
        <v>16</v>
      </c>
      <c r="I1220" t="s">
        <v>22</v>
      </c>
      <c r="J1220" t="s">
        <v>23</v>
      </c>
      <c r="K1220" s="4">
        <v>30</v>
      </c>
      <c r="L1220" s="2">
        <v>7.4999999999999997E-2</v>
      </c>
      <c r="M1220">
        <f t="shared" si="57"/>
        <v>370</v>
      </c>
      <c r="N1220" s="4">
        <f t="shared" si="58"/>
        <v>30</v>
      </c>
      <c r="O1220">
        <f t="shared" si="59"/>
        <v>2</v>
      </c>
      <c r="P1220" s="4">
        <v>320</v>
      </c>
      <c r="Q1220" s="4">
        <v>400</v>
      </c>
    </row>
    <row r="1221" spans="1:17" x14ac:dyDescent="0.3">
      <c r="A1221" t="s">
        <v>34</v>
      </c>
      <c r="B1221" s="4">
        <v>300</v>
      </c>
      <c r="C1221" t="s">
        <v>12</v>
      </c>
      <c r="D1221" s="4">
        <v>400</v>
      </c>
      <c r="E1221" t="s">
        <v>20</v>
      </c>
      <c r="F1221" t="s">
        <v>32</v>
      </c>
      <c r="G1221" t="s">
        <v>15</v>
      </c>
      <c r="H1221" t="s">
        <v>16</v>
      </c>
      <c r="I1221" t="s">
        <v>22</v>
      </c>
      <c r="J1221" t="s">
        <v>23</v>
      </c>
      <c r="K1221" s="4">
        <v>40</v>
      </c>
      <c r="L1221" s="2">
        <v>0.1</v>
      </c>
      <c r="M1221">
        <f t="shared" si="57"/>
        <v>360</v>
      </c>
      <c r="N1221" s="4">
        <f t="shared" si="58"/>
        <v>40</v>
      </c>
      <c r="O1221">
        <f t="shared" si="59"/>
        <v>1</v>
      </c>
      <c r="P1221" s="4">
        <v>300</v>
      </c>
      <c r="Q1221" s="4">
        <v>400</v>
      </c>
    </row>
    <row r="1222" spans="1:17" x14ac:dyDescent="0.3">
      <c r="A1222" t="s">
        <v>11</v>
      </c>
      <c r="B1222" s="4">
        <v>350</v>
      </c>
      <c r="C1222" t="s">
        <v>29</v>
      </c>
      <c r="D1222" s="4">
        <v>450</v>
      </c>
      <c r="E1222" t="s">
        <v>13</v>
      </c>
      <c r="F1222" t="s">
        <v>32</v>
      </c>
      <c r="G1222" t="s">
        <v>15</v>
      </c>
      <c r="H1222" t="s">
        <v>16</v>
      </c>
      <c r="I1222" t="s">
        <v>22</v>
      </c>
      <c r="J1222" t="s">
        <v>23</v>
      </c>
      <c r="K1222" s="4">
        <v>40</v>
      </c>
      <c r="L1222" s="2">
        <v>8.8888888888888892E-2</v>
      </c>
      <c r="M1222">
        <f t="shared" si="57"/>
        <v>410</v>
      </c>
      <c r="N1222" s="4">
        <f t="shared" si="58"/>
        <v>40</v>
      </c>
      <c r="O1222">
        <f t="shared" si="59"/>
        <v>3</v>
      </c>
      <c r="P1222" s="4">
        <v>350</v>
      </c>
      <c r="Q1222" s="4">
        <v>450</v>
      </c>
    </row>
    <row r="1223" spans="1:17" x14ac:dyDescent="0.3">
      <c r="A1223" t="s">
        <v>34</v>
      </c>
      <c r="B1223" s="4">
        <v>250</v>
      </c>
      <c r="C1223" t="s">
        <v>12</v>
      </c>
      <c r="D1223" s="4">
        <v>350</v>
      </c>
      <c r="E1223" t="s">
        <v>20</v>
      </c>
      <c r="F1223" t="s">
        <v>14</v>
      </c>
      <c r="G1223" t="s">
        <v>25</v>
      </c>
      <c r="H1223" t="s">
        <v>16</v>
      </c>
      <c r="I1223" t="s">
        <v>17</v>
      </c>
      <c r="J1223" t="s">
        <v>18</v>
      </c>
      <c r="K1223" s="4">
        <v>10</v>
      </c>
      <c r="L1223" s="2">
        <v>2.8571428571428571E-2</v>
      </c>
      <c r="M1223">
        <f t="shared" si="57"/>
        <v>340</v>
      </c>
      <c r="N1223" s="4">
        <f t="shared" si="58"/>
        <v>10</v>
      </c>
      <c r="O1223">
        <f t="shared" si="59"/>
        <v>1</v>
      </c>
      <c r="P1223" s="4">
        <v>250</v>
      </c>
      <c r="Q1223" s="4">
        <v>350</v>
      </c>
    </row>
    <row r="1224" spans="1:17" x14ac:dyDescent="0.3">
      <c r="A1224" t="s">
        <v>11</v>
      </c>
      <c r="B1224" s="4">
        <v>220</v>
      </c>
      <c r="C1224" t="s">
        <v>29</v>
      </c>
      <c r="D1224" s="4">
        <v>300</v>
      </c>
      <c r="E1224" t="s">
        <v>13</v>
      </c>
      <c r="F1224" t="s">
        <v>14</v>
      </c>
      <c r="G1224" t="s">
        <v>21</v>
      </c>
      <c r="H1224" t="s">
        <v>26</v>
      </c>
      <c r="I1224" t="s">
        <v>22</v>
      </c>
      <c r="J1224" t="s">
        <v>28</v>
      </c>
      <c r="K1224" s="4">
        <v>20</v>
      </c>
      <c r="L1224" s="2">
        <v>6.6666666666666666E-2</v>
      </c>
      <c r="M1224">
        <f t="shared" si="57"/>
        <v>280</v>
      </c>
      <c r="N1224" s="4">
        <f t="shared" si="58"/>
        <v>20</v>
      </c>
      <c r="O1224">
        <f t="shared" si="59"/>
        <v>3</v>
      </c>
      <c r="P1224" s="4">
        <v>220</v>
      </c>
      <c r="Q1224" s="4">
        <v>300</v>
      </c>
    </row>
    <row r="1225" spans="1:17" x14ac:dyDescent="0.3">
      <c r="A1225" t="s">
        <v>11</v>
      </c>
      <c r="B1225" s="4">
        <v>220</v>
      </c>
      <c r="C1225" t="s">
        <v>19</v>
      </c>
      <c r="D1225" s="4">
        <v>300</v>
      </c>
      <c r="E1225" t="s">
        <v>13</v>
      </c>
      <c r="F1225" t="s">
        <v>14</v>
      </c>
      <c r="G1225" t="s">
        <v>25</v>
      </c>
      <c r="H1225" t="s">
        <v>26</v>
      </c>
      <c r="I1225" t="s">
        <v>22</v>
      </c>
      <c r="J1225" t="s">
        <v>28</v>
      </c>
      <c r="K1225" s="4">
        <v>15</v>
      </c>
      <c r="L1225" s="2">
        <v>0.05</v>
      </c>
      <c r="M1225">
        <f t="shared" si="57"/>
        <v>285</v>
      </c>
      <c r="N1225" s="4">
        <f t="shared" si="58"/>
        <v>15</v>
      </c>
      <c r="O1225">
        <f t="shared" si="59"/>
        <v>2</v>
      </c>
      <c r="P1225" s="4">
        <v>220</v>
      </c>
      <c r="Q1225" s="4">
        <v>300</v>
      </c>
    </row>
    <row r="1226" spans="1:17" x14ac:dyDescent="0.3">
      <c r="A1226" t="s">
        <v>11</v>
      </c>
      <c r="B1226" s="4">
        <v>250</v>
      </c>
      <c r="C1226" t="s">
        <v>12</v>
      </c>
      <c r="D1226" s="4">
        <v>350</v>
      </c>
      <c r="E1226" t="s">
        <v>13</v>
      </c>
      <c r="F1226" t="s">
        <v>14</v>
      </c>
      <c r="G1226" t="s">
        <v>21</v>
      </c>
      <c r="H1226" t="s">
        <v>16</v>
      </c>
      <c r="I1226" t="s">
        <v>17</v>
      </c>
      <c r="J1226" t="s">
        <v>18</v>
      </c>
      <c r="K1226" s="4">
        <v>10</v>
      </c>
      <c r="L1226" s="2">
        <v>2.8571428571428571E-2</v>
      </c>
      <c r="M1226">
        <f t="shared" si="57"/>
        <v>340</v>
      </c>
      <c r="N1226" s="4">
        <f t="shared" si="58"/>
        <v>10</v>
      </c>
      <c r="O1226">
        <f t="shared" si="59"/>
        <v>1</v>
      </c>
      <c r="P1226" s="4">
        <v>250</v>
      </c>
      <c r="Q1226" s="4">
        <v>350</v>
      </c>
    </row>
    <row r="1227" spans="1:17" x14ac:dyDescent="0.3">
      <c r="A1227" t="s">
        <v>31</v>
      </c>
      <c r="B1227" s="4">
        <v>250</v>
      </c>
      <c r="C1227" t="s">
        <v>12</v>
      </c>
      <c r="D1227" s="4">
        <v>350</v>
      </c>
      <c r="E1227" t="s">
        <v>13</v>
      </c>
      <c r="F1227" t="s">
        <v>14</v>
      </c>
      <c r="G1227" t="s">
        <v>21</v>
      </c>
      <c r="H1227" t="s">
        <v>16</v>
      </c>
      <c r="I1227" t="s">
        <v>17</v>
      </c>
      <c r="J1227" t="s">
        <v>18</v>
      </c>
      <c r="K1227" s="4">
        <v>10</v>
      </c>
      <c r="L1227" s="2">
        <v>2.8571428571428571E-2</v>
      </c>
      <c r="M1227">
        <f t="shared" si="57"/>
        <v>340</v>
      </c>
      <c r="N1227" s="4">
        <f t="shared" si="58"/>
        <v>10</v>
      </c>
      <c r="O1227">
        <f t="shared" si="59"/>
        <v>1</v>
      </c>
      <c r="P1227" s="4">
        <v>250</v>
      </c>
      <c r="Q1227" s="4">
        <v>350</v>
      </c>
    </row>
    <row r="1228" spans="1:17" x14ac:dyDescent="0.3">
      <c r="A1228" t="s">
        <v>11</v>
      </c>
      <c r="B1228" s="4">
        <v>220</v>
      </c>
      <c r="C1228" t="s">
        <v>12</v>
      </c>
      <c r="D1228" s="4">
        <v>300</v>
      </c>
      <c r="E1228" t="s">
        <v>13</v>
      </c>
      <c r="F1228" t="s">
        <v>14</v>
      </c>
      <c r="G1228" t="s">
        <v>25</v>
      </c>
      <c r="H1228" t="s">
        <v>26</v>
      </c>
      <c r="I1228" t="s">
        <v>17</v>
      </c>
      <c r="J1228" t="s">
        <v>28</v>
      </c>
      <c r="K1228" s="4">
        <v>15</v>
      </c>
      <c r="L1228" s="2">
        <v>0.05</v>
      </c>
      <c r="M1228">
        <f t="shared" si="57"/>
        <v>285</v>
      </c>
      <c r="N1228" s="4">
        <f t="shared" si="58"/>
        <v>15</v>
      </c>
      <c r="O1228">
        <f t="shared" si="59"/>
        <v>1</v>
      </c>
      <c r="P1228" s="4">
        <v>220</v>
      </c>
      <c r="Q1228" s="4">
        <v>300</v>
      </c>
    </row>
    <row r="1229" spans="1:17" x14ac:dyDescent="0.3">
      <c r="A1229" t="s">
        <v>11</v>
      </c>
      <c r="B1229" s="4">
        <v>270</v>
      </c>
      <c r="C1229" t="s">
        <v>12</v>
      </c>
      <c r="D1229" s="4">
        <v>400</v>
      </c>
      <c r="E1229" t="s">
        <v>13</v>
      </c>
      <c r="F1229" t="s">
        <v>14</v>
      </c>
      <c r="G1229" t="s">
        <v>25</v>
      </c>
      <c r="H1229" t="s">
        <v>30</v>
      </c>
      <c r="I1229" t="s">
        <v>17</v>
      </c>
      <c r="J1229" t="s">
        <v>23</v>
      </c>
      <c r="K1229" s="4">
        <v>40</v>
      </c>
      <c r="L1229" s="2">
        <v>0.1</v>
      </c>
      <c r="M1229">
        <f t="shared" si="57"/>
        <v>360</v>
      </c>
      <c r="N1229" s="4">
        <f t="shared" si="58"/>
        <v>40</v>
      </c>
      <c r="O1229">
        <f t="shared" si="59"/>
        <v>1</v>
      </c>
      <c r="P1229" s="4">
        <v>270</v>
      </c>
      <c r="Q1229" s="4">
        <v>400</v>
      </c>
    </row>
    <row r="1230" spans="1:17" x14ac:dyDescent="0.3">
      <c r="A1230" t="s">
        <v>11</v>
      </c>
      <c r="B1230" s="4">
        <v>280</v>
      </c>
      <c r="C1230" t="s">
        <v>19</v>
      </c>
      <c r="D1230" s="4">
        <v>350</v>
      </c>
      <c r="E1230" t="s">
        <v>13</v>
      </c>
      <c r="F1230" t="s">
        <v>14</v>
      </c>
      <c r="G1230" t="s">
        <v>15</v>
      </c>
      <c r="H1230" t="s">
        <v>26</v>
      </c>
      <c r="I1230" t="s">
        <v>17</v>
      </c>
      <c r="J1230" t="s">
        <v>28</v>
      </c>
      <c r="K1230" s="4">
        <v>20</v>
      </c>
      <c r="L1230" s="2">
        <v>5.7142857142857141E-2</v>
      </c>
      <c r="M1230">
        <f t="shared" si="57"/>
        <v>330</v>
      </c>
      <c r="N1230" s="4">
        <f t="shared" si="58"/>
        <v>20</v>
      </c>
      <c r="O1230">
        <f t="shared" si="59"/>
        <v>2</v>
      </c>
      <c r="P1230" s="4">
        <v>280</v>
      </c>
      <c r="Q1230" s="4">
        <v>350</v>
      </c>
    </row>
    <row r="1231" spans="1:17" x14ac:dyDescent="0.3">
      <c r="A1231" t="s">
        <v>31</v>
      </c>
      <c r="B1231" s="4">
        <v>300</v>
      </c>
      <c r="C1231" t="s">
        <v>29</v>
      </c>
      <c r="D1231" s="4">
        <v>400</v>
      </c>
      <c r="E1231" t="s">
        <v>20</v>
      </c>
      <c r="F1231" t="s">
        <v>14</v>
      </c>
      <c r="G1231" t="s">
        <v>25</v>
      </c>
      <c r="H1231" t="s">
        <v>30</v>
      </c>
      <c r="I1231" t="s">
        <v>17</v>
      </c>
      <c r="J1231" t="s">
        <v>23</v>
      </c>
      <c r="K1231" s="4">
        <v>40</v>
      </c>
      <c r="L1231" s="2">
        <v>0.1</v>
      </c>
      <c r="M1231">
        <f t="shared" si="57"/>
        <v>360</v>
      </c>
      <c r="N1231" s="4">
        <f t="shared" si="58"/>
        <v>40</v>
      </c>
      <c r="O1231">
        <f t="shared" si="59"/>
        <v>3</v>
      </c>
      <c r="P1231" s="4">
        <v>300</v>
      </c>
      <c r="Q1231" s="4">
        <v>400</v>
      </c>
    </row>
    <row r="1232" spans="1:17" x14ac:dyDescent="0.3">
      <c r="A1232" t="s">
        <v>35</v>
      </c>
      <c r="B1232" s="4">
        <v>320</v>
      </c>
      <c r="C1232" t="s">
        <v>19</v>
      </c>
      <c r="D1232" s="4">
        <v>400</v>
      </c>
      <c r="E1232" t="s">
        <v>20</v>
      </c>
      <c r="F1232" t="s">
        <v>14</v>
      </c>
      <c r="G1232" t="s">
        <v>21</v>
      </c>
      <c r="H1232" t="s">
        <v>16</v>
      </c>
      <c r="I1232" t="s">
        <v>27</v>
      </c>
      <c r="J1232" t="s">
        <v>23</v>
      </c>
      <c r="K1232" s="4">
        <v>40</v>
      </c>
      <c r="L1232" s="2">
        <v>0.1</v>
      </c>
      <c r="M1232">
        <f t="shared" si="57"/>
        <v>360</v>
      </c>
      <c r="N1232" s="4">
        <f t="shared" si="58"/>
        <v>40</v>
      </c>
      <c r="O1232">
        <f t="shared" si="59"/>
        <v>2</v>
      </c>
      <c r="P1232" s="4">
        <v>320</v>
      </c>
      <c r="Q1232" s="4">
        <v>400</v>
      </c>
    </row>
    <row r="1233" spans="1:17" x14ac:dyDescent="0.3">
      <c r="A1233" t="s">
        <v>34</v>
      </c>
      <c r="B1233" s="4">
        <v>280</v>
      </c>
      <c r="C1233" t="s">
        <v>19</v>
      </c>
      <c r="D1233" s="4">
        <v>400</v>
      </c>
      <c r="E1233" t="s">
        <v>20</v>
      </c>
      <c r="F1233" t="s">
        <v>14</v>
      </c>
      <c r="G1233" t="s">
        <v>25</v>
      </c>
      <c r="H1233" t="s">
        <v>16</v>
      </c>
      <c r="I1233" t="s">
        <v>17</v>
      </c>
      <c r="J1233" t="s">
        <v>28</v>
      </c>
      <c r="K1233" s="4">
        <v>25</v>
      </c>
      <c r="L1233" s="2">
        <v>6.25E-2</v>
      </c>
      <c r="M1233">
        <f t="shared" si="57"/>
        <v>375</v>
      </c>
      <c r="N1233" s="4">
        <f t="shared" si="58"/>
        <v>25</v>
      </c>
      <c r="O1233">
        <f t="shared" si="59"/>
        <v>2</v>
      </c>
      <c r="P1233" s="4">
        <v>280</v>
      </c>
      <c r="Q1233" s="4">
        <v>400</v>
      </c>
    </row>
    <row r="1234" spans="1:17" x14ac:dyDescent="0.3">
      <c r="A1234" t="s">
        <v>24</v>
      </c>
      <c r="B1234" s="4">
        <v>450</v>
      </c>
      <c r="C1234" t="s">
        <v>12</v>
      </c>
      <c r="D1234" s="4">
        <v>500</v>
      </c>
      <c r="E1234" t="s">
        <v>13</v>
      </c>
      <c r="F1234" t="s">
        <v>14</v>
      </c>
      <c r="G1234" t="s">
        <v>25</v>
      </c>
      <c r="H1234" t="s">
        <v>26</v>
      </c>
      <c r="I1234" t="s">
        <v>22</v>
      </c>
      <c r="J1234" t="s">
        <v>23</v>
      </c>
      <c r="K1234" s="4">
        <v>30</v>
      </c>
      <c r="L1234" s="2">
        <v>0.06</v>
      </c>
      <c r="M1234">
        <f t="shared" si="57"/>
        <v>470</v>
      </c>
      <c r="N1234" s="4">
        <f t="shared" si="58"/>
        <v>30</v>
      </c>
      <c r="O1234">
        <f t="shared" si="59"/>
        <v>1</v>
      </c>
      <c r="P1234" s="4">
        <v>450</v>
      </c>
      <c r="Q1234" s="4">
        <v>500</v>
      </c>
    </row>
    <row r="1235" spans="1:17" x14ac:dyDescent="0.3">
      <c r="A1235" t="s">
        <v>11</v>
      </c>
      <c r="B1235" s="4">
        <v>280</v>
      </c>
      <c r="C1235" t="s">
        <v>19</v>
      </c>
      <c r="D1235" s="4">
        <v>480</v>
      </c>
      <c r="E1235" t="s">
        <v>13</v>
      </c>
      <c r="F1235" t="s">
        <v>14</v>
      </c>
      <c r="G1235" t="s">
        <v>21</v>
      </c>
      <c r="H1235" t="s">
        <v>30</v>
      </c>
      <c r="I1235" t="s">
        <v>22</v>
      </c>
      <c r="J1235" t="s">
        <v>18</v>
      </c>
      <c r="K1235" s="4">
        <v>15</v>
      </c>
      <c r="L1235" s="2">
        <v>3.125E-2</v>
      </c>
      <c r="M1235">
        <f t="shared" si="57"/>
        <v>465</v>
      </c>
      <c r="N1235" s="4">
        <f t="shared" si="58"/>
        <v>15</v>
      </c>
      <c r="O1235">
        <f t="shared" si="59"/>
        <v>2</v>
      </c>
      <c r="P1235" s="4">
        <v>280</v>
      </c>
      <c r="Q1235" s="4">
        <v>480</v>
      </c>
    </row>
    <row r="1236" spans="1:17" x14ac:dyDescent="0.3">
      <c r="A1236" t="s">
        <v>11</v>
      </c>
      <c r="B1236" s="4">
        <v>380</v>
      </c>
      <c r="C1236" t="s">
        <v>12</v>
      </c>
      <c r="D1236" s="4">
        <v>480</v>
      </c>
      <c r="E1236" t="s">
        <v>13</v>
      </c>
      <c r="F1236" t="s">
        <v>32</v>
      </c>
      <c r="G1236" t="s">
        <v>25</v>
      </c>
      <c r="H1236" t="s">
        <v>16</v>
      </c>
      <c r="I1236" t="s">
        <v>22</v>
      </c>
      <c r="J1236" t="s">
        <v>28</v>
      </c>
      <c r="K1236" s="4">
        <v>30</v>
      </c>
      <c r="L1236" s="2">
        <v>6.25E-2</v>
      </c>
      <c r="M1236">
        <f t="shared" si="57"/>
        <v>450</v>
      </c>
      <c r="N1236" s="4">
        <f t="shared" si="58"/>
        <v>30</v>
      </c>
      <c r="O1236">
        <f t="shared" si="59"/>
        <v>1</v>
      </c>
      <c r="P1236" s="4">
        <v>380</v>
      </c>
      <c r="Q1236" s="4">
        <v>480</v>
      </c>
    </row>
    <row r="1237" spans="1:17" x14ac:dyDescent="0.3">
      <c r="A1237" t="s">
        <v>24</v>
      </c>
      <c r="B1237" s="4">
        <v>320</v>
      </c>
      <c r="C1237" t="s">
        <v>19</v>
      </c>
      <c r="D1237" s="4">
        <v>480</v>
      </c>
      <c r="E1237" t="s">
        <v>13</v>
      </c>
      <c r="F1237" t="s">
        <v>14</v>
      </c>
      <c r="G1237" t="s">
        <v>15</v>
      </c>
      <c r="H1237" t="s">
        <v>16</v>
      </c>
      <c r="I1237" t="s">
        <v>27</v>
      </c>
      <c r="J1237" t="s">
        <v>23</v>
      </c>
      <c r="K1237" s="4">
        <v>40</v>
      </c>
      <c r="L1237" s="2">
        <v>8.3333333333333329E-2</v>
      </c>
      <c r="M1237">
        <f t="shared" si="57"/>
        <v>440</v>
      </c>
      <c r="N1237" s="4">
        <f t="shared" si="58"/>
        <v>40</v>
      </c>
      <c r="O1237">
        <f t="shared" si="59"/>
        <v>2</v>
      </c>
      <c r="P1237" s="4">
        <v>320</v>
      </c>
      <c r="Q1237" s="4">
        <v>480</v>
      </c>
    </row>
    <row r="1238" spans="1:17" x14ac:dyDescent="0.3">
      <c r="A1238" t="s">
        <v>11</v>
      </c>
      <c r="B1238" s="4">
        <v>350</v>
      </c>
      <c r="C1238" t="s">
        <v>29</v>
      </c>
      <c r="D1238" s="4">
        <v>450</v>
      </c>
      <c r="E1238" t="s">
        <v>13</v>
      </c>
      <c r="F1238" t="s">
        <v>14</v>
      </c>
      <c r="G1238" t="s">
        <v>21</v>
      </c>
      <c r="H1238" t="s">
        <v>30</v>
      </c>
      <c r="I1238" t="s">
        <v>22</v>
      </c>
      <c r="J1238" t="s">
        <v>23</v>
      </c>
      <c r="K1238" s="4">
        <v>35</v>
      </c>
      <c r="L1238" s="2">
        <v>7.7777777777777779E-2</v>
      </c>
      <c r="M1238">
        <f t="shared" si="57"/>
        <v>415</v>
      </c>
      <c r="N1238" s="4">
        <f t="shared" si="58"/>
        <v>35</v>
      </c>
      <c r="O1238">
        <f t="shared" si="59"/>
        <v>3</v>
      </c>
      <c r="P1238" s="4">
        <v>350</v>
      </c>
      <c r="Q1238" s="4">
        <v>450</v>
      </c>
    </row>
    <row r="1239" spans="1:17" x14ac:dyDescent="0.3">
      <c r="A1239" t="s">
        <v>11</v>
      </c>
      <c r="B1239" s="4">
        <v>350</v>
      </c>
      <c r="C1239" t="s">
        <v>29</v>
      </c>
      <c r="D1239" s="4">
        <v>450</v>
      </c>
      <c r="E1239" t="s">
        <v>13</v>
      </c>
      <c r="F1239" t="s">
        <v>14</v>
      </c>
      <c r="G1239" t="s">
        <v>25</v>
      </c>
      <c r="H1239" t="s">
        <v>30</v>
      </c>
      <c r="I1239" t="s">
        <v>27</v>
      </c>
      <c r="J1239" t="s">
        <v>28</v>
      </c>
      <c r="K1239" s="4">
        <v>25</v>
      </c>
      <c r="L1239" s="2">
        <v>5.5555555555555552E-2</v>
      </c>
      <c r="M1239">
        <f t="shared" si="57"/>
        <v>425</v>
      </c>
      <c r="N1239" s="4">
        <f t="shared" si="58"/>
        <v>25</v>
      </c>
      <c r="O1239">
        <f t="shared" si="59"/>
        <v>3</v>
      </c>
      <c r="P1239" s="4">
        <v>350</v>
      </c>
      <c r="Q1239" s="4">
        <v>450</v>
      </c>
    </row>
    <row r="1240" spans="1:17" x14ac:dyDescent="0.3">
      <c r="A1240" t="s">
        <v>24</v>
      </c>
      <c r="B1240" s="4">
        <v>220</v>
      </c>
      <c r="C1240" t="s">
        <v>33</v>
      </c>
      <c r="D1240" s="4">
        <v>300</v>
      </c>
      <c r="E1240" t="s">
        <v>13</v>
      </c>
      <c r="F1240" t="s">
        <v>14</v>
      </c>
      <c r="G1240" t="s">
        <v>25</v>
      </c>
      <c r="H1240" t="s">
        <v>26</v>
      </c>
      <c r="I1240" t="s">
        <v>27</v>
      </c>
      <c r="J1240" t="s">
        <v>28</v>
      </c>
      <c r="K1240" s="4">
        <v>20</v>
      </c>
      <c r="L1240" s="2">
        <v>6.6666666666666666E-2</v>
      </c>
      <c r="M1240">
        <f t="shared" si="57"/>
        <v>280</v>
      </c>
      <c r="N1240" s="4">
        <f t="shared" si="58"/>
        <v>20</v>
      </c>
      <c r="O1240">
        <f t="shared" si="59"/>
        <v>4</v>
      </c>
      <c r="P1240" s="4">
        <v>220</v>
      </c>
      <c r="Q1240" s="4">
        <v>300</v>
      </c>
    </row>
    <row r="1241" spans="1:17" x14ac:dyDescent="0.3">
      <c r="A1241" t="s">
        <v>35</v>
      </c>
      <c r="B1241" s="4">
        <v>220</v>
      </c>
      <c r="C1241" t="s">
        <v>33</v>
      </c>
      <c r="D1241" s="4">
        <v>300</v>
      </c>
      <c r="E1241" t="s">
        <v>20</v>
      </c>
      <c r="F1241" t="s">
        <v>14</v>
      </c>
      <c r="G1241" t="s">
        <v>21</v>
      </c>
      <c r="H1241" t="s">
        <v>16</v>
      </c>
      <c r="I1241" t="s">
        <v>22</v>
      </c>
      <c r="J1241" t="s">
        <v>18</v>
      </c>
      <c r="K1241" s="4">
        <v>10</v>
      </c>
      <c r="L1241" s="2">
        <v>3.3333333333333333E-2</v>
      </c>
      <c r="M1241">
        <f t="shared" si="57"/>
        <v>290</v>
      </c>
      <c r="N1241" s="4">
        <f t="shared" si="58"/>
        <v>10</v>
      </c>
      <c r="O1241">
        <f t="shared" si="59"/>
        <v>4</v>
      </c>
      <c r="P1241" s="4">
        <v>220</v>
      </c>
      <c r="Q1241" s="4">
        <v>300</v>
      </c>
    </row>
    <row r="1242" spans="1:17" x14ac:dyDescent="0.3">
      <c r="A1242" t="s">
        <v>34</v>
      </c>
      <c r="B1242" s="4">
        <v>310</v>
      </c>
      <c r="C1242" t="s">
        <v>33</v>
      </c>
      <c r="D1242" s="4">
        <v>350</v>
      </c>
      <c r="E1242" t="s">
        <v>20</v>
      </c>
      <c r="F1242" t="s">
        <v>14</v>
      </c>
      <c r="G1242" t="s">
        <v>25</v>
      </c>
      <c r="H1242" t="s">
        <v>26</v>
      </c>
      <c r="I1242" t="s">
        <v>17</v>
      </c>
      <c r="J1242" t="s">
        <v>23</v>
      </c>
      <c r="K1242" s="4">
        <v>35</v>
      </c>
      <c r="L1242" s="2">
        <v>0.1</v>
      </c>
      <c r="M1242">
        <f t="shared" si="57"/>
        <v>315</v>
      </c>
      <c r="N1242" s="4">
        <f t="shared" si="58"/>
        <v>35</v>
      </c>
      <c r="O1242">
        <f t="shared" si="59"/>
        <v>4</v>
      </c>
      <c r="P1242" s="4">
        <v>310</v>
      </c>
      <c r="Q1242" s="4">
        <v>350</v>
      </c>
    </row>
    <row r="1243" spans="1:17" x14ac:dyDescent="0.3">
      <c r="A1243" t="s">
        <v>34</v>
      </c>
      <c r="B1243" s="4">
        <v>220</v>
      </c>
      <c r="C1243" t="s">
        <v>12</v>
      </c>
      <c r="D1243" s="4">
        <v>300</v>
      </c>
      <c r="E1243" t="s">
        <v>20</v>
      </c>
      <c r="F1243" t="s">
        <v>14</v>
      </c>
      <c r="G1243" t="s">
        <v>25</v>
      </c>
      <c r="H1243" t="s">
        <v>26</v>
      </c>
      <c r="I1243" t="s">
        <v>22</v>
      </c>
      <c r="J1243" t="s">
        <v>28</v>
      </c>
      <c r="K1243" s="4">
        <v>15</v>
      </c>
      <c r="L1243" s="2">
        <v>0.05</v>
      </c>
      <c r="M1243">
        <f t="shared" si="57"/>
        <v>285</v>
      </c>
      <c r="N1243" s="4">
        <f t="shared" si="58"/>
        <v>15</v>
      </c>
      <c r="O1243">
        <f t="shared" si="59"/>
        <v>1</v>
      </c>
      <c r="P1243" s="4">
        <v>220</v>
      </c>
      <c r="Q1243" s="4">
        <v>300</v>
      </c>
    </row>
    <row r="1244" spans="1:17" x14ac:dyDescent="0.3">
      <c r="A1244" t="s">
        <v>34</v>
      </c>
      <c r="B1244" s="4">
        <v>280</v>
      </c>
      <c r="C1244" t="s">
        <v>19</v>
      </c>
      <c r="D1244" s="4">
        <v>350</v>
      </c>
      <c r="E1244" t="s">
        <v>20</v>
      </c>
      <c r="F1244" t="s">
        <v>14</v>
      </c>
      <c r="G1244" t="s">
        <v>15</v>
      </c>
      <c r="H1244" t="s">
        <v>26</v>
      </c>
      <c r="I1244" t="s">
        <v>17</v>
      </c>
      <c r="J1244" t="s">
        <v>28</v>
      </c>
      <c r="K1244" s="4">
        <v>20</v>
      </c>
      <c r="L1244" s="2">
        <v>5.7142857142857141E-2</v>
      </c>
      <c r="M1244">
        <f t="shared" si="57"/>
        <v>330</v>
      </c>
      <c r="N1244" s="4">
        <f t="shared" si="58"/>
        <v>20</v>
      </c>
      <c r="O1244">
        <f t="shared" si="59"/>
        <v>2</v>
      </c>
      <c r="P1244" s="4">
        <v>280</v>
      </c>
      <c r="Q1244" s="4">
        <v>350</v>
      </c>
    </row>
    <row r="1245" spans="1:17" x14ac:dyDescent="0.3">
      <c r="A1245" t="s">
        <v>11</v>
      </c>
      <c r="B1245" s="4">
        <v>400</v>
      </c>
      <c r="C1245" t="s">
        <v>29</v>
      </c>
      <c r="D1245" s="4">
        <v>500</v>
      </c>
      <c r="E1245" t="s">
        <v>13</v>
      </c>
      <c r="F1245" t="s">
        <v>14</v>
      </c>
      <c r="G1245" t="s">
        <v>15</v>
      </c>
      <c r="H1245" t="s">
        <v>30</v>
      </c>
      <c r="I1245" t="s">
        <v>22</v>
      </c>
      <c r="J1245" t="s">
        <v>18</v>
      </c>
      <c r="K1245" s="4">
        <v>25</v>
      </c>
      <c r="L1245" s="2">
        <v>0.05</v>
      </c>
      <c r="M1245">
        <f t="shared" si="57"/>
        <v>475</v>
      </c>
      <c r="N1245" s="4">
        <f t="shared" si="58"/>
        <v>25</v>
      </c>
      <c r="O1245">
        <f t="shared" si="59"/>
        <v>3</v>
      </c>
      <c r="P1245" s="4">
        <v>400</v>
      </c>
      <c r="Q1245" s="4">
        <v>500</v>
      </c>
    </row>
    <row r="1246" spans="1:17" x14ac:dyDescent="0.3">
      <c r="A1246" t="s">
        <v>11</v>
      </c>
      <c r="B1246" s="4">
        <v>250</v>
      </c>
      <c r="C1246" t="s">
        <v>29</v>
      </c>
      <c r="D1246" s="4">
        <v>350</v>
      </c>
      <c r="E1246" t="s">
        <v>13</v>
      </c>
      <c r="F1246" t="s">
        <v>32</v>
      </c>
      <c r="G1246" t="s">
        <v>21</v>
      </c>
      <c r="H1246" t="s">
        <v>30</v>
      </c>
      <c r="I1246" t="s">
        <v>27</v>
      </c>
      <c r="J1246" t="s">
        <v>28</v>
      </c>
      <c r="K1246" s="4">
        <v>20</v>
      </c>
      <c r="L1246" s="2">
        <v>5.7142857142857141E-2</v>
      </c>
      <c r="M1246">
        <f t="shared" si="57"/>
        <v>330</v>
      </c>
      <c r="N1246" s="4">
        <f t="shared" si="58"/>
        <v>20</v>
      </c>
      <c r="O1246">
        <f t="shared" si="59"/>
        <v>3</v>
      </c>
      <c r="P1246" s="4">
        <v>250</v>
      </c>
      <c r="Q1246" s="4">
        <v>350</v>
      </c>
    </row>
    <row r="1247" spans="1:17" x14ac:dyDescent="0.3">
      <c r="A1247" t="s">
        <v>11</v>
      </c>
      <c r="B1247" s="4">
        <v>280</v>
      </c>
      <c r="C1247" t="s">
        <v>33</v>
      </c>
      <c r="D1247" s="4">
        <v>350</v>
      </c>
      <c r="E1247" t="s">
        <v>13</v>
      </c>
      <c r="F1247" t="s">
        <v>14</v>
      </c>
      <c r="G1247" t="s">
        <v>15</v>
      </c>
      <c r="H1247" t="s">
        <v>26</v>
      </c>
      <c r="I1247" t="s">
        <v>17</v>
      </c>
      <c r="J1247" t="s">
        <v>18</v>
      </c>
      <c r="K1247" s="4">
        <v>20</v>
      </c>
      <c r="L1247" s="2">
        <v>5.7142857142857141E-2</v>
      </c>
      <c r="M1247">
        <f t="shared" si="57"/>
        <v>330</v>
      </c>
      <c r="N1247" s="4">
        <f t="shared" si="58"/>
        <v>20</v>
      </c>
      <c r="O1247">
        <f t="shared" si="59"/>
        <v>4</v>
      </c>
      <c r="P1247" s="4">
        <v>280</v>
      </c>
      <c r="Q1247" s="4">
        <v>350</v>
      </c>
    </row>
    <row r="1248" spans="1:17" x14ac:dyDescent="0.3">
      <c r="A1248" t="s">
        <v>24</v>
      </c>
      <c r="B1248" s="4">
        <v>350</v>
      </c>
      <c r="C1248" t="s">
        <v>29</v>
      </c>
      <c r="D1248" s="4">
        <v>450</v>
      </c>
      <c r="E1248" t="s">
        <v>13</v>
      </c>
      <c r="F1248" t="s">
        <v>14</v>
      </c>
      <c r="G1248" t="s">
        <v>25</v>
      </c>
      <c r="H1248" t="s">
        <v>30</v>
      </c>
      <c r="I1248" t="s">
        <v>22</v>
      </c>
      <c r="J1248" t="s">
        <v>23</v>
      </c>
      <c r="K1248" s="4">
        <v>45</v>
      </c>
      <c r="L1248" s="2">
        <v>0.1</v>
      </c>
      <c r="M1248">
        <f t="shared" si="57"/>
        <v>405</v>
      </c>
      <c r="N1248" s="4">
        <f t="shared" si="58"/>
        <v>45</v>
      </c>
      <c r="O1248">
        <f t="shared" si="59"/>
        <v>3</v>
      </c>
      <c r="P1248" s="4">
        <v>350</v>
      </c>
      <c r="Q1248" s="4">
        <v>450</v>
      </c>
    </row>
    <row r="1249" spans="1:17" x14ac:dyDescent="0.3">
      <c r="A1249" t="s">
        <v>11</v>
      </c>
      <c r="B1249" s="4">
        <v>400</v>
      </c>
      <c r="C1249" t="s">
        <v>33</v>
      </c>
      <c r="D1249" s="4">
        <v>500</v>
      </c>
      <c r="E1249" t="s">
        <v>20</v>
      </c>
      <c r="F1249" t="s">
        <v>14</v>
      </c>
      <c r="G1249" t="s">
        <v>21</v>
      </c>
      <c r="H1249" t="s">
        <v>26</v>
      </c>
      <c r="I1249" t="s">
        <v>27</v>
      </c>
      <c r="J1249" t="s">
        <v>23</v>
      </c>
      <c r="K1249" s="4">
        <v>40</v>
      </c>
      <c r="L1249" s="2">
        <v>0.08</v>
      </c>
      <c r="M1249">
        <f t="shared" si="57"/>
        <v>460</v>
      </c>
      <c r="N1249" s="4">
        <f t="shared" si="58"/>
        <v>40</v>
      </c>
      <c r="O1249">
        <f t="shared" si="59"/>
        <v>4</v>
      </c>
      <c r="P1249" s="4">
        <v>400</v>
      </c>
      <c r="Q1249" s="4">
        <v>500</v>
      </c>
    </row>
    <row r="1250" spans="1:17" x14ac:dyDescent="0.3">
      <c r="A1250" t="s">
        <v>34</v>
      </c>
      <c r="B1250" s="4">
        <v>400</v>
      </c>
      <c r="C1250" t="s">
        <v>12</v>
      </c>
      <c r="D1250" s="4">
        <v>500</v>
      </c>
      <c r="E1250" t="s">
        <v>20</v>
      </c>
      <c r="F1250" t="s">
        <v>14</v>
      </c>
      <c r="G1250" t="s">
        <v>15</v>
      </c>
      <c r="H1250" t="s">
        <v>30</v>
      </c>
      <c r="I1250" t="s">
        <v>17</v>
      </c>
      <c r="J1250" t="s">
        <v>23</v>
      </c>
      <c r="K1250" s="4">
        <v>40</v>
      </c>
      <c r="L1250" s="2">
        <v>0.08</v>
      </c>
      <c r="M1250">
        <f t="shared" si="57"/>
        <v>460</v>
      </c>
      <c r="N1250" s="4">
        <f t="shared" si="58"/>
        <v>40</v>
      </c>
      <c r="O1250">
        <f t="shared" si="59"/>
        <v>1</v>
      </c>
      <c r="P1250" s="4">
        <v>400</v>
      </c>
      <c r="Q1250" s="4">
        <v>500</v>
      </c>
    </row>
    <row r="1251" spans="1:17" x14ac:dyDescent="0.3">
      <c r="A1251" t="s">
        <v>35</v>
      </c>
      <c r="B1251" s="4">
        <v>250</v>
      </c>
      <c r="C1251" t="s">
        <v>33</v>
      </c>
      <c r="D1251" s="4">
        <v>480</v>
      </c>
      <c r="E1251" t="s">
        <v>20</v>
      </c>
      <c r="F1251" t="s">
        <v>14</v>
      </c>
      <c r="G1251" t="s">
        <v>25</v>
      </c>
      <c r="H1251" t="s">
        <v>26</v>
      </c>
      <c r="I1251" t="s">
        <v>17</v>
      </c>
      <c r="J1251" t="s">
        <v>18</v>
      </c>
      <c r="K1251" s="4">
        <v>20</v>
      </c>
      <c r="L1251" s="2">
        <v>4.1666666666666664E-2</v>
      </c>
      <c r="M1251">
        <f t="shared" si="57"/>
        <v>460</v>
      </c>
      <c r="N1251" s="4">
        <f t="shared" si="58"/>
        <v>20</v>
      </c>
      <c r="O1251">
        <f t="shared" si="59"/>
        <v>4</v>
      </c>
      <c r="P1251" s="4">
        <v>250</v>
      </c>
      <c r="Q1251" s="4">
        <v>480</v>
      </c>
    </row>
    <row r="1252" spans="1:17" x14ac:dyDescent="0.3">
      <c r="A1252" t="s">
        <v>35</v>
      </c>
      <c r="B1252" s="4">
        <v>320</v>
      </c>
      <c r="C1252" t="s">
        <v>29</v>
      </c>
      <c r="D1252" s="4">
        <v>400</v>
      </c>
      <c r="E1252" t="s">
        <v>20</v>
      </c>
      <c r="F1252" t="s">
        <v>14</v>
      </c>
      <c r="G1252" t="s">
        <v>15</v>
      </c>
      <c r="H1252" t="s">
        <v>30</v>
      </c>
      <c r="I1252" t="s">
        <v>27</v>
      </c>
      <c r="J1252" t="s">
        <v>23</v>
      </c>
      <c r="K1252" s="4">
        <v>35</v>
      </c>
      <c r="L1252" s="2">
        <v>8.7499999999999994E-2</v>
      </c>
      <c r="M1252">
        <f t="shared" si="57"/>
        <v>365</v>
      </c>
      <c r="N1252" s="4">
        <f t="shared" si="58"/>
        <v>35</v>
      </c>
      <c r="O1252">
        <f t="shared" si="59"/>
        <v>3</v>
      </c>
      <c r="P1252" s="4">
        <v>320</v>
      </c>
      <c r="Q1252" s="4">
        <v>400</v>
      </c>
    </row>
    <row r="1253" spans="1:17" x14ac:dyDescent="0.3">
      <c r="A1253" t="s">
        <v>35</v>
      </c>
      <c r="B1253" s="4">
        <v>350</v>
      </c>
      <c r="C1253" t="s">
        <v>29</v>
      </c>
      <c r="D1253" s="4">
        <v>450</v>
      </c>
      <c r="E1253" t="s">
        <v>20</v>
      </c>
      <c r="F1253" t="s">
        <v>14</v>
      </c>
      <c r="G1253" t="s">
        <v>15</v>
      </c>
      <c r="H1253" t="s">
        <v>26</v>
      </c>
      <c r="I1253" t="s">
        <v>27</v>
      </c>
      <c r="J1253" t="s">
        <v>28</v>
      </c>
      <c r="K1253" s="4">
        <v>20</v>
      </c>
      <c r="L1253" s="2">
        <v>4.4444444444444446E-2</v>
      </c>
      <c r="M1253">
        <f t="shared" si="57"/>
        <v>430</v>
      </c>
      <c r="N1253" s="4">
        <f t="shared" si="58"/>
        <v>20</v>
      </c>
      <c r="O1253">
        <f t="shared" si="59"/>
        <v>3</v>
      </c>
      <c r="P1253" s="4">
        <v>350</v>
      </c>
      <c r="Q1253" s="4">
        <v>450</v>
      </c>
    </row>
    <row r="1254" spans="1:17" x14ac:dyDescent="0.3">
      <c r="A1254" t="s">
        <v>35</v>
      </c>
      <c r="B1254" s="4">
        <v>400</v>
      </c>
      <c r="C1254" t="s">
        <v>29</v>
      </c>
      <c r="D1254" s="4">
        <v>500</v>
      </c>
      <c r="E1254" t="s">
        <v>20</v>
      </c>
      <c r="F1254" t="s">
        <v>14</v>
      </c>
      <c r="G1254" t="s">
        <v>15</v>
      </c>
      <c r="H1254" t="s">
        <v>30</v>
      </c>
      <c r="I1254" t="s">
        <v>27</v>
      </c>
      <c r="J1254" t="s">
        <v>23</v>
      </c>
      <c r="K1254" s="4">
        <v>50</v>
      </c>
      <c r="L1254" s="2">
        <v>0.1</v>
      </c>
      <c r="M1254">
        <f t="shared" si="57"/>
        <v>450</v>
      </c>
      <c r="N1254" s="4">
        <f t="shared" si="58"/>
        <v>50</v>
      </c>
      <c r="O1254">
        <f t="shared" si="59"/>
        <v>3</v>
      </c>
      <c r="P1254" s="4">
        <v>400</v>
      </c>
      <c r="Q1254" s="4">
        <v>500</v>
      </c>
    </row>
    <row r="1255" spans="1:17" x14ac:dyDescent="0.3">
      <c r="A1255" t="s">
        <v>34</v>
      </c>
      <c r="B1255" s="4">
        <v>300</v>
      </c>
      <c r="C1255" t="s">
        <v>33</v>
      </c>
      <c r="D1255" s="4">
        <v>400</v>
      </c>
      <c r="E1255" t="s">
        <v>20</v>
      </c>
      <c r="F1255" t="s">
        <v>14</v>
      </c>
      <c r="G1255" t="s">
        <v>15</v>
      </c>
      <c r="H1255" t="s">
        <v>16</v>
      </c>
      <c r="I1255" t="s">
        <v>22</v>
      </c>
      <c r="J1255" t="s">
        <v>23</v>
      </c>
      <c r="K1255" s="4">
        <v>40</v>
      </c>
      <c r="L1255" s="2">
        <v>0.1</v>
      </c>
      <c r="M1255">
        <f t="shared" si="57"/>
        <v>360</v>
      </c>
      <c r="N1255" s="4">
        <f t="shared" si="58"/>
        <v>40</v>
      </c>
      <c r="O1255">
        <f t="shared" si="59"/>
        <v>4</v>
      </c>
      <c r="P1255" s="4">
        <v>300</v>
      </c>
      <c r="Q1255" s="4">
        <v>400</v>
      </c>
    </row>
    <row r="1256" spans="1:17" x14ac:dyDescent="0.3">
      <c r="A1256" t="s">
        <v>34</v>
      </c>
      <c r="B1256" s="4">
        <v>250</v>
      </c>
      <c r="C1256" t="s">
        <v>19</v>
      </c>
      <c r="D1256" s="4">
        <v>350</v>
      </c>
      <c r="E1256" t="s">
        <v>20</v>
      </c>
      <c r="F1256" t="s">
        <v>14</v>
      </c>
      <c r="G1256" t="s">
        <v>21</v>
      </c>
      <c r="H1256" t="s">
        <v>30</v>
      </c>
      <c r="I1256" t="s">
        <v>22</v>
      </c>
      <c r="J1256" t="s">
        <v>28</v>
      </c>
      <c r="K1256" s="4">
        <v>25</v>
      </c>
      <c r="L1256" s="2">
        <v>7.1428571428571425E-2</v>
      </c>
      <c r="M1256">
        <f t="shared" si="57"/>
        <v>325</v>
      </c>
      <c r="N1256" s="4">
        <f t="shared" si="58"/>
        <v>25</v>
      </c>
      <c r="O1256">
        <f t="shared" si="59"/>
        <v>2</v>
      </c>
      <c r="P1256" s="4">
        <v>250</v>
      </c>
      <c r="Q1256" s="4">
        <v>350</v>
      </c>
    </row>
    <row r="1257" spans="1:17" x14ac:dyDescent="0.3">
      <c r="A1257" t="s">
        <v>34</v>
      </c>
      <c r="B1257" s="4">
        <v>350</v>
      </c>
      <c r="C1257" t="s">
        <v>29</v>
      </c>
      <c r="D1257" s="4">
        <v>450</v>
      </c>
      <c r="E1257" t="s">
        <v>20</v>
      </c>
      <c r="F1257" t="s">
        <v>14</v>
      </c>
      <c r="G1257" t="s">
        <v>15</v>
      </c>
      <c r="H1257" t="s">
        <v>30</v>
      </c>
      <c r="I1257" t="s">
        <v>27</v>
      </c>
      <c r="J1257" t="s">
        <v>28</v>
      </c>
      <c r="K1257" s="4">
        <v>25</v>
      </c>
      <c r="L1257" s="2">
        <v>5.5555555555555552E-2</v>
      </c>
      <c r="M1257">
        <f t="shared" si="57"/>
        <v>425</v>
      </c>
      <c r="N1257" s="4">
        <f t="shared" si="58"/>
        <v>25</v>
      </c>
      <c r="O1257">
        <f t="shared" si="59"/>
        <v>3</v>
      </c>
      <c r="P1257" s="4">
        <v>350</v>
      </c>
      <c r="Q1257" s="4">
        <v>450</v>
      </c>
    </row>
    <row r="1258" spans="1:17" x14ac:dyDescent="0.3">
      <c r="A1258" t="s">
        <v>34</v>
      </c>
      <c r="B1258" s="4">
        <v>250</v>
      </c>
      <c r="C1258" t="s">
        <v>12</v>
      </c>
      <c r="D1258" s="4">
        <v>350</v>
      </c>
      <c r="E1258" t="s">
        <v>20</v>
      </c>
      <c r="F1258" t="s">
        <v>14</v>
      </c>
      <c r="G1258" t="s">
        <v>25</v>
      </c>
      <c r="H1258" t="s">
        <v>30</v>
      </c>
      <c r="I1258" t="s">
        <v>22</v>
      </c>
      <c r="J1258" t="s">
        <v>28</v>
      </c>
      <c r="K1258" s="4">
        <v>25</v>
      </c>
      <c r="L1258" s="2">
        <v>7.1428571428571425E-2</v>
      </c>
      <c r="M1258">
        <f t="shared" si="57"/>
        <v>325</v>
      </c>
      <c r="N1258" s="4">
        <f t="shared" si="58"/>
        <v>25</v>
      </c>
      <c r="O1258">
        <f t="shared" si="59"/>
        <v>1</v>
      </c>
      <c r="P1258" s="4">
        <v>250</v>
      </c>
      <c r="Q1258" s="4">
        <v>350</v>
      </c>
    </row>
    <row r="1259" spans="1:17" x14ac:dyDescent="0.3">
      <c r="A1259" t="s">
        <v>34</v>
      </c>
      <c r="B1259" s="4">
        <v>320</v>
      </c>
      <c r="C1259" t="s">
        <v>19</v>
      </c>
      <c r="D1259" s="4">
        <v>400</v>
      </c>
      <c r="E1259" t="s">
        <v>20</v>
      </c>
      <c r="F1259" t="s">
        <v>14</v>
      </c>
      <c r="G1259" t="s">
        <v>15</v>
      </c>
      <c r="H1259" t="s">
        <v>26</v>
      </c>
      <c r="I1259" t="s">
        <v>22</v>
      </c>
      <c r="J1259" t="s">
        <v>28</v>
      </c>
      <c r="K1259" s="4">
        <v>25</v>
      </c>
      <c r="L1259" s="2">
        <v>6.25E-2</v>
      </c>
      <c r="M1259">
        <f t="shared" si="57"/>
        <v>375</v>
      </c>
      <c r="N1259" s="4">
        <f t="shared" si="58"/>
        <v>25</v>
      </c>
      <c r="O1259">
        <f t="shared" si="59"/>
        <v>2</v>
      </c>
      <c r="P1259" s="4">
        <v>320</v>
      </c>
      <c r="Q1259" s="4">
        <v>400</v>
      </c>
    </row>
    <row r="1260" spans="1:17" x14ac:dyDescent="0.3">
      <c r="A1260" t="s">
        <v>31</v>
      </c>
      <c r="B1260" s="4">
        <v>280</v>
      </c>
      <c r="C1260" t="s">
        <v>33</v>
      </c>
      <c r="D1260" s="4">
        <v>350</v>
      </c>
      <c r="E1260" t="s">
        <v>20</v>
      </c>
      <c r="F1260" t="s">
        <v>14</v>
      </c>
      <c r="G1260" t="s">
        <v>15</v>
      </c>
      <c r="H1260" t="s">
        <v>26</v>
      </c>
      <c r="I1260" t="s">
        <v>27</v>
      </c>
      <c r="J1260" t="s">
        <v>28</v>
      </c>
      <c r="K1260" s="4">
        <v>15</v>
      </c>
      <c r="L1260" s="2">
        <v>4.2857142857142858E-2</v>
      </c>
      <c r="M1260">
        <f t="shared" si="57"/>
        <v>335</v>
      </c>
      <c r="N1260" s="4">
        <f t="shared" si="58"/>
        <v>15</v>
      </c>
      <c r="O1260">
        <f t="shared" si="59"/>
        <v>4</v>
      </c>
      <c r="P1260" s="4">
        <v>280</v>
      </c>
      <c r="Q1260" s="4">
        <v>350</v>
      </c>
    </row>
    <row r="1261" spans="1:17" x14ac:dyDescent="0.3">
      <c r="A1261" t="s">
        <v>34</v>
      </c>
      <c r="B1261" s="4">
        <v>247</v>
      </c>
      <c r="C1261" t="s">
        <v>12</v>
      </c>
      <c r="D1261" s="4">
        <v>348</v>
      </c>
      <c r="E1261" t="s">
        <v>20</v>
      </c>
      <c r="F1261" t="s">
        <v>14</v>
      </c>
      <c r="G1261" t="s">
        <v>15</v>
      </c>
      <c r="H1261" t="s">
        <v>26</v>
      </c>
      <c r="I1261" t="s">
        <v>22</v>
      </c>
      <c r="J1261" t="s">
        <v>28</v>
      </c>
      <c r="K1261" s="4">
        <v>16</v>
      </c>
      <c r="L1261" s="2">
        <v>4.5977011494252873E-2</v>
      </c>
      <c r="M1261">
        <f t="shared" si="57"/>
        <v>332</v>
      </c>
      <c r="N1261" s="4">
        <f t="shared" si="58"/>
        <v>16</v>
      </c>
      <c r="O1261">
        <f t="shared" si="59"/>
        <v>1</v>
      </c>
      <c r="P1261" s="4">
        <v>247</v>
      </c>
      <c r="Q1261" s="4">
        <v>348</v>
      </c>
    </row>
    <row r="1262" spans="1:17" x14ac:dyDescent="0.3">
      <c r="A1262" t="s">
        <v>35</v>
      </c>
      <c r="B1262" s="4">
        <v>400</v>
      </c>
      <c r="C1262" t="s">
        <v>12</v>
      </c>
      <c r="D1262" s="4">
        <v>500</v>
      </c>
      <c r="E1262" t="s">
        <v>20</v>
      </c>
      <c r="F1262" t="s">
        <v>14</v>
      </c>
      <c r="G1262" t="s">
        <v>15</v>
      </c>
      <c r="H1262" t="s">
        <v>30</v>
      </c>
      <c r="I1262" t="s">
        <v>17</v>
      </c>
      <c r="J1262" t="s">
        <v>23</v>
      </c>
      <c r="K1262" s="4">
        <v>50</v>
      </c>
      <c r="L1262" s="2">
        <v>0.1</v>
      </c>
      <c r="M1262">
        <f t="shared" si="57"/>
        <v>450</v>
      </c>
      <c r="N1262" s="4">
        <f t="shared" si="58"/>
        <v>50</v>
      </c>
      <c r="O1262">
        <f t="shared" si="59"/>
        <v>1</v>
      </c>
      <c r="P1262" s="4">
        <v>400</v>
      </c>
      <c r="Q1262" s="4">
        <v>500</v>
      </c>
    </row>
    <row r="1263" spans="1:17" x14ac:dyDescent="0.3">
      <c r="A1263" t="s">
        <v>35</v>
      </c>
      <c r="B1263" s="4">
        <v>380</v>
      </c>
      <c r="C1263" t="s">
        <v>29</v>
      </c>
      <c r="D1263" s="4">
        <v>500</v>
      </c>
      <c r="E1263" t="s">
        <v>20</v>
      </c>
      <c r="F1263" t="s">
        <v>14</v>
      </c>
      <c r="G1263" t="s">
        <v>15</v>
      </c>
      <c r="H1263" t="s">
        <v>30</v>
      </c>
      <c r="I1263" t="s">
        <v>22</v>
      </c>
      <c r="J1263" t="s">
        <v>23</v>
      </c>
      <c r="K1263" s="4">
        <v>35</v>
      </c>
      <c r="L1263" s="2">
        <v>7.0000000000000007E-2</v>
      </c>
      <c r="M1263">
        <f t="shared" si="57"/>
        <v>464.99999999999994</v>
      </c>
      <c r="N1263" s="4">
        <f t="shared" si="58"/>
        <v>35.000000000000057</v>
      </c>
      <c r="O1263">
        <f t="shared" si="59"/>
        <v>3</v>
      </c>
      <c r="P1263" s="4">
        <v>380</v>
      </c>
      <c r="Q1263" s="4">
        <v>500</v>
      </c>
    </row>
    <row r="1264" spans="1:17" x14ac:dyDescent="0.3">
      <c r="A1264" t="s">
        <v>31</v>
      </c>
      <c r="B1264" s="4">
        <v>400</v>
      </c>
      <c r="C1264" t="s">
        <v>33</v>
      </c>
      <c r="D1264" s="4">
        <v>500</v>
      </c>
      <c r="E1264" t="s">
        <v>20</v>
      </c>
      <c r="F1264" t="s">
        <v>14</v>
      </c>
      <c r="G1264" t="s">
        <v>15</v>
      </c>
      <c r="H1264" t="s">
        <v>30</v>
      </c>
      <c r="I1264" t="s">
        <v>22</v>
      </c>
      <c r="J1264" t="s">
        <v>23</v>
      </c>
      <c r="K1264" s="4">
        <v>50</v>
      </c>
      <c r="L1264" s="2">
        <v>0.1</v>
      </c>
      <c r="M1264">
        <f t="shared" si="57"/>
        <v>450</v>
      </c>
      <c r="N1264" s="4">
        <f t="shared" si="58"/>
        <v>50</v>
      </c>
      <c r="O1264">
        <f t="shared" si="59"/>
        <v>4</v>
      </c>
      <c r="P1264" s="4">
        <v>400</v>
      </c>
      <c r="Q1264" s="4">
        <v>500</v>
      </c>
    </row>
    <row r="1265" spans="1:17" x14ac:dyDescent="0.3">
      <c r="A1265" t="s">
        <v>31</v>
      </c>
      <c r="B1265" s="4">
        <v>250</v>
      </c>
      <c r="C1265" t="s">
        <v>29</v>
      </c>
      <c r="D1265" s="4">
        <v>350</v>
      </c>
      <c r="E1265" t="s">
        <v>13</v>
      </c>
      <c r="F1265" t="s">
        <v>32</v>
      </c>
      <c r="G1265" t="s">
        <v>21</v>
      </c>
      <c r="H1265" t="s">
        <v>30</v>
      </c>
      <c r="I1265" t="s">
        <v>27</v>
      </c>
      <c r="J1265" t="s">
        <v>28</v>
      </c>
      <c r="K1265" s="4">
        <v>20</v>
      </c>
      <c r="L1265" s="2">
        <v>5.7142857142857141E-2</v>
      </c>
      <c r="M1265">
        <f t="shared" si="57"/>
        <v>330</v>
      </c>
      <c r="N1265" s="4">
        <f t="shared" si="58"/>
        <v>20</v>
      </c>
      <c r="O1265">
        <f t="shared" si="59"/>
        <v>3</v>
      </c>
      <c r="P1265" s="4">
        <v>250</v>
      </c>
      <c r="Q1265" s="4">
        <v>350</v>
      </c>
    </row>
    <row r="1266" spans="1:17" x14ac:dyDescent="0.3">
      <c r="A1266" t="s">
        <v>11</v>
      </c>
      <c r="B1266" s="4">
        <v>320</v>
      </c>
      <c r="C1266" t="s">
        <v>33</v>
      </c>
      <c r="D1266" s="4">
        <v>400</v>
      </c>
      <c r="E1266" t="s">
        <v>13</v>
      </c>
      <c r="F1266" t="s">
        <v>14</v>
      </c>
      <c r="G1266" t="s">
        <v>25</v>
      </c>
      <c r="H1266" t="s">
        <v>26</v>
      </c>
      <c r="I1266" t="s">
        <v>17</v>
      </c>
      <c r="J1266" t="s">
        <v>28</v>
      </c>
      <c r="K1266" s="4">
        <v>25</v>
      </c>
      <c r="L1266" s="2">
        <v>6.25E-2</v>
      </c>
      <c r="M1266">
        <f t="shared" si="57"/>
        <v>375</v>
      </c>
      <c r="N1266" s="4">
        <f t="shared" si="58"/>
        <v>25</v>
      </c>
      <c r="O1266">
        <f t="shared" si="59"/>
        <v>4</v>
      </c>
      <c r="P1266" s="4">
        <v>320</v>
      </c>
      <c r="Q1266" s="4">
        <v>400</v>
      </c>
    </row>
    <row r="1267" spans="1:17" x14ac:dyDescent="0.3">
      <c r="A1267" t="s">
        <v>11</v>
      </c>
      <c r="B1267" s="4">
        <v>320</v>
      </c>
      <c r="C1267" t="s">
        <v>12</v>
      </c>
      <c r="D1267" s="4">
        <v>400</v>
      </c>
      <c r="E1267" t="s">
        <v>13</v>
      </c>
      <c r="F1267" t="s">
        <v>32</v>
      </c>
      <c r="G1267" t="s">
        <v>15</v>
      </c>
      <c r="H1267" t="s">
        <v>26</v>
      </c>
      <c r="I1267" t="s">
        <v>17</v>
      </c>
      <c r="J1267" t="s">
        <v>28</v>
      </c>
      <c r="K1267" s="4">
        <v>25</v>
      </c>
      <c r="L1267" s="2">
        <v>6.25E-2</v>
      </c>
      <c r="M1267">
        <f t="shared" si="57"/>
        <v>375</v>
      </c>
      <c r="N1267" s="4">
        <f t="shared" si="58"/>
        <v>25</v>
      </c>
      <c r="O1267">
        <f t="shared" si="59"/>
        <v>1</v>
      </c>
      <c r="P1267" s="4">
        <v>320</v>
      </c>
      <c r="Q1267" s="4">
        <v>400</v>
      </c>
    </row>
    <row r="1268" spans="1:17" x14ac:dyDescent="0.3">
      <c r="A1268" t="s">
        <v>31</v>
      </c>
      <c r="B1268" s="4">
        <v>280</v>
      </c>
      <c r="C1268" t="s">
        <v>19</v>
      </c>
      <c r="D1268" s="4">
        <v>350</v>
      </c>
      <c r="E1268" t="s">
        <v>13</v>
      </c>
      <c r="F1268" t="s">
        <v>32</v>
      </c>
      <c r="G1268" t="s">
        <v>15</v>
      </c>
      <c r="H1268" t="s">
        <v>26</v>
      </c>
      <c r="I1268" t="s">
        <v>27</v>
      </c>
      <c r="J1268" t="s">
        <v>28</v>
      </c>
      <c r="K1268" s="4">
        <v>20</v>
      </c>
      <c r="L1268" s="2">
        <v>5.7142857142857141E-2</v>
      </c>
      <c r="M1268">
        <f t="shared" si="57"/>
        <v>330</v>
      </c>
      <c r="N1268" s="4">
        <f t="shared" si="58"/>
        <v>20</v>
      </c>
      <c r="O1268">
        <f t="shared" si="59"/>
        <v>2</v>
      </c>
      <c r="P1268" s="4">
        <v>280</v>
      </c>
      <c r="Q1268" s="4">
        <v>350</v>
      </c>
    </row>
    <row r="1269" spans="1:17" x14ac:dyDescent="0.3">
      <c r="A1269" t="s">
        <v>34</v>
      </c>
      <c r="B1269" s="4">
        <v>220</v>
      </c>
      <c r="C1269" t="s">
        <v>12</v>
      </c>
      <c r="D1269" s="4">
        <v>300</v>
      </c>
      <c r="E1269" t="s">
        <v>20</v>
      </c>
      <c r="F1269" t="s">
        <v>14</v>
      </c>
      <c r="G1269" t="s">
        <v>25</v>
      </c>
      <c r="H1269" t="s">
        <v>26</v>
      </c>
      <c r="I1269" t="s">
        <v>22</v>
      </c>
      <c r="J1269" t="s">
        <v>18</v>
      </c>
      <c r="K1269" s="4">
        <v>15</v>
      </c>
      <c r="L1269" s="2">
        <v>0.05</v>
      </c>
      <c r="M1269">
        <f t="shared" si="57"/>
        <v>285</v>
      </c>
      <c r="N1269" s="4">
        <f t="shared" si="58"/>
        <v>15</v>
      </c>
      <c r="O1269">
        <f t="shared" si="59"/>
        <v>1</v>
      </c>
      <c r="P1269" s="4">
        <v>220</v>
      </c>
      <c r="Q1269" s="4">
        <v>300</v>
      </c>
    </row>
    <row r="1270" spans="1:17" x14ac:dyDescent="0.3">
      <c r="A1270" t="s">
        <v>24</v>
      </c>
      <c r="B1270" s="4">
        <v>290</v>
      </c>
      <c r="C1270" t="s">
        <v>29</v>
      </c>
      <c r="D1270" s="4">
        <v>374</v>
      </c>
      <c r="E1270" t="s">
        <v>13</v>
      </c>
      <c r="F1270" t="s">
        <v>32</v>
      </c>
      <c r="G1270" t="s">
        <v>25</v>
      </c>
      <c r="H1270" t="s">
        <v>26</v>
      </c>
      <c r="I1270" t="s">
        <v>27</v>
      </c>
      <c r="J1270" t="s">
        <v>18</v>
      </c>
      <c r="K1270" s="4">
        <v>27</v>
      </c>
      <c r="L1270" s="2">
        <v>7.2192513368983954E-2</v>
      </c>
      <c r="M1270">
        <f t="shared" si="57"/>
        <v>347</v>
      </c>
      <c r="N1270" s="4">
        <f t="shared" si="58"/>
        <v>27</v>
      </c>
      <c r="O1270">
        <f t="shared" si="59"/>
        <v>3</v>
      </c>
      <c r="P1270" s="4">
        <v>290</v>
      </c>
      <c r="Q1270" s="4">
        <v>374</v>
      </c>
    </row>
    <row r="1271" spans="1:17" x14ac:dyDescent="0.3">
      <c r="A1271" t="s">
        <v>31</v>
      </c>
      <c r="B1271" s="4">
        <v>488</v>
      </c>
      <c r="C1271" t="s">
        <v>12</v>
      </c>
      <c r="D1271" s="4">
        <v>498</v>
      </c>
      <c r="E1271" t="s">
        <v>20</v>
      </c>
      <c r="F1271" t="s">
        <v>14</v>
      </c>
      <c r="G1271" t="s">
        <v>25</v>
      </c>
      <c r="H1271" t="s">
        <v>26</v>
      </c>
      <c r="I1271" t="s">
        <v>27</v>
      </c>
      <c r="J1271" t="s">
        <v>23</v>
      </c>
      <c r="K1271" s="4">
        <v>63</v>
      </c>
      <c r="L1271" s="2">
        <v>0.12650602409638553</v>
      </c>
      <c r="M1271">
        <f t="shared" si="57"/>
        <v>435</v>
      </c>
      <c r="N1271" s="4">
        <f t="shared" si="58"/>
        <v>63</v>
      </c>
      <c r="O1271">
        <f t="shared" si="59"/>
        <v>1</v>
      </c>
      <c r="P1271" s="4">
        <v>488</v>
      </c>
      <c r="Q1271" s="4">
        <v>498</v>
      </c>
    </row>
    <row r="1272" spans="1:17" x14ac:dyDescent="0.3">
      <c r="A1272" t="s">
        <v>24</v>
      </c>
      <c r="B1272" s="4">
        <v>220</v>
      </c>
      <c r="C1272" t="s">
        <v>19</v>
      </c>
      <c r="D1272" s="4">
        <v>300</v>
      </c>
      <c r="E1272" t="s">
        <v>13</v>
      </c>
      <c r="F1272" t="s">
        <v>14</v>
      </c>
      <c r="G1272" t="s">
        <v>21</v>
      </c>
      <c r="H1272" t="s">
        <v>26</v>
      </c>
      <c r="I1272" t="s">
        <v>22</v>
      </c>
      <c r="J1272" t="s">
        <v>18</v>
      </c>
      <c r="K1272" s="4">
        <v>15</v>
      </c>
      <c r="L1272" s="2">
        <v>0.05</v>
      </c>
      <c r="M1272">
        <f t="shared" si="57"/>
        <v>285</v>
      </c>
      <c r="N1272" s="4">
        <f t="shared" si="58"/>
        <v>15</v>
      </c>
      <c r="O1272">
        <f t="shared" si="59"/>
        <v>2</v>
      </c>
      <c r="P1272" s="4">
        <v>220</v>
      </c>
      <c r="Q1272" s="4">
        <v>300</v>
      </c>
    </row>
    <row r="1273" spans="1:17" x14ac:dyDescent="0.3">
      <c r="A1273" t="s">
        <v>11</v>
      </c>
      <c r="B1273" s="4">
        <v>350</v>
      </c>
      <c r="C1273" t="s">
        <v>29</v>
      </c>
      <c r="D1273" s="4">
        <v>450</v>
      </c>
      <c r="E1273" t="s">
        <v>13</v>
      </c>
      <c r="F1273" t="s">
        <v>14</v>
      </c>
      <c r="G1273" t="s">
        <v>15</v>
      </c>
      <c r="H1273" t="s">
        <v>30</v>
      </c>
      <c r="I1273" t="s">
        <v>17</v>
      </c>
      <c r="J1273" t="s">
        <v>23</v>
      </c>
      <c r="K1273" s="4">
        <v>35</v>
      </c>
      <c r="L1273" s="2">
        <v>7.7777777777777779E-2</v>
      </c>
      <c r="M1273">
        <f t="shared" si="57"/>
        <v>415</v>
      </c>
      <c r="N1273" s="4">
        <f t="shared" si="58"/>
        <v>35</v>
      </c>
      <c r="O1273">
        <f t="shared" si="59"/>
        <v>3</v>
      </c>
      <c r="P1273" s="4">
        <v>350</v>
      </c>
      <c r="Q1273" s="4">
        <v>450</v>
      </c>
    </row>
    <row r="1274" spans="1:17" x14ac:dyDescent="0.3">
      <c r="A1274" t="s">
        <v>31</v>
      </c>
      <c r="B1274" s="4">
        <v>300</v>
      </c>
      <c r="C1274" t="s">
        <v>29</v>
      </c>
      <c r="D1274" s="4">
        <v>400</v>
      </c>
      <c r="E1274" t="s">
        <v>20</v>
      </c>
      <c r="F1274" t="s">
        <v>14</v>
      </c>
      <c r="G1274" t="s">
        <v>21</v>
      </c>
      <c r="H1274" t="s">
        <v>30</v>
      </c>
      <c r="I1274" t="s">
        <v>17</v>
      </c>
      <c r="J1274" t="s">
        <v>23</v>
      </c>
      <c r="K1274" s="4">
        <v>40</v>
      </c>
      <c r="L1274" s="2">
        <v>0.1</v>
      </c>
      <c r="M1274">
        <f t="shared" si="57"/>
        <v>360</v>
      </c>
      <c r="N1274" s="4">
        <f t="shared" si="58"/>
        <v>40</v>
      </c>
      <c r="O1274">
        <f t="shared" si="59"/>
        <v>3</v>
      </c>
      <c r="P1274" s="4">
        <v>300</v>
      </c>
      <c r="Q1274" s="4">
        <v>400</v>
      </c>
    </row>
    <row r="1275" spans="1:17" x14ac:dyDescent="0.3">
      <c r="A1275" t="s">
        <v>31</v>
      </c>
      <c r="B1275" s="4">
        <v>400</v>
      </c>
      <c r="C1275" t="s">
        <v>12</v>
      </c>
      <c r="D1275" s="4">
        <v>450</v>
      </c>
      <c r="E1275" t="s">
        <v>20</v>
      </c>
      <c r="F1275" t="s">
        <v>32</v>
      </c>
      <c r="G1275" t="s">
        <v>15</v>
      </c>
      <c r="H1275" t="s">
        <v>16</v>
      </c>
      <c r="I1275" t="s">
        <v>17</v>
      </c>
      <c r="J1275" t="s">
        <v>28</v>
      </c>
      <c r="K1275" s="4">
        <v>30</v>
      </c>
      <c r="L1275" s="2">
        <v>6.6666666666666666E-2</v>
      </c>
      <c r="M1275">
        <f t="shared" si="57"/>
        <v>420</v>
      </c>
      <c r="N1275" s="4">
        <f t="shared" si="58"/>
        <v>30</v>
      </c>
      <c r="O1275">
        <f t="shared" si="59"/>
        <v>1</v>
      </c>
      <c r="P1275" s="4">
        <v>400</v>
      </c>
      <c r="Q1275" s="4">
        <v>450</v>
      </c>
    </row>
    <row r="1276" spans="1:17" x14ac:dyDescent="0.3">
      <c r="A1276" t="s">
        <v>31</v>
      </c>
      <c r="B1276" s="4">
        <v>342</v>
      </c>
      <c r="C1276" t="s">
        <v>19</v>
      </c>
      <c r="D1276" s="4">
        <v>405</v>
      </c>
      <c r="E1276" t="s">
        <v>20</v>
      </c>
      <c r="F1276" t="s">
        <v>14</v>
      </c>
      <c r="G1276" t="s">
        <v>15</v>
      </c>
      <c r="H1276" t="s">
        <v>26</v>
      </c>
      <c r="I1276" t="s">
        <v>27</v>
      </c>
      <c r="J1276" t="s">
        <v>28</v>
      </c>
      <c r="K1276" s="4">
        <v>29</v>
      </c>
      <c r="L1276" s="2">
        <v>7.160493827160494E-2</v>
      </c>
      <c r="M1276">
        <f t="shared" si="57"/>
        <v>376</v>
      </c>
      <c r="N1276" s="4">
        <f t="shared" si="58"/>
        <v>29</v>
      </c>
      <c r="O1276">
        <f t="shared" si="59"/>
        <v>2</v>
      </c>
      <c r="P1276" s="4">
        <v>342</v>
      </c>
      <c r="Q1276" s="4">
        <v>405</v>
      </c>
    </row>
    <row r="1277" spans="1:17" x14ac:dyDescent="0.3">
      <c r="A1277" t="s">
        <v>11</v>
      </c>
      <c r="B1277" s="4">
        <v>292</v>
      </c>
      <c r="C1277" t="s">
        <v>33</v>
      </c>
      <c r="D1277" s="4">
        <v>470</v>
      </c>
      <c r="E1277" t="s">
        <v>13</v>
      </c>
      <c r="F1277" t="s">
        <v>32</v>
      </c>
      <c r="G1277" t="s">
        <v>25</v>
      </c>
      <c r="H1277" t="s">
        <v>30</v>
      </c>
      <c r="I1277" t="s">
        <v>17</v>
      </c>
      <c r="J1277" t="s">
        <v>23</v>
      </c>
      <c r="K1277" s="4">
        <v>50</v>
      </c>
      <c r="L1277" s="2">
        <v>0.10638297872340426</v>
      </c>
      <c r="M1277">
        <f t="shared" si="57"/>
        <v>420</v>
      </c>
      <c r="N1277" s="4">
        <f t="shared" si="58"/>
        <v>50</v>
      </c>
      <c r="O1277">
        <f t="shared" si="59"/>
        <v>4</v>
      </c>
      <c r="P1277" s="4">
        <v>292</v>
      </c>
      <c r="Q1277" s="4">
        <v>470</v>
      </c>
    </row>
    <row r="1278" spans="1:17" x14ac:dyDescent="0.3">
      <c r="A1278" t="s">
        <v>31</v>
      </c>
      <c r="B1278" s="4">
        <v>320</v>
      </c>
      <c r="C1278" t="s">
        <v>29</v>
      </c>
      <c r="D1278" s="4">
        <v>400</v>
      </c>
      <c r="E1278" t="s">
        <v>20</v>
      </c>
      <c r="F1278" t="s">
        <v>32</v>
      </c>
      <c r="G1278" t="s">
        <v>15</v>
      </c>
      <c r="H1278" t="s">
        <v>26</v>
      </c>
      <c r="I1278" t="s">
        <v>22</v>
      </c>
      <c r="J1278" t="s">
        <v>18</v>
      </c>
      <c r="K1278" s="4">
        <v>15</v>
      </c>
      <c r="L1278" s="2">
        <v>3.7499999999999999E-2</v>
      </c>
      <c r="M1278">
        <f t="shared" si="57"/>
        <v>385</v>
      </c>
      <c r="N1278" s="4">
        <f t="shared" si="58"/>
        <v>15</v>
      </c>
      <c r="O1278">
        <f t="shared" si="59"/>
        <v>3</v>
      </c>
      <c r="P1278" s="4">
        <v>320</v>
      </c>
      <c r="Q1278" s="4">
        <v>400</v>
      </c>
    </row>
    <row r="1279" spans="1:17" x14ac:dyDescent="0.3">
      <c r="A1279" t="s">
        <v>11</v>
      </c>
      <c r="B1279" s="4">
        <v>350</v>
      </c>
      <c r="C1279" t="s">
        <v>12</v>
      </c>
      <c r="D1279" s="4">
        <v>450</v>
      </c>
      <c r="E1279" t="s">
        <v>13</v>
      </c>
      <c r="F1279" t="s">
        <v>32</v>
      </c>
      <c r="G1279" t="s">
        <v>25</v>
      </c>
      <c r="H1279" t="s">
        <v>30</v>
      </c>
      <c r="I1279" t="s">
        <v>22</v>
      </c>
      <c r="J1279" t="s">
        <v>28</v>
      </c>
      <c r="K1279" s="4">
        <v>25</v>
      </c>
      <c r="L1279" s="2">
        <v>5.5555555555555552E-2</v>
      </c>
      <c r="M1279">
        <f t="shared" si="57"/>
        <v>425</v>
      </c>
      <c r="N1279" s="4">
        <f t="shared" si="58"/>
        <v>25</v>
      </c>
      <c r="O1279">
        <f t="shared" si="59"/>
        <v>1</v>
      </c>
      <c r="P1279" s="4">
        <v>350</v>
      </c>
      <c r="Q1279" s="4">
        <v>450</v>
      </c>
    </row>
    <row r="1280" spans="1:17" x14ac:dyDescent="0.3">
      <c r="A1280" t="s">
        <v>35</v>
      </c>
      <c r="B1280" s="4">
        <v>380</v>
      </c>
      <c r="C1280" t="s">
        <v>12</v>
      </c>
      <c r="D1280" s="4">
        <v>400</v>
      </c>
      <c r="E1280" t="s">
        <v>20</v>
      </c>
      <c r="F1280" t="s">
        <v>14</v>
      </c>
      <c r="G1280" t="s">
        <v>15</v>
      </c>
      <c r="H1280" t="s">
        <v>26</v>
      </c>
      <c r="I1280" t="s">
        <v>22</v>
      </c>
      <c r="J1280" t="s">
        <v>28</v>
      </c>
      <c r="K1280" s="4">
        <v>25</v>
      </c>
      <c r="L1280" s="2">
        <v>6.25E-2</v>
      </c>
      <c r="M1280">
        <f t="shared" si="57"/>
        <v>375</v>
      </c>
      <c r="N1280" s="4">
        <f t="shared" si="58"/>
        <v>25</v>
      </c>
      <c r="O1280">
        <f t="shared" si="59"/>
        <v>1</v>
      </c>
      <c r="P1280" s="4">
        <v>380</v>
      </c>
      <c r="Q1280" s="4">
        <v>400</v>
      </c>
    </row>
    <row r="1281" spans="1:17" x14ac:dyDescent="0.3">
      <c r="A1281" t="s">
        <v>34</v>
      </c>
      <c r="B1281" s="4">
        <v>250</v>
      </c>
      <c r="C1281" t="s">
        <v>33</v>
      </c>
      <c r="D1281" s="4">
        <v>350</v>
      </c>
      <c r="E1281" t="s">
        <v>20</v>
      </c>
      <c r="F1281" t="s">
        <v>14</v>
      </c>
      <c r="G1281" t="s">
        <v>15</v>
      </c>
      <c r="H1281" t="s">
        <v>26</v>
      </c>
      <c r="I1281" t="s">
        <v>17</v>
      </c>
      <c r="J1281" t="s">
        <v>28</v>
      </c>
      <c r="K1281" s="4">
        <v>20</v>
      </c>
      <c r="L1281" s="2">
        <v>5.7142857142857141E-2</v>
      </c>
      <c r="M1281">
        <f t="shared" si="57"/>
        <v>330</v>
      </c>
      <c r="N1281" s="4">
        <f t="shared" si="58"/>
        <v>20</v>
      </c>
      <c r="O1281">
        <f t="shared" si="59"/>
        <v>4</v>
      </c>
      <c r="P1281" s="4">
        <v>250</v>
      </c>
      <c r="Q1281" s="4">
        <v>350</v>
      </c>
    </row>
    <row r="1282" spans="1:17" x14ac:dyDescent="0.3">
      <c r="A1282" t="s">
        <v>34</v>
      </c>
      <c r="B1282" s="4">
        <v>247</v>
      </c>
      <c r="C1282" t="s">
        <v>33</v>
      </c>
      <c r="D1282" s="4">
        <v>348</v>
      </c>
      <c r="E1282" t="s">
        <v>20</v>
      </c>
      <c r="F1282" t="s">
        <v>14</v>
      </c>
      <c r="G1282" t="s">
        <v>15</v>
      </c>
      <c r="H1282" t="s">
        <v>26</v>
      </c>
      <c r="I1282" t="s">
        <v>27</v>
      </c>
      <c r="J1282" t="s">
        <v>28</v>
      </c>
      <c r="K1282" s="4">
        <v>16</v>
      </c>
      <c r="L1282" s="2">
        <v>4.5977011494252873E-2</v>
      </c>
      <c r="M1282">
        <f t="shared" si="57"/>
        <v>332</v>
      </c>
      <c r="N1282" s="4">
        <f t="shared" si="58"/>
        <v>16</v>
      </c>
      <c r="O1282">
        <f t="shared" si="59"/>
        <v>4</v>
      </c>
      <c r="P1282" s="4">
        <v>247</v>
      </c>
      <c r="Q1282" s="4">
        <v>348</v>
      </c>
    </row>
    <row r="1283" spans="1:17" x14ac:dyDescent="0.3">
      <c r="A1283" t="s">
        <v>35</v>
      </c>
      <c r="B1283" s="4">
        <v>397</v>
      </c>
      <c r="C1283" t="s">
        <v>29</v>
      </c>
      <c r="D1283" s="4">
        <v>482</v>
      </c>
      <c r="E1283" t="s">
        <v>20</v>
      </c>
      <c r="F1283" t="s">
        <v>14</v>
      </c>
      <c r="G1283" t="s">
        <v>15</v>
      </c>
      <c r="H1283" t="s">
        <v>30</v>
      </c>
      <c r="I1283" t="s">
        <v>22</v>
      </c>
      <c r="J1283" t="s">
        <v>28</v>
      </c>
      <c r="K1283" s="4">
        <v>31</v>
      </c>
      <c r="L1283" s="2">
        <v>6.4315352697095429E-2</v>
      </c>
      <c r="M1283">
        <f t="shared" ref="M1283:M1346" si="60">D1283 * (1 - L1283)</f>
        <v>451</v>
      </c>
      <c r="N1283" s="4">
        <f t="shared" ref="N1283:N1346" si="61">D1283-M1283</f>
        <v>31</v>
      </c>
      <c r="O1283">
        <f t="shared" ref="O1283:O1346" si="62">IF(C1283="Corporate", 1, IF(C1283="Birthday", 2, IF(C1283="Wedding", 3, IF(C1283="Social Gathering", 4, 0))))</f>
        <v>3</v>
      </c>
      <c r="P1283" s="4">
        <v>397</v>
      </c>
      <c r="Q1283" s="4">
        <v>482</v>
      </c>
    </row>
    <row r="1284" spans="1:17" x14ac:dyDescent="0.3">
      <c r="A1284" t="s">
        <v>35</v>
      </c>
      <c r="B1284" s="4">
        <v>300</v>
      </c>
      <c r="C1284" t="s">
        <v>33</v>
      </c>
      <c r="D1284" s="4">
        <v>400</v>
      </c>
      <c r="E1284" t="s">
        <v>20</v>
      </c>
      <c r="F1284" t="s">
        <v>14</v>
      </c>
      <c r="G1284" t="s">
        <v>25</v>
      </c>
      <c r="H1284" t="s">
        <v>30</v>
      </c>
      <c r="I1284" t="s">
        <v>22</v>
      </c>
      <c r="J1284" t="s">
        <v>28</v>
      </c>
      <c r="K1284" s="4">
        <v>15</v>
      </c>
      <c r="L1284" s="2">
        <v>3.7499999999999999E-2</v>
      </c>
      <c r="M1284">
        <f t="shared" si="60"/>
        <v>385</v>
      </c>
      <c r="N1284" s="4">
        <f t="shared" si="61"/>
        <v>15</v>
      </c>
      <c r="O1284">
        <f t="shared" si="62"/>
        <v>4</v>
      </c>
      <c r="P1284" s="4">
        <v>300</v>
      </c>
      <c r="Q1284" s="4">
        <v>400</v>
      </c>
    </row>
    <row r="1285" spans="1:17" x14ac:dyDescent="0.3">
      <c r="A1285" t="s">
        <v>34</v>
      </c>
      <c r="B1285" s="4">
        <v>280</v>
      </c>
      <c r="C1285" t="s">
        <v>29</v>
      </c>
      <c r="D1285" s="4">
        <v>350</v>
      </c>
      <c r="E1285" t="s">
        <v>20</v>
      </c>
      <c r="F1285" t="s">
        <v>14</v>
      </c>
      <c r="G1285" t="s">
        <v>21</v>
      </c>
      <c r="H1285" t="s">
        <v>26</v>
      </c>
      <c r="I1285" t="s">
        <v>17</v>
      </c>
      <c r="J1285" t="s">
        <v>18</v>
      </c>
      <c r="K1285" s="4">
        <v>15</v>
      </c>
      <c r="L1285" s="2">
        <v>4.2857142857142858E-2</v>
      </c>
      <c r="M1285">
        <f t="shared" si="60"/>
        <v>335</v>
      </c>
      <c r="N1285" s="4">
        <f t="shared" si="61"/>
        <v>15</v>
      </c>
      <c r="O1285">
        <f t="shared" si="62"/>
        <v>3</v>
      </c>
      <c r="P1285" s="4">
        <v>280</v>
      </c>
      <c r="Q1285" s="4">
        <v>350</v>
      </c>
    </row>
    <row r="1286" spans="1:17" x14ac:dyDescent="0.3">
      <c r="A1286" t="s">
        <v>34</v>
      </c>
      <c r="B1286" s="4">
        <v>320</v>
      </c>
      <c r="C1286" t="s">
        <v>12</v>
      </c>
      <c r="D1286" s="4">
        <v>480</v>
      </c>
      <c r="E1286" t="s">
        <v>20</v>
      </c>
      <c r="F1286" t="s">
        <v>14</v>
      </c>
      <c r="G1286" t="s">
        <v>25</v>
      </c>
      <c r="H1286" t="s">
        <v>16</v>
      </c>
      <c r="I1286" t="s">
        <v>22</v>
      </c>
      <c r="J1286" t="s">
        <v>23</v>
      </c>
      <c r="K1286" s="4">
        <v>40</v>
      </c>
      <c r="L1286" s="2">
        <v>8.3333333333333329E-2</v>
      </c>
      <c r="M1286">
        <f t="shared" si="60"/>
        <v>440</v>
      </c>
      <c r="N1286" s="4">
        <f t="shared" si="61"/>
        <v>40</v>
      </c>
      <c r="O1286">
        <f t="shared" si="62"/>
        <v>1</v>
      </c>
      <c r="P1286" s="4">
        <v>320</v>
      </c>
      <c r="Q1286" s="4">
        <v>480</v>
      </c>
    </row>
    <row r="1287" spans="1:17" x14ac:dyDescent="0.3">
      <c r="A1287" t="s">
        <v>24</v>
      </c>
      <c r="B1287" s="4">
        <v>280</v>
      </c>
      <c r="C1287" t="s">
        <v>19</v>
      </c>
      <c r="D1287" s="4">
        <v>350</v>
      </c>
      <c r="E1287" t="s">
        <v>13</v>
      </c>
      <c r="F1287" t="s">
        <v>14</v>
      </c>
      <c r="G1287" t="s">
        <v>25</v>
      </c>
      <c r="H1287" t="s">
        <v>26</v>
      </c>
      <c r="I1287" t="s">
        <v>17</v>
      </c>
      <c r="J1287" t="s">
        <v>28</v>
      </c>
      <c r="K1287" s="4">
        <v>20</v>
      </c>
      <c r="L1287" s="2">
        <v>5.7142857142857141E-2</v>
      </c>
      <c r="M1287">
        <f t="shared" si="60"/>
        <v>330</v>
      </c>
      <c r="N1287" s="4">
        <f t="shared" si="61"/>
        <v>20</v>
      </c>
      <c r="O1287">
        <f t="shared" si="62"/>
        <v>2</v>
      </c>
      <c r="P1287" s="4">
        <v>280</v>
      </c>
      <c r="Q1287" s="4">
        <v>350</v>
      </c>
    </row>
    <row r="1288" spans="1:17" x14ac:dyDescent="0.3">
      <c r="A1288" t="s">
        <v>34</v>
      </c>
      <c r="B1288" s="4">
        <v>220</v>
      </c>
      <c r="C1288" t="s">
        <v>12</v>
      </c>
      <c r="D1288" s="4">
        <v>300</v>
      </c>
      <c r="E1288" t="s">
        <v>20</v>
      </c>
      <c r="F1288" t="s">
        <v>14</v>
      </c>
      <c r="G1288" t="s">
        <v>21</v>
      </c>
      <c r="H1288" t="s">
        <v>26</v>
      </c>
      <c r="I1288" t="s">
        <v>17</v>
      </c>
      <c r="J1288" t="s">
        <v>18</v>
      </c>
      <c r="K1288" s="4">
        <v>15</v>
      </c>
      <c r="L1288" s="2">
        <v>0.05</v>
      </c>
      <c r="M1288">
        <f t="shared" si="60"/>
        <v>285</v>
      </c>
      <c r="N1288" s="4">
        <f t="shared" si="61"/>
        <v>15</v>
      </c>
      <c r="O1288">
        <f t="shared" si="62"/>
        <v>1</v>
      </c>
      <c r="P1288" s="4">
        <v>220</v>
      </c>
      <c r="Q1288" s="4">
        <v>300</v>
      </c>
    </row>
    <row r="1289" spans="1:17" x14ac:dyDescent="0.3">
      <c r="A1289" t="s">
        <v>34</v>
      </c>
      <c r="B1289" s="4">
        <v>434</v>
      </c>
      <c r="C1289" t="s">
        <v>29</v>
      </c>
      <c r="D1289" s="4">
        <v>495</v>
      </c>
      <c r="E1289" t="s">
        <v>20</v>
      </c>
      <c r="F1289" t="s">
        <v>14</v>
      </c>
      <c r="G1289" t="s">
        <v>21</v>
      </c>
      <c r="H1289" t="s">
        <v>30</v>
      </c>
      <c r="I1289" t="s">
        <v>17</v>
      </c>
      <c r="J1289" t="s">
        <v>18</v>
      </c>
      <c r="K1289" s="4">
        <v>36</v>
      </c>
      <c r="L1289" s="2">
        <v>7.2727272727272724E-2</v>
      </c>
      <c r="M1289">
        <f t="shared" si="60"/>
        <v>459</v>
      </c>
      <c r="N1289" s="4">
        <f t="shared" si="61"/>
        <v>36</v>
      </c>
      <c r="O1289">
        <f t="shared" si="62"/>
        <v>3</v>
      </c>
      <c r="P1289" s="4">
        <v>434</v>
      </c>
      <c r="Q1289" s="4">
        <v>495</v>
      </c>
    </row>
    <row r="1290" spans="1:17" x14ac:dyDescent="0.3">
      <c r="A1290" t="s">
        <v>11</v>
      </c>
      <c r="B1290" s="4">
        <v>300</v>
      </c>
      <c r="C1290" t="s">
        <v>12</v>
      </c>
      <c r="D1290" s="4">
        <v>400</v>
      </c>
      <c r="E1290" t="s">
        <v>13</v>
      </c>
      <c r="F1290" t="s">
        <v>32</v>
      </c>
      <c r="G1290" t="s">
        <v>15</v>
      </c>
      <c r="H1290" t="s">
        <v>26</v>
      </c>
      <c r="I1290" t="s">
        <v>22</v>
      </c>
      <c r="J1290" t="s">
        <v>28</v>
      </c>
      <c r="K1290" s="4">
        <v>15</v>
      </c>
      <c r="L1290" s="2">
        <v>3.7499999999999999E-2</v>
      </c>
      <c r="M1290">
        <f t="shared" si="60"/>
        <v>385</v>
      </c>
      <c r="N1290" s="4">
        <f t="shared" si="61"/>
        <v>15</v>
      </c>
      <c r="O1290">
        <f t="shared" si="62"/>
        <v>1</v>
      </c>
      <c r="P1290" s="4">
        <v>300</v>
      </c>
      <c r="Q1290" s="4">
        <v>400</v>
      </c>
    </row>
    <row r="1291" spans="1:17" x14ac:dyDescent="0.3">
      <c r="A1291" t="s">
        <v>35</v>
      </c>
      <c r="B1291" s="4">
        <v>300</v>
      </c>
      <c r="C1291" t="s">
        <v>12</v>
      </c>
      <c r="D1291" s="4">
        <v>400</v>
      </c>
      <c r="E1291" t="s">
        <v>20</v>
      </c>
      <c r="F1291" t="s">
        <v>14</v>
      </c>
      <c r="G1291" t="s">
        <v>15</v>
      </c>
      <c r="H1291" t="s">
        <v>16</v>
      </c>
      <c r="I1291" t="s">
        <v>22</v>
      </c>
      <c r="J1291" t="s">
        <v>23</v>
      </c>
      <c r="K1291" s="4">
        <v>30</v>
      </c>
      <c r="L1291" s="2">
        <v>7.4999999999999997E-2</v>
      </c>
      <c r="M1291">
        <f t="shared" si="60"/>
        <v>370</v>
      </c>
      <c r="N1291" s="4">
        <f t="shared" si="61"/>
        <v>30</v>
      </c>
      <c r="O1291">
        <f t="shared" si="62"/>
        <v>1</v>
      </c>
      <c r="P1291" s="4">
        <v>300</v>
      </c>
      <c r="Q1291" s="4">
        <v>400</v>
      </c>
    </row>
    <row r="1292" spans="1:17" x14ac:dyDescent="0.3">
      <c r="A1292" t="s">
        <v>34</v>
      </c>
      <c r="B1292" s="4">
        <v>220</v>
      </c>
      <c r="C1292" t="s">
        <v>19</v>
      </c>
      <c r="D1292" s="4">
        <v>300</v>
      </c>
      <c r="E1292" t="s">
        <v>20</v>
      </c>
      <c r="F1292" t="s">
        <v>14</v>
      </c>
      <c r="G1292" t="s">
        <v>25</v>
      </c>
      <c r="H1292" t="s">
        <v>26</v>
      </c>
      <c r="I1292" t="s">
        <v>22</v>
      </c>
      <c r="J1292" t="s">
        <v>28</v>
      </c>
      <c r="K1292" s="4">
        <v>20</v>
      </c>
      <c r="L1292" s="2">
        <v>6.6666666666666666E-2</v>
      </c>
      <c r="M1292">
        <f t="shared" si="60"/>
        <v>280</v>
      </c>
      <c r="N1292" s="4">
        <f t="shared" si="61"/>
        <v>20</v>
      </c>
      <c r="O1292">
        <f t="shared" si="62"/>
        <v>2</v>
      </c>
      <c r="P1292" s="4">
        <v>220</v>
      </c>
      <c r="Q1292" s="4">
        <v>300</v>
      </c>
    </row>
    <row r="1293" spans="1:17" x14ac:dyDescent="0.3">
      <c r="A1293" t="s">
        <v>34</v>
      </c>
      <c r="B1293" s="4">
        <v>275</v>
      </c>
      <c r="C1293" t="s">
        <v>19</v>
      </c>
      <c r="D1293" s="4">
        <v>388</v>
      </c>
      <c r="E1293" t="s">
        <v>20</v>
      </c>
      <c r="F1293" t="s">
        <v>14</v>
      </c>
      <c r="G1293" t="s">
        <v>15</v>
      </c>
      <c r="H1293" t="s">
        <v>26</v>
      </c>
      <c r="I1293" t="s">
        <v>22</v>
      </c>
      <c r="J1293" t="s">
        <v>18</v>
      </c>
      <c r="K1293" s="4">
        <v>16</v>
      </c>
      <c r="L1293" s="2">
        <v>4.1237113402061855E-2</v>
      </c>
      <c r="M1293">
        <f t="shared" si="60"/>
        <v>372</v>
      </c>
      <c r="N1293" s="4">
        <f t="shared" si="61"/>
        <v>16</v>
      </c>
      <c r="O1293">
        <f t="shared" si="62"/>
        <v>2</v>
      </c>
      <c r="P1293" s="4">
        <v>275</v>
      </c>
      <c r="Q1293" s="4">
        <v>388</v>
      </c>
    </row>
    <row r="1294" spans="1:17" x14ac:dyDescent="0.3">
      <c r="A1294" t="s">
        <v>34</v>
      </c>
      <c r="B1294" s="4">
        <v>400</v>
      </c>
      <c r="C1294" t="s">
        <v>29</v>
      </c>
      <c r="D1294" s="4">
        <v>500</v>
      </c>
      <c r="E1294" t="s">
        <v>20</v>
      </c>
      <c r="F1294" t="s">
        <v>14</v>
      </c>
      <c r="G1294" t="s">
        <v>15</v>
      </c>
      <c r="H1294" t="s">
        <v>30</v>
      </c>
      <c r="I1294" t="s">
        <v>27</v>
      </c>
      <c r="J1294" t="s">
        <v>23</v>
      </c>
      <c r="K1294" s="4">
        <v>40</v>
      </c>
      <c r="L1294" s="2">
        <v>0.08</v>
      </c>
      <c r="M1294">
        <f t="shared" si="60"/>
        <v>460</v>
      </c>
      <c r="N1294" s="4">
        <f t="shared" si="61"/>
        <v>40</v>
      </c>
      <c r="O1294">
        <f t="shared" si="62"/>
        <v>3</v>
      </c>
      <c r="P1294" s="4">
        <v>400</v>
      </c>
      <c r="Q1294" s="4">
        <v>500</v>
      </c>
    </row>
    <row r="1295" spans="1:17" x14ac:dyDescent="0.3">
      <c r="A1295" t="s">
        <v>24</v>
      </c>
      <c r="B1295" s="4">
        <v>250</v>
      </c>
      <c r="C1295" t="s">
        <v>33</v>
      </c>
      <c r="D1295" s="4">
        <v>480</v>
      </c>
      <c r="E1295" t="s">
        <v>13</v>
      </c>
      <c r="F1295" t="s">
        <v>14</v>
      </c>
      <c r="G1295" t="s">
        <v>25</v>
      </c>
      <c r="H1295" t="s">
        <v>26</v>
      </c>
      <c r="I1295" t="s">
        <v>27</v>
      </c>
      <c r="J1295" t="s">
        <v>18</v>
      </c>
      <c r="K1295" s="4">
        <v>20</v>
      </c>
      <c r="L1295" s="2">
        <v>4.1666666666666664E-2</v>
      </c>
      <c r="M1295">
        <f t="shared" si="60"/>
        <v>460</v>
      </c>
      <c r="N1295" s="4">
        <f t="shared" si="61"/>
        <v>20</v>
      </c>
      <c r="O1295">
        <f t="shared" si="62"/>
        <v>4</v>
      </c>
      <c r="P1295" s="4">
        <v>250</v>
      </c>
      <c r="Q1295" s="4">
        <v>480</v>
      </c>
    </row>
    <row r="1296" spans="1:17" x14ac:dyDescent="0.3">
      <c r="A1296" t="s">
        <v>31</v>
      </c>
      <c r="B1296" s="4">
        <v>300</v>
      </c>
      <c r="C1296" t="s">
        <v>33</v>
      </c>
      <c r="D1296" s="4">
        <v>400</v>
      </c>
      <c r="E1296" t="s">
        <v>13</v>
      </c>
      <c r="F1296" t="s">
        <v>14</v>
      </c>
      <c r="G1296" t="s">
        <v>15</v>
      </c>
      <c r="H1296" t="s">
        <v>16</v>
      </c>
      <c r="I1296" t="s">
        <v>22</v>
      </c>
      <c r="J1296" t="s">
        <v>23</v>
      </c>
      <c r="K1296" s="4">
        <v>40</v>
      </c>
      <c r="L1296" s="2">
        <v>0.1</v>
      </c>
      <c r="M1296">
        <f t="shared" si="60"/>
        <v>360</v>
      </c>
      <c r="N1296" s="4">
        <f t="shared" si="61"/>
        <v>40</v>
      </c>
      <c r="O1296">
        <f t="shared" si="62"/>
        <v>4</v>
      </c>
      <c r="P1296" s="4">
        <v>300</v>
      </c>
      <c r="Q1296" s="4">
        <v>400</v>
      </c>
    </row>
    <row r="1297" spans="1:17" x14ac:dyDescent="0.3">
      <c r="A1297" t="s">
        <v>31</v>
      </c>
      <c r="B1297" s="4">
        <v>350</v>
      </c>
      <c r="C1297" t="s">
        <v>12</v>
      </c>
      <c r="D1297" s="4">
        <v>450</v>
      </c>
      <c r="E1297" t="s">
        <v>20</v>
      </c>
      <c r="F1297" t="s">
        <v>14</v>
      </c>
      <c r="G1297" t="s">
        <v>21</v>
      </c>
      <c r="H1297" t="s">
        <v>30</v>
      </c>
      <c r="I1297" t="s">
        <v>22</v>
      </c>
      <c r="J1297" t="s">
        <v>23</v>
      </c>
      <c r="K1297" s="4">
        <v>40</v>
      </c>
      <c r="L1297" s="2">
        <v>8.8888888888888892E-2</v>
      </c>
      <c r="M1297">
        <f t="shared" si="60"/>
        <v>410</v>
      </c>
      <c r="N1297" s="4">
        <f t="shared" si="61"/>
        <v>40</v>
      </c>
      <c r="O1297">
        <f t="shared" si="62"/>
        <v>1</v>
      </c>
      <c r="P1297" s="4">
        <v>350</v>
      </c>
      <c r="Q1297" s="4">
        <v>450</v>
      </c>
    </row>
    <row r="1298" spans="1:17" x14ac:dyDescent="0.3">
      <c r="A1298" t="s">
        <v>24</v>
      </c>
      <c r="B1298" s="4">
        <v>342</v>
      </c>
      <c r="C1298" t="s">
        <v>12</v>
      </c>
      <c r="D1298" s="4">
        <v>405</v>
      </c>
      <c r="E1298" t="s">
        <v>13</v>
      </c>
      <c r="F1298" t="s">
        <v>32</v>
      </c>
      <c r="G1298" t="s">
        <v>21</v>
      </c>
      <c r="H1298" t="s">
        <v>26</v>
      </c>
      <c r="I1298" t="s">
        <v>27</v>
      </c>
      <c r="J1298" t="s">
        <v>28</v>
      </c>
      <c r="K1298" s="4">
        <v>29</v>
      </c>
      <c r="L1298" s="2">
        <v>7.160493827160494E-2</v>
      </c>
      <c r="M1298">
        <f t="shared" si="60"/>
        <v>376</v>
      </c>
      <c r="N1298" s="4">
        <f t="shared" si="61"/>
        <v>29</v>
      </c>
      <c r="O1298">
        <f t="shared" si="62"/>
        <v>1</v>
      </c>
      <c r="P1298" s="4">
        <v>342</v>
      </c>
      <c r="Q1298" s="4">
        <v>405</v>
      </c>
    </row>
    <row r="1299" spans="1:17" x14ac:dyDescent="0.3">
      <c r="A1299" t="s">
        <v>34</v>
      </c>
      <c r="B1299" s="4">
        <v>320</v>
      </c>
      <c r="C1299" t="s">
        <v>19</v>
      </c>
      <c r="D1299" s="4">
        <v>480</v>
      </c>
      <c r="E1299" t="s">
        <v>20</v>
      </c>
      <c r="F1299" t="s">
        <v>14</v>
      </c>
      <c r="G1299" t="s">
        <v>15</v>
      </c>
      <c r="H1299" t="s">
        <v>16</v>
      </c>
      <c r="I1299" t="s">
        <v>22</v>
      </c>
      <c r="J1299" t="s">
        <v>23</v>
      </c>
      <c r="K1299" s="4">
        <v>40</v>
      </c>
      <c r="L1299" s="2">
        <v>8.3333333333333329E-2</v>
      </c>
      <c r="M1299">
        <f t="shared" si="60"/>
        <v>440</v>
      </c>
      <c r="N1299" s="4">
        <f t="shared" si="61"/>
        <v>40</v>
      </c>
      <c r="O1299">
        <f t="shared" si="62"/>
        <v>2</v>
      </c>
      <c r="P1299" s="4">
        <v>320</v>
      </c>
      <c r="Q1299" s="4">
        <v>480</v>
      </c>
    </row>
    <row r="1300" spans="1:17" x14ac:dyDescent="0.3">
      <c r="A1300" t="s">
        <v>31</v>
      </c>
      <c r="B1300" s="4">
        <v>488</v>
      </c>
      <c r="C1300" t="s">
        <v>33</v>
      </c>
      <c r="D1300" s="4">
        <v>498</v>
      </c>
      <c r="E1300" t="s">
        <v>20</v>
      </c>
      <c r="F1300" t="s">
        <v>14</v>
      </c>
      <c r="G1300" t="s">
        <v>21</v>
      </c>
      <c r="H1300" t="s">
        <v>26</v>
      </c>
      <c r="I1300" t="s">
        <v>27</v>
      </c>
      <c r="J1300" t="s">
        <v>23</v>
      </c>
      <c r="K1300" s="4">
        <v>63</v>
      </c>
      <c r="L1300" s="2">
        <v>0.12650602409638553</v>
      </c>
      <c r="M1300">
        <f t="shared" si="60"/>
        <v>435</v>
      </c>
      <c r="N1300" s="4">
        <f t="shared" si="61"/>
        <v>63</v>
      </c>
      <c r="O1300">
        <f t="shared" si="62"/>
        <v>4</v>
      </c>
      <c r="P1300" s="4">
        <v>488</v>
      </c>
      <c r="Q1300" s="4">
        <v>498</v>
      </c>
    </row>
    <row r="1301" spans="1:17" x14ac:dyDescent="0.3">
      <c r="A1301" t="s">
        <v>34</v>
      </c>
      <c r="B1301" s="4">
        <v>280</v>
      </c>
      <c r="C1301" t="s">
        <v>12</v>
      </c>
      <c r="D1301" s="4">
        <v>350</v>
      </c>
      <c r="E1301" t="s">
        <v>20</v>
      </c>
      <c r="F1301" t="s">
        <v>14</v>
      </c>
      <c r="G1301" t="s">
        <v>21</v>
      </c>
      <c r="H1301" t="s">
        <v>30</v>
      </c>
      <c r="I1301" t="s">
        <v>17</v>
      </c>
      <c r="J1301" t="s">
        <v>18</v>
      </c>
      <c r="K1301" s="4">
        <v>25</v>
      </c>
      <c r="L1301" s="2">
        <v>7.1428571428571425E-2</v>
      </c>
      <c r="M1301">
        <f t="shared" si="60"/>
        <v>325</v>
      </c>
      <c r="N1301" s="4">
        <f t="shared" si="61"/>
        <v>25</v>
      </c>
      <c r="O1301">
        <f t="shared" si="62"/>
        <v>1</v>
      </c>
      <c r="P1301" s="4">
        <v>280</v>
      </c>
      <c r="Q1301" s="4">
        <v>350</v>
      </c>
    </row>
    <row r="1302" spans="1:17" x14ac:dyDescent="0.3">
      <c r="A1302" t="s">
        <v>34</v>
      </c>
      <c r="B1302" s="4">
        <v>280</v>
      </c>
      <c r="C1302" t="s">
        <v>19</v>
      </c>
      <c r="D1302" s="4">
        <v>350</v>
      </c>
      <c r="E1302" t="s">
        <v>20</v>
      </c>
      <c r="F1302" t="s">
        <v>14</v>
      </c>
      <c r="G1302" t="s">
        <v>21</v>
      </c>
      <c r="H1302" t="s">
        <v>26</v>
      </c>
      <c r="I1302" t="s">
        <v>27</v>
      </c>
      <c r="J1302" t="s">
        <v>28</v>
      </c>
      <c r="K1302" s="4">
        <v>20</v>
      </c>
      <c r="L1302" s="2">
        <v>5.7142857142857141E-2</v>
      </c>
      <c r="M1302">
        <f t="shared" si="60"/>
        <v>330</v>
      </c>
      <c r="N1302" s="4">
        <f t="shared" si="61"/>
        <v>20</v>
      </c>
      <c r="O1302">
        <f t="shared" si="62"/>
        <v>2</v>
      </c>
      <c r="P1302" s="4">
        <v>280</v>
      </c>
      <c r="Q1302" s="4">
        <v>350</v>
      </c>
    </row>
    <row r="1303" spans="1:17" x14ac:dyDescent="0.3">
      <c r="A1303" t="s">
        <v>31</v>
      </c>
      <c r="B1303" s="4">
        <v>280</v>
      </c>
      <c r="C1303" t="s">
        <v>12</v>
      </c>
      <c r="D1303" s="4">
        <v>480</v>
      </c>
      <c r="E1303" t="s">
        <v>20</v>
      </c>
      <c r="F1303" t="s">
        <v>14</v>
      </c>
      <c r="G1303" t="s">
        <v>25</v>
      </c>
      <c r="H1303" t="s">
        <v>30</v>
      </c>
      <c r="I1303" t="s">
        <v>17</v>
      </c>
      <c r="J1303" t="s">
        <v>28</v>
      </c>
      <c r="K1303" s="4">
        <v>15</v>
      </c>
      <c r="L1303" s="2">
        <v>3.125E-2</v>
      </c>
      <c r="M1303">
        <f t="shared" si="60"/>
        <v>465</v>
      </c>
      <c r="N1303" s="4">
        <f t="shared" si="61"/>
        <v>15</v>
      </c>
      <c r="O1303">
        <f t="shared" si="62"/>
        <v>1</v>
      </c>
      <c r="P1303" s="4">
        <v>280</v>
      </c>
      <c r="Q1303" s="4">
        <v>480</v>
      </c>
    </row>
    <row r="1304" spans="1:17" x14ac:dyDescent="0.3">
      <c r="A1304" t="s">
        <v>35</v>
      </c>
      <c r="B1304" s="4">
        <v>300</v>
      </c>
      <c r="C1304" t="s">
        <v>29</v>
      </c>
      <c r="D1304" s="4">
        <v>400</v>
      </c>
      <c r="E1304" t="s">
        <v>20</v>
      </c>
      <c r="F1304" t="s">
        <v>14</v>
      </c>
      <c r="G1304" t="s">
        <v>25</v>
      </c>
      <c r="H1304" t="s">
        <v>26</v>
      </c>
      <c r="I1304" t="s">
        <v>22</v>
      </c>
      <c r="J1304" t="s">
        <v>18</v>
      </c>
      <c r="K1304" s="4">
        <v>20</v>
      </c>
      <c r="L1304" s="2">
        <v>0.05</v>
      </c>
      <c r="M1304">
        <f t="shared" si="60"/>
        <v>380</v>
      </c>
      <c r="N1304" s="4">
        <f t="shared" si="61"/>
        <v>20</v>
      </c>
      <c r="O1304">
        <f t="shared" si="62"/>
        <v>3</v>
      </c>
      <c r="P1304" s="4">
        <v>300</v>
      </c>
      <c r="Q1304" s="4">
        <v>400</v>
      </c>
    </row>
    <row r="1305" spans="1:17" x14ac:dyDescent="0.3">
      <c r="A1305" t="s">
        <v>11</v>
      </c>
      <c r="B1305" s="4">
        <v>300</v>
      </c>
      <c r="C1305" t="s">
        <v>33</v>
      </c>
      <c r="D1305" s="4">
        <v>450</v>
      </c>
      <c r="E1305" t="s">
        <v>13</v>
      </c>
      <c r="F1305" t="s">
        <v>14</v>
      </c>
      <c r="G1305" t="s">
        <v>15</v>
      </c>
      <c r="H1305" t="s">
        <v>26</v>
      </c>
      <c r="I1305" t="s">
        <v>22</v>
      </c>
      <c r="J1305" t="s">
        <v>23</v>
      </c>
      <c r="K1305" s="4">
        <v>35</v>
      </c>
      <c r="L1305" s="2">
        <v>7.7777777777777779E-2</v>
      </c>
      <c r="M1305">
        <f t="shared" si="60"/>
        <v>415</v>
      </c>
      <c r="N1305" s="4">
        <f t="shared" si="61"/>
        <v>35</v>
      </c>
      <c r="O1305">
        <f t="shared" si="62"/>
        <v>4</v>
      </c>
      <c r="P1305" s="4">
        <v>300</v>
      </c>
      <c r="Q1305" s="4">
        <v>450</v>
      </c>
    </row>
    <row r="1306" spans="1:17" x14ac:dyDescent="0.3">
      <c r="A1306" t="s">
        <v>35</v>
      </c>
      <c r="B1306" s="4">
        <v>280</v>
      </c>
      <c r="C1306" t="s">
        <v>29</v>
      </c>
      <c r="D1306" s="4">
        <v>480</v>
      </c>
      <c r="E1306" t="s">
        <v>20</v>
      </c>
      <c r="F1306" t="s">
        <v>14</v>
      </c>
      <c r="G1306" t="s">
        <v>25</v>
      </c>
      <c r="H1306" t="s">
        <v>30</v>
      </c>
      <c r="I1306" t="s">
        <v>17</v>
      </c>
      <c r="J1306" t="s">
        <v>18</v>
      </c>
      <c r="K1306" s="4">
        <v>15</v>
      </c>
      <c r="L1306" s="2">
        <v>3.125E-2</v>
      </c>
      <c r="M1306">
        <f t="shared" si="60"/>
        <v>465</v>
      </c>
      <c r="N1306" s="4">
        <f t="shared" si="61"/>
        <v>15</v>
      </c>
      <c r="O1306">
        <f t="shared" si="62"/>
        <v>3</v>
      </c>
      <c r="P1306" s="4">
        <v>280</v>
      </c>
      <c r="Q1306" s="4">
        <v>480</v>
      </c>
    </row>
    <row r="1307" spans="1:17" x14ac:dyDescent="0.3">
      <c r="A1307" t="s">
        <v>31</v>
      </c>
      <c r="B1307" s="4">
        <v>439</v>
      </c>
      <c r="C1307" t="s">
        <v>33</v>
      </c>
      <c r="D1307" s="4">
        <v>459</v>
      </c>
      <c r="E1307" t="s">
        <v>20</v>
      </c>
      <c r="F1307" t="s">
        <v>14</v>
      </c>
      <c r="G1307" t="s">
        <v>15</v>
      </c>
      <c r="H1307" t="s">
        <v>16</v>
      </c>
      <c r="I1307" t="s">
        <v>22</v>
      </c>
      <c r="J1307" t="s">
        <v>18</v>
      </c>
      <c r="K1307" s="4">
        <v>39</v>
      </c>
      <c r="L1307" s="2">
        <v>8.4967320261437912E-2</v>
      </c>
      <c r="M1307">
        <f t="shared" si="60"/>
        <v>420</v>
      </c>
      <c r="N1307" s="4">
        <f t="shared" si="61"/>
        <v>39</v>
      </c>
      <c r="O1307">
        <f t="shared" si="62"/>
        <v>4</v>
      </c>
      <c r="P1307" s="4">
        <v>439</v>
      </c>
      <c r="Q1307" s="4">
        <v>459</v>
      </c>
    </row>
    <row r="1308" spans="1:17" x14ac:dyDescent="0.3">
      <c r="A1308" t="s">
        <v>35</v>
      </c>
      <c r="B1308" s="4">
        <v>380</v>
      </c>
      <c r="C1308" t="s">
        <v>29</v>
      </c>
      <c r="D1308" s="4">
        <v>480</v>
      </c>
      <c r="E1308" t="s">
        <v>20</v>
      </c>
      <c r="F1308" t="s">
        <v>14</v>
      </c>
      <c r="G1308" t="s">
        <v>25</v>
      </c>
      <c r="H1308" t="s">
        <v>30</v>
      </c>
      <c r="I1308" t="s">
        <v>17</v>
      </c>
      <c r="J1308" t="s">
        <v>18</v>
      </c>
      <c r="K1308" s="4">
        <v>10</v>
      </c>
      <c r="L1308" s="2">
        <v>2.0833333333333332E-2</v>
      </c>
      <c r="M1308">
        <f t="shared" si="60"/>
        <v>470</v>
      </c>
      <c r="N1308" s="4">
        <f t="shared" si="61"/>
        <v>10</v>
      </c>
      <c r="O1308">
        <f t="shared" si="62"/>
        <v>3</v>
      </c>
      <c r="P1308" s="4">
        <v>380</v>
      </c>
      <c r="Q1308" s="4">
        <v>480</v>
      </c>
    </row>
    <row r="1309" spans="1:17" x14ac:dyDescent="0.3">
      <c r="A1309" t="s">
        <v>34</v>
      </c>
      <c r="B1309" s="4">
        <v>400</v>
      </c>
      <c r="C1309" t="s">
        <v>12</v>
      </c>
      <c r="D1309" s="4">
        <v>500</v>
      </c>
      <c r="E1309" t="s">
        <v>20</v>
      </c>
      <c r="F1309" t="s">
        <v>14</v>
      </c>
      <c r="G1309" t="s">
        <v>15</v>
      </c>
      <c r="H1309" t="s">
        <v>30</v>
      </c>
      <c r="I1309" t="s">
        <v>17</v>
      </c>
      <c r="J1309" t="s">
        <v>18</v>
      </c>
      <c r="K1309" s="4">
        <v>25</v>
      </c>
      <c r="L1309" s="2">
        <v>0.05</v>
      </c>
      <c r="M1309">
        <f t="shared" si="60"/>
        <v>475</v>
      </c>
      <c r="N1309" s="4">
        <f t="shared" si="61"/>
        <v>25</v>
      </c>
      <c r="O1309">
        <f t="shared" si="62"/>
        <v>1</v>
      </c>
      <c r="P1309" s="4">
        <v>400</v>
      </c>
      <c r="Q1309" s="4">
        <v>500</v>
      </c>
    </row>
    <row r="1310" spans="1:17" x14ac:dyDescent="0.3">
      <c r="A1310" t="s">
        <v>34</v>
      </c>
      <c r="B1310" s="4">
        <v>247</v>
      </c>
      <c r="C1310" t="s">
        <v>19</v>
      </c>
      <c r="D1310" s="4">
        <v>348</v>
      </c>
      <c r="E1310" t="s">
        <v>20</v>
      </c>
      <c r="F1310" t="s">
        <v>14</v>
      </c>
      <c r="G1310" t="s">
        <v>15</v>
      </c>
      <c r="H1310" t="s">
        <v>26</v>
      </c>
      <c r="I1310" t="s">
        <v>27</v>
      </c>
      <c r="J1310" t="s">
        <v>28</v>
      </c>
      <c r="K1310" s="4">
        <v>16</v>
      </c>
      <c r="L1310" s="2">
        <v>4.5977011494252873E-2</v>
      </c>
      <c r="M1310">
        <f t="shared" si="60"/>
        <v>332</v>
      </c>
      <c r="N1310" s="4">
        <f t="shared" si="61"/>
        <v>16</v>
      </c>
      <c r="O1310">
        <f t="shared" si="62"/>
        <v>2</v>
      </c>
      <c r="P1310" s="4">
        <v>247</v>
      </c>
      <c r="Q1310" s="4">
        <v>348</v>
      </c>
    </row>
    <row r="1311" spans="1:17" x14ac:dyDescent="0.3">
      <c r="A1311" t="s">
        <v>34</v>
      </c>
      <c r="B1311" s="4">
        <v>220</v>
      </c>
      <c r="C1311" t="s">
        <v>12</v>
      </c>
      <c r="D1311" s="4">
        <v>300</v>
      </c>
      <c r="E1311" t="s">
        <v>20</v>
      </c>
      <c r="F1311" t="s">
        <v>14</v>
      </c>
      <c r="G1311" t="s">
        <v>15</v>
      </c>
      <c r="H1311" t="s">
        <v>26</v>
      </c>
      <c r="I1311" t="s">
        <v>27</v>
      </c>
      <c r="J1311" t="s">
        <v>28</v>
      </c>
      <c r="K1311" s="4">
        <v>15</v>
      </c>
      <c r="L1311" s="2">
        <v>0.05</v>
      </c>
      <c r="M1311">
        <f t="shared" si="60"/>
        <v>285</v>
      </c>
      <c r="N1311" s="4">
        <f t="shared" si="61"/>
        <v>15</v>
      </c>
      <c r="O1311">
        <f t="shared" si="62"/>
        <v>1</v>
      </c>
      <c r="P1311" s="4">
        <v>220</v>
      </c>
      <c r="Q1311" s="4">
        <v>300</v>
      </c>
    </row>
    <row r="1312" spans="1:17" x14ac:dyDescent="0.3">
      <c r="A1312" t="s">
        <v>35</v>
      </c>
      <c r="B1312" s="4">
        <v>280</v>
      </c>
      <c r="C1312" t="s">
        <v>33</v>
      </c>
      <c r="D1312" s="4">
        <v>350</v>
      </c>
      <c r="E1312" t="s">
        <v>20</v>
      </c>
      <c r="F1312" t="s">
        <v>14</v>
      </c>
      <c r="G1312" t="s">
        <v>21</v>
      </c>
      <c r="H1312" t="s">
        <v>26</v>
      </c>
      <c r="I1312" t="s">
        <v>27</v>
      </c>
      <c r="J1312" t="s">
        <v>18</v>
      </c>
      <c r="K1312" s="4">
        <v>15</v>
      </c>
      <c r="L1312" s="2">
        <v>4.2857142857142858E-2</v>
      </c>
      <c r="M1312">
        <f t="shared" si="60"/>
        <v>335</v>
      </c>
      <c r="N1312" s="4">
        <f t="shared" si="61"/>
        <v>15</v>
      </c>
      <c r="O1312">
        <f t="shared" si="62"/>
        <v>4</v>
      </c>
      <c r="P1312" s="4">
        <v>280</v>
      </c>
      <c r="Q1312" s="4">
        <v>350</v>
      </c>
    </row>
    <row r="1313" spans="1:17" x14ac:dyDescent="0.3">
      <c r="A1313" t="s">
        <v>35</v>
      </c>
      <c r="B1313" s="4">
        <v>280</v>
      </c>
      <c r="C1313" t="s">
        <v>29</v>
      </c>
      <c r="D1313" s="4">
        <v>480</v>
      </c>
      <c r="E1313" t="s">
        <v>20</v>
      </c>
      <c r="F1313" t="s">
        <v>14</v>
      </c>
      <c r="G1313" t="s">
        <v>15</v>
      </c>
      <c r="H1313" t="s">
        <v>30</v>
      </c>
      <c r="I1313" t="s">
        <v>17</v>
      </c>
      <c r="J1313" t="s">
        <v>18</v>
      </c>
      <c r="K1313" s="4">
        <v>15</v>
      </c>
      <c r="L1313" s="2">
        <v>3.125E-2</v>
      </c>
      <c r="M1313">
        <f t="shared" si="60"/>
        <v>465</v>
      </c>
      <c r="N1313" s="4">
        <f t="shared" si="61"/>
        <v>15</v>
      </c>
      <c r="O1313">
        <f t="shared" si="62"/>
        <v>3</v>
      </c>
      <c r="P1313" s="4">
        <v>280</v>
      </c>
      <c r="Q1313" s="4">
        <v>480</v>
      </c>
    </row>
    <row r="1314" spans="1:17" x14ac:dyDescent="0.3">
      <c r="A1314" t="s">
        <v>34</v>
      </c>
      <c r="B1314" s="4">
        <v>400</v>
      </c>
      <c r="C1314" t="s">
        <v>12</v>
      </c>
      <c r="D1314" s="4">
        <v>500</v>
      </c>
      <c r="E1314" t="s">
        <v>20</v>
      </c>
      <c r="F1314" t="s">
        <v>14</v>
      </c>
      <c r="G1314" t="s">
        <v>25</v>
      </c>
      <c r="H1314" t="s">
        <v>30</v>
      </c>
      <c r="I1314" t="s">
        <v>17</v>
      </c>
      <c r="J1314" t="s">
        <v>23</v>
      </c>
      <c r="K1314" s="4">
        <v>50</v>
      </c>
      <c r="L1314" s="2">
        <v>0.1</v>
      </c>
      <c r="M1314">
        <f t="shared" si="60"/>
        <v>450</v>
      </c>
      <c r="N1314" s="4">
        <f t="shared" si="61"/>
        <v>50</v>
      </c>
      <c r="O1314">
        <f t="shared" si="62"/>
        <v>1</v>
      </c>
      <c r="P1314" s="4">
        <v>400</v>
      </c>
      <c r="Q1314" s="4">
        <v>500</v>
      </c>
    </row>
    <row r="1315" spans="1:17" x14ac:dyDescent="0.3">
      <c r="A1315" t="s">
        <v>24</v>
      </c>
      <c r="B1315" s="4">
        <v>400</v>
      </c>
      <c r="C1315" t="s">
        <v>12</v>
      </c>
      <c r="D1315" s="4">
        <v>500</v>
      </c>
      <c r="E1315" t="s">
        <v>13</v>
      </c>
      <c r="F1315" t="s">
        <v>32</v>
      </c>
      <c r="G1315" t="s">
        <v>21</v>
      </c>
      <c r="H1315" t="s">
        <v>30</v>
      </c>
      <c r="I1315" t="s">
        <v>22</v>
      </c>
      <c r="J1315" t="s">
        <v>23</v>
      </c>
      <c r="K1315" s="4">
        <v>40</v>
      </c>
      <c r="L1315" s="2">
        <v>0.08</v>
      </c>
      <c r="M1315">
        <f t="shared" si="60"/>
        <v>460</v>
      </c>
      <c r="N1315" s="4">
        <f t="shared" si="61"/>
        <v>40</v>
      </c>
      <c r="O1315">
        <f t="shared" si="62"/>
        <v>1</v>
      </c>
      <c r="P1315" s="4">
        <v>400</v>
      </c>
      <c r="Q1315" s="4">
        <v>500</v>
      </c>
    </row>
    <row r="1316" spans="1:17" x14ac:dyDescent="0.3">
      <c r="A1316" t="s">
        <v>35</v>
      </c>
      <c r="B1316" s="4">
        <v>320</v>
      </c>
      <c r="C1316" t="s">
        <v>33</v>
      </c>
      <c r="D1316" s="4">
        <v>400</v>
      </c>
      <c r="E1316" t="s">
        <v>20</v>
      </c>
      <c r="F1316" t="s">
        <v>14</v>
      </c>
      <c r="G1316" t="s">
        <v>25</v>
      </c>
      <c r="H1316" t="s">
        <v>16</v>
      </c>
      <c r="I1316" t="s">
        <v>27</v>
      </c>
      <c r="J1316" t="s">
        <v>23</v>
      </c>
      <c r="K1316" s="4">
        <v>40</v>
      </c>
      <c r="L1316" s="2">
        <v>0.1</v>
      </c>
      <c r="M1316">
        <f t="shared" si="60"/>
        <v>360</v>
      </c>
      <c r="N1316" s="4">
        <f t="shared" si="61"/>
        <v>40</v>
      </c>
      <c r="O1316">
        <f t="shared" si="62"/>
        <v>4</v>
      </c>
      <c r="P1316" s="4">
        <v>320</v>
      </c>
      <c r="Q1316" s="4">
        <v>400</v>
      </c>
    </row>
    <row r="1317" spans="1:17" x14ac:dyDescent="0.3">
      <c r="A1317" t="s">
        <v>31</v>
      </c>
      <c r="B1317" s="4">
        <v>250</v>
      </c>
      <c r="C1317" t="s">
        <v>29</v>
      </c>
      <c r="D1317" s="4">
        <v>350</v>
      </c>
      <c r="E1317" t="s">
        <v>20</v>
      </c>
      <c r="F1317" t="s">
        <v>14</v>
      </c>
      <c r="G1317" t="s">
        <v>15</v>
      </c>
      <c r="H1317" t="s">
        <v>30</v>
      </c>
      <c r="I1317" t="s">
        <v>17</v>
      </c>
      <c r="J1317" t="s">
        <v>28</v>
      </c>
      <c r="K1317" s="4">
        <v>20</v>
      </c>
      <c r="L1317" s="2">
        <v>5.7142857142857141E-2</v>
      </c>
      <c r="M1317">
        <f t="shared" si="60"/>
        <v>330</v>
      </c>
      <c r="N1317" s="4">
        <f t="shared" si="61"/>
        <v>20</v>
      </c>
      <c r="O1317">
        <f t="shared" si="62"/>
        <v>3</v>
      </c>
      <c r="P1317" s="4">
        <v>250</v>
      </c>
      <c r="Q1317" s="4">
        <v>350</v>
      </c>
    </row>
    <row r="1318" spans="1:17" x14ac:dyDescent="0.3">
      <c r="A1318" t="s">
        <v>31</v>
      </c>
      <c r="B1318" s="4">
        <v>438</v>
      </c>
      <c r="C1318" t="s">
        <v>12</v>
      </c>
      <c r="D1318" s="4">
        <v>493</v>
      </c>
      <c r="E1318" t="s">
        <v>20</v>
      </c>
      <c r="F1318" t="s">
        <v>14</v>
      </c>
      <c r="G1318" t="s">
        <v>21</v>
      </c>
      <c r="H1318" t="s">
        <v>30</v>
      </c>
      <c r="I1318" t="s">
        <v>22</v>
      </c>
      <c r="J1318" t="s">
        <v>28</v>
      </c>
      <c r="K1318" s="4">
        <v>35</v>
      </c>
      <c r="L1318" s="2">
        <v>7.099391480730223E-2</v>
      </c>
      <c r="M1318">
        <f t="shared" si="60"/>
        <v>458</v>
      </c>
      <c r="N1318" s="4">
        <f t="shared" si="61"/>
        <v>35</v>
      </c>
      <c r="O1318">
        <f t="shared" si="62"/>
        <v>1</v>
      </c>
      <c r="P1318" s="4">
        <v>438</v>
      </c>
      <c r="Q1318" s="4">
        <v>493</v>
      </c>
    </row>
    <row r="1319" spans="1:17" x14ac:dyDescent="0.3">
      <c r="A1319" t="s">
        <v>34</v>
      </c>
      <c r="B1319" s="4">
        <v>220</v>
      </c>
      <c r="C1319" t="s">
        <v>33</v>
      </c>
      <c r="D1319" s="4">
        <v>300</v>
      </c>
      <c r="E1319" t="s">
        <v>20</v>
      </c>
      <c r="F1319" t="s">
        <v>14</v>
      </c>
      <c r="G1319" t="s">
        <v>25</v>
      </c>
      <c r="H1319" t="s">
        <v>26</v>
      </c>
      <c r="I1319" t="s">
        <v>27</v>
      </c>
      <c r="J1319" t="s">
        <v>18</v>
      </c>
      <c r="K1319" s="4">
        <v>15</v>
      </c>
      <c r="L1319" s="2">
        <v>0.05</v>
      </c>
      <c r="M1319">
        <f t="shared" si="60"/>
        <v>285</v>
      </c>
      <c r="N1319" s="4">
        <f t="shared" si="61"/>
        <v>15</v>
      </c>
      <c r="O1319">
        <f t="shared" si="62"/>
        <v>4</v>
      </c>
      <c r="P1319" s="4">
        <v>220</v>
      </c>
      <c r="Q1319" s="4">
        <v>300</v>
      </c>
    </row>
    <row r="1320" spans="1:17" x14ac:dyDescent="0.3">
      <c r="A1320" t="s">
        <v>31</v>
      </c>
      <c r="B1320" s="4">
        <v>320</v>
      </c>
      <c r="C1320" t="s">
        <v>19</v>
      </c>
      <c r="D1320" s="4">
        <v>400</v>
      </c>
      <c r="E1320" t="s">
        <v>20</v>
      </c>
      <c r="F1320" t="s">
        <v>14</v>
      </c>
      <c r="G1320" t="s">
        <v>15</v>
      </c>
      <c r="H1320" t="s">
        <v>26</v>
      </c>
      <c r="I1320" t="s">
        <v>22</v>
      </c>
      <c r="J1320" t="s">
        <v>28</v>
      </c>
      <c r="K1320" s="4">
        <v>25</v>
      </c>
      <c r="L1320" s="2">
        <v>6.25E-2</v>
      </c>
      <c r="M1320">
        <f t="shared" si="60"/>
        <v>375</v>
      </c>
      <c r="N1320" s="4">
        <f t="shared" si="61"/>
        <v>25</v>
      </c>
      <c r="O1320">
        <f t="shared" si="62"/>
        <v>2</v>
      </c>
      <c r="P1320" s="4">
        <v>320</v>
      </c>
      <c r="Q1320" s="4">
        <v>400</v>
      </c>
    </row>
    <row r="1321" spans="1:17" x14ac:dyDescent="0.3">
      <c r="A1321" t="s">
        <v>11</v>
      </c>
      <c r="B1321" s="4">
        <v>250</v>
      </c>
      <c r="C1321" t="s">
        <v>33</v>
      </c>
      <c r="D1321" s="4">
        <v>350</v>
      </c>
      <c r="E1321" t="s">
        <v>13</v>
      </c>
      <c r="F1321" t="s">
        <v>14</v>
      </c>
      <c r="G1321" t="s">
        <v>21</v>
      </c>
      <c r="H1321" t="s">
        <v>30</v>
      </c>
      <c r="I1321" t="s">
        <v>22</v>
      </c>
      <c r="J1321" t="s">
        <v>28</v>
      </c>
      <c r="K1321" s="4">
        <v>20</v>
      </c>
      <c r="L1321" s="2">
        <v>5.7142857142857141E-2</v>
      </c>
      <c r="M1321">
        <f t="shared" si="60"/>
        <v>330</v>
      </c>
      <c r="N1321" s="4">
        <f t="shared" si="61"/>
        <v>20</v>
      </c>
      <c r="O1321">
        <f t="shared" si="62"/>
        <v>4</v>
      </c>
      <c r="P1321" s="4">
        <v>250</v>
      </c>
      <c r="Q1321" s="4">
        <v>350</v>
      </c>
    </row>
    <row r="1322" spans="1:17" x14ac:dyDescent="0.3">
      <c r="A1322" t="s">
        <v>31</v>
      </c>
      <c r="B1322" s="4">
        <v>400</v>
      </c>
      <c r="C1322" t="s">
        <v>12</v>
      </c>
      <c r="D1322" s="4">
        <v>350</v>
      </c>
      <c r="E1322" t="s">
        <v>20</v>
      </c>
      <c r="F1322" t="s">
        <v>14</v>
      </c>
      <c r="G1322" t="s">
        <v>15</v>
      </c>
      <c r="H1322" t="s">
        <v>30</v>
      </c>
      <c r="I1322" t="s">
        <v>22</v>
      </c>
      <c r="J1322" t="s">
        <v>23</v>
      </c>
      <c r="K1322" s="4">
        <v>35</v>
      </c>
      <c r="L1322" s="2">
        <v>0.1</v>
      </c>
      <c r="M1322">
        <f t="shared" si="60"/>
        <v>315</v>
      </c>
      <c r="N1322" s="4">
        <f t="shared" si="61"/>
        <v>35</v>
      </c>
      <c r="O1322">
        <f t="shared" si="62"/>
        <v>1</v>
      </c>
      <c r="P1322" s="4">
        <v>400</v>
      </c>
      <c r="Q1322" s="4">
        <v>350</v>
      </c>
    </row>
    <row r="1323" spans="1:17" x14ac:dyDescent="0.3">
      <c r="A1323" t="s">
        <v>24</v>
      </c>
      <c r="B1323" s="4">
        <v>350</v>
      </c>
      <c r="C1323" t="s">
        <v>12</v>
      </c>
      <c r="D1323" s="4">
        <v>450</v>
      </c>
      <c r="E1323" t="s">
        <v>13</v>
      </c>
      <c r="F1323" t="s">
        <v>14</v>
      </c>
      <c r="G1323" t="s">
        <v>15</v>
      </c>
      <c r="H1323" t="s">
        <v>30</v>
      </c>
      <c r="I1323" t="s">
        <v>17</v>
      </c>
      <c r="J1323" t="s">
        <v>28</v>
      </c>
      <c r="K1323" s="4">
        <v>25</v>
      </c>
      <c r="L1323" s="2">
        <v>5.5555555555555552E-2</v>
      </c>
      <c r="M1323">
        <f t="shared" si="60"/>
        <v>425</v>
      </c>
      <c r="N1323" s="4">
        <f t="shared" si="61"/>
        <v>25</v>
      </c>
      <c r="O1323">
        <f t="shared" si="62"/>
        <v>1</v>
      </c>
      <c r="P1323" s="4">
        <v>350</v>
      </c>
      <c r="Q1323" s="4">
        <v>450</v>
      </c>
    </row>
    <row r="1324" spans="1:17" x14ac:dyDescent="0.3">
      <c r="A1324" t="s">
        <v>34</v>
      </c>
      <c r="B1324" s="4">
        <v>220</v>
      </c>
      <c r="C1324" t="s">
        <v>29</v>
      </c>
      <c r="D1324" s="4">
        <v>300</v>
      </c>
      <c r="E1324" t="s">
        <v>20</v>
      </c>
      <c r="F1324" t="s">
        <v>14</v>
      </c>
      <c r="G1324" t="s">
        <v>15</v>
      </c>
      <c r="H1324" t="s">
        <v>26</v>
      </c>
      <c r="I1324" t="s">
        <v>22</v>
      </c>
      <c r="J1324" t="s">
        <v>28</v>
      </c>
      <c r="K1324" s="4">
        <v>15</v>
      </c>
      <c r="L1324" s="2">
        <v>0.05</v>
      </c>
      <c r="M1324">
        <f t="shared" si="60"/>
        <v>285</v>
      </c>
      <c r="N1324" s="4">
        <f t="shared" si="61"/>
        <v>15</v>
      </c>
      <c r="O1324">
        <f t="shared" si="62"/>
        <v>3</v>
      </c>
      <c r="P1324" s="4">
        <v>220</v>
      </c>
      <c r="Q1324" s="4">
        <v>300</v>
      </c>
    </row>
    <row r="1325" spans="1:17" x14ac:dyDescent="0.3">
      <c r="A1325" t="s">
        <v>35</v>
      </c>
      <c r="B1325" s="4">
        <v>350</v>
      </c>
      <c r="C1325" t="s">
        <v>12</v>
      </c>
      <c r="D1325" s="4">
        <v>450</v>
      </c>
      <c r="E1325" t="s">
        <v>20</v>
      </c>
      <c r="F1325" t="s">
        <v>14</v>
      </c>
      <c r="G1325" t="s">
        <v>15</v>
      </c>
      <c r="H1325" t="s">
        <v>26</v>
      </c>
      <c r="I1325" t="s">
        <v>22</v>
      </c>
      <c r="J1325" t="s">
        <v>18</v>
      </c>
      <c r="K1325" s="4">
        <v>20</v>
      </c>
      <c r="L1325" s="2">
        <v>4.4444444444444446E-2</v>
      </c>
      <c r="M1325">
        <f t="shared" si="60"/>
        <v>430</v>
      </c>
      <c r="N1325" s="4">
        <f t="shared" si="61"/>
        <v>20</v>
      </c>
      <c r="O1325">
        <f t="shared" si="62"/>
        <v>1</v>
      </c>
      <c r="P1325" s="4">
        <v>350</v>
      </c>
      <c r="Q1325" s="4">
        <v>450</v>
      </c>
    </row>
    <row r="1326" spans="1:17" x14ac:dyDescent="0.3">
      <c r="A1326" t="s">
        <v>35</v>
      </c>
      <c r="B1326" s="4">
        <v>350</v>
      </c>
      <c r="C1326" t="s">
        <v>19</v>
      </c>
      <c r="D1326" s="4">
        <v>450</v>
      </c>
      <c r="E1326" t="s">
        <v>20</v>
      </c>
      <c r="F1326" t="s">
        <v>14</v>
      </c>
      <c r="G1326" t="s">
        <v>15</v>
      </c>
      <c r="H1326" t="s">
        <v>26</v>
      </c>
      <c r="I1326" t="s">
        <v>22</v>
      </c>
      <c r="J1326" t="s">
        <v>23</v>
      </c>
      <c r="K1326" s="4">
        <v>30</v>
      </c>
      <c r="L1326" s="2">
        <v>6.6666666666666666E-2</v>
      </c>
      <c r="M1326">
        <f t="shared" si="60"/>
        <v>420</v>
      </c>
      <c r="N1326" s="4">
        <f t="shared" si="61"/>
        <v>30</v>
      </c>
      <c r="O1326">
        <f t="shared" si="62"/>
        <v>2</v>
      </c>
      <c r="P1326" s="4">
        <v>350</v>
      </c>
      <c r="Q1326" s="4">
        <v>450</v>
      </c>
    </row>
    <row r="1327" spans="1:17" x14ac:dyDescent="0.3">
      <c r="A1327" t="s">
        <v>35</v>
      </c>
      <c r="B1327" s="4">
        <v>300</v>
      </c>
      <c r="C1327" t="s">
        <v>19</v>
      </c>
      <c r="D1327" s="4">
        <v>450</v>
      </c>
      <c r="E1327" t="s">
        <v>20</v>
      </c>
      <c r="F1327" t="s">
        <v>14</v>
      </c>
      <c r="G1327" t="s">
        <v>15</v>
      </c>
      <c r="H1327" t="s">
        <v>26</v>
      </c>
      <c r="I1327" t="s">
        <v>22</v>
      </c>
      <c r="J1327" t="s">
        <v>23</v>
      </c>
      <c r="K1327" s="4">
        <v>35</v>
      </c>
      <c r="L1327" s="2">
        <v>7.7777777777777779E-2</v>
      </c>
      <c r="M1327">
        <f t="shared" si="60"/>
        <v>415</v>
      </c>
      <c r="N1327" s="4">
        <f t="shared" si="61"/>
        <v>35</v>
      </c>
      <c r="O1327">
        <f t="shared" si="62"/>
        <v>2</v>
      </c>
      <c r="P1327" s="4">
        <v>300</v>
      </c>
      <c r="Q1327" s="4">
        <v>450</v>
      </c>
    </row>
    <row r="1328" spans="1:17" x14ac:dyDescent="0.3">
      <c r="A1328" t="s">
        <v>35</v>
      </c>
      <c r="B1328" s="4">
        <v>400</v>
      </c>
      <c r="C1328" t="s">
        <v>12</v>
      </c>
      <c r="D1328" s="4">
        <v>500</v>
      </c>
      <c r="E1328" t="s">
        <v>20</v>
      </c>
      <c r="F1328" t="s">
        <v>14</v>
      </c>
      <c r="G1328" t="s">
        <v>15</v>
      </c>
      <c r="H1328" t="s">
        <v>26</v>
      </c>
      <c r="I1328" t="s">
        <v>22</v>
      </c>
      <c r="J1328" t="s">
        <v>23</v>
      </c>
      <c r="K1328" s="4">
        <v>40</v>
      </c>
      <c r="L1328" s="2">
        <v>0.08</v>
      </c>
      <c r="M1328">
        <f t="shared" si="60"/>
        <v>460</v>
      </c>
      <c r="N1328" s="4">
        <f t="shared" si="61"/>
        <v>40</v>
      </c>
      <c r="O1328">
        <f t="shared" si="62"/>
        <v>1</v>
      </c>
      <c r="P1328" s="4">
        <v>400</v>
      </c>
      <c r="Q1328" s="4">
        <v>500</v>
      </c>
    </row>
    <row r="1329" spans="1:17" x14ac:dyDescent="0.3">
      <c r="A1329" t="s">
        <v>35</v>
      </c>
      <c r="B1329" s="4">
        <v>488</v>
      </c>
      <c r="C1329" t="s">
        <v>12</v>
      </c>
      <c r="D1329" s="4">
        <v>498</v>
      </c>
      <c r="E1329" t="s">
        <v>20</v>
      </c>
      <c r="F1329" t="s">
        <v>14</v>
      </c>
      <c r="G1329" t="s">
        <v>15</v>
      </c>
      <c r="H1329" t="s">
        <v>26</v>
      </c>
      <c r="I1329" t="s">
        <v>17</v>
      </c>
      <c r="J1329" t="s">
        <v>23</v>
      </c>
      <c r="K1329" s="4">
        <v>63</v>
      </c>
      <c r="L1329" s="2">
        <v>0.12650602409638553</v>
      </c>
      <c r="M1329">
        <f t="shared" si="60"/>
        <v>435</v>
      </c>
      <c r="N1329" s="4">
        <f t="shared" si="61"/>
        <v>63</v>
      </c>
      <c r="O1329">
        <f t="shared" si="62"/>
        <v>1</v>
      </c>
      <c r="P1329" s="4">
        <v>488</v>
      </c>
      <c r="Q1329" s="4">
        <v>498</v>
      </c>
    </row>
    <row r="1330" spans="1:17" x14ac:dyDescent="0.3">
      <c r="A1330" t="s">
        <v>35</v>
      </c>
      <c r="B1330" s="4">
        <v>350</v>
      </c>
      <c r="C1330" t="s">
        <v>12</v>
      </c>
      <c r="D1330" s="4">
        <v>450</v>
      </c>
      <c r="E1330" t="s">
        <v>20</v>
      </c>
      <c r="F1330" t="s">
        <v>14</v>
      </c>
      <c r="G1330" t="s">
        <v>21</v>
      </c>
      <c r="H1330" t="s">
        <v>30</v>
      </c>
      <c r="I1330" t="s">
        <v>22</v>
      </c>
      <c r="J1330" t="s">
        <v>23</v>
      </c>
      <c r="K1330" s="4">
        <v>35</v>
      </c>
      <c r="L1330" s="2">
        <v>7.7777777777777779E-2</v>
      </c>
      <c r="M1330">
        <f t="shared" si="60"/>
        <v>415</v>
      </c>
      <c r="N1330" s="4">
        <f t="shared" si="61"/>
        <v>35</v>
      </c>
      <c r="O1330">
        <f t="shared" si="62"/>
        <v>1</v>
      </c>
      <c r="P1330" s="4">
        <v>350</v>
      </c>
      <c r="Q1330" s="4">
        <v>450</v>
      </c>
    </row>
    <row r="1331" spans="1:17" x14ac:dyDescent="0.3">
      <c r="A1331" t="s">
        <v>24</v>
      </c>
      <c r="B1331" s="4">
        <v>230</v>
      </c>
      <c r="C1331" t="s">
        <v>33</v>
      </c>
      <c r="D1331" s="4">
        <v>500</v>
      </c>
      <c r="E1331" t="s">
        <v>13</v>
      </c>
      <c r="F1331" t="s">
        <v>14</v>
      </c>
      <c r="G1331" t="s">
        <v>21</v>
      </c>
      <c r="H1331" t="s">
        <v>30</v>
      </c>
      <c r="I1331" t="s">
        <v>17</v>
      </c>
      <c r="J1331" t="s">
        <v>28</v>
      </c>
      <c r="K1331" s="4">
        <v>30</v>
      </c>
      <c r="L1331" s="2">
        <v>0.06</v>
      </c>
      <c r="M1331">
        <f t="shared" si="60"/>
        <v>470</v>
      </c>
      <c r="N1331" s="4">
        <f t="shared" si="61"/>
        <v>30</v>
      </c>
      <c r="O1331">
        <f t="shared" si="62"/>
        <v>4</v>
      </c>
      <c r="P1331" s="4">
        <v>230</v>
      </c>
      <c r="Q1331" s="4">
        <v>500</v>
      </c>
    </row>
    <row r="1332" spans="1:17" x14ac:dyDescent="0.3">
      <c r="A1332" t="s">
        <v>35</v>
      </c>
      <c r="B1332" s="4">
        <v>250</v>
      </c>
      <c r="C1332" t="s">
        <v>29</v>
      </c>
      <c r="D1332" s="4">
        <v>350</v>
      </c>
      <c r="E1332" t="s">
        <v>20</v>
      </c>
      <c r="F1332" t="s">
        <v>14</v>
      </c>
      <c r="G1332" t="s">
        <v>15</v>
      </c>
      <c r="H1332" t="s">
        <v>30</v>
      </c>
      <c r="I1332" t="s">
        <v>17</v>
      </c>
      <c r="J1332" t="s">
        <v>23</v>
      </c>
      <c r="K1332" s="4">
        <v>40</v>
      </c>
      <c r="L1332" s="2">
        <v>0.11428571428571428</v>
      </c>
      <c r="M1332">
        <f t="shared" si="60"/>
        <v>310</v>
      </c>
      <c r="N1332" s="4">
        <f t="shared" si="61"/>
        <v>40</v>
      </c>
      <c r="O1332">
        <f t="shared" si="62"/>
        <v>3</v>
      </c>
      <c r="P1332" s="4">
        <v>250</v>
      </c>
      <c r="Q1332" s="4">
        <v>350</v>
      </c>
    </row>
    <row r="1333" spans="1:17" x14ac:dyDescent="0.3">
      <c r="A1333" t="s">
        <v>34</v>
      </c>
      <c r="B1333" s="4">
        <v>320</v>
      </c>
      <c r="C1333" t="s">
        <v>19</v>
      </c>
      <c r="D1333" s="4">
        <v>400</v>
      </c>
      <c r="E1333" t="s">
        <v>20</v>
      </c>
      <c r="F1333" t="s">
        <v>14</v>
      </c>
      <c r="G1333" t="s">
        <v>15</v>
      </c>
      <c r="H1333" t="s">
        <v>26</v>
      </c>
      <c r="I1333" t="s">
        <v>22</v>
      </c>
      <c r="J1333" t="s">
        <v>28</v>
      </c>
      <c r="K1333" s="4">
        <v>25</v>
      </c>
      <c r="L1333" s="2">
        <v>6.25E-2</v>
      </c>
      <c r="M1333">
        <f t="shared" si="60"/>
        <v>375</v>
      </c>
      <c r="N1333" s="4">
        <f t="shared" si="61"/>
        <v>25</v>
      </c>
      <c r="O1333">
        <f t="shared" si="62"/>
        <v>2</v>
      </c>
      <c r="P1333" s="4">
        <v>320</v>
      </c>
      <c r="Q1333" s="4">
        <v>400</v>
      </c>
    </row>
    <row r="1334" spans="1:17" x14ac:dyDescent="0.3">
      <c r="A1334" t="s">
        <v>34</v>
      </c>
      <c r="B1334" s="4">
        <v>208</v>
      </c>
      <c r="C1334" t="s">
        <v>29</v>
      </c>
      <c r="D1334" s="4">
        <v>282</v>
      </c>
      <c r="E1334" t="s">
        <v>20</v>
      </c>
      <c r="F1334" t="s">
        <v>14</v>
      </c>
      <c r="G1334" t="s">
        <v>15</v>
      </c>
      <c r="H1334" t="s">
        <v>30</v>
      </c>
      <c r="I1334" t="s">
        <v>17</v>
      </c>
      <c r="J1334" t="s">
        <v>28</v>
      </c>
      <c r="K1334" s="4">
        <v>22</v>
      </c>
      <c r="L1334" s="2">
        <v>7.8014184397163122E-2</v>
      </c>
      <c r="M1334">
        <f t="shared" si="60"/>
        <v>260</v>
      </c>
      <c r="N1334" s="4">
        <f t="shared" si="61"/>
        <v>22</v>
      </c>
      <c r="O1334">
        <f t="shared" si="62"/>
        <v>3</v>
      </c>
      <c r="P1334" s="4">
        <v>208</v>
      </c>
      <c r="Q1334" s="4">
        <v>282</v>
      </c>
    </row>
    <row r="1335" spans="1:17" x14ac:dyDescent="0.3">
      <c r="A1335" t="s">
        <v>34</v>
      </c>
      <c r="B1335" s="4">
        <v>350</v>
      </c>
      <c r="C1335" t="s">
        <v>33</v>
      </c>
      <c r="D1335" s="4">
        <v>350</v>
      </c>
      <c r="E1335" t="s">
        <v>20</v>
      </c>
      <c r="F1335" t="s">
        <v>14</v>
      </c>
      <c r="G1335" t="s">
        <v>21</v>
      </c>
      <c r="H1335" t="s">
        <v>30</v>
      </c>
      <c r="I1335" t="s">
        <v>27</v>
      </c>
      <c r="J1335" t="s">
        <v>23</v>
      </c>
      <c r="K1335" s="4">
        <v>35</v>
      </c>
      <c r="L1335" s="2">
        <v>0.1</v>
      </c>
      <c r="M1335">
        <f t="shared" si="60"/>
        <v>315</v>
      </c>
      <c r="N1335" s="4">
        <f t="shared" si="61"/>
        <v>35</v>
      </c>
      <c r="O1335">
        <f t="shared" si="62"/>
        <v>4</v>
      </c>
      <c r="P1335" s="4">
        <v>350</v>
      </c>
      <c r="Q1335" s="4">
        <v>350</v>
      </c>
    </row>
    <row r="1336" spans="1:17" x14ac:dyDescent="0.3">
      <c r="A1336" t="s">
        <v>34</v>
      </c>
      <c r="B1336" s="4">
        <v>220</v>
      </c>
      <c r="C1336" t="s">
        <v>33</v>
      </c>
      <c r="D1336" s="4">
        <v>300</v>
      </c>
      <c r="E1336" t="s">
        <v>20</v>
      </c>
      <c r="F1336" t="s">
        <v>14</v>
      </c>
      <c r="G1336" t="s">
        <v>21</v>
      </c>
      <c r="H1336" t="s">
        <v>26</v>
      </c>
      <c r="I1336" t="s">
        <v>27</v>
      </c>
      <c r="J1336" t="s">
        <v>28</v>
      </c>
      <c r="K1336" s="4">
        <v>20</v>
      </c>
      <c r="L1336" s="2">
        <v>6.6666666666666666E-2</v>
      </c>
      <c r="M1336">
        <f t="shared" si="60"/>
        <v>280</v>
      </c>
      <c r="N1336" s="4">
        <f t="shared" si="61"/>
        <v>20</v>
      </c>
      <c r="O1336">
        <f t="shared" si="62"/>
        <v>4</v>
      </c>
      <c r="P1336" s="4">
        <v>220</v>
      </c>
      <c r="Q1336" s="4">
        <v>300</v>
      </c>
    </row>
    <row r="1337" spans="1:17" x14ac:dyDescent="0.3">
      <c r="A1337" t="s">
        <v>35</v>
      </c>
      <c r="B1337" s="4">
        <v>350</v>
      </c>
      <c r="C1337" t="s">
        <v>12</v>
      </c>
      <c r="D1337" s="4">
        <v>450</v>
      </c>
      <c r="E1337" t="s">
        <v>20</v>
      </c>
      <c r="F1337" t="s">
        <v>14</v>
      </c>
      <c r="G1337" t="s">
        <v>15</v>
      </c>
      <c r="H1337" t="s">
        <v>26</v>
      </c>
      <c r="I1337" t="s">
        <v>17</v>
      </c>
      <c r="J1337" t="s">
        <v>28</v>
      </c>
      <c r="K1337" s="4">
        <v>20</v>
      </c>
      <c r="L1337" s="2">
        <v>4.4444444444444446E-2</v>
      </c>
      <c r="M1337">
        <f t="shared" si="60"/>
        <v>430</v>
      </c>
      <c r="N1337" s="4">
        <f t="shared" si="61"/>
        <v>20</v>
      </c>
      <c r="O1337">
        <f t="shared" si="62"/>
        <v>1</v>
      </c>
      <c r="P1337" s="4">
        <v>350</v>
      </c>
      <c r="Q1337" s="4">
        <v>450</v>
      </c>
    </row>
    <row r="1338" spans="1:17" x14ac:dyDescent="0.3">
      <c r="A1338" t="s">
        <v>35</v>
      </c>
      <c r="B1338" s="4">
        <v>240</v>
      </c>
      <c r="C1338" t="s">
        <v>33</v>
      </c>
      <c r="D1338" s="4">
        <v>450</v>
      </c>
      <c r="E1338" t="s">
        <v>20</v>
      </c>
      <c r="F1338" t="s">
        <v>14</v>
      </c>
      <c r="G1338" t="s">
        <v>25</v>
      </c>
      <c r="H1338" t="s">
        <v>30</v>
      </c>
      <c r="I1338" t="s">
        <v>17</v>
      </c>
      <c r="J1338" t="s">
        <v>18</v>
      </c>
      <c r="K1338" s="4">
        <v>20</v>
      </c>
      <c r="L1338" s="2">
        <v>4.4444444444444446E-2</v>
      </c>
      <c r="M1338">
        <f t="shared" si="60"/>
        <v>430</v>
      </c>
      <c r="N1338" s="4">
        <f t="shared" si="61"/>
        <v>20</v>
      </c>
      <c r="O1338">
        <f t="shared" si="62"/>
        <v>4</v>
      </c>
      <c r="P1338" s="4">
        <v>240</v>
      </c>
      <c r="Q1338" s="4">
        <v>450</v>
      </c>
    </row>
    <row r="1339" spans="1:17" x14ac:dyDescent="0.3">
      <c r="A1339" t="s">
        <v>34</v>
      </c>
      <c r="B1339" s="4">
        <v>350</v>
      </c>
      <c r="C1339" t="s">
        <v>33</v>
      </c>
      <c r="D1339" s="4">
        <v>450</v>
      </c>
      <c r="E1339" t="s">
        <v>20</v>
      </c>
      <c r="F1339" t="s">
        <v>14</v>
      </c>
      <c r="G1339" t="s">
        <v>21</v>
      </c>
      <c r="H1339" t="s">
        <v>30</v>
      </c>
      <c r="I1339" t="s">
        <v>17</v>
      </c>
      <c r="J1339" t="s">
        <v>23</v>
      </c>
      <c r="K1339" s="4">
        <v>35</v>
      </c>
      <c r="L1339" s="2">
        <v>7.7777777777777779E-2</v>
      </c>
      <c r="M1339">
        <f t="shared" si="60"/>
        <v>415</v>
      </c>
      <c r="N1339" s="4">
        <f t="shared" si="61"/>
        <v>35</v>
      </c>
      <c r="O1339">
        <f t="shared" si="62"/>
        <v>4</v>
      </c>
      <c r="P1339" s="4">
        <v>350</v>
      </c>
      <c r="Q1339" s="4">
        <v>450</v>
      </c>
    </row>
    <row r="1340" spans="1:17" x14ac:dyDescent="0.3">
      <c r="A1340" t="s">
        <v>34</v>
      </c>
      <c r="B1340" s="4">
        <v>220</v>
      </c>
      <c r="C1340" t="s">
        <v>19</v>
      </c>
      <c r="D1340" s="4">
        <v>300</v>
      </c>
      <c r="E1340" t="s">
        <v>20</v>
      </c>
      <c r="F1340" t="s">
        <v>14</v>
      </c>
      <c r="G1340" t="s">
        <v>15</v>
      </c>
      <c r="H1340" t="s">
        <v>26</v>
      </c>
      <c r="I1340" t="s">
        <v>22</v>
      </c>
      <c r="J1340" t="s">
        <v>28</v>
      </c>
      <c r="K1340" s="4">
        <v>15</v>
      </c>
      <c r="L1340" s="2">
        <v>0.05</v>
      </c>
      <c r="M1340">
        <f t="shared" si="60"/>
        <v>285</v>
      </c>
      <c r="N1340" s="4">
        <f t="shared" si="61"/>
        <v>15</v>
      </c>
      <c r="O1340">
        <f t="shared" si="62"/>
        <v>2</v>
      </c>
      <c r="P1340" s="4">
        <v>220</v>
      </c>
      <c r="Q1340" s="4">
        <v>300</v>
      </c>
    </row>
    <row r="1341" spans="1:17" x14ac:dyDescent="0.3">
      <c r="A1341" t="s">
        <v>35</v>
      </c>
      <c r="B1341" s="4">
        <v>220</v>
      </c>
      <c r="C1341" t="s">
        <v>12</v>
      </c>
      <c r="D1341" s="4">
        <v>300</v>
      </c>
      <c r="E1341" t="s">
        <v>20</v>
      </c>
      <c r="F1341" t="s">
        <v>14</v>
      </c>
      <c r="G1341" t="s">
        <v>15</v>
      </c>
      <c r="H1341" t="s">
        <v>26</v>
      </c>
      <c r="I1341" t="s">
        <v>17</v>
      </c>
      <c r="J1341" t="s">
        <v>28</v>
      </c>
      <c r="K1341" s="4">
        <v>15</v>
      </c>
      <c r="L1341" s="2">
        <v>0.05</v>
      </c>
      <c r="M1341">
        <f t="shared" si="60"/>
        <v>285</v>
      </c>
      <c r="N1341" s="4">
        <f t="shared" si="61"/>
        <v>15</v>
      </c>
      <c r="O1341">
        <f t="shared" si="62"/>
        <v>1</v>
      </c>
      <c r="P1341" s="4">
        <v>220</v>
      </c>
      <c r="Q1341" s="4">
        <v>300</v>
      </c>
    </row>
    <row r="1342" spans="1:17" x14ac:dyDescent="0.3">
      <c r="A1342" t="s">
        <v>35</v>
      </c>
      <c r="B1342" s="4">
        <v>400</v>
      </c>
      <c r="C1342" t="s">
        <v>12</v>
      </c>
      <c r="D1342" s="4">
        <v>400</v>
      </c>
      <c r="E1342" t="s">
        <v>20</v>
      </c>
      <c r="F1342" t="s">
        <v>14</v>
      </c>
      <c r="G1342" t="s">
        <v>15</v>
      </c>
      <c r="H1342" t="s">
        <v>30</v>
      </c>
      <c r="I1342" t="s">
        <v>17</v>
      </c>
      <c r="J1342" t="s">
        <v>23</v>
      </c>
      <c r="K1342" s="4">
        <v>40</v>
      </c>
      <c r="L1342" s="2">
        <v>0.1</v>
      </c>
      <c r="M1342">
        <f t="shared" si="60"/>
        <v>360</v>
      </c>
      <c r="N1342" s="4">
        <f t="shared" si="61"/>
        <v>40</v>
      </c>
      <c r="O1342">
        <f t="shared" si="62"/>
        <v>1</v>
      </c>
      <c r="P1342" s="4">
        <v>400</v>
      </c>
      <c r="Q1342" s="4">
        <v>400</v>
      </c>
    </row>
    <row r="1343" spans="1:17" x14ac:dyDescent="0.3">
      <c r="A1343" t="s">
        <v>35</v>
      </c>
      <c r="B1343" s="4">
        <v>350</v>
      </c>
      <c r="C1343" t="s">
        <v>29</v>
      </c>
      <c r="D1343" s="4">
        <v>450</v>
      </c>
      <c r="E1343" t="s">
        <v>20</v>
      </c>
      <c r="F1343" t="s">
        <v>14</v>
      </c>
      <c r="G1343" t="s">
        <v>15</v>
      </c>
      <c r="H1343" t="s">
        <v>30</v>
      </c>
      <c r="I1343" t="s">
        <v>22</v>
      </c>
      <c r="J1343" t="s">
        <v>23</v>
      </c>
      <c r="K1343" s="4">
        <v>40</v>
      </c>
      <c r="L1343" s="2">
        <v>8.8888888888888892E-2</v>
      </c>
      <c r="M1343">
        <f t="shared" si="60"/>
        <v>410</v>
      </c>
      <c r="N1343" s="4">
        <f t="shared" si="61"/>
        <v>40</v>
      </c>
      <c r="O1343">
        <f t="shared" si="62"/>
        <v>3</v>
      </c>
      <c r="P1343" s="4">
        <v>350</v>
      </c>
      <c r="Q1343" s="4">
        <v>450</v>
      </c>
    </row>
    <row r="1344" spans="1:17" x14ac:dyDescent="0.3">
      <c r="A1344" t="s">
        <v>34</v>
      </c>
      <c r="B1344" s="4">
        <v>250</v>
      </c>
      <c r="C1344" t="s">
        <v>33</v>
      </c>
      <c r="D1344" s="4">
        <v>350</v>
      </c>
      <c r="E1344" t="s">
        <v>20</v>
      </c>
      <c r="F1344" t="s">
        <v>32</v>
      </c>
      <c r="G1344" t="s">
        <v>15</v>
      </c>
      <c r="H1344" t="s">
        <v>16</v>
      </c>
      <c r="I1344" t="s">
        <v>27</v>
      </c>
      <c r="J1344" t="s">
        <v>28</v>
      </c>
      <c r="K1344" s="4">
        <v>20</v>
      </c>
      <c r="L1344" s="2">
        <v>5.7142857142857141E-2</v>
      </c>
      <c r="M1344">
        <f t="shared" si="60"/>
        <v>330</v>
      </c>
      <c r="N1344" s="4">
        <f t="shared" si="61"/>
        <v>20</v>
      </c>
      <c r="O1344">
        <f t="shared" si="62"/>
        <v>4</v>
      </c>
      <c r="P1344" s="4">
        <v>250</v>
      </c>
      <c r="Q1344" s="4">
        <v>350</v>
      </c>
    </row>
    <row r="1345" spans="1:17" x14ac:dyDescent="0.3">
      <c r="A1345" t="s">
        <v>11</v>
      </c>
      <c r="B1345" s="4">
        <v>350</v>
      </c>
      <c r="C1345" t="s">
        <v>33</v>
      </c>
      <c r="D1345" s="4">
        <v>450</v>
      </c>
      <c r="E1345" t="s">
        <v>20</v>
      </c>
      <c r="F1345" t="s">
        <v>32</v>
      </c>
      <c r="G1345" t="s">
        <v>21</v>
      </c>
      <c r="H1345" t="s">
        <v>30</v>
      </c>
      <c r="I1345" t="s">
        <v>22</v>
      </c>
      <c r="J1345" t="s">
        <v>28</v>
      </c>
      <c r="K1345" s="4">
        <v>25</v>
      </c>
      <c r="L1345" s="2">
        <v>5.5555555555555552E-2</v>
      </c>
      <c r="M1345">
        <f t="shared" si="60"/>
        <v>425</v>
      </c>
      <c r="N1345" s="4">
        <f t="shared" si="61"/>
        <v>25</v>
      </c>
      <c r="O1345">
        <f t="shared" si="62"/>
        <v>4</v>
      </c>
      <c r="P1345" s="4">
        <v>350</v>
      </c>
      <c r="Q1345" s="4">
        <v>450</v>
      </c>
    </row>
    <row r="1346" spans="1:17" x14ac:dyDescent="0.3">
      <c r="A1346" t="s">
        <v>35</v>
      </c>
      <c r="B1346" s="4">
        <v>350</v>
      </c>
      <c r="C1346" t="s">
        <v>12</v>
      </c>
      <c r="D1346" s="4">
        <v>450</v>
      </c>
      <c r="E1346" t="s">
        <v>20</v>
      </c>
      <c r="F1346" t="s">
        <v>14</v>
      </c>
      <c r="G1346" t="s">
        <v>21</v>
      </c>
      <c r="H1346" t="s">
        <v>30</v>
      </c>
      <c r="I1346" t="s">
        <v>22</v>
      </c>
      <c r="J1346" t="s">
        <v>28</v>
      </c>
      <c r="K1346" s="4">
        <v>30</v>
      </c>
      <c r="L1346" s="2">
        <v>6.6666666666666666E-2</v>
      </c>
      <c r="M1346">
        <f t="shared" si="60"/>
        <v>420</v>
      </c>
      <c r="N1346" s="4">
        <f t="shared" si="61"/>
        <v>30</v>
      </c>
      <c r="O1346">
        <f t="shared" si="62"/>
        <v>1</v>
      </c>
      <c r="P1346" s="4">
        <v>350</v>
      </c>
      <c r="Q1346" s="4">
        <v>450</v>
      </c>
    </row>
    <row r="1347" spans="1:17" x14ac:dyDescent="0.3">
      <c r="A1347" t="s">
        <v>35</v>
      </c>
      <c r="B1347" s="4">
        <v>300</v>
      </c>
      <c r="C1347" t="s">
        <v>19</v>
      </c>
      <c r="D1347" s="4">
        <v>400</v>
      </c>
      <c r="E1347" t="s">
        <v>20</v>
      </c>
      <c r="F1347" t="s">
        <v>14</v>
      </c>
      <c r="G1347" t="s">
        <v>15</v>
      </c>
      <c r="H1347" t="s">
        <v>26</v>
      </c>
      <c r="I1347" t="s">
        <v>22</v>
      </c>
      <c r="J1347" t="s">
        <v>28</v>
      </c>
      <c r="K1347" s="4">
        <v>15</v>
      </c>
      <c r="L1347" s="2">
        <v>3.7499999999999999E-2</v>
      </c>
      <c r="M1347">
        <f t="shared" ref="M1347:M1410" si="63">D1347 * (1 - L1347)</f>
        <v>385</v>
      </c>
      <c r="N1347" s="4">
        <f t="shared" ref="N1347:N1410" si="64">D1347-M1347</f>
        <v>15</v>
      </c>
      <c r="O1347">
        <f t="shared" ref="O1347:O1410" si="65">IF(C1347="Corporate", 1, IF(C1347="Birthday", 2, IF(C1347="Wedding", 3, IF(C1347="Social Gathering", 4, 0))))</f>
        <v>2</v>
      </c>
      <c r="P1347" s="4">
        <v>300</v>
      </c>
      <c r="Q1347" s="4">
        <v>400</v>
      </c>
    </row>
    <row r="1348" spans="1:17" x14ac:dyDescent="0.3">
      <c r="A1348" t="s">
        <v>35</v>
      </c>
      <c r="B1348" s="4">
        <v>280</v>
      </c>
      <c r="C1348" t="s">
        <v>33</v>
      </c>
      <c r="D1348" s="4">
        <v>350</v>
      </c>
      <c r="E1348" t="s">
        <v>20</v>
      </c>
      <c r="F1348" t="s">
        <v>14</v>
      </c>
      <c r="G1348" t="s">
        <v>25</v>
      </c>
      <c r="H1348" t="s">
        <v>30</v>
      </c>
      <c r="I1348" t="s">
        <v>17</v>
      </c>
      <c r="J1348" t="s">
        <v>18</v>
      </c>
      <c r="K1348" s="4">
        <v>25</v>
      </c>
      <c r="L1348" s="2">
        <v>7.1428571428571425E-2</v>
      </c>
      <c r="M1348">
        <f t="shared" si="63"/>
        <v>325</v>
      </c>
      <c r="N1348" s="4">
        <f t="shared" si="64"/>
        <v>25</v>
      </c>
      <c r="O1348">
        <f t="shared" si="65"/>
        <v>4</v>
      </c>
      <c r="P1348" s="4">
        <v>280</v>
      </c>
      <c r="Q1348" s="4">
        <v>350</v>
      </c>
    </row>
    <row r="1349" spans="1:17" x14ac:dyDescent="0.3">
      <c r="A1349" t="s">
        <v>35</v>
      </c>
      <c r="B1349" s="4">
        <v>280</v>
      </c>
      <c r="C1349" t="s">
        <v>33</v>
      </c>
      <c r="D1349" s="4">
        <v>350</v>
      </c>
      <c r="E1349" t="s">
        <v>20</v>
      </c>
      <c r="F1349" t="s">
        <v>14</v>
      </c>
      <c r="G1349" t="s">
        <v>15</v>
      </c>
      <c r="H1349" t="s">
        <v>26</v>
      </c>
      <c r="I1349" t="s">
        <v>27</v>
      </c>
      <c r="J1349" t="s">
        <v>18</v>
      </c>
      <c r="K1349" s="4">
        <v>15</v>
      </c>
      <c r="L1349" s="2">
        <v>4.2857142857142858E-2</v>
      </c>
      <c r="M1349">
        <f t="shared" si="63"/>
        <v>335</v>
      </c>
      <c r="N1349" s="4">
        <f t="shared" si="64"/>
        <v>15</v>
      </c>
      <c r="O1349">
        <f t="shared" si="65"/>
        <v>4</v>
      </c>
      <c r="P1349" s="4">
        <v>280</v>
      </c>
      <c r="Q1349" s="4">
        <v>350</v>
      </c>
    </row>
    <row r="1350" spans="1:17" x14ac:dyDescent="0.3">
      <c r="A1350" t="s">
        <v>35</v>
      </c>
      <c r="B1350" s="4">
        <v>453</v>
      </c>
      <c r="C1350" t="s">
        <v>19</v>
      </c>
      <c r="D1350" s="4">
        <v>484</v>
      </c>
      <c r="E1350" t="s">
        <v>20</v>
      </c>
      <c r="F1350" t="s">
        <v>14</v>
      </c>
      <c r="G1350" t="s">
        <v>15</v>
      </c>
      <c r="H1350" t="s">
        <v>30</v>
      </c>
      <c r="I1350" t="s">
        <v>22</v>
      </c>
      <c r="J1350" t="s">
        <v>23</v>
      </c>
      <c r="K1350" s="4">
        <v>54</v>
      </c>
      <c r="L1350" s="2">
        <v>0.1115702479338843</v>
      </c>
      <c r="M1350">
        <f t="shared" si="63"/>
        <v>430</v>
      </c>
      <c r="N1350" s="4">
        <f t="shared" si="64"/>
        <v>54</v>
      </c>
      <c r="O1350">
        <f t="shared" si="65"/>
        <v>2</v>
      </c>
      <c r="P1350" s="4">
        <v>453</v>
      </c>
      <c r="Q1350" s="4">
        <v>484</v>
      </c>
    </row>
    <row r="1351" spans="1:17" x14ac:dyDescent="0.3">
      <c r="A1351" t="s">
        <v>35</v>
      </c>
      <c r="B1351" s="4">
        <v>320</v>
      </c>
      <c r="C1351" t="s">
        <v>19</v>
      </c>
      <c r="D1351" s="4">
        <v>400</v>
      </c>
      <c r="E1351" t="s">
        <v>20</v>
      </c>
      <c r="F1351" t="s">
        <v>14</v>
      </c>
      <c r="G1351" t="s">
        <v>15</v>
      </c>
      <c r="H1351" t="s">
        <v>26</v>
      </c>
      <c r="I1351" t="s">
        <v>22</v>
      </c>
      <c r="J1351" t="s">
        <v>28</v>
      </c>
      <c r="K1351" s="4">
        <v>25</v>
      </c>
      <c r="L1351" s="2">
        <v>6.25E-2</v>
      </c>
      <c r="M1351">
        <f t="shared" si="63"/>
        <v>375</v>
      </c>
      <c r="N1351" s="4">
        <f t="shared" si="64"/>
        <v>25</v>
      </c>
      <c r="O1351">
        <f t="shared" si="65"/>
        <v>2</v>
      </c>
      <c r="P1351" s="4">
        <v>320</v>
      </c>
      <c r="Q1351" s="4">
        <v>400</v>
      </c>
    </row>
    <row r="1352" spans="1:17" x14ac:dyDescent="0.3">
      <c r="A1352" t="s">
        <v>31</v>
      </c>
      <c r="B1352" s="4">
        <v>220</v>
      </c>
      <c r="C1352" t="s">
        <v>33</v>
      </c>
      <c r="D1352" s="4">
        <v>300</v>
      </c>
      <c r="E1352" t="s">
        <v>20</v>
      </c>
      <c r="F1352" t="s">
        <v>14</v>
      </c>
      <c r="G1352" t="s">
        <v>15</v>
      </c>
      <c r="H1352" t="s">
        <v>26</v>
      </c>
      <c r="I1352" t="s">
        <v>22</v>
      </c>
      <c r="J1352" t="s">
        <v>28</v>
      </c>
      <c r="K1352" s="4">
        <v>15</v>
      </c>
      <c r="L1352" s="2">
        <v>0.05</v>
      </c>
      <c r="M1352">
        <f t="shared" si="63"/>
        <v>285</v>
      </c>
      <c r="N1352" s="4">
        <f t="shared" si="64"/>
        <v>15</v>
      </c>
      <c r="O1352">
        <f t="shared" si="65"/>
        <v>4</v>
      </c>
      <c r="P1352" s="4">
        <v>220</v>
      </c>
      <c r="Q1352" s="4">
        <v>300</v>
      </c>
    </row>
    <row r="1353" spans="1:17" x14ac:dyDescent="0.3">
      <c r="A1353" t="s">
        <v>34</v>
      </c>
      <c r="B1353" s="4">
        <v>208</v>
      </c>
      <c r="C1353" t="s">
        <v>19</v>
      </c>
      <c r="D1353" s="4">
        <v>282</v>
      </c>
      <c r="E1353" t="s">
        <v>20</v>
      </c>
      <c r="F1353" t="s">
        <v>14</v>
      </c>
      <c r="G1353" t="s">
        <v>15</v>
      </c>
      <c r="H1353" t="s">
        <v>30</v>
      </c>
      <c r="I1353" t="s">
        <v>22</v>
      </c>
      <c r="J1353" t="s">
        <v>28</v>
      </c>
      <c r="K1353" s="4">
        <v>22</v>
      </c>
      <c r="L1353" s="2">
        <v>7.8014184397163122E-2</v>
      </c>
      <c r="M1353">
        <f t="shared" si="63"/>
        <v>260</v>
      </c>
      <c r="N1353" s="4">
        <f t="shared" si="64"/>
        <v>22</v>
      </c>
      <c r="O1353">
        <f t="shared" si="65"/>
        <v>2</v>
      </c>
      <c r="P1353" s="4">
        <v>208</v>
      </c>
      <c r="Q1353" s="4">
        <v>282</v>
      </c>
    </row>
    <row r="1354" spans="1:17" x14ac:dyDescent="0.3">
      <c r="A1354" t="s">
        <v>35</v>
      </c>
      <c r="B1354" s="4">
        <v>220</v>
      </c>
      <c r="C1354" t="s">
        <v>12</v>
      </c>
      <c r="D1354" s="4">
        <v>300</v>
      </c>
      <c r="E1354" t="s">
        <v>20</v>
      </c>
      <c r="F1354" t="s">
        <v>14</v>
      </c>
      <c r="G1354" t="s">
        <v>15</v>
      </c>
      <c r="H1354" t="s">
        <v>26</v>
      </c>
      <c r="I1354" t="s">
        <v>22</v>
      </c>
      <c r="J1354" t="s">
        <v>28</v>
      </c>
      <c r="K1354" s="4">
        <v>15</v>
      </c>
      <c r="L1354" s="2">
        <v>0.05</v>
      </c>
      <c r="M1354">
        <f t="shared" si="63"/>
        <v>285</v>
      </c>
      <c r="N1354" s="4">
        <f t="shared" si="64"/>
        <v>15</v>
      </c>
      <c r="O1354">
        <f t="shared" si="65"/>
        <v>1</v>
      </c>
      <c r="P1354" s="4">
        <v>220</v>
      </c>
      <c r="Q1354" s="4">
        <v>300</v>
      </c>
    </row>
    <row r="1355" spans="1:17" x14ac:dyDescent="0.3">
      <c r="A1355" t="s">
        <v>35</v>
      </c>
      <c r="B1355" s="4">
        <v>300</v>
      </c>
      <c r="C1355" t="s">
        <v>12</v>
      </c>
      <c r="D1355" s="4">
        <v>400</v>
      </c>
      <c r="E1355" t="s">
        <v>20</v>
      </c>
      <c r="F1355" t="s">
        <v>14</v>
      </c>
      <c r="G1355" t="s">
        <v>15</v>
      </c>
      <c r="H1355" t="s">
        <v>26</v>
      </c>
      <c r="I1355" t="s">
        <v>22</v>
      </c>
      <c r="J1355" t="s">
        <v>28</v>
      </c>
      <c r="K1355" s="4">
        <v>15</v>
      </c>
      <c r="L1355" s="2">
        <v>3.7499999999999999E-2</v>
      </c>
      <c r="M1355">
        <f t="shared" si="63"/>
        <v>385</v>
      </c>
      <c r="N1355" s="4">
        <f t="shared" si="64"/>
        <v>15</v>
      </c>
      <c r="O1355">
        <f t="shared" si="65"/>
        <v>1</v>
      </c>
      <c r="P1355" s="4">
        <v>300</v>
      </c>
      <c r="Q1355" s="4">
        <v>400</v>
      </c>
    </row>
    <row r="1356" spans="1:17" x14ac:dyDescent="0.3">
      <c r="A1356" t="s">
        <v>35</v>
      </c>
      <c r="B1356" s="4">
        <v>280</v>
      </c>
      <c r="C1356" t="s">
        <v>33</v>
      </c>
      <c r="D1356" s="4">
        <v>350</v>
      </c>
      <c r="E1356" t="s">
        <v>20</v>
      </c>
      <c r="F1356" t="s">
        <v>14</v>
      </c>
      <c r="G1356" t="s">
        <v>15</v>
      </c>
      <c r="H1356" t="s">
        <v>26</v>
      </c>
      <c r="I1356" t="s">
        <v>27</v>
      </c>
      <c r="J1356" t="s">
        <v>28</v>
      </c>
      <c r="K1356" s="4">
        <v>20</v>
      </c>
      <c r="L1356" s="2">
        <v>5.7142857142857141E-2</v>
      </c>
      <c r="M1356">
        <f t="shared" si="63"/>
        <v>330</v>
      </c>
      <c r="N1356" s="4">
        <f t="shared" si="64"/>
        <v>20</v>
      </c>
      <c r="O1356">
        <f t="shared" si="65"/>
        <v>4</v>
      </c>
      <c r="P1356" s="4">
        <v>280</v>
      </c>
      <c r="Q1356" s="4">
        <v>350</v>
      </c>
    </row>
    <row r="1357" spans="1:17" x14ac:dyDescent="0.3">
      <c r="A1357" t="s">
        <v>11</v>
      </c>
      <c r="B1357" s="4">
        <v>320</v>
      </c>
      <c r="C1357" t="s">
        <v>29</v>
      </c>
      <c r="D1357" s="4">
        <v>400</v>
      </c>
      <c r="E1357" t="s">
        <v>13</v>
      </c>
      <c r="F1357" t="s">
        <v>32</v>
      </c>
      <c r="G1357" t="s">
        <v>21</v>
      </c>
      <c r="H1357" t="s">
        <v>16</v>
      </c>
      <c r="I1357" t="s">
        <v>27</v>
      </c>
      <c r="J1357" t="s">
        <v>23</v>
      </c>
      <c r="K1357" s="4">
        <v>30</v>
      </c>
      <c r="L1357" s="2">
        <v>7.4999999999999997E-2</v>
      </c>
      <c r="M1357">
        <f t="shared" si="63"/>
        <v>370</v>
      </c>
      <c r="N1357" s="4">
        <f t="shared" si="64"/>
        <v>30</v>
      </c>
      <c r="O1357">
        <f t="shared" si="65"/>
        <v>3</v>
      </c>
      <c r="P1357" s="4">
        <v>320</v>
      </c>
      <c r="Q1357" s="4">
        <v>400</v>
      </c>
    </row>
    <row r="1358" spans="1:17" x14ac:dyDescent="0.3">
      <c r="A1358" t="s">
        <v>11</v>
      </c>
      <c r="B1358" s="4">
        <v>300</v>
      </c>
      <c r="C1358" t="s">
        <v>19</v>
      </c>
      <c r="D1358" s="4">
        <v>400</v>
      </c>
      <c r="E1358" t="s">
        <v>13</v>
      </c>
      <c r="F1358" t="s">
        <v>14</v>
      </c>
      <c r="G1358" t="s">
        <v>25</v>
      </c>
      <c r="H1358" t="s">
        <v>16</v>
      </c>
      <c r="I1358" t="s">
        <v>22</v>
      </c>
      <c r="J1358" t="s">
        <v>23</v>
      </c>
      <c r="K1358" s="4">
        <v>40</v>
      </c>
      <c r="L1358" s="2">
        <v>0.1</v>
      </c>
      <c r="M1358">
        <f t="shared" si="63"/>
        <v>360</v>
      </c>
      <c r="N1358" s="4">
        <f t="shared" si="64"/>
        <v>40</v>
      </c>
      <c r="O1358">
        <f t="shared" si="65"/>
        <v>2</v>
      </c>
      <c r="P1358" s="4">
        <v>300</v>
      </c>
      <c r="Q1358" s="4">
        <v>400</v>
      </c>
    </row>
    <row r="1359" spans="1:17" x14ac:dyDescent="0.3">
      <c r="A1359" t="s">
        <v>11</v>
      </c>
      <c r="B1359" s="4">
        <v>302</v>
      </c>
      <c r="C1359" t="s">
        <v>29</v>
      </c>
      <c r="D1359" s="4">
        <v>371</v>
      </c>
      <c r="E1359" t="s">
        <v>13</v>
      </c>
      <c r="F1359" t="s">
        <v>14</v>
      </c>
      <c r="G1359" t="s">
        <v>15</v>
      </c>
      <c r="H1359" t="s">
        <v>16</v>
      </c>
      <c r="I1359" t="s">
        <v>22</v>
      </c>
      <c r="J1359" t="s">
        <v>18</v>
      </c>
      <c r="K1359" s="4">
        <v>27</v>
      </c>
      <c r="L1359" s="2">
        <v>7.277628032345014E-2</v>
      </c>
      <c r="M1359">
        <f t="shared" si="63"/>
        <v>344</v>
      </c>
      <c r="N1359" s="4">
        <f t="shared" si="64"/>
        <v>27</v>
      </c>
      <c r="O1359">
        <f t="shared" si="65"/>
        <v>3</v>
      </c>
      <c r="P1359" s="4">
        <v>302</v>
      </c>
      <c r="Q1359" s="4">
        <v>371</v>
      </c>
    </row>
    <row r="1360" spans="1:17" x14ac:dyDescent="0.3">
      <c r="A1360" t="s">
        <v>11</v>
      </c>
      <c r="B1360" s="4">
        <v>250</v>
      </c>
      <c r="C1360" t="s">
        <v>29</v>
      </c>
      <c r="D1360" s="4">
        <v>350</v>
      </c>
      <c r="E1360" t="s">
        <v>13</v>
      </c>
      <c r="F1360" t="s">
        <v>14</v>
      </c>
      <c r="G1360" t="s">
        <v>25</v>
      </c>
      <c r="H1360" t="s">
        <v>26</v>
      </c>
      <c r="I1360" t="s">
        <v>22</v>
      </c>
      <c r="J1360" t="s">
        <v>23</v>
      </c>
      <c r="K1360" s="4">
        <v>35</v>
      </c>
      <c r="L1360" s="2">
        <v>0.1</v>
      </c>
      <c r="M1360">
        <f t="shared" si="63"/>
        <v>315</v>
      </c>
      <c r="N1360" s="4">
        <f t="shared" si="64"/>
        <v>35</v>
      </c>
      <c r="O1360">
        <f t="shared" si="65"/>
        <v>3</v>
      </c>
      <c r="P1360" s="4">
        <v>250</v>
      </c>
      <c r="Q1360" s="4">
        <v>350</v>
      </c>
    </row>
    <row r="1361" spans="1:17" x14ac:dyDescent="0.3">
      <c r="A1361" t="s">
        <v>31</v>
      </c>
      <c r="B1361" s="4">
        <v>320</v>
      </c>
      <c r="C1361" t="s">
        <v>33</v>
      </c>
      <c r="D1361" s="4">
        <v>480</v>
      </c>
      <c r="E1361" t="s">
        <v>13</v>
      </c>
      <c r="F1361" t="s">
        <v>14</v>
      </c>
      <c r="G1361" t="s">
        <v>21</v>
      </c>
      <c r="H1361" t="s">
        <v>16</v>
      </c>
      <c r="I1361" t="s">
        <v>27</v>
      </c>
      <c r="J1361" t="s">
        <v>23</v>
      </c>
      <c r="K1361" s="4">
        <v>40</v>
      </c>
      <c r="L1361" s="2">
        <v>8.3333333333333329E-2</v>
      </c>
      <c r="M1361">
        <f t="shared" si="63"/>
        <v>440</v>
      </c>
      <c r="N1361" s="4">
        <f t="shared" si="64"/>
        <v>40</v>
      </c>
      <c r="O1361">
        <f t="shared" si="65"/>
        <v>4</v>
      </c>
      <c r="P1361" s="4">
        <v>320</v>
      </c>
      <c r="Q1361" s="4">
        <v>480</v>
      </c>
    </row>
    <row r="1362" spans="1:17" x14ac:dyDescent="0.3">
      <c r="A1362" t="s">
        <v>11</v>
      </c>
      <c r="B1362" s="4">
        <v>320</v>
      </c>
      <c r="C1362" t="s">
        <v>12</v>
      </c>
      <c r="D1362" s="4">
        <v>400</v>
      </c>
      <c r="E1362" t="s">
        <v>13</v>
      </c>
      <c r="F1362" t="s">
        <v>14</v>
      </c>
      <c r="G1362" t="s">
        <v>21</v>
      </c>
      <c r="H1362" t="s">
        <v>26</v>
      </c>
      <c r="I1362" t="s">
        <v>17</v>
      </c>
      <c r="J1362" t="s">
        <v>28</v>
      </c>
      <c r="K1362" s="4">
        <v>25</v>
      </c>
      <c r="L1362" s="2">
        <v>6.25E-2</v>
      </c>
      <c r="M1362">
        <f t="shared" si="63"/>
        <v>375</v>
      </c>
      <c r="N1362" s="4">
        <f t="shared" si="64"/>
        <v>25</v>
      </c>
      <c r="O1362">
        <f t="shared" si="65"/>
        <v>1</v>
      </c>
      <c r="P1362" s="4">
        <v>320</v>
      </c>
      <c r="Q1362" s="4">
        <v>400</v>
      </c>
    </row>
    <row r="1363" spans="1:17" x14ac:dyDescent="0.3">
      <c r="A1363" t="s">
        <v>34</v>
      </c>
      <c r="B1363" s="4">
        <v>284</v>
      </c>
      <c r="C1363" t="s">
        <v>19</v>
      </c>
      <c r="D1363" s="4">
        <v>443</v>
      </c>
      <c r="E1363" t="s">
        <v>20</v>
      </c>
      <c r="F1363" t="s">
        <v>14</v>
      </c>
      <c r="G1363" t="s">
        <v>25</v>
      </c>
      <c r="H1363" t="s">
        <v>16</v>
      </c>
      <c r="I1363" t="s">
        <v>17</v>
      </c>
      <c r="J1363" t="s">
        <v>18</v>
      </c>
      <c r="K1363" s="4">
        <v>32</v>
      </c>
      <c r="L1363" s="2">
        <v>7.2234762979683967E-2</v>
      </c>
      <c r="M1363">
        <f t="shared" si="63"/>
        <v>411</v>
      </c>
      <c r="N1363" s="4">
        <f t="shared" si="64"/>
        <v>32</v>
      </c>
      <c r="O1363">
        <f t="shared" si="65"/>
        <v>2</v>
      </c>
      <c r="P1363" s="4">
        <v>284</v>
      </c>
      <c r="Q1363" s="4">
        <v>443</v>
      </c>
    </row>
    <row r="1364" spans="1:17" x14ac:dyDescent="0.3">
      <c r="A1364" t="s">
        <v>11</v>
      </c>
      <c r="B1364" s="4">
        <v>280</v>
      </c>
      <c r="C1364" t="s">
        <v>29</v>
      </c>
      <c r="D1364" s="4">
        <v>350</v>
      </c>
      <c r="E1364" t="s">
        <v>13</v>
      </c>
      <c r="F1364" t="s">
        <v>32</v>
      </c>
      <c r="G1364" t="s">
        <v>15</v>
      </c>
      <c r="H1364" t="s">
        <v>26</v>
      </c>
      <c r="I1364" t="s">
        <v>27</v>
      </c>
      <c r="J1364" t="s">
        <v>18</v>
      </c>
      <c r="K1364" s="4">
        <v>20</v>
      </c>
      <c r="L1364" s="2">
        <v>5.7142857142857141E-2</v>
      </c>
      <c r="M1364">
        <f t="shared" si="63"/>
        <v>330</v>
      </c>
      <c r="N1364" s="4">
        <f t="shared" si="64"/>
        <v>20</v>
      </c>
      <c r="O1364">
        <f t="shared" si="65"/>
        <v>3</v>
      </c>
      <c r="P1364" s="4">
        <v>280</v>
      </c>
      <c r="Q1364" s="4">
        <v>350</v>
      </c>
    </row>
    <row r="1365" spans="1:17" x14ac:dyDescent="0.3">
      <c r="A1365" t="s">
        <v>11</v>
      </c>
      <c r="B1365" s="4">
        <v>453</v>
      </c>
      <c r="C1365" t="s">
        <v>29</v>
      </c>
      <c r="D1365" s="4">
        <v>484</v>
      </c>
      <c r="E1365" t="s">
        <v>13</v>
      </c>
      <c r="F1365" t="s">
        <v>14</v>
      </c>
      <c r="G1365" t="s">
        <v>25</v>
      </c>
      <c r="H1365" t="s">
        <v>30</v>
      </c>
      <c r="I1365" t="s">
        <v>22</v>
      </c>
      <c r="J1365" t="s">
        <v>23</v>
      </c>
      <c r="K1365" s="4">
        <v>54</v>
      </c>
      <c r="L1365" s="2">
        <v>0.1115702479338843</v>
      </c>
      <c r="M1365">
        <f t="shared" si="63"/>
        <v>430</v>
      </c>
      <c r="N1365" s="4">
        <f t="shared" si="64"/>
        <v>54</v>
      </c>
      <c r="O1365">
        <f t="shared" si="65"/>
        <v>3</v>
      </c>
      <c r="P1365" s="4">
        <v>453</v>
      </c>
      <c r="Q1365" s="4">
        <v>484</v>
      </c>
    </row>
    <row r="1366" spans="1:17" x14ac:dyDescent="0.3">
      <c r="A1366" t="s">
        <v>11</v>
      </c>
      <c r="B1366" s="4">
        <v>400</v>
      </c>
      <c r="C1366" t="s">
        <v>19</v>
      </c>
      <c r="D1366" s="4">
        <v>500</v>
      </c>
      <c r="E1366" t="s">
        <v>13</v>
      </c>
      <c r="F1366" t="s">
        <v>14</v>
      </c>
      <c r="G1366" t="s">
        <v>25</v>
      </c>
      <c r="H1366" t="s">
        <v>30</v>
      </c>
      <c r="I1366" t="s">
        <v>22</v>
      </c>
      <c r="J1366" t="s">
        <v>18</v>
      </c>
      <c r="K1366" s="4">
        <v>25</v>
      </c>
      <c r="L1366" s="2">
        <v>0.05</v>
      </c>
      <c r="M1366">
        <f t="shared" si="63"/>
        <v>475</v>
      </c>
      <c r="N1366" s="4">
        <f t="shared" si="64"/>
        <v>25</v>
      </c>
      <c r="O1366">
        <f t="shared" si="65"/>
        <v>2</v>
      </c>
      <c r="P1366" s="4">
        <v>400</v>
      </c>
      <c r="Q1366" s="4">
        <v>500</v>
      </c>
    </row>
    <row r="1367" spans="1:17" x14ac:dyDescent="0.3">
      <c r="A1367" t="s">
        <v>11</v>
      </c>
      <c r="B1367" s="4">
        <v>320</v>
      </c>
      <c r="C1367" t="s">
        <v>33</v>
      </c>
      <c r="D1367" s="4">
        <v>400</v>
      </c>
      <c r="E1367" t="s">
        <v>20</v>
      </c>
      <c r="F1367" t="s">
        <v>14</v>
      </c>
      <c r="G1367" t="s">
        <v>25</v>
      </c>
      <c r="H1367" t="s">
        <v>16</v>
      </c>
      <c r="I1367" t="s">
        <v>27</v>
      </c>
      <c r="J1367" t="s">
        <v>23</v>
      </c>
      <c r="K1367" s="4">
        <v>30</v>
      </c>
      <c r="L1367" s="2">
        <v>7.4999999999999997E-2</v>
      </c>
      <c r="M1367">
        <f t="shared" si="63"/>
        <v>370</v>
      </c>
      <c r="N1367" s="4">
        <f t="shared" si="64"/>
        <v>30</v>
      </c>
      <c r="O1367">
        <f t="shared" si="65"/>
        <v>4</v>
      </c>
      <c r="P1367" s="4">
        <v>320</v>
      </c>
      <c r="Q1367" s="4">
        <v>400</v>
      </c>
    </row>
    <row r="1368" spans="1:17" x14ac:dyDescent="0.3">
      <c r="A1368" t="s">
        <v>24</v>
      </c>
      <c r="B1368" s="4">
        <v>434</v>
      </c>
      <c r="C1368" t="s">
        <v>29</v>
      </c>
      <c r="D1368" s="4">
        <v>495</v>
      </c>
      <c r="E1368" t="s">
        <v>13</v>
      </c>
      <c r="F1368" t="s">
        <v>14</v>
      </c>
      <c r="G1368" t="s">
        <v>25</v>
      </c>
      <c r="H1368" t="s">
        <v>30</v>
      </c>
      <c r="I1368" t="s">
        <v>17</v>
      </c>
      <c r="J1368" t="s">
        <v>18</v>
      </c>
      <c r="K1368" s="4">
        <v>36</v>
      </c>
      <c r="L1368" s="2">
        <v>7.2727272727272724E-2</v>
      </c>
      <c r="M1368">
        <f t="shared" si="63"/>
        <v>459</v>
      </c>
      <c r="N1368" s="4">
        <f t="shared" si="64"/>
        <v>36</v>
      </c>
      <c r="O1368">
        <f t="shared" si="65"/>
        <v>3</v>
      </c>
      <c r="P1368" s="4">
        <v>434</v>
      </c>
      <c r="Q1368" s="4">
        <v>495</v>
      </c>
    </row>
    <row r="1369" spans="1:17" x14ac:dyDescent="0.3">
      <c r="A1369" t="s">
        <v>11</v>
      </c>
      <c r="B1369" s="4">
        <v>300</v>
      </c>
      <c r="C1369" t="s">
        <v>12</v>
      </c>
      <c r="D1369" s="4">
        <v>400</v>
      </c>
      <c r="E1369" t="s">
        <v>13</v>
      </c>
      <c r="F1369" t="s">
        <v>14</v>
      </c>
      <c r="G1369" t="s">
        <v>15</v>
      </c>
      <c r="H1369" t="s">
        <v>26</v>
      </c>
      <c r="I1369" t="s">
        <v>27</v>
      </c>
      <c r="J1369" t="s">
        <v>28</v>
      </c>
      <c r="K1369" s="4">
        <v>15</v>
      </c>
      <c r="L1369" s="2">
        <v>3.7499999999999999E-2</v>
      </c>
      <c r="M1369">
        <f t="shared" si="63"/>
        <v>385</v>
      </c>
      <c r="N1369" s="4">
        <f t="shared" si="64"/>
        <v>15</v>
      </c>
      <c r="O1369">
        <f t="shared" si="65"/>
        <v>1</v>
      </c>
      <c r="P1369" s="4">
        <v>300</v>
      </c>
      <c r="Q1369" s="4">
        <v>400</v>
      </c>
    </row>
    <row r="1370" spans="1:17" x14ac:dyDescent="0.3">
      <c r="A1370" t="s">
        <v>31</v>
      </c>
      <c r="B1370" s="4">
        <v>220</v>
      </c>
      <c r="C1370" t="s">
        <v>12</v>
      </c>
      <c r="D1370" s="4">
        <v>300</v>
      </c>
      <c r="E1370" t="s">
        <v>20</v>
      </c>
      <c r="F1370" t="s">
        <v>14</v>
      </c>
      <c r="G1370" t="s">
        <v>25</v>
      </c>
      <c r="H1370" t="s">
        <v>26</v>
      </c>
      <c r="I1370" t="s">
        <v>17</v>
      </c>
      <c r="J1370" t="s">
        <v>28</v>
      </c>
      <c r="K1370" s="4">
        <v>20</v>
      </c>
      <c r="L1370" s="2">
        <v>6.6666666666666666E-2</v>
      </c>
      <c r="M1370">
        <f t="shared" si="63"/>
        <v>280</v>
      </c>
      <c r="N1370" s="4">
        <f t="shared" si="64"/>
        <v>20</v>
      </c>
      <c r="O1370">
        <f t="shared" si="65"/>
        <v>1</v>
      </c>
      <c r="P1370" s="4">
        <v>220</v>
      </c>
      <c r="Q1370" s="4">
        <v>300</v>
      </c>
    </row>
    <row r="1371" spans="1:17" x14ac:dyDescent="0.3">
      <c r="A1371" t="s">
        <v>24</v>
      </c>
      <c r="B1371" s="4">
        <v>400</v>
      </c>
      <c r="C1371" t="s">
        <v>12</v>
      </c>
      <c r="D1371" s="4">
        <v>500</v>
      </c>
      <c r="E1371" t="s">
        <v>13</v>
      </c>
      <c r="F1371" t="s">
        <v>14</v>
      </c>
      <c r="G1371" t="s">
        <v>25</v>
      </c>
      <c r="H1371" t="s">
        <v>30</v>
      </c>
      <c r="I1371" t="s">
        <v>17</v>
      </c>
      <c r="J1371" t="s">
        <v>23</v>
      </c>
      <c r="K1371" s="4">
        <v>45</v>
      </c>
      <c r="L1371" s="2">
        <v>0.09</v>
      </c>
      <c r="M1371">
        <f t="shared" si="63"/>
        <v>455</v>
      </c>
      <c r="N1371" s="4">
        <f t="shared" si="64"/>
        <v>45</v>
      </c>
      <c r="O1371">
        <f t="shared" si="65"/>
        <v>1</v>
      </c>
      <c r="P1371" s="4">
        <v>400</v>
      </c>
      <c r="Q1371" s="4">
        <v>500</v>
      </c>
    </row>
    <row r="1372" spans="1:17" x14ac:dyDescent="0.3">
      <c r="A1372" t="s">
        <v>11</v>
      </c>
      <c r="B1372" s="4">
        <v>300</v>
      </c>
      <c r="C1372" t="s">
        <v>12</v>
      </c>
      <c r="D1372" s="4">
        <v>400</v>
      </c>
      <c r="E1372" t="s">
        <v>13</v>
      </c>
      <c r="F1372" t="s">
        <v>32</v>
      </c>
      <c r="G1372" t="s">
        <v>21</v>
      </c>
      <c r="H1372" t="s">
        <v>26</v>
      </c>
      <c r="I1372" t="s">
        <v>22</v>
      </c>
      <c r="J1372" t="s">
        <v>28</v>
      </c>
      <c r="K1372" s="4">
        <v>25</v>
      </c>
      <c r="L1372" s="2">
        <v>6.25E-2</v>
      </c>
      <c r="M1372">
        <f t="shared" si="63"/>
        <v>375</v>
      </c>
      <c r="N1372" s="4">
        <f t="shared" si="64"/>
        <v>25</v>
      </c>
      <c r="O1372">
        <f t="shared" si="65"/>
        <v>1</v>
      </c>
      <c r="P1372" s="4">
        <v>300</v>
      </c>
      <c r="Q1372" s="4">
        <v>400</v>
      </c>
    </row>
    <row r="1373" spans="1:17" x14ac:dyDescent="0.3">
      <c r="A1373" t="s">
        <v>11</v>
      </c>
      <c r="B1373" s="4">
        <v>300</v>
      </c>
      <c r="C1373" t="s">
        <v>29</v>
      </c>
      <c r="D1373" s="4">
        <v>400</v>
      </c>
      <c r="E1373" t="s">
        <v>13</v>
      </c>
      <c r="F1373" t="s">
        <v>14</v>
      </c>
      <c r="G1373" t="s">
        <v>15</v>
      </c>
      <c r="H1373" t="s">
        <v>30</v>
      </c>
      <c r="I1373" t="s">
        <v>27</v>
      </c>
      <c r="J1373" t="s">
        <v>28</v>
      </c>
      <c r="K1373" s="4">
        <v>25</v>
      </c>
      <c r="L1373" s="2">
        <v>6.25E-2</v>
      </c>
      <c r="M1373">
        <f t="shared" si="63"/>
        <v>375</v>
      </c>
      <c r="N1373" s="4">
        <f t="shared" si="64"/>
        <v>25</v>
      </c>
      <c r="O1373">
        <f t="shared" si="65"/>
        <v>3</v>
      </c>
      <c r="P1373" s="4">
        <v>300</v>
      </c>
      <c r="Q1373" s="4">
        <v>400</v>
      </c>
    </row>
    <row r="1374" spans="1:17" x14ac:dyDescent="0.3">
      <c r="A1374" t="s">
        <v>31</v>
      </c>
      <c r="B1374" s="4">
        <v>412</v>
      </c>
      <c r="C1374" t="s">
        <v>19</v>
      </c>
      <c r="D1374" s="4">
        <v>478</v>
      </c>
      <c r="E1374" t="s">
        <v>20</v>
      </c>
      <c r="F1374" t="s">
        <v>14</v>
      </c>
      <c r="G1374" t="s">
        <v>25</v>
      </c>
      <c r="H1374" t="s">
        <v>30</v>
      </c>
      <c r="I1374" t="s">
        <v>22</v>
      </c>
      <c r="J1374" t="s">
        <v>18</v>
      </c>
      <c r="K1374" s="4">
        <v>38</v>
      </c>
      <c r="L1374" s="2">
        <v>7.9497907949790794E-2</v>
      </c>
      <c r="M1374">
        <f t="shared" si="63"/>
        <v>440</v>
      </c>
      <c r="N1374" s="4">
        <f t="shared" si="64"/>
        <v>38</v>
      </c>
      <c r="O1374">
        <f t="shared" si="65"/>
        <v>2</v>
      </c>
      <c r="P1374" s="4">
        <v>412</v>
      </c>
      <c r="Q1374" s="4">
        <v>478</v>
      </c>
    </row>
    <row r="1375" spans="1:17" x14ac:dyDescent="0.3">
      <c r="A1375" t="s">
        <v>31</v>
      </c>
      <c r="B1375" s="4">
        <v>491</v>
      </c>
      <c r="C1375" t="s">
        <v>19</v>
      </c>
      <c r="D1375" s="4">
        <v>497</v>
      </c>
      <c r="E1375" t="s">
        <v>20</v>
      </c>
      <c r="F1375" t="s">
        <v>14</v>
      </c>
      <c r="G1375" t="s">
        <v>15</v>
      </c>
      <c r="H1375" t="s">
        <v>26</v>
      </c>
      <c r="I1375" t="s">
        <v>22</v>
      </c>
      <c r="J1375" t="s">
        <v>23</v>
      </c>
      <c r="K1375" s="4">
        <v>32</v>
      </c>
      <c r="L1375" s="2">
        <v>6.4386317907444673E-2</v>
      </c>
      <c r="M1375">
        <f t="shared" si="63"/>
        <v>465</v>
      </c>
      <c r="N1375" s="4">
        <f t="shared" si="64"/>
        <v>32</v>
      </c>
      <c r="O1375">
        <f t="shared" si="65"/>
        <v>2</v>
      </c>
      <c r="P1375" s="4">
        <v>491</v>
      </c>
      <c r="Q1375" s="4">
        <v>497</v>
      </c>
    </row>
    <row r="1376" spans="1:17" x14ac:dyDescent="0.3">
      <c r="A1376" t="s">
        <v>11</v>
      </c>
      <c r="B1376" s="4">
        <v>300</v>
      </c>
      <c r="C1376" t="s">
        <v>33</v>
      </c>
      <c r="D1376" s="4">
        <v>400</v>
      </c>
      <c r="E1376" t="s">
        <v>13</v>
      </c>
      <c r="F1376" t="s">
        <v>14</v>
      </c>
      <c r="G1376" t="s">
        <v>21</v>
      </c>
      <c r="H1376" t="s">
        <v>30</v>
      </c>
      <c r="I1376" t="s">
        <v>22</v>
      </c>
      <c r="J1376" t="s">
        <v>18</v>
      </c>
      <c r="K1376" s="4">
        <v>20</v>
      </c>
      <c r="L1376" s="2">
        <v>0.05</v>
      </c>
      <c r="M1376">
        <f t="shared" si="63"/>
        <v>380</v>
      </c>
      <c r="N1376" s="4">
        <f t="shared" si="64"/>
        <v>20</v>
      </c>
      <c r="O1376">
        <f t="shared" si="65"/>
        <v>4</v>
      </c>
      <c r="P1376" s="4">
        <v>300</v>
      </c>
      <c r="Q1376" s="4">
        <v>400</v>
      </c>
    </row>
    <row r="1377" spans="1:17" x14ac:dyDescent="0.3">
      <c r="A1377" t="s">
        <v>31</v>
      </c>
      <c r="B1377" s="4">
        <v>270</v>
      </c>
      <c r="C1377" t="s">
        <v>19</v>
      </c>
      <c r="D1377" s="4">
        <v>400</v>
      </c>
      <c r="E1377" t="s">
        <v>13</v>
      </c>
      <c r="F1377" t="s">
        <v>14</v>
      </c>
      <c r="G1377" t="s">
        <v>15</v>
      </c>
      <c r="H1377" t="s">
        <v>30</v>
      </c>
      <c r="I1377" t="s">
        <v>22</v>
      </c>
      <c r="J1377" t="s">
        <v>23</v>
      </c>
      <c r="K1377" s="4">
        <v>40</v>
      </c>
      <c r="L1377" s="2">
        <v>0.1</v>
      </c>
      <c r="M1377">
        <f t="shared" si="63"/>
        <v>360</v>
      </c>
      <c r="N1377" s="4">
        <f t="shared" si="64"/>
        <v>40</v>
      </c>
      <c r="O1377">
        <f t="shared" si="65"/>
        <v>2</v>
      </c>
      <c r="P1377" s="4">
        <v>270</v>
      </c>
      <c r="Q1377" s="4">
        <v>400</v>
      </c>
    </row>
    <row r="1378" spans="1:17" x14ac:dyDescent="0.3">
      <c r="A1378" t="s">
        <v>34</v>
      </c>
      <c r="B1378" s="4">
        <v>220</v>
      </c>
      <c r="C1378" t="s">
        <v>29</v>
      </c>
      <c r="D1378" s="4">
        <v>300</v>
      </c>
      <c r="E1378" t="s">
        <v>20</v>
      </c>
      <c r="F1378" t="s">
        <v>14</v>
      </c>
      <c r="G1378" t="s">
        <v>21</v>
      </c>
      <c r="H1378" t="s">
        <v>26</v>
      </c>
      <c r="I1378" t="s">
        <v>27</v>
      </c>
      <c r="J1378" t="s">
        <v>28</v>
      </c>
      <c r="K1378" s="4">
        <v>15</v>
      </c>
      <c r="L1378" s="2">
        <v>0.05</v>
      </c>
      <c r="M1378">
        <f t="shared" si="63"/>
        <v>285</v>
      </c>
      <c r="N1378" s="4">
        <f t="shared" si="64"/>
        <v>15</v>
      </c>
      <c r="O1378">
        <f t="shared" si="65"/>
        <v>3</v>
      </c>
      <c r="P1378" s="4">
        <v>220</v>
      </c>
      <c r="Q1378" s="4">
        <v>300</v>
      </c>
    </row>
    <row r="1379" spans="1:17" x14ac:dyDescent="0.3">
      <c r="A1379" t="s">
        <v>34</v>
      </c>
      <c r="B1379" s="4">
        <v>400</v>
      </c>
      <c r="C1379" t="s">
        <v>29</v>
      </c>
      <c r="D1379" s="4">
        <v>500</v>
      </c>
      <c r="E1379" t="s">
        <v>20</v>
      </c>
      <c r="F1379" t="s">
        <v>14</v>
      </c>
      <c r="G1379" t="s">
        <v>21</v>
      </c>
      <c r="H1379" t="s">
        <v>30</v>
      </c>
      <c r="I1379" t="s">
        <v>27</v>
      </c>
      <c r="J1379" t="s">
        <v>23</v>
      </c>
      <c r="K1379" s="4">
        <v>45</v>
      </c>
      <c r="L1379" s="2">
        <v>0.09</v>
      </c>
      <c r="M1379">
        <f t="shared" si="63"/>
        <v>455</v>
      </c>
      <c r="N1379" s="4">
        <f t="shared" si="64"/>
        <v>45</v>
      </c>
      <c r="O1379">
        <f t="shared" si="65"/>
        <v>3</v>
      </c>
      <c r="P1379" s="4">
        <v>400</v>
      </c>
      <c r="Q1379" s="4">
        <v>500</v>
      </c>
    </row>
    <row r="1380" spans="1:17" x14ac:dyDescent="0.3">
      <c r="A1380" t="s">
        <v>35</v>
      </c>
      <c r="B1380" s="4">
        <v>250</v>
      </c>
      <c r="C1380" t="s">
        <v>12</v>
      </c>
      <c r="D1380" s="4">
        <v>350</v>
      </c>
      <c r="E1380" t="s">
        <v>20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 s="4">
        <v>10</v>
      </c>
      <c r="L1380" s="2">
        <v>2.8571428571428571E-2</v>
      </c>
      <c r="M1380">
        <f t="shared" si="63"/>
        <v>340</v>
      </c>
      <c r="N1380" s="4">
        <f t="shared" si="64"/>
        <v>10</v>
      </c>
      <c r="O1380">
        <f t="shared" si="65"/>
        <v>1</v>
      </c>
      <c r="P1380" s="4">
        <v>250</v>
      </c>
      <c r="Q1380" s="4">
        <v>350</v>
      </c>
    </row>
    <row r="1381" spans="1:17" x14ac:dyDescent="0.3">
      <c r="A1381" t="s">
        <v>34</v>
      </c>
      <c r="B1381" s="4">
        <v>400</v>
      </c>
      <c r="C1381" t="s">
        <v>12</v>
      </c>
      <c r="D1381" s="4">
        <v>500</v>
      </c>
      <c r="E1381" t="s">
        <v>20</v>
      </c>
      <c r="F1381" t="s">
        <v>14</v>
      </c>
      <c r="G1381" t="s">
        <v>21</v>
      </c>
      <c r="H1381" t="s">
        <v>30</v>
      </c>
      <c r="I1381" t="s">
        <v>27</v>
      </c>
      <c r="J1381" t="s">
        <v>18</v>
      </c>
      <c r="K1381" s="4">
        <v>25</v>
      </c>
      <c r="L1381" s="2">
        <v>0.05</v>
      </c>
      <c r="M1381">
        <f t="shared" si="63"/>
        <v>475</v>
      </c>
      <c r="N1381" s="4">
        <f t="shared" si="64"/>
        <v>25</v>
      </c>
      <c r="O1381">
        <f t="shared" si="65"/>
        <v>1</v>
      </c>
      <c r="P1381" s="4">
        <v>400</v>
      </c>
      <c r="Q1381" s="4">
        <v>500</v>
      </c>
    </row>
    <row r="1382" spans="1:17" x14ac:dyDescent="0.3">
      <c r="A1382" t="s">
        <v>24</v>
      </c>
      <c r="B1382" s="4">
        <v>300</v>
      </c>
      <c r="C1382" t="s">
        <v>12</v>
      </c>
      <c r="D1382" s="4">
        <v>400</v>
      </c>
      <c r="E1382" t="s">
        <v>20</v>
      </c>
      <c r="F1382" t="s">
        <v>14</v>
      </c>
      <c r="G1382" t="s">
        <v>25</v>
      </c>
      <c r="H1382" t="s">
        <v>26</v>
      </c>
      <c r="I1382" t="s">
        <v>27</v>
      </c>
      <c r="J1382" t="s">
        <v>28</v>
      </c>
      <c r="K1382" s="4">
        <v>15</v>
      </c>
      <c r="L1382" s="2">
        <v>3.7499999999999999E-2</v>
      </c>
      <c r="M1382">
        <f t="shared" si="63"/>
        <v>385</v>
      </c>
      <c r="N1382" s="4">
        <f t="shared" si="64"/>
        <v>15</v>
      </c>
      <c r="O1382">
        <f t="shared" si="65"/>
        <v>1</v>
      </c>
      <c r="P1382" s="4">
        <v>300</v>
      </c>
      <c r="Q1382" s="4">
        <v>400</v>
      </c>
    </row>
    <row r="1383" spans="1:17" x14ac:dyDescent="0.3">
      <c r="A1383" t="s">
        <v>35</v>
      </c>
      <c r="B1383" s="4">
        <v>380</v>
      </c>
      <c r="C1383" t="s">
        <v>29</v>
      </c>
      <c r="D1383" s="4">
        <v>480</v>
      </c>
      <c r="E1383" t="s">
        <v>20</v>
      </c>
      <c r="F1383" t="s">
        <v>14</v>
      </c>
      <c r="G1383" t="s">
        <v>21</v>
      </c>
      <c r="H1383" t="s">
        <v>16</v>
      </c>
      <c r="I1383" t="s">
        <v>22</v>
      </c>
      <c r="J1383" t="s">
        <v>28</v>
      </c>
      <c r="K1383" s="4">
        <v>30</v>
      </c>
      <c r="L1383" s="2">
        <v>6.25E-2</v>
      </c>
      <c r="M1383">
        <f t="shared" si="63"/>
        <v>450</v>
      </c>
      <c r="N1383" s="4">
        <f t="shared" si="64"/>
        <v>30</v>
      </c>
      <c r="O1383">
        <f t="shared" si="65"/>
        <v>3</v>
      </c>
      <c r="P1383" s="4">
        <v>380</v>
      </c>
      <c r="Q1383" s="4">
        <v>480</v>
      </c>
    </row>
    <row r="1384" spans="1:17" x14ac:dyDescent="0.3">
      <c r="A1384" t="s">
        <v>35</v>
      </c>
      <c r="B1384" s="4">
        <v>320</v>
      </c>
      <c r="C1384" t="s">
        <v>12</v>
      </c>
      <c r="D1384" s="4">
        <v>400</v>
      </c>
      <c r="E1384" t="s">
        <v>20</v>
      </c>
      <c r="F1384" t="s">
        <v>14</v>
      </c>
      <c r="G1384" t="s">
        <v>15</v>
      </c>
      <c r="H1384" t="s">
        <v>16</v>
      </c>
      <c r="I1384" t="s">
        <v>27</v>
      </c>
      <c r="J1384" t="s">
        <v>23</v>
      </c>
      <c r="K1384" s="4">
        <v>35</v>
      </c>
      <c r="L1384" s="2">
        <v>8.7499999999999994E-2</v>
      </c>
      <c r="M1384">
        <f t="shared" si="63"/>
        <v>365</v>
      </c>
      <c r="N1384" s="4">
        <f t="shared" si="64"/>
        <v>35</v>
      </c>
      <c r="O1384">
        <f t="shared" si="65"/>
        <v>1</v>
      </c>
      <c r="P1384" s="4">
        <v>320</v>
      </c>
      <c r="Q1384" s="4">
        <v>400</v>
      </c>
    </row>
    <row r="1385" spans="1:17" x14ac:dyDescent="0.3">
      <c r="A1385" t="s">
        <v>34</v>
      </c>
      <c r="B1385" s="4">
        <v>280</v>
      </c>
      <c r="C1385" t="s">
        <v>19</v>
      </c>
      <c r="D1385" s="4">
        <v>350</v>
      </c>
      <c r="E1385" t="s">
        <v>20</v>
      </c>
      <c r="F1385" t="s">
        <v>14</v>
      </c>
      <c r="G1385" t="s">
        <v>15</v>
      </c>
      <c r="H1385" t="s">
        <v>26</v>
      </c>
      <c r="I1385" t="s">
        <v>27</v>
      </c>
      <c r="J1385" t="s">
        <v>18</v>
      </c>
      <c r="K1385" s="4">
        <v>15</v>
      </c>
      <c r="L1385" s="2">
        <v>4.2857142857142858E-2</v>
      </c>
      <c r="M1385">
        <f t="shared" si="63"/>
        <v>335</v>
      </c>
      <c r="N1385" s="4">
        <f t="shared" si="64"/>
        <v>15</v>
      </c>
      <c r="O1385">
        <f t="shared" si="65"/>
        <v>2</v>
      </c>
      <c r="P1385" s="4">
        <v>280</v>
      </c>
      <c r="Q1385" s="4">
        <v>350</v>
      </c>
    </row>
    <row r="1386" spans="1:17" x14ac:dyDescent="0.3">
      <c r="A1386" t="s">
        <v>24</v>
      </c>
      <c r="B1386" s="4">
        <v>350</v>
      </c>
      <c r="C1386" t="s">
        <v>33</v>
      </c>
      <c r="D1386" s="4">
        <v>450</v>
      </c>
      <c r="E1386" t="s">
        <v>13</v>
      </c>
      <c r="F1386" t="s">
        <v>14</v>
      </c>
      <c r="G1386" t="s">
        <v>25</v>
      </c>
      <c r="H1386" t="s">
        <v>26</v>
      </c>
      <c r="I1386" t="s">
        <v>22</v>
      </c>
      <c r="J1386" t="s">
        <v>18</v>
      </c>
      <c r="K1386" s="4">
        <v>20</v>
      </c>
      <c r="L1386" s="2">
        <v>4.4444444444444446E-2</v>
      </c>
      <c r="M1386">
        <f t="shared" si="63"/>
        <v>430</v>
      </c>
      <c r="N1386" s="4">
        <f t="shared" si="64"/>
        <v>20</v>
      </c>
      <c r="O1386">
        <f t="shared" si="65"/>
        <v>4</v>
      </c>
      <c r="P1386" s="4">
        <v>350</v>
      </c>
      <c r="Q1386" s="4">
        <v>450</v>
      </c>
    </row>
    <row r="1387" spans="1:17" x14ac:dyDescent="0.3">
      <c r="A1387" t="s">
        <v>34</v>
      </c>
      <c r="B1387" s="4">
        <v>220</v>
      </c>
      <c r="C1387" t="s">
        <v>33</v>
      </c>
      <c r="D1387" s="4">
        <v>300</v>
      </c>
      <c r="E1387" t="s">
        <v>20</v>
      </c>
      <c r="F1387" t="s">
        <v>14</v>
      </c>
      <c r="G1387" t="s">
        <v>21</v>
      </c>
      <c r="H1387" t="s">
        <v>16</v>
      </c>
      <c r="I1387" t="s">
        <v>22</v>
      </c>
      <c r="J1387" t="s">
        <v>18</v>
      </c>
      <c r="K1387" s="4">
        <v>10</v>
      </c>
      <c r="L1387" s="2">
        <v>3.3333333333333333E-2</v>
      </c>
      <c r="M1387">
        <f t="shared" si="63"/>
        <v>290</v>
      </c>
      <c r="N1387" s="4">
        <f t="shared" si="64"/>
        <v>10</v>
      </c>
      <c r="O1387">
        <f t="shared" si="65"/>
        <v>4</v>
      </c>
      <c r="P1387" s="4">
        <v>220</v>
      </c>
      <c r="Q1387" s="4">
        <v>300</v>
      </c>
    </row>
    <row r="1388" spans="1:17" x14ac:dyDescent="0.3">
      <c r="A1388" t="s">
        <v>35</v>
      </c>
      <c r="B1388" s="4">
        <v>320</v>
      </c>
      <c r="C1388" t="s">
        <v>29</v>
      </c>
      <c r="D1388" s="4">
        <v>400</v>
      </c>
      <c r="E1388" t="s">
        <v>20</v>
      </c>
      <c r="F1388" t="s">
        <v>14</v>
      </c>
      <c r="G1388" t="s">
        <v>25</v>
      </c>
      <c r="H1388" t="s">
        <v>26</v>
      </c>
      <c r="I1388" t="s">
        <v>27</v>
      </c>
      <c r="J1388" t="s">
        <v>28</v>
      </c>
      <c r="K1388" s="4">
        <v>25</v>
      </c>
      <c r="L1388" s="2">
        <v>6.25E-2</v>
      </c>
      <c r="M1388">
        <f t="shared" si="63"/>
        <v>375</v>
      </c>
      <c r="N1388" s="4">
        <f t="shared" si="64"/>
        <v>25</v>
      </c>
      <c r="O1388">
        <f t="shared" si="65"/>
        <v>3</v>
      </c>
      <c r="P1388" s="4">
        <v>320</v>
      </c>
      <c r="Q1388" s="4">
        <v>400</v>
      </c>
    </row>
    <row r="1389" spans="1:17" x14ac:dyDescent="0.3">
      <c r="A1389" t="s">
        <v>31</v>
      </c>
      <c r="B1389" s="4">
        <v>220</v>
      </c>
      <c r="C1389" t="s">
        <v>19</v>
      </c>
      <c r="D1389" s="4">
        <v>300</v>
      </c>
      <c r="E1389" t="s">
        <v>20</v>
      </c>
      <c r="F1389" t="s">
        <v>14</v>
      </c>
      <c r="G1389" t="s">
        <v>15</v>
      </c>
      <c r="H1389" t="s">
        <v>26</v>
      </c>
      <c r="I1389" t="s">
        <v>22</v>
      </c>
      <c r="J1389" t="s">
        <v>28</v>
      </c>
      <c r="K1389" s="4">
        <v>15</v>
      </c>
      <c r="L1389" s="2">
        <v>0.05</v>
      </c>
      <c r="M1389">
        <f t="shared" si="63"/>
        <v>285</v>
      </c>
      <c r="N1389" s="4">
        <f t="shared" si="64"/>
        <v>15</v>
      </c>
      <c r="O1389">
        <f t="shared" si="65"/>
        <v>2</v>
      </c>
      <c r="P1389" s="4">
        <v>220</v>
      </c>
      <c r="Q1389" s="4">
        <v>300</v>
      </c>
    </row>
    <row r="1390" spans="1:17" x14ac:dyDescent="0.3">
      <c r="A1390" t="s">
        <v>34</v>
      </c>
      <c r="B1390" s="4">
        <v>350</v>
      </c>
      <c r="C1390" t="s">
        <v>19</v>
      </c>
      <c r="D1390" s="4">
        <v>450</v>
      </c>
      <c r="E1390" t="s">
        <v>20</v>
      </c>
      <c r="F1390" t="s">
        <v>14</v>
      </c>
      <c r="G1390" t="s">
        <v>21</v>
      </c>
      <c r="H1390" t="s">
        <v>30</v>
      </c>
      <c r="I1390" t="s">
        <v>22</v>
      </c>
      <c r="J1390" t="s">
        <v>23</v>
      </c>
      <c r="K1390" s="4">
        <v>45</v>
      </c>
      <c r="L1390" s="2">
        <v>0.1</v>
      </c>
      <c r="M1390">
        <f t="shared" si="63"/>
        <v>405</v>
      </c>
      <c r="N1390" s="4">
        <f t="shared" si="64"/>
        <v>45</v>
      </c>
      <c r="O1390">
        <f t="shared" si="65"/>
        <v>2</v>
      </c>
      <c r="P1390" s="4">
        <v>350</v>
      </c>
      <c r="Q1390" s="4">
        <v>450</v>
      </c>
    </row>
    <row r="1391" spans="1:17" x14ac:dyDescent="0.3">
      <c r="A1391" t="s">
        <v>34</v>
      </c>
      <c r="B1391" s="4">
        <v>412</v>
      </c>
      <c r="C1391" t="s">
        <v>12</v>
      </c>
      <c r="D1391" s="4">
        <v>478</v>
      </c>
      <c r="E1391" t="s">
        <v>20</v>
      </c>
      <c r="F1391" t="s">
        <v>14</v>
      </c>
      <c r="G1391" t="s">
        <v>21</v>
      </c>
      <c r="H1391" t="s">
        <v>30</v>
      </c>
      <c r="I1391" t="s">
        <v>22</v>
      </c>
      <c r="J1391" t="s">
        <v>18</v>
      </c>
      <c r="K1391" s="4">
        <v>38</v>
      </c>
      <c r="L1391" s="2">
        <v>7.9497907949790794E-2</v>
      </c>
      <c r="M1391">
        <f t="shared" si="63"/>
        <v>440</v>
      </c>
      <c r="N1391" s="4">
        <f t="shared" si="64"/>
        <v>38</v>
      </c>
      <c r="O1391">
        <f t="shared" si="65"/>
        <v>1</v>
      </c>
      <c r="P1391" s="4">
        <v>412</v>
      </c>
      <c r="Q1391" s="4">
        <v>478</v>
      </c>
    </row>
    <row r="1392" spans="1:17" x14ac:dyDescent="0.3">
      <c r="A1392" t="s">
        <v>34</v>
      </c>
      <c r="B1392" s="4">
        <v>220</v>
      </c>
      <c r="C1392" t="s">
        <v>33</v>
      </c>
      <c r="D1392" s="4">
        <v>300</v>
      </c>
      <c r="E1392" t="s">
        <v>20</v>
      </c>
      <c r="F1392" t="s">
        <v>14</v>
      </c>
      <c r="G1392" t="s">
        <v>21</v>
      </c>
      <c r="H1392" t="s">
        <v>26</v>
      </c>
      <c r="I1392" t="s">
        <v>27</v>
      </c>
      <c r="J1392" t="s">
        <v>18</v>
      </c>
      <c r="K1392" s="4">
        <v>15</v>
      </c>
      <c r="L1392" s="2">
        <v>0.05</v>
      </c>
      <c r="M1392">
        <f t="shared" si="63"/>
        <v>285</v>
      </c>
      <c r="N1392" s="4">
        <f t="shared" si="64"/>
        <v>15</v>
      </c>
      <c r="O1392">
        <f t="shared" si="65"/>
        <v>4</v>
      </c>
      <c r="P1392" s="4">
        <v>220</v>
      </c>
      <c r="Q1392" s="4">
        <v>300</v>
      </c>
    </row>
    <row r="1393" spans="1:17" x14ac:dyDescent="0.3">
      <c r="A1393" t="s">
        <v>31</v>
      </c>
      <c r="B1393" s="4">
        <v>350</v>
      </c>
      <c r="C1393" t="s">
        <v>29</v>
      </c>
      <c r="D1393" s="4">
        <v>450</v>
      </c>
      <c r="E1393" t="s">
        <v>20</v>
      </c>
      <c r="F1393" t="s">
        <v>14</v>
      </c>
      <c r="G1393" t="s">
        <v>15</v>
      </c>
      <c r="H1393" t="s">
        <v>30</v>
      </c>
      <c r="I1393" t="s">
        <v>17</v>
      </c>
      <c r="J1393" t="s">
        <v>28</v>
      </c>
      <c r="K1393" s="4">
        <v>25</v>
      </c>
      <c r="L1393" s="2">
        <v>5.5555555555555552E-2</v>
      </c>
      <c r="M1393">
        <f t="shared" si="63"/>
        <v>425</v>
      </c>
      <c r="N1393" s="4">
        <f t="shared" si="64"/>
        <v>25</v>
      </c>
      <c r="O1393">
        <f t="shared" si="65"/>
        <v>3</v>
      </c>
      <c r="P1393" s="4">
        <v>350</v>
      </c>
      <c r="Q1393" s="4">
        <v>450</v>
      </c>
    </row>
    <row r="1394" spans="1:17" x14ac:dyDescent="0.3">
      <c r="A1394" t="s">
        <v>24</v>
      </c>
      <c r="B1394" s="4">
        <v>320</v>
      </c>
      <c r="C1394" t="s">
        <v>19</v>
      </c>
      <c r="D1394" s="4">
        <v>400</v>
      </c>
      <c r="E1394" t="s">
        <v>13</v>
      </c>
      <c r="F1394" t="s">
        <v>14</v>
      </c>
      <c r="G1394" t="s">
        <v>15</v>
      </c>
      <c r="H1394" t="s">
        <v>26</v>
      </c>
      <c r="I1394" t="s">
        <v>22</v>
      </c>
      <c r="J1394" t="s">
        <v>28</v>
      </c>
      <c r="K1394" s="4">
        <v>25</v>
      </c>
      <c r="L1394" s="2">
        <v>6.25E-2</v>
      </c>
      <c r="M1394">
        <f t="shared" si="63"/>
        <v>375</v>
      </c>
      <c r="N1394" s="4">
        <f t="shared" si="64"/>
        <v>25</v>
      </c>
      <c r="O1394">
        <f t="shared" si="65"/>
        <v>2</v>
      </c>
      <c r="P1394" s="4">
        <v>320</v>
      </c>
      <c r="Q1394" s="4">
        <v>400</v>
      </c>
    </row>
    <row r="1395" spans="1:17" x14ac:dyDescent="0.3">
      <c r="A1395" t="s">
        <v>24</v>
      </c>
      <c r="B1395" s="4">
        <v>350</v>
      </c>
      <c r="C1395" t="s">
        <v>12</v>
      </c>
      <c r="D1395" s="4">
        <v>450</v>
      </c>
      <c r="E1395" t="s">
        <v>13</v>
      </c>
      <c r="F1395" t="s">
        <v>14</v>
      </c>
      <c r="G1395" t="s">
        <v>21</v>
      </c>
      <c r="H1395" t="s">
        <v>30</v>
      </c>
      <c r="I1395" t="s">
        <v>22</v>
      </c>
      <c r="J1395" t="s">
        <v>28</v>
      </c>
      <c r="K1395" s="4">
        <v>25</v>
      </c>
      <c r="L1395" s="2">
        <v>5.5555555555555552E-2</v>
      </c>
      <c r="M1395">
        <f t="shared" si="63"/>
        <v>425</v>
      </c>
      <c r="N1395" s="4">
        <f t="shared" si="64"/>
        <v>25</v>
      </c>
      <c r="O1395">
        <f t="shared" si="65"/>
        <v>1</v>
      </c>
      <c r="P1395" s="4">
        <v>350</v>
      </c>
      <c r="Q1395" s="4">
        <v>450</v>
      </c>
    </row>
    <row r="1396" spans="1:17" x14ac:dyDescent="0.3">
      <c r="A1396" t="s">
        <v>24</v>
      </c>
      <c r="B1396" s="4">
        <v>250</v>
      </c>
      <c r="C1396" t="s">
        <v>29</v>
      </c>
      <c r="D1396" s="4">
        <v>350</v>
      </c>
      <c r="E1396" t="s">
        <v>13</v>
      </c>
      <c r="F1396" t="s">
        <v>32</v>
      </c>
      <c r="G1396" t="s">
        <v>25</v>
      </c>
      <c r="H1396" t="s">
        <v>30</v>
      </c>
      <c r="I1396" t="s">
        <v>22</v>
      </c>
      <c r="J1396" t="s">
        <v>28</v>
      </c>
      <c r="K1396" s="4">
        <v>25</v>
      </c>
      <c r="L1396" s="2">
        <v>7.1428571428571425E-2</v>
      </c>
      <c r="M1396">
        <f t="shared" si="63"/>
        <v>325</v>
      </c>
      <c r="N1396" s="4">
        <f t="shared" si="64"/>
        <v>25</v>
      </c>
      <c r="O1396">
        <f t="shared" si="65"/>
        <v>3</v>
      </c>
      <c r="P1396" s="4">
        <v>250</v>
      </c>
      <c r="Q1396" s="4">
        <v>350</v>
      </c>
    </row>
    <row r="1397" spans="1:17" x14ac:dyDescent="0.3">
      <c r="A1397" t="s">
        <v>34</v>
      </c>
      <c r="B1397" s="4">
        <v>320</v>
      </c>
      <c r="C1397" t="s">
        <v>33</v>
      </c>
      <c r="D1397" s="4">
        <v>400</v>
      </c>
      <c r="E1397" t="s">
        <v>20</v>
      </c>
      <c r="F1397" t="s">
        <v>14</v>
      </c>
      <c r="G1397" t="s">
        <v>15</v>
      </c>
      <c r="H1397" t="s">
        <v>16</v>
      </c>
      <c r="I1397" t="s">
        <v>27</v>
      </c>
      <c r="J1397" t="s">
        <v>23</v>
      </c>
      <c r="K1397" s="4">
        <v>30</v>
      </c>
      <c r="L1397" s="2">
        <v>7.4999999999999997E-2</v>
      </c>
      <c r="M1397">
        <f t="shared" si="63"/>
        <v>370</v>
      </c>
      <c r="N1397" s="4">
        <f t="shared" si="64"/>
        <v>30</v>
      </c>
      <c r="O1397">
        <f t="shared" si="65"/>
        <v>4</v>
      </c>
      <c r="P1397" s="4">
        <v>320</v>
      </c>
      <c r="Q1397" s="4">
        <v>400</v>
      </c>
    </row>
    <row r="1398" spans="1:17" x14ac:dyDescent="0.3">
      <c r="A1398" t="s">
        <v>31</v>
      </c>
      <c r="B1398" s="4">
        <v>429</v>
      </c>
      <c r="C1398" t="s">
        <v>33</v>
      </c>
      <c r="D1398" s="4">
        <v>496</v>
      </c>
      <c r="E1398" t="s">
        <v>20</v>
      </c>
      <c r="F1398" t="s">
        <v>14</v>
      </c>
      <c r="G1398" t="s">
        <v>21</v>
      </c>
      <c r="H1398" t="s">
        <v>30</v>
      </c>
      <c r="I1398" t="s">
        <v>22</v>
      </c>
      <c r="J1398" t="s">
        <v>18</v>
      </c>
      <c r="K1398" s="4">
        <v>42</v>
      </c>
      <c r="L1398" s="2">
        <v>8.4677419354838704E-2</v>
      </c>
      <c r="M1398">
        <f t="shared" si="63"/>
        <v>454</v>
      </c>
      <c r="N1398" s="4">
        <f t="shared" si="64"/>
        <v>42</v>
      </c>
      <c r="O1398">
        <f t="shared" si="65"/>
        <v>4</v>
      </c>
      <c r="P1398" s="4">
        <v>429</v>
      </c>
      <c r="Q1398" s="4">
        <v>496</v>
      </c>
    </row>
    <row r="1399" spans="1:17" x14ac:dyDescent="0.3">
      <c r="A1399" t="s">
        <v>34</v>
      </c>
      <c r="B1399" s="4">
        <v>280</v>
      </c>
      <c r="C1399" t="s">
        <v>29</v>
      </c>
      <c r="D1399" s="4">
        <v>354</v>
      </c>
      <c r="E1399" t="s">
        <v>20</v>
      </c>
      <c r="F1399" t="s">
        <v>14</v>
      </c>
      <c r="G1399" t="s">
        <v>15</v>
      </c>
      <c r="H1399" t="s">
        <v>30</v>
      </c>
      <c r="I1399" t="s">
        <v>22</v>
      </c>
      <c r="J1399" t="s">
        <v>18</v>
      </c>
      <c r="K1399" s="4">
        <v>23</v>
      </c>
      <c r="L1399" s="2">
        <v>6.4971751412429377E-2</v>
      </c>
      <c r="M1399">
        <f t="shared" si="63"/>
        <v>331</v>
      </c>
      <c r="N1399" s="4">
        <f t="shared" si="64"/>
        <v>23</v>
      </c>
      <c r="O1399">
        <f t="shared" si="65"/>
        <v>3</v>
      </c>
      <c r="P1399" s="4">
        <v>280</v>
      </c>
      <c r="Q1399" s="4">
        <v>354</v>
      </c>
    </row>
    <row r="1400" spans="1:17" x14ac:dyDescent="0.3">
      <c r="A1400" t="s">
        <v>35</v>
      </c>
      <c r="B1400" s="4">
        <v>400</v>
      </c>
      <c r="C1400" t="s">
        <v>19</v>
      </c>
      <c r="D1400" s="4">
        <v>350</v>
      </c>
      <c r="E1400" t="s">
        <v>20</v>
      </c>
      <c r="F1400" t="s">
        <v>14</v>
      </c>
      <c r="G1400" t="s">
        <v>25</v>
      </c>
      <c r="H1400" t="s">
        <v>30</v>
      </c>
      <c r="I1400" t="s">
        <v>22</v>
      </c>
      <c r="J1400" t="s">
        <v>23</v>
      </c>
      <c r="K1400" s="4">
        <v>35</v>
      </c>
      <c r="L1400" s="2">
        <v>0.1</v>
      </c>
      <c r="M1400">
        <f t="shared" si="63"/>
        <v>315</v>
      </c>
      <c r="N1400" s="4">
        <f t="shared" si="64"/>
        <v>35</v>
      </c>
      <c r="O1400">
        <f t="shared" si="65"/>
        <v>2</v>
      </c>
      <c r="P1400" s="4">
        <v>400</v>
      </c>
      <c r="Q1400" s="4">
        <v>350</v>
      </c>
    </row>
    <row r="1401" spans="1:17" x14ac:dyDescent="0.3">
      <c r="A1401" t="s">
        <v>35</v>
      </c>
      <c r="B1401" s="4">
        <v>300</v>
      </c>
      <c r="C1401" t="s">
        <v>33</v>
      </c>
      <c r="D1401" s="4">
        <v>400</v>
      </c>
      <c r="E1401" t="s">
        <v>20</v>
      </c>
      <c r="F1401" t="s">
        <v>14</v>
      </c>
      <c r="G1401" t="s">
        <v>21</v>
      </c>
      <c r="H1401" t="s">
        <v>26</v>
      </c>
      <c r="I1401" t="s">
        <v>27</v>
      </c>
      <c r="J1401" t="s">
        <v>18</v>
      </c>
      <c r="K1401" s="4">
        <v>20</v>
      </c>
      <c r="L1401" s="2">
        <v>0.05</v>
      </c>
      <c r="M1401">
        <f t="shared" si="63"/>
        <v>380</v>
      </c>
      <c r="N1401" s="4">
        <f t="shared" si="64"/>
        <v>20</v>
      </c>
      <c r="O1401">
        <f t="shared" si="65"/>
        <v>4</v>
      </c>
      <c r="P1401" s="4">
        <v>300</v>
      </c>
      <c r="Q1401" s="4">
        <v>400</v>
      </c>
    </row>
    <row r="1402" spans="1:17" x14ac:dyDescent="0.3">
      <c r="A1402" t="s">
        <v>35</v>
      </c>
      <c r="B1402" s="4">
        <v>280</v>
      </c>
      <c r="C1402" t="s">
        <v>29</v>
      </c>
      <c r="D1402" s="4">
        <v>480</v>
      </c>
      <c r="E1402" t="s">
        <v>20</v>
      </c>
      <c r="F1402" t="s">
        <v>14</v>
      </c>
      <c r="G1402" t="s">
        <v>15</v>
      </c>
      <c r="H1402" t="s">
        <v>30</v>
      </c>
      <c r="I1402" t="s">
        <v>27</v>
      </c>
      <c r="J1402" t="s">
        <v>18</v>
      </c>
      <c r="K1402" s="4">
        <v>15</v>
      </c>
      <c r="L1402" s="2">
        <v>3.125E-2</v>
      </c>
      <c r="M1402">
        <f t="shared" si="63"/>
        <v>465</v>
      </c>
      <c r="N1402" s="4">
        <f t="shared" si="64"/>
        <v>15</v>
      </c>
      <c r="O1402">
        <f t="shared" si="65"/>
        <v>3</v>
      </c>
      <c r="P1402" s="4">
        <v>280</v>
      </c>
      <c r="Q1402" s="4">
        <v>480</v>
      </c>
    </row>
    <row r="1403" spans="1:17" x14ac:dyDescent="0.3">
      <c r="A1403" t="s">
        <v>34</v>
      </c>
      <c r="B1403" s="4">
        <v>400</v>
      </c>
      <c r="C1403" t="s">
        <v>33</v>
      </c>
      <c r="D1403" s="4">
        <v>500</v>
      </c>
      <c r="E1403" t="s">
        <v>20</v>
      </c>
      <c r="F1403" t="s">
        <v>14</v>
      </c>
      <c r="G1403" t="s">
        <v>25</v>
      </c>
      <c r="H1403" t="s">
        <v>26</v>
      </c>
      <c r="I1403" t="s">
        <v>22</v>
      </c>
      <c r="J1403" t="s">
        <v>23</v>
      </c>
      <c r="K1403" s="4">
        <v>40</v>
      </c>
      <c r="L1403" s="2">
        <v>0.08</v>
      </c>
      <c r="M1403">
        <f t="shared" si="63"/>
        <v>460</v>
      </c>
      <c r="N1403" s="4">
        <f t="shared" si="64"/>
        <v>40</v>
      </c>
      <c r="O1403">
        <f t="shared" si="65"/>
        <v>4</v>
      </c>
      <c r="P1403" s="4">
        <v>400</v>
      </c>
      <c r="Q1403" s="4">
        <v>500</v>
      </c>
    </row>
    <row r="1404" spans="1:17" x14ac:dyDescent="0.3">
      <c r="A1404" t="s">
        <v>34</v>
      </c>
      <c r="B1404" s="4">
        <v>400</v>
      </c>
      <c r="C1404" t="s">
        <v>29</v>
      </c>
      <c r="D1404" s="4">
        <v>500</v>
      </c>
      <c r="E1404" t="s">
        <v>20</v>
      </c>
      <c r="F1404" t="s">
        <v>14</v>
      </c>
      <c r="G1404" t="s">
        <v>15</v>
      </c>
      <c r="H1404" t="s">
        <v>30</v>
      </c>
      <c r="I1404" t="s">
        <v>22</v>
      </c>
      <c r="J1404" t="s">
        <v>23</v>
      </c>
      <c r="K1404" s="4">
        <v>40</v>
      </c>
      <c r="L1404" s="2">
        <v>0.08</v>
      </c>
      <c r="M1404">
        <f t="shared" si="63"/>
        <v>460</v>
      </c>
      <c r="N1404" s="4">
        <f t="shared" si="64"/>
        <v>40</v>
      </c>
      <c r="O1404">
        <f t="shared" si="65"/>
        <v>3</v>
      </c>
      <c r="P1404" s="4">
        <v>400</v>
      </c>
      <c r="Q1404" s="4">
        <v>500</v>
      </c>
    </row>
    <row r="1405" spans="1:17" x14ac:dyDescent="0.3">
      <c r="A1405" t="s">
        <v>35</v>
      </c>
      <c r="B1405" s="4">
        <v>300</v>
      </c>
      <c r="C1405" t="s">
        <v>12</v>
      </c>
      <c r="D1405" s="4">
        <v>400</v>
      </c>
      <c r="E1405" t="s">
        <v>20</v>
      </c>
      <c r="F1405" t="s">
        <v>14</v>
      </c>
      <c r="G1405" t="s">
        <v>15</v>
      </c>
      <c r="H1405" t="s">
        <v>26</v>
      </c>
      <c r="I1405" t="s">
        <v>17</v>
      </c>
      <c r="J1405" t="s">
        <v>28</v>
      </c>
      <c r="K1405" s="4">
        <v>25</v>
      </c>
      <c r="L1405" s="2">
        <v>6.25E-2</v>
      </c>
      <c r="M1405">
        <f t="shared" si="63"/>
        <v>375</v>
      </c>
      <c r="N1405" s="4">
        <f t="shared" si="64"/>
        <v>25</v>
      </c>
      <c r="O1405">
        <f t="shared" si="65"/>
        <v>1</v>
      </c>
      <c r="P1405" s="4">
        <v>300</v>
      </c>
      <c r="Q1405" s="4">
        <v>400</v>
      </c>
    </row>
    <row r="1406" spans="1:17" x14ac:dyDescent="0.3">
      <c r="A1406" t="s">
        <v>35</v>
      </c>
      <c r="B1406" s="4">
        <v>208</v>
      </c>
      <c r="C1406" t="s">
        <v>19</v>
      </c>
      <c r="D1406" s="4">
        <v>282</v>
      </c>
      <c r="E1406" t="s">
        <v>20</v>
      </c>
      <c r="F1406" t="s">
        <v>14</v>
      </c>
      <c r="G1406" t="s">
        <v>21</v>
      </c>
      <c r="H1406" t="s">
        <v>30</v>
      </c>
      <c r="I1406" t="s">
        <v>22</v>
      </c>
      <c r="J1406" t="s">
        <v>28</v>
      </c>
      <c r="K1406" s="4">
        <v>22</v>
      </c>
      <c r="L1406" s="2">
        <v>7.8014184397163122E-2</v>
      </c>
      <c r="M1406">
        <f t="shared" si="63"/>
        <v>260</v>
      </c>
      <c r="N1406" s="4">
        <f t="shared" si="64"/>
        <v>22</v>
      </c>
      <c r="O1406">
        <f t="shared" si="65"/>
        <v>2</v>
      </c>
      <c r="P1406" s="4">
        <v>208</v>
      </c>
      <c r="Q1406" s="4">
        <v>282</v>
      </c>
    </row>
    <row r="1407" spans="1:17" x14ac:dyDescent="0.3">
      <c r="A1407" t="s">
        <v>24</v>
      </c>
      <c r="B1407" s="4">
        <v>230</v>
      </c>
      <c r="C1407" t="s">
        <v>33</v>
      </c>
      <c r="D1407" s="4">
        <v>500</v>
      </c>
      <c r="E1407" t="s">
        <v>13</v>
      </c>
      <c r="F1407" t="s">
        <v>14</v>
      </c>
      <c r="G1407" t="s">
        <v>25</v>
      </c>
      <c r="H1407" t="s">
        <v>30</v>
      </c>
      <c r="I1407" t="s">
        <v>22</v>
      </c>
      <c r="J1407" t="s">
        <v>28</v>
      </c>
      <c r="K1407" s="4">
        <v>30</v>
      </c>
      <c r="L1407" s="2">
        <v>0.06</v>
      </c>
      <c r="M1407">
        <f t="shared" si="63"/>
        <v>470</v>
      </c>
      <c r="N1407" s="4">
        <f t="shared" si="64"/>
        <v>30</v>
      </c>
      <c r="O1407">
        <f t="shared" si="65"/>
        <v>4</v>
      </c>
      <c r="P1407" s="4">
        <v>230</v>
      </c>
      <c r="Q1407" s="4">
        <v>500</v>
      </c>
    </row>
    <row r="1408" spans="1:17" x14ac:dyDescent="0.3">
      <c r="A1408" t="s">
        <v>35</v>
      </c>
      <c r="B1408" s="4">
        <v>220</v>
      </c>
      <c r="C1408" t="s">
        <v>19</v>
      </c>
      <c r="D1408" s="4">
        <v>300</v>
      </c>
      <c r="E1408" t="s">
        <v>20</v>
      </c>
      <c r="F1408" t="s">
        <v>14</v>
      </c>
      <c r="G1408" t="s">
        <v>15</v>
      </c>
      <c r="H1408" t="s">
        <v>30</v>
      </c>
      <c r="I1408" t="s">
        <v>22</v>
      </c>
      <c r="J1408" t="s">
        <v>18</v>
      </c>
      <c r="K1408" s="4">
        <v>15</v>
      </c>
      <c r="L1408" s="2">
        <v>0.05</v>
      </c>
      <c r="M1408">
        <f t="shared" si="63"/>
        <v>285</v>
      </c>
      <c r="N1408" s="4">
        <f t="shared" si="64"/>
        <v>15</v>
      </c>
      <c r="O1408">
        <f t="shared" si="65"/>
        <v>2</v>
      </c>
      <c r="P1408" s="4">
        <v>220</v>
      </c>
      <c r="Q1408" s="4">
        <v>300</v>
      </c>
    </row>
    <row r="1409" spans="1:17" x14ac:dyDescent="0.3">
      <c r="A1409" t="s">
        <v>35</v>
      </c>
      <c r="B1409" s="4">
        <v>300</v>
      </c>
      <c r="C1409" t="s">
        <v>33</v>
      </c>
      <c r="D1409" s="4">
        <v>400</v>
      </c>
      <c r="E1409" t="s">
        <v>20</v>
      </c>
      <c r="F1409" t="s">
        <v>14</v>
      </c>
      <c r="G1409" t="s">
        <v>15</v>
      </c>
      <c r="H1409" t="s">
        <v>16</v>
      </c>
      <c r="I1409" t="s">
        <v>17</v>
      </c>
      <c r="J1409" t="s">
        <v>28</v>
      </c>
      <c r="K1409" s="4">
        <v>30</v>
      </c>
      <c r="L1409" s="2">
        <v>7.4999999999999997E-2</v>
      </c>
      <c r="M1409">
        <f t="shared" si="63"/>
        <v>370</v>
      </c>
      <c r="N1409" s="4">
        <f t="shared" si="64"/>
        <v>30</v>
      </c>
      <c r="O1409">
        <f t="shared" si="65"/>
        <v>4</v>
      </c>
      <c r="P1409" s="4">
        <v>300</v>
      </c>
      <c r="Q1409" s="4">
        <v>400</v>
      </c>
    </row>
    <row r="1410" spans="1:17" x14ac:dyDescent="0.3">
      <c r="A1410" t="s">
        <v>35</v>
      </c>
      <c r="B1410" s="4">
        <v>280</v>
      </c>
      <c r="C1410" t="s">
        <v>33</v>
      </c>
      <c r="D1410" s="4">
        <v>350</v>
      </c>
      <c r="E1410" t="s">
        <v>20</v>
      </c>
      <c r="F1410" t="s">
        <v>14</v>
      </c>
      <c r="G1410" t="s">
        <v>15</v>
      </c>
      <c r="H1410" t="s">
        <v>26</v>
      </c>
      <c r="I1410" t="s">
        <v>27</v>
      </c>
      <c r="J1410" t="s">
        <v>18</v>
      </c>
      <c r="K1410" s="4">
        <v>20</v>
      </c>
      <c r="L1410" s="2">
        <v>5.7142857142857141E-2</v>
      </c>
      <c r="M1410">
        <f t="shared" si="63"/>
        <v>330</v>
      </c>
      <c r="N1410" s="4">
        <f t="shared" si="64"/>
        <v>20</v>
      </c>
      <c r="O1410">
        <f t="shared" si="65"/>
        <v>4</v>
      </c>
      <c r="P1410" s="4">
        <v>280</v>
      </c>
      <c r="Q1410" s="4">
        <v>350</v>
      </c>
    </row>
    <row r="1411" spans="1:17" x14ac:dyDescent="0.3">
      <c r="A1411" t="s">
        <v>34</v>
      </c>
      <c r="B1411" s="4">
        <v>300</v>
      </c>
      <c r="C1411" t="s">
        <v>33</v>
      </c>
      <c r="D1411" s="4">
        <v>400</v>
      </c>
      <c r="E1411" t="s">
        <v>20</v>
      </c>
      <c r="F1411" t="s">
        <v>14</v>
      </c>
      <c r="G1411" t="s">
        <v>21</v>
      </c>
      <c r="H1411" t="s">
        <v>30</v>
      </c>
      <c r="I1411" t="s">
        <v>17</v>
      </c>
      <c r="J1411" t="s">
        <v>28</v>
      </c>
      <c r="K1411" s="4">
        <v>15</v>
      </c>
      <c r="L1411" s="2">
        <v>3.7499999999999999E-2</v>
      </c>
      <c r="M1411">
        <f t="shared" ref="M1411:M1474" si="66">D1411 * (1 - L1411)</f>
        <v>385</v>
      </c>
      <c r="N1411" s="4">
        <f t="shared" ref="N1411:N1474" si="67">D1411-M1411</f>
        <v>15</v>
      </c>
      <c r="O1411">
        <f t="shared" ref="O1411:O1474" si="68">IF(C1411="Corporate", 1, IF(C1411="Birthday", 2, IF(C1411="Wedding", 3, IF(C1411="Social Gathering", 4, 0))))</f>
        <v>4</v>
      </c>
      <c r="P1411" s="4">
        <v>300</v>
      </c>
      <c r="Q1411" s="4">
        <v>400</v>
      </c>
    </row>
    <row r="1412" spans="1:17" x14ac:dyDescent="0.3">
      <c r="A1412" t="s">
        <v>35</v>
      </c>
      <c r="B1412" s="4">
        <v>400</v>
      </c>
      <c r="C1412" t="s">
        <v>33</v>
      </c>
      <c r="D1412" s="4">
        <v>500</v>
      </c>
      <c r="E1412" t="s">
        <v>20</v>
      </c>
      <c r="F1412" t="s">
        <v>14</v>
      </c>
      <c r="G1412" t="s">
        <v>21</v>
      </c>
      <c r="H1412" t="s">
        <v>30</v>
      </c>
      <c r="I1412" t="s">
        <v>22</v>
      </c>
      <c r="J1412" t="s">
        <v>23</v>
      </c>
      <c r="K1412" s="4">
        <v>50</v>
      </c>
      <c r="L1412" s="2">
        <v>0.1</v>
      </c>
      <c r="M1412">
        <f t="shared" si="66"/>
        <v>450</v>
      </c>
      <c r="N1412" s="4">
        <f t="shared" si="67"/>
        <v>50</v>
      </c>
      <c r="O1412">
        <f t="shared" si="68"/>
        <v>4</v>
      </c>
      <c r="P1412" s="4">
        <v>400</v>
      </c>
      <c r="Q1412" s="4">
        <v>500</v>
      </c>
    </row>
    <row r="1413" spans="1:17" x14ac:dyDescent="0.3">
      <c r="A1413" t="s">
        <v>34</v>
      </c>
      <c r="B1413" s="4">
        <v>208</v>
      </c>
      <c r="C1413" t="s">
        <v>33</v>
      </c>
      <c r="D1413" s="4">
        <v>282</v>
      </c>
      <c r="E1413" t="s">
        <v>20</v>
      </c>
      <c r="F1413" t="s">
        <v>14</v>
      </c>
      <c r="G1413" t="s">
        <v>21</v>
      </c>
      <c r="H1413" t="s">
        <v>30</v>
      </c>
      <c r="I1413" t="s">
        <v>22</v>
      </c>
      <c r="J1413" t="s">
        <v>28</v>
      </c>
      <c r="K1413" s="4">
        <v>22</v>
      </c>
      <c r="L1413" s="2">
        <v>7.8014184397163122E-2</v>
      </c>
      <c r="M1413">
        <f t="shared" si="66"/>
        <v>260</v>
      </c>
      <c r="N1413" s="4">
        <f t="shared" si="67"/>
        <v>22</v>
      </c>
      <c r="O1413">
        <f t="shared" si="68"/>
        <v>4</v>
      </c>
      <c r="P1413" s="4">
        <v>208</v>
      </c>
      <c r="Q1413" s="4">
        <v>282</v>
      </c>
    </row>
    <row r="1414" spans="1:17" x14ac:dyDescent="0.3">
      <c r="A1414" t="s">
        <v>31</v>
      </c>
      <c r="B1414" s="4">
        <v>261</v>
      </c>
      <c r="C1414" t="s">
        <v>33</v>
      </c>
      <c r="D1414" s="4">
        <v>350</v>
      </c>
      <c r="E1414" t="s">
        <v>20</v>
      </c>
      <c r="F1414" t="s">
        <v>14</v>
      </c>
      <c r="G1414" t="s">
        <v>15</v>
      </c>
      <c r="H1414" t="s">
        <v>30</v>
      </c>
      <c r="I1414" t="s">
        <v>22</v>
      </c>
      <c r="J1414" t="s">
        <v>28</v>
      </c>
      <c r="K1414" s="4">
        <v>23</v>
      </c>
      <c r="L1414" s="2">
        <v>6.5714285714285711E-2</v>
      </c>
      <c r="M1414">
        <f t="shared" si="66"/>
        <v>327</v>
      </c>
      <c r="N1414" s="4">
        <f t="shared" si="67"/>
        <v>23</v>
      </c>
      <c r="O1414">
        <f t="shared" si="68"/>
        <v>4</v>
      </c>
      <c r="P1414" s="4">
        <v>261</v>
      </c>
      <c r="Q1414" s="4">
        <v>350</v>
      </c>
    </row>
    <row r="1415" spans="1:17" x14ac:dyDescent="0.3">
      <c r="A1415" t="s">
        <v>11</v>
      </c>
      <c r="B1415" s="4">
        <v>320</v>
      </c>
      <c r="C1415" t="s">
        <v>19</v>
      </c>
      <c r="D1415" s="4">
        <v>480</v>
      </c>
      <c r="E1415" t="s">
        <v>13</v>
      </c>
      <c r="F1415" t="s">
        <v>14</v>
      </c>
      <c r="G1415" t="s">
        <v>21</v>
      </c>
      <c r="H1415" t="s">
        <v>16</v>
      </c>
      <c r="I1415" t="s">
        <v>22</v>
      </c>
      <c r="J1415" t="s">
        <v>23</v>
      </c>
      <c r="K1415" s="4">
        <v>40</v>
      </c>
      <c r="L1415" s="2">
        <v>8.3333333333333329E-2</v>
      </c>
      <c r="M1415">
        <f t="shared" si="66"/>
        <v>440</v>
      </c>
      <c r="N1415" s="4">
        <f t="shared" si="67"/>
        <v>40</v>
      </c>
      <c r="O1415">
        <f t="shared" si="68"/>
        <v>2</v>
      </c>
      <c r="P1415" s="4">
        <v>320</v>
      </c>
      <c r="Q1415" s="4">
        <v>480</v>
      </c>
    </row>
    <row r="1416" spans="1:17" x14ac:dyDescent="0.3">
      <c r="A1416" t="s">
        <v>31</v>
      </c>
      <c r="B1416" s="4">
        <v>300</v>
      </c>
      <c r="C1416" t="s">
        <v>29</v>
      </c>
      <c r="D1416" s="4">
        <v>400</v>
      </c>
      <c r="E1416" t="s">
        <v>13</v>
      </c>
      <c r="F1416" t="s">
        <v>14</v>
      </c>
      <c r="G1416" t="s">
        <v>21</v>
      </c>
      <c r="H1416" t="s">
        <v>16</v>
      </c>
      <c r="I1416" t="s">
        <v>22</v>
      </c>
      <c r="J1416" t="s">
        <v>23</v>
      </c>
      <c r="K1416" s="4">
        <v>40</v>
      </c>
      <c r="L1416" s="2">
        <v>0.1</v>
      </c>
      <c r="M1416">
        <f t="shared" si="66"/>
        <v>360</v>
      </c>
      <c r="N1416" s="4">
        <f t="shared" si="67"/>
        <v>40</v>
      </c>
      <c r="O1416">
        <f t="shared" si="68"/>
        <v>3</v>
      </c>
      <c r="P1416" s="4">
        <v>300</v>
      </c>
      <c r="Q1416" s="4">
        <v>400</v>
      </c>
    </row>
    <row r="1417" spans="1:17" x14ac:dyDescent="0.3">
      <c r="A1417" t="s">
        <v>11</v>
      </c>
      <c r="B1417" s="4">
        <v>491</v>
      </c>
      <c r="C1417" t="s">
        <v>19</v>
      </c>
      <c r="D1417" s="4">
        <v>497</v>
      </c>
      <c r="E1417" t="s">
        <v>13</v>
      </c>
      <c r="F1417" t="s">
        <v>14</v>
      </c>
      <c r="G1417" t="s">
        <v>21</v>
      </c>
      <c r="H1417" t="s">
        <v>26</v>
      </c>
      <c r="I1417" t="s">
        <v>27</v>
      </c>
      <c r="J1417" t="s">
        <v>23</v>
      </c>
      <c r="K1417" s="4">
        <v>32</v>
      </c>
      <c r="L1417" s="2">
        <v>6.4386317907444673E-2</v>
      </c>
      <c r="M1417">
        <f t="shared" si="66"/>
        <v>465</v>
      </c>
      <c r="N1417" s="4">
        <f t="shared" si="67"/>
        <v>32</v>
      </c>
      <c r="O1417">
        <f t="shared" si="68"/>
        <v>2</v>
      </c>
      <c r="P1417" s="4">
        <v>491</v>
      </c>
      <c r="Q1417" s="4">
        <v>497</v>
      </c>
    </row>
    <row r="1418" spans="1:17" x14ac:dyDescent="0.3">
      <c r="A1418" t="s">
        <v>11</v>
      </c>
      <c r="B1418" s="4">
        <v>220</v>
      </c>
      <c r="C1418" t="s">
        <v>12</v>
      </c>
      <c r="D1418" s="4">
        <v>300</v>
      </c>
      <c r="E1418" t="s">
        <v>13</v>
      </c>
      <c r="F1418" t="s">
        <v>32</v>
      </c>
      <c r="G1418" t="s">
        <v>21</v>
      </c>
      <c r="H1418" t="s">
        <v>16</v>
      </c>
      <c r="I1418" t="s">
        <v>22</v>
      </c>
      <c r="J1418" t="s">
        <v>18</v>
      </c>
      <c r="K1418" s="4">
        <v>10</v>
      </c>
      <c r="L1418" s="2">
        <v>3.3333333333333333E-2</v>
      </c>
      <c r="M1418">
        <f t="shared" si="66"/>
        <v>290</v>
      </c>
      <c r="N1418" s="4">
        <f t="shared" si="67"/>
        <v>10</v>
      </c>
      <c r="O1418">
        <f t="shared" si="68"/>
        <v>1</v>
      </c>
      <c r="P1418" s="4">
        <v>220</v>
      </c>
      <c r="Q1418" s="4">
        <v>300</v>
      </c>
    </row>
    <row r="1419" spans="1:17" x14ac:dyDescent="0.3">
      <c r="A1419" t="s">
        <v>11</v>
      </c>
      <c r="B1419" s="4">
        <v>275</v>
      </c>
      <c r="C1419" t="s">
        <v>29</v>
      </c>
      <c r="D1419" s="4">
        <v>388</v>
      </c>
      <c r="E1419" t="s">
        <v>13</v>
      </c>
      <c r="F1419" t="s">
        <v>32</v>
      </c>
      <c r="G1419" t="s">
        <v>21</v>
      </c>
      <c r="H1419" t="s">
        <v>26</v>
      </c>
      <c r="I1419" t="s">
        <v>27</v>
      </c>
      <c r="J1419" t="s">
        <v>18</v>
      </c>
      <c r="K1419" s="4">
        <v>16</v>
      </c>
      <c r="L1419" s="2">
        <v>4.1237113402061855E-2</v>
      </c>
      <c r="M1419">
        <f t="shared" si="66"/>
        <v>372</v>
      </c>
      <c r="N1419" s="4">
        <f t="shared" si="67"/>
        <v>16</v>
      </c>
      <c r="O1419">
        <f t="shared" si="68"/>
        <v>3</v>
      </c>
      <c r="P1419" s="4">
        <v>275</v>
      </c>
      <c r="Q1419" s="4">
        <v>388</v>
      </c>
    </row>
    <row r="1420" spans="1:17" x14ac:dyDescent="0.3">
      <c r="A1420" t="s">
        <v>35</v>
      </c>
      <c r="B1420" s="4">
        <v>350</v>
      </c>
      <c r="C1420" t="s">
        <v>33</v>
      </c>
      <c r="D1420" s="4">
        <v>450</v>
      </c>
      <c r="E1420" t="s">
        <v>20</v>
      </c>
      <c r="F1420" t="s">
        <v>14</v>
      </c>
      <c r="G1420" t="s">
        <v>21</v>
      </c>
      <c r="H1420" t="s">
        <v>26</v>
      </c>
      <c r="I1420" t="s">
        <v>22</v>
      </c>
      <c r="J1420" t="s">
        <v>28</v>
      </c>
      <c r="K1420" s="4">
        <v>20</v>
      </c>
      <c r="L1420" s="2">
        <v>4.4444444444444446E-2</v>
      </c>
      <c r="M1420">
        <f t="shared" si="66"/>
        <v>430</v>
      </c>
      <c r="N1420" s="4">
        <f t="shared" si="67"/>
        <v>20</v>
      </c>
      <c r="O1420">
        <f t="shared" si="68"/>
        <v>4</v>
      </c>
      <c r="P1420" s="4">
        <v>350</v>
      </c>
      <c r="Q1420" s="4">
        <v>450</v>
      </c>
    </row>
    <row r="1421" spans="1:17" x14ac:dyDescent="0.3">
      <c r="A1421" t="s">
        <v>35</v>
      </c>
      <c r="B1421" s="4">
        <v>300</v>
      </c>
      <c r="C1421" t="s">
        <v>12</v>
      </c>
      <c r="D1421" s="4">
        <v>400</v>
      </c>
      <c r="E1421" t="s">
        <v>20</v>
      </c>
      <c r="F1421" t="s">
        <v>32</v>
      </c>
      <c r="G1421" t="s">
        <v>21</v>
      </c>
      <c r="H1421" t="s">
        <v>30</v>
      </c>
      <c r="I1421" t="s">
        <v>22</v>
      </c>
      <c r="J1421" t="s">
        <v>28</v>
      </c>
      <c r="K1421" s="4">
        <v>25</v>
      </c>
      <c r="L1421" s="2">
        <v>6.25E-2</v>
      </c>
      <c r="M1421">
        <f t="shared" si="66"/>
        <v>375</v>
      </c>
      <c r="N1421" s="4">
        <f t="shared" si="67"/>
        <v>25</v>
      </c>
      <c r="O1421">
        <f t="shared" si="68"/>
        <v>1</v>
      </c>
      <c r="P1421" s="4">
        <v>300</v>
      </c>
      <c r="Q1421" s="4">
        <v>400</v>
      </c>
    </row>
    <row r="1422" spans="1:17" x14ac:dyDescent="0.3">
      <c r="A1422" t="s">
        <v>35</v>
      </c>
      <c r="B1422" s="4">
        <v>320</v>
      </c>
      <c r="C1422" t="s">
        <v>33</v>
      </c>
      <c r="D1422" s="4">
        <v>400</v>
      </c>
      <c r="E1422" t="s">
        <v>20</v>
      </c>
      <c r="F1422" t="s">
        <v>14</v>
      </c>
      <c r="G1422" t="s">
        <v>15</v>
      </c>
      <c r="H1422" t="s">
        <v>30</v>
      </c>
      <c r="I1422" t="s">
        <v>22</v>
      </c>
      <c r="J1422" t="s">
        <v>23</v>
      </c>
      <c r="K1422" s="4">
        <v>35</v>
      </c>
      <c r="L1422" s="2">
        <v>8.7499999999999994E-2</v>
      </c>
      <c r="M1422">
        <f t="shared" si="66"/>
        <v>365</v>
      </c>
      <c r="N1422" s="4">
        <f t="shared" si="67"/>
        <v>35</v>
      </c>
      <c r="O1422">
        <f t="shared" si="68"/>
        <v>4</v>
      </c>
      <c r="P1422" s="4">
        <v>320</v>
      </c>
      <c r="Q1422" s="4">
        <v>400</v>
      </c>
    </row>
    <row r="1423" spans="1:17" x14ac:dyDescent="0.3">
      <c r="A1423" t="s">
        <v>11</v>
      </c>
      <c r="B1423" s="4">
        <v>300</v>
      </c>
      <c r="C1423" t="s">
        <v>19</v>
      </c>
      <c r="D1423" s="4">
        <v>400</v>
      </c>
      <c r="E1423" t="s">
        <v>13</v>
      </c>
      <c r="F1423" t="s">
        <v>14</v>
      </c>
      <c r="G1423" t="s">
        <v>21</v>
      </c>
      <c r="H1423" t="s">
        <v>16</v>
      </c>
      <c r="I1423" t="s">
        <v>17</v>
      </c>
      <c r="J1423" t="s">
        <v>28</v>
      </c>
      <c r="K1423" s="4">
        <v>30</v>
      </c>
      <c r="L1423" s="2">
        <v>7.4999999999999997E-2</v>
      </c>
      <c r="M1423">
        <f t="shared" si="66"/>
        <v>370</v>
      </c>
      <c r="N1423" s="4">
        <f t="shared" si="67"/>
        <v>30</v>
      </c>
      <c r="O1423">
        <f t="shared" si="68"/>
        <v>2</v>
      </c>
      <c r="P1423" s="4">
        <v>300</v>
      </c>
      <c r="Q1423" s="4">
        <v>400</v>
      </c>
    </row>
    <row r="1424" spans="1:17" x14ac:dyDescent="0.3">
      <c r="A1424" t="s">
        <v>11</v>
      </c>
      <c r="B1424" s="4">
        <v>320</v>
      </c>
      <c r="C1424" t="s">
        <v>29</v>
      </c>
      <c r="D1424" s="4">
        <v>400</v>
      </c>
      <c r="E1424" t="s">
        <v>13</v>
      </c>
      <c r="F1424" t="s">
        <v>14</v>
      </c>
      <c r="G1424" t="s">
        <v>21</v>
      </c>
      <c r="H1424" t="s">
        <v>26</v>
      </c>
      <c r="I1424" t="s">
        <v>27</v>
      </c>
      <c r="J1424" t="s">
        <v>28</v>
      </c>
      <c r="K1424" s="4">
        <v>25</v>
      </c>
      <c r="L1424" s="2">
        <v>6.25E-2</v>
      </c>
      <c r="M1424">
        <f t="shared" si="66"/>
        <v>375</v>
      </c>
      <c r="N1424" s="4">
        <f t="shared" si="67"/>
        <v>25</v>
      </c>
      <c r="O1424">
        <f t="shared" si="68"/>
        <v>3</v>
      </c>
      <c r="P1424" s="4">
        <v>320</v>
      </c>
      <c r="Q1424" s="4">
        <v>400</v>
      </c>
    </row>
    <row r="1425" spans="1:17" x14ac:dyDescent="0.3">
      <c r="A1425" t="s">
        <v>11</v>
      </c>
      <c r="B1425" s="4">
        <v>380</v>
      </c>
      <c r="C1425" t="s">
        <v>12</v>
      </c>
      <c r="D1425" s="4">
        <v>480</v>
      </c>
      <c r="E1425" t="s">
        <v>13</v>
      </c>
      <c r="F1425" t="s">
        <v>14</v>
      </c>
      <c r="G1425" t="s">
        <v>25</v>
      </c>
      <c r="H1425" t="s">
        <v>16</v>
      </c>
      <c r="I1425" t="s">
        <v>22</v>
      </c>
      <c r="J1425" t="s">
        <v>28</v>
      </c>
      <c r="K1425" s="4">
        <v>30</v>
      </c>
      <c r="L1425" s="2">
        <v>6.25E-2</v>
      </c>
      <c r="M1425">
        <f t="shared" si="66"/>
        <v>450</v>
      </c>
      <c r="N1425" s="4">
        <f t="shared" si="67"/>
        <v>30</v>
      </c>
      <c r="O1425">
        <f t="shared" si="68"/>
        <v>1</v>
      </c>
      <c r="P1425" s="4">
        <v>380</v>
      </c>
      <c r="Q1425" s="4">
        <v>480</v>
      </c>
    </row>
    <row r="1426" spans="1:17" x14ac:dyDescent="0.3">
      <c r="A1426" t="s">
        <v>11</v>
      </c>
      <c r="B1426" s="4">
        <v>442</v>
      </c>
      <c r="C1426" t="s">
        <v>12</v>
      </c>
      <c r="D1426" s="4">
        <v>482</v>
      </c>
      <c r="E1426" t="s">
        <v>13</v>
      </c>
      <c r="F1426" t="s">
        <v>14</v>
      </c>
      <c r="G1426" t="s">
        <v>25</v>
      </c>
      <c r="H1426" t="s">
        <v>30</v>
      </c>
      <c r="I1426" t="s">
        <v>17</v>
      </c>
      <c r="J1426" t="s">
        <v>18</v>
      </c>
      <c r="K1426" s="4">
        <v>32</v>
      </c>
      <c r="L1426" s="2">
        <v>6.6390041493775934E-2</v>
      </c>
      <c r="M1426">
        <f t="shared" si="66"/>
        <v>450</v>
      </c>
      <c r="N1426" s="4">
        <f t="shared" si="67"/>
        <v>32</v>
      </c>
      <c r="O1426">
        <f t="shared" si="68"/>
        <v>1</v>
      </c>
      <c r="P1426" s="4">
        <v>442</v>
      </c>
      <c r="Q1426" s="4">
        <v>482</v>
      </c>
    </row>
    <row r="1427" spans="1:17" x14ac:dyDescent="0.3">
      <c r="A1427" t="s">
        <v>34</v>
      </c>
      <c r="B1427" s="4">
        <v>250</v>
      </c>
      <c r="C1427" t="s">
        <v>29</v>
      </c>
      <c r="D1427" s="4">
        <v>350</v>
      </c>
      <c r="E1427" t="s">
        <v>20</v>
      </c>
      <c r="F1427" t="s">
        <v>14</v>
      </c>
      <c r="G1427" t="s">
        <v>21</v>
      </c>
      <c r="H1427" t="s">
        <v>16</v>
      </c>
      <c r="I1427" t="s">
        <v>17</v>
      </c>
      <c r="J1427" t="s">
        <v>18</v>
      </c>
      <c r="K1427" s="4">
        <v>10</v>
      </c>
      <c r="L1427" s="2">
        <v>2.8571428571428571E-2</v>
      </c>
      <c r="M1427">
        <f t="shared" si="66"/>
        <v>340</v>
      </c>
      <c r="N1427" s="4">
        <f t="shared" si="67"/>
        <v>10</v>
      </c>
      <c r="O1427">
        <f t="shared" si="68"/>
        <v>3</v>
      </c>
      <c r="P1427" s="4">
        <v>250</v>
      </c>
      <c r="Q1427" s="4">
        <v>350</v>
      </c>
    </row>
    <row r="1428" spans="1:17" x14ac:dyDescent="0.3">
      <c r="A1428" t="s">
        <v>34</v>
      </c>
      <c r="B1428" s="4">
        <v>250</v>
      </c>
      <c r="C1428" t="s">
        <v>12</v>
      </c>
      <c r="D1428" s="4">
        <v>500</v>
      </c>
      <c r="E1428" t="s">
        <v>20</v>
      </c>
      <c r="F1428" t="s">
        <v>14</v>
      </c>
      <c r="G1428" t="s">
        <v>25</v>
      </c>
      <c r="H1428" t="s">
        <v>16</v>
      </c>
      <c r="I1428" t="s">
        <v>17</v>
      </c>
      <c r="J1428" t="s">
        <v>23</v>
      </c>
      <c r="K1428" s="4">
        <v>40</v>
      </c>
      <c r="L1428" s="2">
        <v>0.08</v>
      </c>
      <c r="M1428">
        <f t="shared" si="66"/>
        <v>460</v>
      </c>
      <c r="N1428" s="4">
        <f t="shared" si="67"/>
        <v>40</v>
      </c>
      <c r="O1428">
        <f t="shared" si="68"/>
        <v>1</v>
      </c>
      <c r="P1428" s="4">
        <v>250</v>
      </c>
      <c r="Q1428" s="4">
        <v>500</v>
      </c>
    </row>
    <row r="1429" spans="1:17" x14ac:dyDescent="0.3">
      <c r="A1429" t="s">
        <v>24</v>
      </c>
      <c r="B1429" s="4">
        <v>300</v>
      </c>
      <c r="C1429" t="s">
        <v>29</v>
      </c>
      <c r="D1429" s="4">
        <v>400</v>
      </c>
      <c r="E1429" t="s">
        <v>13</v>
      </c>
      <c r="F1429" t="s">
        <v>14</v>
      </c>
      <c r="G1429" t="s">
        <v>21</v>
      </c>
      <c r="H1429" t="s">
        <v>16</v>
      </c>
      <c r="I1429" t="s">
        <v>22</v>
      </c>
      <c r="J1429" t="s">
        <v>18</v>
      </c>
      <c r="K1429" s="4">
        <v>20</v>
      </c>
      <c r="L1429" s="2">
        <v>0.05</v>
      </c>
      <c r="M1429">
        <f t="shared" si="66"/>
        <v>380</v>
      </c>
      <c r="N1429" s="4">
        <f t="shared" si="67"/>
        <v>20</v>
      </c>
      <c r="O1429">
        <f t="shared" si="68"/>
        <v>3</v>
      </c>
      <c r="P1429" s="4">
        <v>300</v>
      </c>
      <c r="Q1429" s="4">
        <v>400</v>
      </c>
    </row>
    <row r="1430" spans="1:17" x14ac:dyDescent="0.3">
      <c r="A1430" t="s">
        <v>11</v>
      </c>
      <c r="B1430" s="4">
        <v>250</v>
      </c>
      <c r="C1430" t="s">
        <v>29</v>
      </c>
      <c r="D1430" s="4">
        <v>350</v>
      </c>
      <c r="E1430" t="s">
        <v>13</v>
      </c>
      <c r="F1430" t="s">
        <v>14</v>
      </c>
      <c r="G1430" t="s">
        <v>21</v>
      </c>
      <c r="H1430" t="s">
        <v>26</v>
      </c>
      <c r="I1430" t="s">
        <v>27</v>
      </c>
      <c r="J1430" t="s">
        <v>28</v>
      </c>
      <c r="K1430" s="4">
        <v>20</v>
      </c>
      <c r="L1430" s="2">
        <v>5.7142857142857141E-2</v>
      </c>
      <c r="M1430">
        <f t="shared" si="66"/>
        <v>330</v>
      </c>
      <c r="N1430" s="4">
        <f t="shared" si="67"/>
        <v>20</v>
      </c>
      <c r="O1430">
        <f t="shared" si="68"/>
        <v>3</v>
      </c>
      <c r="P1430" s="4">
        <v>250</v>
      </c>
      <c r="Q1430" s="4">
        <v>350</v>
      </c>
    </row>
    <row r="1431" spans="1:17" x14ac:dyDescent="0.3">
      <c r="A1431" t="s">
        <v>11</v>
      </c>
      <c r="B1431" s="4">
        <v>320</v>
      </c>
      <c r="C1431" t="s">
        <v>33</v>
      </c>
      <c r="D1431" s="4">
        <v>400</v>
      </c>
      <c r="E1431" t="s">
        <v>13</v>
      </c>
      <c r="F1431" t="s">
        <v>14</v>
      </c>
      <c r="G1431" t="s">
        <v>21</v>
      </c>
      <c r="H1431" t="s">
        <v>16</v>
      </c>
      <c r="I1431" t="s">
        <v>27</v>
      </c>
      <c r="J1431" t="s">
        <v>23</v>
      </c>
      <c r="K1431" s="4">
        <v>30</v>
      </c>
      <c r="L1431" s="2">
        <v>7.4999999999999997E-2</v>
      </c>
      <c r="M1431">
        <f t="shared" si="66"/>
        <v>370</v>
      </c>
      <c r="N1431" s="4">
        <f t="shared" si="67"/>
        <v>30</v>
      </c>
      <c r="O1431">
        <f t="shared" si="68"/>
        <v>4</v>
      </c>
      <c r="P1431" s="4">
        <v>320</v>
      </c>
      <c r="Q1431" s="4">
        <v>400</v>
      </c>
    </row>
    <row r="1432" spans="1:17" x14ac:dyDescent="0.3">
      <c r="A1432" t="s">
        <v>11</v>
      </c>
      <c r="B1432" s="4">
        <v>250</v>
      </c>
      <c r="C1432" t="s">
        <v>12</v>
      </c>
      <c r="D1432" s="4">
        <v>350</v>
      </c>
      <c r="E1432" t="s">
        <v>13</v>
      </c>
      <c r="F1432" t="s">
        <v>14</v>
      </c>
      <c r="G1432" t="s">
        <v>21</v>
      </c>
      <c r="H1432" t="s">
        <v>30</v>
      </c>
      <c r="I1432" t="s">
        <v>17</v>
      </c>
      <c r="J1432" t="s">
        <v>18</v>
      </c>
      <c r="K1432" s="4">
        <v>20</v>
      </c>
      <c r="L1432" s="2">
        <v>5.7142857142857141E-2</v>
      </c>
      <c r="M1432">
        <f t="shared" si="66"/>
        <v>330</v>
      </c>
      <c r="N1432" s="4">
        <f t="shared" si="67"/>
        <v>20</v>
      </c>
      <c r="O1432">
        <f t="shared" si="68"/>
        <v>1</v>
      </c>
      <c r="P1432" s="4">
        <v>250</v>
      </c>
      <c r="Q1432" s="4">
        <v>350</v>
      </c>
    </row>
    <row r="1433" spans="1:17" x14ac:dyDescent="0.3">
      <c r="A1433" t="s">
        <v>11</v>
      </c>
      <c r="B1433" s="4">
        <v>350</v>
      </c>
      <c r="C1433" t="s">
        <v>19</v>
      </c>
      <c r="D1433" s="4">
        <v>450</v>
      </c>
      <c r="E1433" t="s">
        <v>13</v>
      </c>
      <c r="F1433" t="s">
        <v>14</v>
      </c>
      <c r="G1433" t="s">
        <v>21</v>
      </c>
      <c r="H1433" t="s">
        <v>30</v>
      </c>
      <c r="I1433" t="s">
        <v>17</v>
      </c>
      <c r="J1433" t="s">
        <v>23</v>
      </c>
      <c r="K1433" s="4">
        <v>45</v>
      </c>
      <c r="L1433" s="2">
        <v>0.1</v>
      </c>
      <c r="M1433">
        <f t="shared" si="66"/>
        <v>405</v>
      </c>
      <c r="N1433" s="4">
        <f t="shared" si="67"/>
        <v>45</v>
      </c>
      <c r="O1433">
        <f t="shared" si="68"/>
        <v>2</v>
      </c>
      <c r="P1433" s="4">
        <v>350</v>
      </c>
      <c r="Q1433" s="4">
        <v>450</v>
      </c>
    </row>
    <row r="1434" spans="1:17" x14ac:dyDescent="0.3">
      <c r="A1434" t="s">
        <v>11</v>
      </c>
      <c r="B1434" s="4">
        <v>380</v>
      </c>
      <c r="C1434" t="s">
        <v>29</v>
      </c>
      <c r="D1434" s="4">
        <v>500</v>
      </c>
      <c r="E1434" t="s">
        <v>20</v>
      </c>
      <c r="F1434" t="s">
        <v>14</v>
      </c>
      <c r="G1434" t="s">
        <v>25</v>
      </c>
      <c r="H1434" t="s">
        <v>30</v>
      </c>
      <c r="I1434" t="s">
        <v>17</v>
      </c>
      <c r="J1434" t="s">
        <v>23</v>
      </c>
      <c r="K1434" s="4">
        <v>35</v>
      </c>
      <c r="L1434" s="2">
        <v>7.0000000000000007E-2</v>
      </c>
      <c r="M1434">
        <f t="shared" si="66"/>
        <v>464.99999999999994</v>
      </c>
      <c r="N1434" s="4">
        <f t="shared" si="67"/>
        <v>35.000000000000057</v>
      </c>
      <c r="O1434">
        <f t="shared" si="68"/>
        <v>3</v>
      </c>
      <c r="P1434" s="4">
        <v>380</v>
      </c>
      <c r="Q1434" s="4">
        <v>500</v>
      </c>
    </row>
    <row r="1435" spans="1:17" x14ac:dyDescent="0.3">
      <c r="A1435" t="s">
        <v>11</v>
      </c>
      <c r="B1435" s="4">
        <v>400</v>
      </c>
      <c r="C1435" t="s">
        <v>19</v>
      </c>
      <c r="D1435" s="4">
        <v>500</v>
      </c>
      <c r="E1435" t="s">
        <v>13</v>
      </c>
      <c r="F1435" t="s">
        <v>14</v>
      </c>
      <c r="G1435" t="s">
        <v>15</v>
      </c>
      <c r="H1435" t="s">
        <v>26</v>
      </c>
      <c r="I1435" t="s">
        <v>22</v>
      </c>
      <c r="J1435" t="s">
        <v>23</v>
      </c>
      <c r="K1435" s="4">
        <v>40</v>
      </c>
      <c r="L1435" s="2">
        <v>0.08</v>
      </c>
      <c r="M1435">
        <f t="shared" si="66"/>
        <v>460</v>
      </c>
      <c r="N1435" s="4">
        <f t="shared" si="67"/>
        <v>40</v>
      </c>
      <c r="O1435">
        <f t="shared" si="68"/>
        <v>2</v>
      </c>
      <c r="P1435" s="4">
        <v>400</v>
      </c>
      <c r="Q1435" s="4">
        <v>500</v>
      </c>
    </row>
    <row r="1436" spans="1:17" x14ac:dyDescent="0.3">
      <c r="A1436" t="s">
        <v>31</v>
      </c>
      <c r="B1436" s="4">
        <v>350</v>
      </c>
      <c r="C1436" t="s">
        <v>12</v>
      </c>
      <c r="D1436" s="4">
        <v>450</v>
      </c>
      <c r="E1436" t="s">
        <v>20</v>
      </c>
      <c r="F1436" t="s">
        <v>32</v>
      </c>
      <c r="G1436" t="s">
        <v>21</v>
      </c>
      <c r="H1436" t="s">
        <v>26</v>
      </c>
      <c r="I1436" t="s">
        <v>27</v>
      </c>
      <c r="J1436" t="s">
        <v>18</v>
      </c>
      <c r="K1436" s="4">
        <v>20</v>
      </c>
      <c r="L1436" s="2">
        <v>4.4444444444444446E-2</v>
      </c>
      <c r="M1436">
        <f t="shared" si="66"/>
        <v>430</v>
      </c>
      <c r="N1436" s="4">
        <f t="shared" si="67"/>
        <v>20</v>
      </c>
      <c r="O1436">
        <f t="shared" si="68"/>
        <v>1</v>
      </c>
      <c r="P1436" s="4">
        <v>350</v>
      </c>
      <c r="Q1436" s="4">
        <v>450</v>
      </c>
    </row>
    <row r="1437" spans="1:17" x14ac:dyDescent="0.3">
      <c r="A1437" t="s">
        <v>24</v>
      </c>
      <c r="B1437" s="4">
        <v>400</v>
      </c>
      <c r="C1437" t="s">
        <v>29</v>
      </c>
      <c r="D1437" s="4">
        <v>500</v>
      </c>
      <c r="E1437" t="s">
        <v>13</v>
      </c>
      <c r="F1437" t="s">
        <v>14</v>
      </c>
      <c r="G1437" t="s">
        <v>21</v>
      </c>
      <c r="H1437" t="s">
        <v>30</v>
      </c>
      <c r="I1437" t="s">
        <v>17</v>
      </c>
      <c r="J1437" t="s">
        <v>23</v>
      </c>
      <c r="K1437" s="4">
        <v>50</v>
      </c>
      <c r="L1437" s="2">
        <v>0.1</v>
      </c>
      <c r="M1437">
        <f t="shared" si="66"/>
        <v>450</v>
      </c>
      <c r="N1437" s="4">
        <f t="shared" si="67"/>
        <v>50</v>
      </c>
      <c r="O1437">
        <f t="shared" si="68"/>
        <v>3</v>
      </c>
      <c r="P1437" s="4">
        <v>400</v>
      </c>
      <c r="Q1437" s="4">
        <v>500</v>
      </c>
    </row>
    <row r="1438" spans="1:17" x14ac:dyDescent="0.3">
      <c r="A1438" t="s">
        <v>31</v>
      </c>
      <c r="B1438" s="4">
        <v>350</v>
      </c>
      <c r="C1438" t="s">
        <v>29</v>
      </c>
      <c r="D1438" s="4">
        <v>450</v>
      </c>
      <c r="E1438" t="s">
        <v>20</v>
      </c>
      <c r="F1438" t="s">
        <v>14</v>
      </c>
      <c r="G1438" t="s">
        <v>15</v>
      </c>
      <c r="H1438" t="s">
        <v>26</v>
      </c>
      <c r="I1438" t="s">
        <v>27</v>
      </c>
      <c r="J1438" t="s">
        <v>18</v>
      </c>
      <c r="K1438" s="4">
        <v>10</v>
      </c>
      <c r="L1438" s="2">
        <v>2.2222222222222223E-2</v>
      </c>
      <c r="M1438">
        <f t="shared" si="66"/>
        <v>440</v>
      </c>
      <c r="N1438" s="4">
        <f t="shared" si="67"/>
        <v>10</v>
      </c>
      <c r="O1438">
        <f t="shared" si="68"/>
        <v>3</v>
      </c>
      <c r="P1438" s="4">
        <v>350</v>
      </c>
      <c r="Q1438" s="4">
        <v>450</v>
      </c>
    </row>
    <row r="1439" spans="1:17" x14ac:dyDescent="0.3">
      <c r="A1439" t="s">
        <v>31</v>
      </c>
      <c r="B1439" s="4">
        <v>250</v>
      </c>
      <c r="C1439" t="s">
        <v>29</v>
      </c>
      <c r="D1439" s="4">
        <v>350</v>
      </c>
      <c r="E1439" t="s">
        <v>20</v>
      </c>
      <c r="F1439" t="s">
        <v>14</v>
      </c>
      <c r="G1439" t="s">
        <v>25</v>
      </c>
      <c r="H1439" t="s">
        <v>30</v>
      </c>
      <c r="I1439" t="s">
        <v>17</v>
      </c>
      <c r="J1439" t="s">
        <v>23</v>
      </c>
      <c r="K1439" s="4">
        <v>40</v>
      </c>
      <c r="L1439" s="2">
        <v>0.11428571428571428</v>
      </c>
      <c r="M1439">
        <f t="shared" si="66"/>
        <v>310</v>
      </c>
      <c r="N1439" s="4">
        <f t="shared" si="67"/>
        <v>40</v>
      </c>
      <c r="O1439">
        <f t="shared" si="68"/>
        <v>3</v>
      </c>
      <c r="P1439" s="4">
        <v>250</v>
      </c>
      <c r="Q1439" s="4">
        <v>350</v>
      </c>
    </row>
    <row r="1440" spans="1:17" x14ac:dyDescent="0.3">
      <c r="A1440" t="s">
        <v>31</v>
      </c>
      <c r="B1440" s="4">
        <v>280</v>
      </c>
      <c r="C1440" t="s">
        <v>19</v>
      </c>
      <c r="D1440" s="4">
        <v>350</v>
      </c>
      <c r="E1440" t="s">
        <v>20</v>
      </c>
      <c r="F1440" t="s">
        <v>14</v>
      </c>
      <c r="G1440" t="s">
        <v>15</v>
      </c>
      <c r="H1440" t="s">
        <v>26</v>
      </c>
      <c r="I1440" t="s">
        <v>17</v>
      </c>
      <c r="J1440" t="s">
        <v>18</v>
      </c>
      <c r="K1440" s="4">
        <v>15</v>
      </c>
      <c r="L1440" s="2">
        <v>4.2857142857142858E-2</v>
      </c>
      <c r="M1440">
        <f t="shared" si="66"/>
        <v>335</v>
      </c>
      <c r="N1440" s="4">
        <f t="shared" si="67"/>
        <v>15</v>
      </c>
      <c r="O1440">
        <f t="shared" si="68"/>
        <v>2</v>
      </c>
      <c r="P1440" s="4">
        <v>280</v>
      </c>
      <c r="Q1440" s="4">
        <v>350</v>
      </c>
    </row>
    <row r="1441" spans="1:17" x14ac:dyDescent="0.3">
      <c r="A1441" t="s">
        <v>31</v>
      </c>
      <c r="B1441" s="4">
        <v>400</v>
      </c>
      <c r="C1441" t="s">
        <v>12</v>
      </c>
      <c r="D1441" s="4">
        <v>500</v>
      </c>
      <c r="E1441" t="s">
        <v>13</v>
      </c>
      <c r="F1441" t="s">
        <v>14</v>
      </c>
      <c r="G1441" t="s">
        <v>25</v>
      </c>
      <c r="H1441" t="s">
        <v>30</v>
      </c>
      <c r="I1441" t="s">
        <v>22</v>
      </c>
      <c r="J1441" t="s">
        <v>23</v>
      </c>
      <c r="K1441" s="4">
        <v>50</v>
      </c>
      <c r="L1441" s="2">
        <v>0.1</v>
      </c>
      <c r="M1441">
        <f t="shared" si="66"/>
        <v>450</v>
      </c>
      <c r="N1441" s="4">
        <f t="shared" si="67"/>
        <v>50</v>
      </c>
      <c r="O1441">
        <f t="shared" si="68"/>
        <v>1</v>
      </c>
      <c r="P1441" s="4">
        <v>400</v>
      </c>
      <c r="Q1441" s="4">
        <v>500</v>
      </c>
    </row>
    <row r="1442" spans="1:17" x14ac:dyDescent="0.3">
      <c r="A1442" t="s">
        <v>11</v>
      </c>
      <c r="B1442" s="4">
        <v>300</v>
      </c>
      <c r="C1442" t="s">
        <v>19</v>
      </c>
      <c r="D1442" s="4">
        <v>400</v>
      </c>
      <c r="E1442" t="s">
        <v>20</v>
      </c>
      <c r="F1442" t="s">
        <v>14</v>
      </c>
      <c r="G1442" t="s">
        <v>21</v>
      </c>
      <c r="H1442" t="s">
        <v>26</v>
      </c>
      <c r="I1442" t="s">
        <v>22</v>
      </c>
      <c r="J1442" t="s">
        <v>28</v>
      </c>
      <c r="K1442" s="4">
        <v>25</v>
      </c>
      <c r="L1442" s="2">
        <v>6.25E-2</v>
      </c>
      <c r="M1442">
        <f t="shared" si="66"/>
        <v>375</v>
      </c>
      <c r="N1442" s="4">
        <f t="shared" si="67"/>
        <v>25</v>
      </c>
      <c r="O1442">
        <f t="shared" si="68"/>
        <v>2</v>
      </c>
      <c r="P1442" s="4">
        <v>300</v>
      </c>
      <c r="Q1442" s="4">
        <v>400</v>
      </c>
    </row>
    <row r="1443" spans="1:17" x14ac:dyDescent="0.3">
      <c r="A1443" t="s">
        <v>34</v>
      </c>
      <c r="B1443" s="4">
        <v>220</v>
      </c>
      <c r="C1443" t="s">
        <v>12</v>
      </c>
      <c r="D1443" s="4">
        <v>300</v>
      </c>
      <c r="E1443" t="s">
        <v>20</v>
      </c>
      <c r="F1443" t="s">
        <v>14</v>
      </c>
      <c r="G1443" t="s">
        <v>21</v>
      </c>
      <c r="H1443" t="s">
        <v>26</v>
      </c>
      <c r="I1443" t="s">
        <v>27</v>
      </c>
      <c r="J1443" t="s">
        <v>18</v>
      </c>
      <c r="K1443" s="4">
        <v>15</v>
      </c>
      <c r="L1443" s="2">
        <v>0.05</v>
      </c>
      <c r="M1443">
        <f t="shared" si="66"/>
        <v>285</v>
      </c>
      <c r="N1443" s="4">
        <f t="shared" si="67"/>
        <v>15</v>
      </c>
      <c r="O1443">
        <f t="shared" si="68"/>
        <v>1</v>
      </c>
      <c r="P1443" s="4">
        <v>220</v>
      </c>
      <c r="Q1443" s="4">
        <v>300</v>
      </c>
    </row>
    <row r="1444" spans="1:17" x14ac:dyDescent="0.3">
      <c r="A1444" t="s">
        <v>31</v>
      </c>
      <c r="B1444" s="4">
        <v>320</v>
      </c>
      <c r="C1444" t="s">
        <v>33</v>
      </c>
      <c r="D1444" s="4">
        <v>480</v>
      </c>
      <c r="E1444" t="s">
        <v>20</v>
      </c>
      <c r="F1444" t="s">
        <v>14</v>
      </c>
      <c r="G1444" t="s">
        <v>21</v>
      </c>
      <c r="H1444" t="s">
        <v>16</v>
      </c>
      <c r="I1444" t="s">
        <v>22</v>
      </c>
      <c r="J1444" t="s">
        <v>23</v>
      </c>
      <c r="K1444" s="4">
        <v>40</v>
      </c>
      <c r="L1444" s="2">
        <v>8.3333333333333329E-2</v>
      </c>
      <c r="M1444">
        <f t="shared" si="66"/>
        <v>440</v>
      </c>
      <c r="N1444" s="4">
        <f t="shared" si="67"/>
        <v>40</v>
      </c>
      <c r="O1444">
        <f t="shared" si="68"/>
        <v>4</v>
      </c>
      <c r="P1444" s="4">
        <v>320</v>
      </c>
      <c r="Q1444" s="4">
        <v>480</v>
      </c>
    </row>
    <row r="1445" spans="1:17" x14ac:dyDescent="0.3">
      <c r="A1445" t="s">
        <v>11</v>
      </c>
      <c r="B1445" s="4">
        <v>230</v>
      </c>
      <c r="C1445" t="s">
        <v>12</v>
      </c>
      <c r="D1445" s="4">
        <v>500</v>
      </c>
      <c r="E1445" t="s">
        <v>13</v>
      </c>
      <c r="F1445" t="s">
        <v>32</v>
      </c>
      <c r="G1445" t="s">
        <v>15</v>
      </c>
      <c r="H1445" t="s">
        <v>30</v>
      </c>
      <c r="I1445" t="s">
        <v>17</v>
      </c>
      <c r="J1445" t="s">
        <v>18</v>
      </c>
      <c r="K1445" s="4">
        <v>20</v>
      </c>
      <c r="L1445" s="2">
        <v>0.04</v>
      </c>
      <c r="M1445">
        <f t="shared" si="66"/>
        <v>480</v>
      </c>
      <c r="N1445" s="4">
        <f t="shared" si="67"/>
        <v>20</v>
      </c>
      <c r="O1445">
        <f t="shared" si="68"/>
        <v>1</v>
      </c>
      <c r="P1445" s="4">
        <v>230</v>
      </c>
      <c r="Q1445" s="4">
        <v>500</v>
      </c>
    </row>
    <row r="1446" spans="1:17" x14ac:dyDescent="0.3">
      <c r="A1446" t="s">
        <v>11</v>
      </c>
      <c r="B1446" s="4">
        <v>453</v>
      </c>
      <c r="C1446" t="s">
        <v>12</v>
      </c>
      <c r="D1446" s="4">
        <v>484</v>
      </c>
      <c r="E1446" t="s">
        <v>20</v>
      </c>
      <c r="F1446" t="s">
        <v>14</v>
      </c>
      <c r="G1446" t="s">
        <v>21</v>
      </c>
      <c r="H1446" t="s">
        <v>30</v>
      </c>
      <c r="I1446" t="s">
        <v>22</v>
      </c>
      <c r="J1446" t="s">
        <v>23</v>
      </c>
      <c r="K1446" s="4">
        <v>54</v>
      </c>
      <c r="L1446" s="2">
        <v>0.1115702479338843</v>
      </c>
      <c r="M1446">
        <f t="shared" si="66"/>
        <v>430</v>
      </c>
      <c r="N1446" s="4">
        <f t="shared" si="67"/>
        <v>54</v>
      </c>
      <c r="O1446">
        <f t="shared" si="68"/>
        <v>1</v>
      </c>
      <c r="P1446" s="4">
        <v>453</v>
      </c>
      <c r="Q1446" s="4">
        <v>484</v>
      </c>
    </row>
    <row r="1447" spans="1:17" x14ac:dyDescent="0.3">
      <c r="A1447" t="s">
        <v>31</v>
      </c>
      <c r="B1447" s="4">
        <v>380</v>
      </c>
      <c r="C1447" t="s">
        <v>29</v>
      </c>
      <c r="D1447" s="4">
        <v>500</v>
      </c>
      <c r="E1447" t="s">
        <v>20</v>
      </c>
      <c r="F1447" t="s">
        <v>14</v>
      </c>
      <c r="G1447" t="s">
        <v>25</v>
      </c>
      <c r="H1447" t="s">
        <v>30</v>
      </c>
      <c r="I1447" t="s">
        <v>22</v>
      </c>
      <c r="J1447" t="s">
        <v>23</v>
      </c>
      <c r="K1447" s="4">
        <v>35</v>
      </c>
      <c r="L1447" s="2">
        <v>7.0000000000000007E-2</v>
      </c>
      <c r="M1447">
        <f t="shared" si="66"/>
        <v>464.99999999999994</v>
      </c>
      <c r="N1447" s="4">
        <f t="shared" si="67"/>
        <v>35.000000000000057</v>
      </c>
      <c r="O1447">
        <f t="shared" si="68"/>
        <v>3</v>
      </c>
      <c r="P1447" s="4">
        <v>380</v>
      </c>
      <c r="Q1447" s="4">
        <v>500</v>
      </c>
    </row>
    <row r="1448" spans="1:17" x14ac:dyDescent="0.3">
      <c r="A1448" t="s">
        <v>24</v>
      </c>
      <c r="B1448" s="4">
        <v>320</v>
      </c>
      <c r="C1448" t="s">
        <v>12</v>
      </c>
      <c r="D1448" s="4">
        <v>480</v>
      </c>
      <c r="E1448" t="s">
        <v>20</v>
      </c>
      <c r="F1448" t="s">
        <v>32</v>
      </c>
      <c r="G1448" t="s">
        <v>21</v>
      </c>
      <c r="H1448" t="s">
        <v>16</v>
      </c>
      <c r="I1448" t="s">
        <v>22</v>
      </c>
      <c r="J1448" t="s">
        <v>23</v>
      </c>
      <c r="K1448" s="4">
        <v>40</v>
      </c>
      <c r="L1448" s="2">
        <v>8.3333333333333329E-2</v>
      </c>
      <c r="M1448">
        <f t="shared" si="66"/>
        <v>440</v>
      </c>
      <c r="N1448" s="4">
        <f t="shared" si="67"/>
        <v>40</v>
      </c>
      <c r="O1448">
        <f t="shared" si="68"/>
        <v>1</v>
      </c>
      <c r="P1448" s="4">
        <v>320</v>
      </c>
      <c r="Q1448" s="4">
        <v>480</v>
      </c>
    </row>
    <row r="1449" spans="1:17" x14ac:dyDescent="0.3">
      <c r="A1449" t="s">
        <v>11</v>
      </c>
      <c r="B1449" s="4">
        <v>491</v>
      </c>
      <c r="C1449" t="s">
        <v>33</v>
      </c>
      <c r="D1449" s="4">
        <v>497</v>
      </c>
      <c r="E1449" t="s">
        <v>13</v>
      </c>
      <c r="F1449" t="s">
        <v>14</v>
      </c>
      <c r="G1449" t="s">
        <v>15</v>
      </c>
      <c r="H1449" t="s">
        <v>26</v>
      </c>
      <c r="I1449" t="s">
        <v>17</v>
      </c>
      <c r="J1449" t="s">
        <v>23</v>
      </c>
      <c r="K1449" s="4">
        <v>32</v>
      </c>
      <c r="L1449" s="2">
        <v>6.4386317907444673E-2</v>
      </c>
      <c r="M1449">
        <f t="shared" si="66"/>
        <v>465</v>
      </c>
      <c r="N1449" s="4">
        <f t="shared" si="67"/>
        <v>32</v>
      </c>
      <c r="O1449">
        <f t="shared" si="68"/>
        <v>4</v>
      </c>
      <c r="P1449" s="4">
        <v>491</v>
      </c>
      <c r="Q1449" s="4">
        <v>497</v>
      </c>
    </row>
    <row r="1450" spans="1:17" x14ac:dyDescent="0.3">
      <c r="A1450" t="s">
        <v>31</v>
      </c>
      <c r="B1450" s="4">
        <v>280</v>
      </c>
      <c r="C1450" t="s">
        <v>19</v>
      </c>
      <c r="D1450" s="4">
        <v>350</v>
      </c>
      <c r="E1450" t="s">
        <v>20</v>
      </c>
      <c r="F1450" t="s">
        <v>14</v>
      </c>
      <c r="G1450" t="s">
        <v>21</v>
      </c>
      <c r="H1450" t="s">
        <v>26</v>
      </c>
      <c r="I1450" t="s">
        <v>22</v>
      </c>
      <c r="J1450" t="s">
        <v>28</v>
      </c>
      <c r="K1450" s="4">
        <v>20</v>
      </c>
      <c r="L1450" s="2">
        <v>5.7142857142857141E-2</v>
      </c>
      <c r="M1450">
        <f t="shared" si="66"/>
        <v>330</v>
      </c>
      <c r="N1450" s="4">
        <f t="shared" si="67"/>
        <v>20</v>
      </c>
      <c r="O1450">
        <f t="shared" si="68"/>
        <v>2</v>
      </c>
      <c r="P1450" s="4">
        <v>280</v>
      </c>
      <c r="Q1450" s="4">
        <v>350</v>
      </c>
    </row>
    <row r="1451" spans="1:17" x14ac:dyDescent="0.3">
      <c r="A1451" t="s">
        <v>34</v>
      </c>
      <c r="B1451" s="4">
        <v>400</v>
      </c>
      <c r="C1451" t="s">
        <v>29</v>
      </c>
      <c r="D1451" s="4">
        <v>500</v>
      </c>
      <c r="E1451" t="s">
        <v>20</v>
      </c>
      <c r="F1451" t="s">
        <v>14</v>
      </c>
      <c r="G1451" t="s">
        <v>21</v>
      </c>
      <c r="H1451" t="s">
        <v>30</v>
      </c>
      <c r="I1451" t="s">
        <v>17</v>
      </c>
      <c r="J1451" t="s">
        <v>18</v>
      </c>
      <c r="K1451" s="4">
        <v>25</v>
      </c>
      <c r="L1451" s="2">
        <v>0.05</v>
      </c>
      <c r="M1451">
        <f t="shared" si="66"/>
        <v>475</v>
      </c>
      <c r="N1451" s="4">
        <f t="shared" si="67"/>
        <v>25</v>
      </c>
      <c r="O1451">
        <f t="shared" si="68"/>
        <v>3</v>
      </c>
      <c r="P1451" s="4">
        <v>400</v>
      </c>
      <c r="Q1451" s="4">
        <v>500</v>
      </c>
    </row>
    <row r="1452" spans="1:17" x14ac:dyDescent="0.3">
      <c r="A1452" t="s">
        <v>31</v>
      </c>
      <c r="B1452" s="4">
        <v>450</v>
      </c>
      <c r="C1452" t="s">
        <v>33</v>
      </c>
      <c r="D1452" s="4">
        <v>500</v>
      </c>
      <c r="E1452" t="s">
        <v>20</v>
      </c>
      <c r="F1452" t="s">
        <v>14</v>
      </c>
      <c r="G1452" t="s">
        <v>21</v>
      </c>
      <c r="H1452" t="s">
        <v>26</v>
      </c>
      <c r="I1452" t="s">
        <v>27</v>
      </c>
      <c r="J1452" t="s">
        <v>23</v>
      </c>
      <c r="K1452" s="4">
        <v>30</v>
      </c>
      <c r="L1452" s="2">
        <v>0.06</v>
      </c>
      <c r="M1452">
        <f t="shared" si="66"/>
        <v>470</v>
      </c>
      <c r="N1452" s="4">
        <f t="shared" si="67"/>
        <v>30</v>
      </c>
      <c r="O1452">
        <f t="shared" si="68"/>
        <v>4</v>
      </c>
      <c r="P1452" s="4">
        <v>450</v>
      </c>
      <c r="Q1452" s="4">
        <v>500</v>
      </c>
    </row>
    <row r="1453" spans="1:17" x14ac:dyDescent="0.3">
      <c r="A1453" t="s">
        <v>24</v>
      </c>
      <c r="B1453" s="4">
        <v>220</v>
      </c>
      <c r="C1453" t="s">
        <v>12</v>
      </c>
      <c r="D1453" s="4">
        <v>300</v>
      </c>
      <c r="E1453" t="s">
        <v>13</v>
      </c>
      <c r="F1453" t="s">
        <v>14</v>
      </c>
      <c r="G1453" t="s">
        <v>25</v>
      </c>
      <c r="H1453" t="s">
        <v>26</v>
      </c>
      <c r="I1453" t="s">
        <v>22</v>
      </c>
      <c r="J1453" t="s">
        <v>28</v>
      </c>
      <c r="K1453" s="4">
        <v>15</v>
      </c>
      <c r="L1453" s="2">
        <v>0.05</v>
      </c>
      <c r="M1453">
        <f t="shared" si="66"/>
        <v>285</v>
      </c>
      <c r="N1453" s="4">
        <f t="shared" si="67"/>
        <v>15</v>
      </c>
      <c r="O1453">
        <f t="shared" si="68"/>
        <v>1</v>
      </c>
      <c r="P1453" s="4">
        <v>220</v>
      </c>
      <c r="Q1453" s="4">
        <v>300</v>
      </c>
    </row>
    <row r="1454" spans="1:17" x14ac:dyDescent="0.3">
      <c r="A1454" t="s">
        <v>31</v>
      </c>
      <c r="B1454" s="4">
        <v>261</v>
      </c>
      <c r="C1454" t="s">
        <v>12</v>
      </c>
      <c r="D1454" s="4">
        <v>350</v>
      </c>
      <c r="E1454" t="s">
        <v>20</v>
      </c>
      <c r="F1454" t="s">
        <v>14</v>
      </c>
      <c r="G1454" t="s">
        <v>21</v>
      </c>
      <c r="H1454" t="s">
        <v>30</v>
      </c>
      <c r="I1454" t="s">
        <v>17</v>
      </c>
      <c r="J1454" t="s">
        <v>28</v>
      </c>
      <c r="K1454" s="4">
        <v>23</v>
      </c>
      <c r="L1454" s="2">
        <v>6.5714285714285711E-2</v>
      </c>
      <c r="M1454">
        <f t="shared" si="66"/>
        <v>327</v>
      </c>
      <c r="N1454" s="4">
        <f t="shared" si="67"/>
        <v>23</v>
      </c>
      <c r="O1454">
        <f t="shared" si="68"/>
        <v>1</v>
      </c>
      <c r="P1454" s="4">
        <v>261</v>
      </c>
      <c r="Q1454" s="4">
        <v>350</v>
      </c>
    </row>
    <row r="1455" spans="1:17" x14ac:dyDescent="0.3">
      <c r="A1455" t="s">
        <v>31</v>
      </c>
      <c r="B1455" s="4">
        <v>220</v>
      </c>
      <c r="C1455" t="s">
        <v>33</v>
      </c>
      <c r="D1455" s="4">
        <v>300</v>
      </c>
      <c r="E1455" t="s">
        <v>20</v>
      </c>
      <c r="F1455" t="s">
        <v>14</v>
      </c>
      <c r="G1455" t="s">
        <v>21</v>
      </c>
      <c r="H1455" t="s">
        <v>26</v>
      </c>
      <c r="I1455" t="s">
        <v>22</v>
      </c>
      <c r="J1455" t="s">
        <v>18</v>
      </c>
      <c r="K1455" s="4">
        <v>15</v>
      </c>
      <c r="L1455" s="2">
        <v>0.05</v>
      </c>
      <c r="M1455">
        <f t="shared" si="66"/>
        <v>285</v>
      </c>
      <c r="N1455" s="4">
        <f t="shared" si="67"/>
        <v>15</v>
      </c>
      <c r="O1455">
        <f t="shared" si="68"/>
        <v>4</v>
      </c>
      <c r="P1455" s="4">
        <v>220</v>
      </c>
      <c r="Q1455" s="4">
        <v>300</v>
      </c>
    </row>
    <row r="1456" spans="1:17" x14ac:dyDescent="0.3">
      <c r="A1456" t="s">
        <v>11</v>
      </c>
      <c r="B1456" s="4">
        <v>320</v>
      </c>
      <c r="C1456" t="s">
        <v>12</v>
      </c>
      <c r="D1456" s="4">
        <v>400</v>
      </c>
      <c r="E1456" t="s">
        <v>13</v>
      </c>
      <c r="F1456" t="s">
        <v>14</v>
      </c>
      <c r="G1456" t="s">
        <v>15</v>
      </c>
      <c r="H1456" t="s">
        <v>30</v>
      </c>
      <c r="I1456" t="s">
        <v>22</v>
      </c>
      <c r="J1456" t="s">
        <v>28</v>
      </c>
      <c r="K1456" s="4">
        <v>25</v>
      </c>
      <c r="L1456" s="2">
        <v>6.25E-2</v>
      </c>
      <c r="M1456">
        <f t="shared" si="66"/>
        <v>375</v>
      </c>
      <c r="N1456" s="4">
        <f t="shared" si="67"/>
        <v>25</v>
      </c>
      <c r="O1456">
        <f t="shared" si="68"/>
        <v>1</v>
      </c>
      <c r="P1456" s="4">
        <v>320</v>
      </c>
      <c r="Q1456" s="4">
        <v>400</v>
      </c>
    </row>
    <row r="1457" spans="1:17" x14ac:dyDescent="0.3">
      <c r="A1457" t="s">
        <v>35</v>
      </c>
      <c r="B1457" s="4">
        <v>250</v>
      </c>
      <c r="C1457" t="s">
        <v>29</v>
      </c>
      <c r="D1457" s="4">
        <v>350</v>
      </c>
      <c r="E1457" t="s">
        <v>20</v>
      </c>
      <c r="F1457" t="s">
        <v>14</v>
      </c>
      <c r="G1457" t="s">
        <v>25</v>
      </c>
      <c r="H1457" t="s">
        <v>30</v>
      </c>
      <c r="I1457" t="s">
        <v>17</v>
      </c>
      <c r="J1457" t="s">
        <v>23</v>
      </c>
      <c r="K1457" s="4">
        <v>40</v>
      </c>
      <c r="L1457" s="2">
        <v>0.11428571428571428</v>
      </c>
      <c r="M1457">
        <f t="shared" si="66"/>
        <v>310</v>
      </c>
      <c r="N1457" s="4">
        <f t="shared" si="67"/>
        <v>40</v>
      </c>
      <c r="O1457">
        <f t="shared" si="68"/>
        <v>3</v>
      </c>
      <c r="P1457" s="4">
        <v>250</v>
      </c>
      <c r="Q1457" s="4">
        <v>350</v>
      </c>
    </row>
    <row r="1458" spans="1:17" x14ac:dyDescent="0.3">
      <c r="A1458" t="s">
        <v>34</v>
      </c>
      <c r="B1458" s="4">
        <v>220</v>
      </c>
      <c r="C1458" t="s">
        <v>33</v>
      </c>
      <c r="D1458" s="4">
        <v>450</v>
      </c>
      <c r="E1458" t="s">
        <v>20</v>
      </c>
      <c r="F1458" t="s">
        <v>14</v>
      </c>
      <c r="G1458" t="s">
        <v>25</v>
      </c>
      <c r="H1458" t="s">
        <v>26</v>
      </c>
      <c r="I1458" t="s">
        <v>17</v>
      </c>
      <c r="J1458" t="s">
        <v>18</v>
      </c>
      <c r="K1458" s="4">
        <v>20</v>
      </c>
      <c r="L1458" s="2">
        <v>4.4444444444444446E-2</v>
      </c>
      <c r="M1458">
        <f t="shared" si="66"/>
        <v>430</v>
      </c>
      <c r="N1458" s="4">
        <f t="shared" si="67"/>
        <v>20</v>
      </c>
      <c r="O1458">
        <f t="shared" si="68"/>
        <v>4</v>
      </c>
      <c r="P1458" s="4">
        <v>220</v>
      </c>
      <c r="Q1458" s="4">
        <v>450</v>
      </c>
    </row>
    <row r="1459" spans="1:17" x14ac:dyDescent="0.3">
      <c r="A1459" t="s">
        <v>34</v>
      </c>
      <c r="B1459" s="4">
        <v>292</v>
      </c>
      <c r="C1459" t="s">
        <v>29</v>
      </c>
      <c r="D1459" s="4">
        <v>470</v>
      </c>
      <c r="E1459" t="s">
        <v>20</v>
      </c>
      <c r="F1459" t="s">
        <v>14</v>
      </c>
      <c r="G1459" t="s">
        <v>15</v>
      </c>
      <c r="H1459" t="s">
        <v>30</v>
      </c>
      <c r="I1459" t="s">
        <v>17</v>
      </c>
      <c r="J1459" t="s">
        <v>23</v>
      </c>
      <c r="K1459" s="4">
        <v>50</v>
      </c>
      <c r="L1459" s="2">
        <v>0.10638297872340426</v>
      </c>
      <c r="M1459">
        <f t="shared" si="66"/>
        <v>420</v>
      </c>
      <c r="N1459" s="4">
        <f t="shared" si="67"/>
        <v>50</v>
      </c>
      <c r="O1459">
        <f t="shared" si="68"/>
        <v>3</v>
      </c>
      <c r="P1459" s="4">
        <v>292</v>
      </c>
      <c r="Q1459" s="4">
        <v>470</v>
      </c>
    </row>
    <row r="1460" spans="1:17" x14ac:dyDescent="0.3">
      <c r="A1460" t="s">
        <v>35</v>
      </c>
      <c r="B1460" s="4">
        <v>320</v>
      </c>
      <c r="C1460" t="s">
        <v>12</v>
      </c>
      <c r="D1460" s="4">
        <v>400</v>
      </c>
      <c r="E1460" t="s">
        <v>20</v>
      </c>
      <c r="F1460" t="s">
        <v>14</v>
      </c>
      <c r="G1460" t="s">
        <v>25</v>
      </c>
      <c r="H1460" t="s">
        <v>26</v>
      </c>
      <c r="I1460" t="s">
        <v>27</v>
      </c>
      <c r="J1460" t="s">
        <v>28</v>
      </c>
      <c r="K1460" s="4">
        <v>20</v>
      </c>
      <c r="L1460" s="2">
        <v>0.05</v>
      </c>
      <c r="M1460">
        <f t="shared" si="66"/>
        <v>380</v>
      </c>
      <c r="N1460" s="4">
        <f t="shared" si="67"/>
        <v>20</v>
      </c>
      <c r="O1460">
        <f t="shared" si="68"/>
        <v>1</v>
      </c>
      <c r="P1460" s="4">
        <v>320</v>
      </c>
      <c r="Q1460" s="4">
        <v>400</v>
      </c>
    </row>
    <row r="1461" spans="1:17" x14ac:dyDescent="0.3">
      <c r="A1461" t="s">
        <v>35</v>
      </c>
      <c r="B1461" s="4">
        <v>300</v>
      </c>
      <c r="C1461" t="s">
        <v>12</v>
      </c>
      <c r="D1461" s="4">
        <v>400</v>
      </c>
      <c r="E1461" t="s">
        <v>20</v>
      </c>
      <c r="F1461" t="s">
        <v>14</v>
      </c>
      <c r="G1461" t="s">
        <v>21</v>
      </c>
      <c r="H1461" t="s">
        <v>26</v>
      </c>
      <c r="I1461" t="s">
        <v>27</v>
      </c>
      <c r="J1461" t="s">
        <v>28</v>
      </c>
      <c r="K1461" s="4">
        <v>25</v>
      </c>
      <c r="L1461" s="2">
        <v>6.25E-2</v>
      </c>
      <c r="M1461">
        <f t="shared" si="66"/>
        <v>375</v>
      </c>
      <c r="N1461" s="4">
        <f t="shared" si="67"/>
        <v>25</v>
      </c>
      <c r="O1461">
        <f t="shared" si="68"/>
        <v>1</v>
      </c>
      <c r="P1461" s="4">
        <v>300</v>
      </c>
      <c r="Q1461" s="4">
        <v>400</v>
      </c>
    </row>
    <row r="1462" spans="1:17" x14ac:dyDescent="0.3">
      <c r="A1462" t="s">
        <v>34</v>
      </c>
      <c r="B1462" s="4">
        <v>400</v>
      </c>
      <c r="C1462" t="s">
        <v>29</v>
      </c>
      <c r="D1462" s="4">
        <v>500</v>
      </c>
      <c r="E1462" t="s">
        <v>20</v>
      </c>
      <c r="F1462" t="s">
        <v>32</v>
      </c>
      <c r="G1462" t="s">
        <v>21</v>
      </c>
      <c r="H1462" t="s">
        <v>30</v>
      </c>
      <c r="I1462" t="s">
        <v>22</v>
      </c>
      <c r="J1462" t="s">
        <v>23</v>
      </c>
      <c r="K1462" s="4">
        <v>40</v>
      </c>
      <c r="L1462" s="2">
        <v>0.08</v>
      </c>
      <c r="M1462">
        <f t="shared" si="66"/>
        <v>460</v>
      </c>
      <c r="N1462" s="4">
        <f t="shared" si="67"/>
        <v>40</v>
      </c>
      <c r="O1462">
        <f t="shared" si="68"/>
        <v>3</v>
      </c>
      <c r="P1462" s="4">
        <v>400</v>
      </c>
      <c r="Q1462" s="4">
        <v>500</v>
      </c>
    </row>
    <row r="1463" spans="1:17" x14ac:dyDescent="0.3">
      <c r="A1463" t="s">
        <v>34</v>
      </c>
      <c r="B1463" s="4">
        <v>453</v>
      </c>
      <c r="C1463" t="s">
        <v>19</v>
      </c>
      <c r="D1463" s="4">
        <v>484</v>
      </c>
      <c r="E1463" t="s">
        <v>20</v>
      </c>
      <c r="F1463" t="s">
        <v>14</v>
      </c>
      <c r="G1463" t="s">
        <v>15</v>
      </c>
      <c r="H1463" t="s">
        <v>30</v>
      </c>
      <c r="I1463" t="s">
        <v>27</v>
      </c>
      <c r="J1463" t="s">
        <v>23</v>
      </c>
      <c r="K1463" s="4">
        <v>54</v>
      </c>
      <c r="L1463" s="2">
        <v>0.1115702479338843</v>
      </c>
      <c r="M1463">
        <f t="shared" si="66"/>
        <v>430</v>
      </c>
      <c r="N1463" s="4">
        <f t="shared" si="67"/>
        <v>54</v>
      </c>
      <c r="O1463">
        <f t="shared" si="68"/>
        <v>2</v>
      </c>
      <c r="P1463" s="4">
        <v>453</v>
      </c>
      <c r="Q1463" s="4">
        <v>484</v>
      </c>
    </row>
    <row r="1464" spans="1:17" x14ac:dyDescent="0.3">
      <c r="A1464" t="s">
        <v>34</v>
      </c>
      <c r="B1464" s="4">
        <v>320</v>
      </c>
      <c r="C1464" t="s">
        <v>29</v>
      </c>
      <c r="D1464" s="4">
        <v>400</v>
      </c>
      <c r="E1464" t="s">
        <v>20</v>
      </c>
      <c r="F1464" t="s">
        <v>32</v>
      </c>
      <c r="G1464" t="s">
        <v>25</v>
      </c>
      <c r="H1464" t="s">
        <v>30</v>
      </c>
      <c r="I1464" t="s">
        <v>22</v>
      </c>
      <c r="J1464" t="s">
        <v>23</v>
      </c>
      <c r="K1464" s="4">
        <v>35</v>
      </c>
      <c r="L1464" s="2">
        <v>8.7499999999999994E-2</v>
      </c>
      <c r="M1464">
        <f t="shared" si="66"/>
        <v>365</v>
      </c>
      <c r="N1464" s="4">
        <f t="shared" si="67"/>
        <v>35</v>
      </c>
      <c r="O1464">
        <f t="shared" si="68"/>
        <v>3</v>
      </c>
      <c r="P1464" s="4">
        <v>320</v>
      </c>
      <c r="Q1464" s="4">
        <v>400</v>
      </c>
    </row>
    <row r="1465" spans="1:17" x14ac:dyDescent="0.3">
      <c r="A1465" t="s">
        <v>35</v>
      </c>
      <c r="B1465" s="4">
        <v>320</v>
      </c>
      <c r="C1465" t="s">
        <v>19</v>
      </c>
      <c r="D1465" s="4">
        <v>400</v>
      </c>
      <c r="E1465" t="s">
        <v>20</v>
      </c>
      <c r="F1465" t="s">
        <v>14</v>
      </c>
      <c r="G1465" t="s">
        <v>15</v>
      </c>
      <c r="H1465" t="s">
        <v>26</v>
      </c>
      <c r="I1465" t="s">
        <v>22</v>
      </c>
      <c r="J1465" t="s">
        <v>18</v>
      </c>
      <c r="K1465" s="4">
        <v>15</v>
      </c>
      <c r="L1465" s="2">
        <v>3.7499999999999999E-2</v>
      </c>
      <c r="M1465">
        <f t="shared" si="66"/>
        <v>385</v>
      </c>
      <c r="N1465" s="4">
        <f t="shared" si="67"/>
        <v>15</v>
      </c>
      <c r="O1465">
        <f t="shared" si="68"/>
        <v>2</v>
      </c>
      <c r="P1465" s="4">
        <v>320</v>
      </c>
      <c r="Q1465" s="4">
        <v>400</v>
      </c>
    </row>
    <row r="1466" spans="1:17" x14ac:dyDescent="0.3">
      <c r="A1466" t="s">
        <v>35</v>
      </c>
      <c r="B1466" s="4">
        <v>220</v>
      </c>
      <c r="C1466" t="s">
        <v>19</v>
      </c>
      <c r="D1466" s="4">
        <v>300</v>
      </c>
      <c r="E1466" t="s">
        <v>20</v>
      </c>
      <c r="F1466" t="s">
        <v>14</v>
      </c>
      <c r="G1466" t="s">
        <v>15</v>
      </c>
      <c r="H1466" t="s">
        <v>26</v>
      </c>
      <c r="I1466" t="s">
        <v>22</v>
      </c>
      <c r="J1466" t="s">
        <v>18</v>
      </c>
      <c r="K1466" s="4">
        <v>15</v>
      </c>
      <c r="L1466" s="2">
        <v>0.05</v>
      </c>
      <c r="M1466">
        <f t="shared" si="66"/>
        <v>285</v>
      </c>
      <c r="N1466" s="4">
        <f t="shared" si="67"/>
        <v>15</v>
      </c>
      <c r="O1466">
        <f t="shared" si="68"/>
        <v>2</v>
      </c>
      <c r="P1466" s="4">
        <v>220</v>
      </c>
      <c r="Q1466" s="4">
        <v>300</v>
      </c>
    </row>
    <row r="1467" spans="1:17" x14ac:dyDescent="0.3">
      <c r="A1467" t="s">
        <v>35</v>
      </c>
      <c r="B1467" s="4">
        <v>310</v>
      </c>
      <c r="C1467" t="s">
        <v>33</v>
      </c>
      <c r="D1467" s="4">
        <v>350</v>
      </c>
      <c r="E1467" t="s">
        <v>20</v>
      </c>
      <c r="F1467" t="s">
        <v>14</v>
      </c>
      <c r="G1467" t="s">
        <v>25</v>
      </c>
      <c r="H1467" t="s">
        <v>26</v>
      </c>
      <c r="I1467" t="s">
        <v>27</v>
      </c>
      <c r="J1467" t="s">
        <v>23</v>
      </c>
      <c r="K1467" s="4">
        <v>35</v>
      </c>
      <c r="L1467" s="2">
        <v>0.1</v>
      </c>
      <c r="M1467">
        <f t="shared" si="66"/>
        <v>315</v>
      </c>
      <c r="N1467" s="4">
        <f t="shared" si="67"/>
        <v>35</v>
      </c>
      <c r="O1467">
        <f t="shared" si="68"/>
        <v>4</v>
      </c>
      <c r="P1467" s="4">
        <v>310</v>
      </c>
      <c r="Q1467" s="4">
        <v>350</v>
      </c>
    </row>
    <row r="1468" spans="1:17" x14ac:dyDescent="0.3">
      <c r="A1468" t="s">
        <v>35</v>
      </c>
      <c r="B1468" s="4">
        <v>220</v>
      </c>
      <c r="C1468" t="s">
        <v>12</v>
      </c>
      <c r="D1468" s="4">
        <v>300</v>
      </c>
      <c r="E1468" t="s">
        <v>20</v>
      </c>
      <c r="F1468" t="s">
        <v>14</v>
      </c>
      <c r="G1468" t="s">
        <v>25</v>
      </c>
      <c r="H1468" t="s">
        <v>26</v>
      </c>
      <c r="I1468" t="s">
        <v>22</v>
      </c>
      <c r="J1468" t="s">
        <v>28</v>
      </c>
      <c r="K1468" s="4">
        <v>15</v>
      </c>
      <c r="L1468" s="2">
        <v>0.05</v>
      </c>
      <c r="M1468">
        <f t="shared" si="66"/>
        <v>285</v>
      </c>
      <c r="N1468" s="4">
        <f t="shared" si="67"/>
        <v>15</v>
      </c>
      <c r="O1468">
        <f t="shared" si="68"/>
        <v>1</v>
      </c>
      <c r="P1468" s="4">
        <v>220</v>
      </c>
      <c r="Q1468" s="4">
        <v>300</v>
      </c>
    </row>
    <row r="1469" spans="1:17" x14ac:dyDescent="0.3">
      <c r="A1469" t="s">
        <v>31</v>
      </c>
      <c r="B1469" s="4">
        <v>400</v>
      </c>
      <c r="C1469" t="s">
        <v>33</v>
      </c>
      <c r="D1469" s="4">
        <v>500</v>
      </c>
      <c r="E1469" t="s">
        <v>20</v>
      </c>
      <c r="F1469" t="s">
        <v>14</v>
      </c>
      <c r="G1469" t="s">
        <v>15</v>
      </c>
      <c r="H1469" t="s">
        <v>30</v>
      </c>
      <c r="I1469" t="s">
        <v>27</v>
      </c>
      <c r="J1469" t="s">
        <v>23</v>
      </c>
      <c r="K1469" s="4">
        <v>50</v>
      </c>
      <c r="L1469" s="2">
        <v>0.1</v>
      </c>
      <c r="M1469">
        <f t="shared" si="66"/>
        <v>450</v>
      </c>
      <c r="N1469" s="4">
        <f t="shared" si="67"/>
        <v>50</v>
      </c>
      <c r="O1469">
        <f t="shared" si="68"/>
        <v>4</v>
      </c>
      <c r="P1469" s="4">
        <v>400</v>
      </c>
      <c r="Q1469" s="4">
        <v>500</v>
      </c>
    </row>
    <row r="1470" spans="1:17" x14ac:dyDescent="0.3">
      <c r="A1470" t="s">
        <v>34</v>
      </c>
      <c r="B1470" s="4">
        <v>230</v>
      </c>
      <c r="C1470" t="s">
        <v>12</v>
      </c>
      <c r="D1470" s="4">
        <v>500</v>
      </c>
      <c r="E1470" t="s">
        <v>20</v>
      </c>
      <c r="F1470" t="s">
        <v>14</v>
      </c>
      <c r="G1470" t="s">
        <v>15</v>
      </c>
      <c r="H1470" t="s">
        <v>30</v>
      </c>
      <c r="I1470" t="s">
        <v>22</v>
      </c>
      <c r="J1470" t="s">
        <v>18</v>
      </c>
      <c r="K1470" s="4">
        <v>30</v>
      </c>
      <c r="L1470" s="2">
        <v>0.06</v>
      </c>
      <c r="M1470">
        <f t="shared" si="66"/>
        <v>470</v>
      </c>
      <c r="N1470" s="4">
        <f t="shared" si="67"/>
        <v>30</v>
      </c>
      <c r="O1470">
        <f t="shared" si="68"/>
        <v>1</v>
      </c>
      <c r="P1470" s="4">
        <v>230</v>
      </c>
      <c r="Q1470" s="4">
        <v>500</v>
      </c>
    </row>
    <row r="1471" spans="1:17" x14ac:dyDescent="0.3">
      <c r="A1471" t="s">
        <v>34</v>
      </c>
      <c r="B1471" s="4">
        <v>280</v>
      </c>
      <c r="C1471" t="s">
        <v>19</v>
      </c>
      <c r="D1471" s="4">
        <v>350</v>
      </c>
      <c r="E1471" t="s">
        <v>20</v>
      </c>
      <c r="F1471" t="s">
        <v>14</v>
      </c>
      <c r="G1471" t="s">
        <v>15</v>
      </c>
      <c r="H1471" t="s">
        <v>26</v>
      </c>
      <c r="I1471" t="s">
        <v>22</v>
      </c>
      <c r="J1471" t="s">
        <v>28</v>
      </c>
      <c r="K1471" s="4">
        <v>20</v>
      </c>
      <c r="L1471" s="2">
        <v>5.7142857142857141E-2</v>
      </c>
      <c r="M1471">
        <f t="shared" si="66"/>
        <v>330</v>
      </c>
      <c r="N1471" s="4">
        <f t="shared" si="67"/>
        <v>20</v>
      </c>
      <c r="O1471">
        <f t="shared" si="68"/>
        <v>2</v>
      </c>
      <c r="P1471" s="4">
        <v>280</v>
      </c>
      <c r="Q1471" s="4">
        <v>350</v>
      </c>
    </row>
    <row r="1472" spans="1:17" x14ac:dyDescent="0.3">
      <c r="A1472" t="s">
        <v>34</v>
      </c>
      <c r="B1472" s="4">
        <v>250</v>
      </c>
      <c r="C1472" t="s">
        <v>29</v>
      </c>
      <c r="D1472" s="4">
        <v>350</v>
      </c>
      <c r="E1472" t="s">
        <v>20</v>
      </c>
      <c r="F1472" t="s">
        <v>14</v>
      </c>
      <c r="G1472" t="s">
        <v>15</v>
      </c>
      <c r="H1472" t="s">
        <v>30</v>
      </c>
      <c r="I1472" t="s">
        <v>17</v>
      </c>
      <c r="J1472" t="s">
        <v>28</v>
      </c>
      <c r="K1472" s="4">
        <v>20</v>
      </c>
      <c r="L1472" s="2">
        <v>5.7142857142857141E-2</v>
      </c>
      <c r="M1472">
        <f t="shared" si="66"/>
        <v>330</v>
      </c>
      <c r="N1472" s="4">
        <f t="shared" si="67"/>
        <v>20</v>
      </c>
      <c r="O1472">
        <f t="shared" si="68"/>
        <v>3</v>
      </c>
      <c r="P1472" s="4">
        <v>250</v>
      </c>
      <c r="Q1472" s="4">
        <v>350</v>
      </c>
    </row>
    <row r="1473" spans="1:17" x14ac:dyDescent="0.3">
      <c r="A1473" t="s">
        <v>34</v>
      </c>
      <c r="B1473" s="4">
        <v>397</v>
      </c>
      <c r="C1473" t="s">
        <v>33</v>
      </c>
      <c r="D1473" s="4">
        <v>482</v>
      </c>
      <c r="E1473" t="s">
        <v>20</v>
      </c>
      <c r="F1473" t="s">
        <v>14</v>
      </c>
      <c r="G1473" t="s">
        <v>21</v>
      </c>
      <c r="H1473" t="s">
        <v>30</v>
      </c>
      <c r="I1473" t="s">
        <v>22</v>
      </c>
      <c r="J1473" t="s">
        <v>28</v>
      </c>
      <c r="K1473" s="4">
        <v>31</v>
      </c>
      <c r="L1473" s="2">
        <v>6.4315352697095429E-2</v>
      </c>
      <c r="M1473">
        <f t="shared" si="66"/>
        <v>451</v>
      </c>
      <c r="N1473" s="4">
        <f t="shared" si="67"/>
        <v>31</v>
      </c>
      <c r="O1473">
        <f t="shared" si="68"/>
        <v>4</v>
      </c>
      <c r="P1473" s="4">
        <v>397</v>
      </c>
      <c r="Q1473" s="4">
        <v>482</v>
      </c>
    </row>
    <row r="1474" spans="1:17" x14ac:dyDescent="0.3">
      <c r="A1474" t="s">
        <v>34</v>
      </c>
      <c r="B1474" s="4">
        <v>300</v>
      </c>
      <c r="C1474" t="s">
        <v>33</v>
      </c>
      <c r="D1474" s="4">
        <v>400</v>
      </c>
      <c r="E1474" t="s">
        <v>20</v>
      </c>
      <c r="F1474" t="s">
        <v>14</v>
      </c>
      <c r="G1474" t="s">
        <v>15</v>
      </c>
      <c r="H1474" t="s">
        <v>26</v>
      </c>
      <c r="I1474" t="s">
        <v>22</v>
      </c>
      <c r="J1474" t="s">
        <v>28</v>
      </c>
      <c r="K1474" s="4">
        <v>25</v>
      </c>
      <c r="L1474" s="2">
        <v>6.25E-2</v>
      </c>
      <c r="M1474">
        <f t="shared" si="66"/>
        <v>375</v>
      </c>
      <c r="N1474" s="4">
        <f t="shared" si="67"/>
        <v>25</v>
      </c>
      <c r="O1474">
        <f t="shared" si="68"/>
        <v>4</v>
      </c>
      <c r="P1474" s="4">
        <v>300</v>
      </c>
      <c r="Q1474" s="4">
        <v>400</v>
      </c>
    </row>
    <row r="1475" spans="1:17" x14ac:dyDescent="0.3">
      <c r="A1475" t="s">
        <v>34</v>
      </c>
      <c r="B1475" s="4">
        <v>350</v>
      </c>
      <c r="C1475" t="s">
        <v>33</v>
      </c>
      <c r="D1475" s="4">
        <v>450</v>
      </c>
      <c r="E1475" t="s">
        <v>20</v>
      </c>
      <c r="F1475" t="s">
        <v>14</v>
      </c>
      <c r="G1475" t="s">
        <v>15</v>
      </c>
      <c r="H1475" t="s">
        <v>30</v>
      </c>
      <c r="I1475" t="s">
        <v>22</v>
      </c>
      <c r="J1475" t="s">
        <v>28</v>
      </c>
      <c r="K1475" s="4">
        <v>25</v>
      </c>
      <c r="L1475" s="2">
        <v>5.5555555555555552E-2</v>
      </c>
      <c r="M1475">
        <f t="shared" ref="M1475:M1538" si="69">D1475 * (1 - L1475)</f>
        <v>425</v>
      </c>
      <c r="N1475" s="4">
        <f t="shared" ref="N1475:N1538" si="70">D1475-M1475</f>
        <v>25</v>
      </c>
      <c r="O1475">
        <f t="shared" ref="O1475:O1538" si="71">IF(C1475="Corporate", 1, IF(C1475="Birthday", 2, IF(C1475="Wedding", 3, IF(C1475="Social Gathering", 4, 0))))</f>
        <v>4</v>
      </c>
      <c r="P1475" s="4">
        <v>350</v>
      </c>
      <c r="Q1475" s="4">
        <v>450</v>
      </c>
    </row>
    <row r="1476" spans="1:17" x14ac:dyDescent="0.3">
      <c r="A1476" t="s">
        <v>35</v>
      </c>
      <c r="B1476" s="4">
        <v>250</v>
      </c>
      <c r="C1476" t="s">
        <v>33</v>
      </c>
      <c r="D1476" s="4">
        <v>350</v>
      </c>
      <c r="E1476" t="s">
        <v>20</v>
      </c>
      <c r="F1476" t="s">
        <v>14</v>
      </c>
      <c r="G1476" t="s">
        <v>15</v>
      </c>
      <c r="H1476" t="s">
        <v>30</v>
      </c>
      <c r="I1476" t="s">
        <v>17</v>
      </c>
      <c r="J1476" t="s">
        <v>28</v>
      </c>
      <c r="K1476" s="4">
        <v>20</v>
      </c>
      <c r="L1476" s="2">
        <v>5.7142857142857141E-2</v>
      </c>
      <c r="M1476">
        <f t="shared" si="69"/>
        <v>330</v>
      </c>
      <c r="N1476" s="4">
        <f t="shared" si="70"/>
        <v>20</v>
      </c>
      <c r="O1476">
        <f t="shared" si="71"/>
        <v>4</v>
      </c>
      <c r="P1476" s="4">
        <v>250</v>
      </c>
      <c r="Q1476" s="4">
        <v>350</v>
      </c>
    </row>
    <row r="1477" spans="1:17" x14ac:dyDescent="0.3">
      <c r="A1477" t="s">
        <v>11</v>
      </c>
      <c r="B1477" s="4">
        <v>350</v>
      </c>
      <c r="C1477" t="s">
        <v>12</v>
      </c>
      <c r="D1477" s="4">
        <v>450</v>
      </c>
      <c r="E1477" t="s">
        <v>13</v>
      </c>
      <c r="F1477" t="s">
        <v>14</v>
      </c>
      <c r="G1477" t="s">
        <v>25</v>
      </c>
      <c r="H1477" t="s">
        <v>30</v>
      </c>
      <c r="I1477" t="s">
        <v>17</v>
      </c>
      <c r="J1477" t="s">
        <v>23</v>
      </c>
      <c r="K1477" s="4">
        <v>35</v>
      </c>
      <c r="L1477" s="2">
        <v>7.7777777777777779E-2</v>
      </c>
      <c r="M1477">
        <f t="shared" si="69"/>
        <v>415</v>
      </c>
      <c r="N1477" s="4">
        <f t="shared" si="70"/>
        <v>35</v>
      </c>
      <c r="O1477">
        <f t="shared" si="71"/>
        <v>1</v>
      </c>
      <c r="P1477" s="4">
        <v>350</v>
      </c>
      <c r="Q1477" s="4">
        <v>450</v>
      </c>
    </row>
    <row r="1478" spans="1:17" x14ac:dyDescent="0.3">
      <c r="A1478" t="s">
        <v>11</v>
      </c>
      <c r="B1478" s="4">
        <v>320</v>
      </c>
      <c r="C1478" t="s">
        <v>33</v>
      </c>
      <c r="D1478" s="4">
        <v>480</v>
      </c>
      <c r="E1478" t="s">
        <v>20</v>
      </c>
      <c r="F1478" t="s">
        <v>14</v>
      </c>
      <c r="G1478" t="s">
        <v>21</v>
      </c>
      <c r="H1478" t="s">
        <v>16</v>
      </c>
      <c r="I1478" t="s">
        <v>27</v>
      </c>
      <c r="J1478" t="s">
        <v>23</v>
      </c>
      <c r="K1478" s="4">
        <v>40</v>
      </c>
      <c r="L1478" s="2">
        <v>8.3333333333333329E-2</v>
      </c>
      <c r="M1478">
        <f t="shared" si="69"/>
        <v>440</v>
      </c>
      <c r="N1478" s="4">
        <f t="shared" si="70"/>
        <v>40</v>
      </c>
      <c r="O1478">
        <f t="shared" si="71"/>
        <v>4</v>
      </c>
      <c r="P1478" s="4">
        <v>320</v>
      </c>
      <c r="Q1478" s="4">
        <v>480</v>
      </c>
    </row>
    <row r="1479" spans="1:17" x14ac:dyDescent="0.3">
      <c r="A1479" t="s">
        <v>24</v>
      </c>
      <c r="B1479" s="4">
        <v>280</v>
      </c>
      <c r="C1479" t="s">
        <v>29</v>
      </c>
      <c r="D1479" s="4">
        <v>350</v>
      </c>
      <c r="E1479" t="s">
        <v>13</v>
      </c>
      <c r="F1479" t="s">
        <v>32</v>
      </c>
      <c r="G1479" t="s">
        <v>21</v>
      </c>
      <c r="H1479" t="s">
        <v>26</v>
      </c>
      <c r="I1479" t="s">
        <v>27</v>
      </c>
      <c r="J1479" t="s">
        <v>18</v>
      </c>
      <c r="K1479" s="4">
        <v>20</v>
      </c>
      <c r="L1479" s="2">
        <v>5.7142857142857141E-2</v>
      </c>
      <c r="M1479">
        <f t="shared" si="69"/>
        <v>330</v>
      </c>
      <c r="N1479" s="4">
        <f t="shared" si="70"/>
        <v>20</v>
      </c>
      <c r="O1479">
        <f t="shared" si="71"/>
        <v>3</v>
      </c>
      <c r="P1479" s="4">
        <v>280</v>
      </c>
      <c r="Q1479" s="4">
        <v>350</v>
      </c>
    </row>
    <row r="1480" spans="1:17" x14ac:dyDescent="0.3">
      <c r="A1480" t="s">
        <v>11</v>
      </c>
      <c r="B1480" s="4">
        <v>320</v>
      </c>
      <c r="C1480" t="s">
        <v>33</v>
      </c>
      <c r="D1480" s="4">
        <v>400</v>
      </c>
      <c r="E1480" t="s">
        <v>13</v>
      </c>
      <c r="F1480" t="s">
        <v>14</v>
      </c>
      <c r="G1480" t="s">
        <v>15</v>
      </c>
      <c r="H1480" t="s">
        <v>16</v>
      </c>
      <c r="I1480" t="s">
        <v>27</v>
      </c>
      <c r="J1480" t="s">
        <v>23</v>
      </c>
      <c r="K1480" s="4">
        <v>30</v>
      </c>
      <c r="L1480" s="2">
        <v>7.4999999999999997E-2</v>
      </c>
      <c r="M1480">
        <f t="shared" si="69"/>
        <v>370</v>
      </c>
      <c r="N1480" s="4">
        <f t="shared" si="70"/>
        <v>30</v>
      </c>
      <c r="O1480">
        <f t="shared" si="71"/>
        <v>4</v>
      </c>
      <c r="P1480" s="4">
        <v>320</v>
      </c>
      <c r="Q1480" s="4">
        <v>400</v>
      </c>
    </row>
    <row r="1481" spans="1:17" x14ac:dyDescent="0.3">
      <c r="A1481" t="s">
        <v>35</v>
      </c>
      <c r="B1481" s="4">
        <v>438</v>
      </c>
      <c r="C1481" t="s">
        <v>29</v>
      </c>
      <c r="D1481" s="4">
        <v>493</v>
      </c>
      <c r="E1481" t="s">
        <v>20</v>
      </c>
      <c r="F1481" t="s">
        <v>14</v>
      </c>
      <c r="G1481" t="s">
        <v>21</v>
      </c>
      <c r="H1481" t="s">
        <v>30</v>
      </c>
      <c r="I1481" t="s">
        <v>22</v>
      </c>
      <c r="J1481" t="s">
        <v>28</v>
      </c>
      <c r="K1481" s="4">
        <v>35</v>
      </c>
      <c r="L1481" s="2">
        <v>7.099391480730223E-2</v>
      </c>
      <c r="M1481">
        <f t="shared" si="69"/>
        <v>458</v>
      </c>
      <c r="N1481" s="4">
        <f t="shared" si="70"/>
        <v>35</v>
      </c>
      <c r="O1481">
        <f t="shared" si="71"/>
        <v>3</v>
      </c>
      <c r="P1481" s="4">
        <v>438</v>
      </c>
      <c r="Q1481" s="4">
        <v>493</v>
      </c>
    </row>
    <row r="1482" spans="1:17" x14ac:dyDescent="0.3">
      <c r="A1482" t="s">
        <v>24</v>
      </c>
      <c r="B1482" s="4">
        <v>412</v>
      </c>
      <c r="C1482" t="s">
        <v>33</v>
      </c>
      <c r="D1482" s="4">
        <v>478</v>
      </c>
      <c r="E1482" t="s">
        <v>20</v>
      </c>
      <c r="F1482" t="s">
        <v>14</v>
      </c>
      <c r="G1482" t="s">
        <v>25</v>
      </c>
      <c r="H1482" t="s">
        <v>30</v>
      </c>
      <c r="I1482" t="s">
        <v>22</v>
      </c>
      <c r="J1482" t="s">
        <v>18</v>
      </c>
      <c r="K1482" s="4">
        <v>38</v>
      </c>
      <c r="L1482" s="2">
        <v>7.9497907949790794E-2</v>
      </c>
      <c r="M1482">
        <f t="shared" si="69"/>
        <v>440</v>
      </c>
      <c r="N1482" s="4">
        <f t="shared" si="70"/>
        <v>38</v>
      </c>
      <c r="O1482">
        <f t="shared" si="71"/>
        <v>4</v>
      </c>
      <c r="P1482" s="4">
        <v>412</v>
      </c>
      <c r="Q1482" s="4">
        <v>478</v>
      </c>
    </row>
    <row r="1483" spans="1:17" x14ac:dyDescent="0.3">
      <c r="A1483" t="s">
        <v>35</v>
      </c>
      <c r="B1483" s="4">
        <v>300</v>
      </c>
      <c r="C1483" t="s">
        <v>29</v>
      </c>
      <c r="D1483" s="4">
        <v>400</v>
      </c>
      <c r="E1483" t="s">
        <v>20</v>
      </c>
      <c r="F1483" t="s">
        <v>14</v>
      </c>
      <c r="G1483" t="s">
        <v>15</v>
      </c>
      <c r="H1483" t="s">
        <v>30</v>
      </c>
      <c r="I1483" t="s">
        <v>22</v>
      </c>
      <c r="J1483" t="s">
        <v>23</v>
      </c>
      <c r="K1483" s="4">
        <v>35</v>
      </c>
      <c r="L1483" s="2">
        <v>8.7499999999999994E-2</v>
      </c>
      <c r="M1483">
        <f t="shared" si="69"/>
        <v>365</v>
      </c>
      <c r="N1483" s="4">
        <f t="shared" si="70"/>
        <v>35</v>
      </c>
      <c r="O1483">
        <f t="shared" si="71"/>
        <v>3</v>
      </c>
      <c r="P1483" s="4">
        <v>300</v>
      </c>
      <c r="Q1483" s="4">
        <v>400</v>
      </c>
    </row>
    <row r="1484" spans="1:17" x14ac:dyDescent="0.3">
      <c r="A1484" t="s">
        <v>35</v>
      </c>
      <c r="B1484" s="4">
        <v>400</v>
      </c>
      <c r="C1484" t="s">
        <v>29</v>
      </c>
      <c r="D1484" s="4">
        <v>500</v>
      </c>
      <c r="E1484" t="s">
        <v>20</v>
      </c>
      <c r="F1484" t="s">
        <v>14</v>
      </c>
      <c r="G1484" t="s">
        <v>15</v>
      </c>
      <c r="H1484" t="s">
        <v>30</v>
      </c>
      <c r="I1484" t="s">
        <v>22</v>
      </c>
      <c r="J1484" t="s">
        <v>23</v>
      </c>
      <c r="K1484" s="4">
        <v>40</v>
      </c>
      <c r="L1484" s="2">
        <v>0.08</v>
      </c>
      <c r="M1484">
        <f t="shared" si="69"/>
        <v>460</v>
      </c>
      <c r="N1484" s="4">
        <f t="shared" si="70"/>
        <v>40</v>
      </c>
      <c r="O1484">
        <f t="shared" si="71"/>
        <v>3</v>
      </c>
      <c r="P1484" s="4">
        <v>400</v>
      </c>
      <c r="Q1484" s="4">
        <v>500</v>
      </c>
    </row>
    <row r="1485" spans="1:17" x14ac:dyDescent="0.3">
      <c r="A1485" t="s">
        <v>35</v>
      </c>
      <c r="B1485" s="4">
        <v>350</v>
      </c>
      <c r="C1485" t="s">
        <v>33</v>
      </c>
      <c r="D1485" s="4">
        <v>450</v>
      </c>
      <c r="E1485" t="s">
        <v>20</v>
      </c>
      <c r="F1485" t="s">
        <v>14</v>
      </c>
      <c r="G1485" t="s">
        <v>21</v>
      </c>
      <c r="H1485" t="s">
        <v>26</v>
      </c>
      <c r="I1485" t="s">
        <v>22</v>
      </c>
      <c r="J1485" t="s">
        <v>23</v>
      </c>
      <c r="K1485" s="4">
        <v>30</v>
      </c>
      <c r="L1485" s="2">
        <v>6.6666666666666666E-2</v>
      </c>
      <c r="M1485">
        <f t="shared" si="69"/>
        <v>420</v>
      </c>
      <c r="N1485" s="4">
        <f t="shared" si="70"/>
        <v>30</v>
      </c>
      <c r="O1485">
        <f t="shared" si="71"/>
        <v>4</v>
      </c>
      <c r="P1485" s="4">
        <v>350</v>
      </c>
      <c r="Q1485" s="4">
        <v>450</v>
      </c>
    </row>
    <row r="1486" spans="1:17" x14ac:dyDescent="0.3">
      <c r="A1486" t="s">
        <v>11</v>
      </c>
      <c r="B1486" s="4">
        <v>300</v>
      </c>
      <c r="C1486" t="s">
        <v>19</v>
      </c>
      <c r="D1486" s="4">
        <v>400</v>
      </c>
      <c r="E1486" t="s">
        <v>13</v>
      </c>
      <c r="F1486" t="s">
        <v>14</v>
      </c>
      <c r="G1486" t="s">
        <v>21</v>
      </c>
      <c r="H1486" t="s">
        <v>16</v>
      </c>
      <c r="I1486" t="s">
        <v>17</v>
      </c>
      <c r="J1486" t="s">
        <v>28</v>
      </c>
      <c r="K1486" s="4">
        <v>30</v>
      </c>
      <c r="L1486" s="2">
        <v>7.4999999999999997E-2</v>
      </c>
      <c r="M1486">
        <f t="shared" si="69"/>
        <v>370</v>
      </c>
      <c r="N1486" s="4">
        <f t="shared" si="70"/>
        <v>30</v>
      </c>
      <c r="O1486">
        <f t="shared" si="71"/>
        <v>2</v>
      </c>
      <c r="P1486" s="4">
        <v>300</v>
      </c>
      <c r="Q1486" s="4">
        <v>400</v>
      </c>
    </row>
    <row r="1487" spans="1:17" x14ac:dyDescent="0.3">
      <c r="A1487" t="s">
        <v>11</v>
      </c>
      <c r="B1487" s="4">
        <v>280</v>
      </c>
      <c r="C1487" t="s">
        <v>12</v>
      </c>
      <c r="D1487" s="4">
        <v>350</v>
      </c>
      <c r="E1487" t="s">
        <v>13</v>
      </c>
      <c r="F1487" t="s">
        <v>14</v>
      </c>
      <c r="G1487" t="s">
        <v>25</v>
      </c>
      <c r="H1487" t="s">
        <v>26</v>
      </c>
      <c r="I1487" t="s">
        <v>17</v>
      </c>
      <c r="J1487" t="s">
        <v>18</v>
      </c>
      <c r="K1487" s="4">
        <v>20</v>
      </c>
      <c r="L1487" s="2">
        <v>5.7142857142857141E-2</v>
      </c>
      <c r="M1487">
        <f t="shared" si="69"/>
        <v>330</v>
      </c>
      <c r="N1487" s="4">
        <f t="shared" si="70"/>
        <v>20</v>
      </c>
      <c r="O1487">
        <f t="shared" si="71"/>
        <v>1</v>
      </c>
      <c r="P1487" s="4">
        <v>280</v>
      </c>
      <c r="Q1487" s="4">
        <v>350</v>
      </c>
    </row>
    <row r="1488" spans="1:17" x14ac:dyDescent="0.3">
      <c r="A1488" t="s">
        <v>31</v>
      </c>
      <c r="B1488" s="4">
        <v>320</v>
      </c>
      <c r="C1488" t="s">
        <v>19</v>
      </c>
      <c r="D1488" s="4">
        <v>400</v>
      </c>
      <c r="E1488" t="s">
        <v>20</v>
      </c>
      <c r="F1488" t="s">
        <v>14</v>
      </c>
      <c r="G1488" t="s">
        <v>25</v>
      </c>
      <c r="H1488" t="s">
        <v>16</v>
      </c>
      <c r="I1488" t="s">
        <v>27</v>
      </c>
      <c r="J1488" t="s">
        <v>23</v>
      </c>
      <c r="K1488" s="4">
        <v>30</v>
      </c>
      <c r="L1488" s="2">
        <v>7.4999999999999997E-2</v>
      </c>
      <c r="M1488">
        <f t="shared" si="69"/>
        <v>370</v>
      </c>
      <c r="N1488" s="4">
        <f t="shared" si="70"/>
        <v>30</v>
      </c>
      <c r="O1488">
        <f t="shared" si="71"/>
        <v>2</v>
      </c>
      <c r="P1488" s="4">
        <v>320</v>
      </c>
      <c r="Q1488" s="4">
        <v>400</v>
      </c>
    </row>
    <row r="1489" spans="1:17" x14ac:dyDescent="0.3">
      <c r="A1489" t="s">
        <v>34</v>
      </c>
      <c r="B1489" s="4">
        <v>367</v>
      </c>
      <c r="C1489" t="s">
        <v>19</v>
      </c>
      <c r="D1489" s="4">
        <v>420</v>
      </c>
      <c r="E1489" t="s">
        <v>20</v>
      </c>
      <c r="F1489" t="s">
        <v>14</v>
      </c>
      <c r="G1489" t="s">
        <v>21</v>
      </c>
      <c r="H1489" t="s">
        <v>16</v>
      </c>
      <c r="I1489" t="s">
        <v>17</v>
      </c>
      <c r="J1489" t="s">
        <v>18</v>
      </c>
      <c r="K1489" s="4">
        <v>40</v>
      </c>
      <c r="L1489" s="2">
        <v>9.5238095238095233E-2</v>
      </c>
      <c r="M1489">
        <f t="shared" si="69"/>
        <v>380</v>
      </c>
      <c r="N1489" s="4">
        <f t="shared" si="70"/>
        <v>40</v>
      </c>
      <c r="O1489">
        <f t="shared" si="71"/>
        <v>2</v>
      </c>
      <c r="P1489" s="4">
        <v>367</v>
      </c>
      <c r="Q1489" s="4">
        <v>420</v>
      </c>
    </row>
    <row r="1490" spans="1:17" x14ac:dyDescent="0.3">
      <c r="A1490" t="s">
        <v>24</v>
      </c>
      <c r="B1490" s="4">
        <v>220</v>
      </c>
      <c r="C1490" t="s">
        <v>29</v>
      </c>
      <c r="D1490" s="4">
        <v>300</v>
      </c>
      <c r="E1490" t="s">
        <v>13</v>
      </c>
      <c r="F1490" t="s">
        <v>32</v>
      </c>
      <c r="G1490" t="s">
        <v>25</v>
      </c>
      <c r="H1490" t="s">
        <v>16</v>
      </c>
      <c r="I1490" t="s">
        <v>22</v>
      </c>
      <c r="J1490" t="s">
        <v>18</v>
      </c>
      <c r="K1490" s="4">
        <v>10</v>
      </c>
      <c r="L1490" s="2">
        <v>3.3333333333333333E-2</v>
      </c>
      <c r="M1490">
        <f t="shared" si="69"/>
        <v>290</v>
      </c>
      <c r="N1490" s="4">
        <f t="shared" si="70"/>
        <v>10</v>
      </c>
      <c r="O1490">
        <f t="shared" si="71"/>
        <v>3</v>
      </c>
      <c r="P1490" s="4">
        <v>220</v>
      </c>
      <c r="Q1490" s="4">
        <v>300</v>
      </c>
    </row>
    <row r="1491" spans="1:17" x14ac:dyDescent="0.3">
      <c r="A1491" t="s">
        <v>34</v>
      </c>
      <c r="B1491" s="4">
        <v>250</v>
      </c>
      <c r="C1491" t="s">
        <v>12</v>
      </c>
      <c r="D1491" s="4">
        <v>350</v>
      </c>
      <c r="E1491" t="s">
        <v>20</v>
      </c>
      <c r="F1491" t="s">
        <v>14</v>
      </c>
      <c r="G1491" t="s">
        <v>15</v>
      </c>
      <c r="H1491" t="s">
        <v>30</v>
      </c>
      <c r="I1491" t="s">
        <v>17</v>
      </c>
      <c r="J1491" t="s">
        <v>28</v>
      </c>
      <c r="K1491" s="4">
        <v>25</v>
      </c>
      <c r="L1491" s="2">
        <v>7.1428571428571425E-2</v>
      </c>
      <c r="M1491">
        <f t="shared" si="69"/>
        <v>325</v>
      </c>
      <c r="N1491" s="4">
        <f t="shared" si="70"/>
        <v>25</v>
      </c>
      <c r="O1491">
        <f t="shared" si="71"/>
        <v>1</v>
      </c>
      <c r="P1491" s="4">
        <v>250</v>
      </c>
      <c r="Q1491" s="4">
        <v>350</v>
      </c>
    </row>
    <row r="1492" spans="1:17" x14ac:dyDescent="0.3">
      <c r="A1492" t="s">
        <v>35</v>
      </c>
      <c r="B1492" s="4">
        <v>320</v>
      </c>
      <c r="C1492" t="s">
        <v>33</v>
      </c>
      <c r="D1492" s="4">
        <v>400</v>
      </c>
      <c r="E1492" t="s">
        <v>20</v>
      </c>
      <c r="F1492" t="s">
        <v>14</v>
      </c>
      <c r="G1492" t="s">
        <v>25</v>
      </c>
      <c r="H1492" t="s">
        <v>30</v>
      </c>
      <c r="I1492" t="s">
        <v>17</v>
      </c>
      <c r="J1492" t="s">
        <v>23</v>
      </c>
      <c r="K1492" s="4">
        <v>35</v>
      </c>
      <c r="L1492" s="2">
        <v>8.7499999999999994E-2</v>
      </c>
      <c r="M1492">
        <f t="shared" si="69"/>
        <v>365</v>
      </c>
      <c r="N1492" s="4">
        <f t="shared" si="70"/>
        <v>35</v>
      </c>
      <c r="O1492">
        <f t="shared" si="71"/>
        <v>4</v>
      </c>
      <c r="P1492" s="4">
        <v>320</v>
      </c>
      <c r="Q1492" s="4">
        <v>400</v>
      </c>
    </row>
    <row r="1493" spans="1:17" x14ac:dyDescent="0.3">
      <c r="A1493" t="s">
        <v>34</v>
      </c>
      <c r="B1493" s="4">
        <v>350</v>
      </c>
      <c r="C1493" t="s">
        <v>33</v>
      </c>
      <c r="D1493" s="4">
        <v>450</v>
      </c>
      <c r="E1493" t="s">
        <v>20</v>
      </c>
      <c r="F1493" t="s">
        <v>14</v>
      </c>
      <c r="G1493" t="s">
        <v>15</v>
      </c>
      <c r="H1493" t="s">
        <v>26</v>
      </c>
      <c r="I1493" t="s">
        <v>22</v>
      </c>
      <c r="J1493" t="s">
        <v>18</v>
      </c>
      <c r="K1493" s="4">
        <v>20</v>
      </c>
      <c r="L1493" s="2">
        <v>4.4444444444444446E-2</v>
      </c>
      <c r="M1493">
        <f t="shared" si="69"/>
        <v>430</v>
      </c>
      <c r="N1493" s="4">
        <f t="shared" si="70"/>
        <v>20</v>
      </c>
      <c r="O1493">
        <f t="shared" si="71"/>
        <v>4</v>
      </c>
      <c r="P1493" s="4">
        <v>350</v>
      </c>
      <c r="Q1493" s="4">
        <v>450</v>
      </c>
    </row>
    <row r="1494" spans="1:17" x14ac:dyDescent="0.3">
      <c r="A1494" t="s">
        <v>34</v>
      </c>
      <c r="B1494" s="4">
        <v>320</v>
      </c>
      <c r="C1494" t="s">
        <v>33</v>
      </c>
      <c r="D1494" s="4">
        <v>400</v>
      </c>
      <c r="E1494" t="s">
        <v>20</v>
      </c>
      <c r="F1494" t="s">
        <v>14</v>
      </c>
      <c r="G1494" t="s">
        <v>25</v>
      </c>
      <c r="H1494" t="s">
        <v>30</v>
      </c>
      <c r="I1494" t="s">
        <v>22</v>
      </c>
      <c r="J1494" t="s">
        <v>23</v>
      </c>
      <c r="K1494" s="4">
        <v>35</v>
      </c>
      <c r="L1494" s="2">
        <v>8.7499999999999994E-2</v>
      </c>
      <c r="M1494">
        <f t="shared" si="69"/>
        <v>365</v>
      </c>
      <c r="N1494" s="4">
        <f t="shared" si="70"/>
        <v>35</v>
      </c>
      <c r="O1494">
        <f t="shared" si="71"/>
        <v>4</v>
      </c>
      <c r="P1494" s="4">
        <v>320</v>
      </c>
      <c r="Q1494" s="4">
        <v>400</v>
      </c>
    </row>
    <row r="1495" spans="1:17" x14ac:dyDescent="0.3">
      <c r="A1495" t="s">
        <v>35</v>
      </c>
      <c r="B1495" s="4">
        <v>280</v>
      </c>
      <c r="C1495" t="s">
        <v>33</v>
      </c>
      <c r="D1495" s="4">
        <v>350</v>
      </c>
      <c r="E1495" t="s">
        <v>20</v>
      </c>
      <c r="F1495" t="s">
        <v>14</v>
      </c>
      <c r="G1495" t="s">
        <v>21</v>
      </c>
      <c r="H1495" t="s">
        <v>26</v>
      </c>
      <c r="I1495" t="s">
        <v>27</v>
      </c>
      <c r="J1495" t="s">
        <v>28</v>
      </c>
      <c r="K1495" s="4">
        <v>20</v>
      </c>
      <c r="L1495" s="2">
        <v>5.7142857142857141E-2</v>
      </c>
      <c r="M1495">
        <f t="shared" si="69"/>
        <v>330</v>
      </c>
      <c r="N1495" s="4">
        <f t="shared" si="70"/>
        <v>20</v>
      </c>
      <c r="O1495">
        <f t="shared" si="71"/>
        <v>4</v>
      </c>
      <c r="P1495" s="4">
        <v>280</v>
      </c>
      <c r="Q1495" s="4">
        <v>350</v>
      </c>
    </row>
    <row r="1496" spans="1:17" x14ac:dyDescent="0.3">
      <c r="A1496" t="s">
        <v>34</v>
      </c>
      <c r="B1496" s="4">
        <v>220</v>
      </c>
      <c r="C1496" t="s">
        <v>33</v>
      </c>
      <c r="D1496" s="4">
        <v>300</v>
      </c>
      <c r="E1496" t="s">
        <v>20</v>
      </c>
      <c r="F1496" t="s">
        <v>14</v>
      </c>
      <c r="G1496" t="s">
        <v>25</v>
      </c>
      <c r="H1496" t="s">
        <v>26</v>
      </c>
      <c r="I1496" t="s">
        <v>22</v>
      </c>
      <c r="J1496" t="s">
        <v>28</v>
      </c>
      <c r="K1496" s="4">
        <v>15</v>
      </c>
      <c r="L1496" s="2">
        <v>0.05</v>
      </c>
      <c r="M1496">
        <f t="shared" si="69"/>
        <v>285</v>
      </c>
      <c r="N1496" s="4">
        <f t="shared" si="70"/>
        <v>15</v>
      </c>
      <c r="O1496">
        <f t="shared" si="71"/>
        <v>4</v>
      </c>
      <c r="P1496" s="4">
        <v>220</v>
      </c>
      <c r="Q1496" s="4">
        <v>300</v>
      </c>
    </row>
    <row r="1497" spans="1:17" x14ac:dyDescent="0.3">
      <c r="A1497" t="s">
        <v>35</v>
      </c>
      <c r="B1497" s="4">
        <v>310</v>
      </c>
      <c r="C1497" t="s">
        <v>33</v>
      </c>
      <c r="D1497" s="4">
        <v>350</v>
      </c>
      <c r="E1497" t="s">
        <v>20</v>
      </c>
      <c r="F1497" t="s">
        <v>14</v>
      </c>
      <c r="G1497" t="s">
        <v>15</v>
      </c>
      <c r="H1497" t="s">
        <v>26</v>
      </c>
      <c r="I1497" t="s">
        <v>27</v>
      </c>
      <c r="J1497" t="s">
        <v>23</v>
      </c>
      <c r="K1497" s="4">
        <v>35</v>
      </c>
      <c r="L1497" s="2">
        <v>0.1</v>
      </c>
      <c r="M1497">
        <f t="shared" si="69"/>
        <v>315</v>
      </c>
      <c r="N1497" s="4">
        <f t="shared" si="70"/>
        <v>35</v>
      </c>
      <c r="O1497">
        <f t="shared" si="71"/>
        <v>4</v>
      </c>
      <c r="P1497" s="4">
        <v>310</v>
      </c>
      <c r="Q1497" s="4">
        <v>350</v>
      </c>
    </row>
    <row r="1498" spans="1:17" x14ac:dyDescent="0.3">
      <c r="A1498" t="s">
        <v>34</v>
      </c>
      <c r="B1498" s="4">
        <v>342</v>
      </c>
      <c r="C1498" t="s">
        <v>33</v>
      </c>
      <c r="D1498" s="4">
        <v>405</v>
      </c>
      <c r="E1498" t="s">
        <v>20</v>
      </c>
      <c r="F1498" t="s">
        <v>14</v>
      </c>
      <c r="G1498" t="s">
        <v>15</v>
      </c>
      <c r="H1498" t="s">
        <v>26</v>
      </c>
      <c r="I1498" t="s">
        <v>17</v>
      </c>
      <c r="J1498" t="s">
        <v>28</v>
      </c>
      <c r="K1498" s="4">
        <v>29</v>
      </c>
      <c r="L1498" s="2">
        <v>7.160493827160494E-2</v>
      </c>
      <c r="M1498">
        <f t="shared" si="69"/>
        <v>376</v>
      </c>
      <c r="N1498" s="4">
        <f t="shared" si="70"/>
        <v>29</v>
      </c>
      <c r="O1498">
        <f t="shared" si="71"/>
        <v>4</v>
      </c>
      <c r="P1498" s="4">
        <v>342</v>
      </c>
      <c r="Q1498" s="4">
        <v>405</v>
      </c>
    </row>
    <row r="1499" spans="1:17" x14ac:dyDescent="0.3">
      <c r="A1499" t="s">
        <v>35</v>
      </c>
      <c r="B1499" s="4">
        <v>350</v>
      </c>
      <c r="C1499" t="s">
        <v>33</v>
      </c>
      <c r="D1499" s="4">
        <v>450</v>
      </c>
      <c r="E1499" t="s">
        <v>20</v>
      </c>
      <c r="F1499" t="s">
        <v>14</v>
      </c>
      <c r="G1499" t="s">
        <v>15</v>
      </c>
      <c r="H1499" t="s">
        <v>26</v>
      </c>
      <c r="I1499" t="s">
        <v>22</v>
      </c>
      <c r="J1499" t="s">
        <v>18</v>
      </c>
      <c r="K1499" s="4">
        <v>20</v>
      </c>
      <c r="L1499" s="2">
        <v>4.4444444444444446E-2</v>
      </c>
      <c r="M1499">
        <f t="shared" si="69"/>
        <v>430</v>
      </c>
      <c r="N1499" s="4">
        <f t="shared" si="70"/>
        <v>20</v>
      </c>
      <c r="O1499">
        <f t="shared" si="71"/>
        <v>4</v>
      </c>
      <c r="P1499" s="4">
        <v>350</v>
      </c>
      <c r="Q1499" s="4">
        <v>450</v>
      </c>
    </row>
    <row r="1500" spans="1:17" x14ac:dyDescent="0.3">
      <c r="A1500" t="s">
        <v>35</v>
      </c>
      <c r="B1500" s="4">
        <v>350</v>
      </c>
      <c r="C1500" t="s">
        <v>19</v>
      </c>
      <c r="D1500" s="4">
        <v>450</v>
      </c>
      <c r="E1500" t="s">
        <v>20</v>
      </c>
      <c r="F1500" t="s">
        <v>14</v>
      </c>
      <c r="G1500" t="s">
        <v>15</v>
      </c>
      <c r="H1500" t="s">
        <v>30</v>
      </c>
      <c r="I1500" t="s">
        <v>22</v>
      </c>
      <c r="J1500" t="s">
        <v>28</v>
      </c>
      <c r="K1500" s="4">
        <v>25</v>
      </c>
      <c r="L1500" s="2">
        <v>5.5555555555555552E-2</v>
      </c>
      <c r="M1500">
        <f t="shared" si="69"/>
        <v>425</v>
      </c>
      <c r="N1500" s="4">
        <f t="shared" si="70"/>
        <v>25</v>
      </c>
      <c r="O1500">
        <f t="shared" si="71"/>
        <v>2</v>
      </c>
      <c r="P1500" s="4">
        <v>350</v>
      </c>
      <c r="Q1500" s="4">
        <v>450</v>
      </c>
    </row>
    <row r="1501" spans="1:17" x14ac:dyDescent="0.3">
      <c r="A1501" t="s">
        <v>11</v>
      </c>
      <c r="B1501" s="4">
        <v>400</v>
      </c>
      <c r="C1501" t="s">
        <v>29</v>
      </c>
      <c r="D1501" s="4">
        <v>500</v>
      </c>
      <c r="E1501" t="s">
        <v>13</v>
      </c>
      <c r="F1501" t="s">
        <v>14</v>
      </c>
      <c r="G1501" t="s">
        <v>15</v>
      </c>
      <c r="H1501" t="s">
        <v>30</v>
      </c>
      <c r="I1501" t="s">
        <v>17</v>
      </c>
      <c r="J1501" t="s">
        <v>23</v>
      </c>
      <c r="K1501" s="4">
        <v>40</v>
      </c>
      <c r="L1501" s="2">
        <v>0.08</v>
      </c>
      <c r="M1501">
        <f t="shared" si="69"/>
        <v>460</v>
      </c>
      <c r="N1501" s="4">
        <f t="shared" si="70"/>
        <v>40</v>
      </c>
      <c r="O1501">
        <f t="shared" si="71"/>
        <v>3</v>
      </c>
      <c r="P1501" s="4">
        <v>400</v>
      </c>
      <c r="Q1501" s="4">
        <v>500</v>
      </c>
    </row>
    <row r="1502" spans="1:17" x14ac:dyDescent="0.3">
      <c r="A1502" t="s">
        <v>24</v>
      </c>
      <c r="B1502" s="4">
        <v>302</v>
      </c>
      <c r="C1502" t="s">
        <v>19</v>
      </c>
      <c r="D1502" s="4">
        <v>371</v>
      </c>
      <c r="E1502" t="s">
        <v>13</v>
      </c>
      <c r="F1502" t="s">
        <v>14</v>
      </c>
      <c r="G1502" t="s">
        <v>15</v>
      </c>
      <c r="H1502" t="s">
        <v>16</v>
      </c>
      <c r="I1502" t="s">
        <v>22</v>
      </c>
      <c r="J1502" t="s">
        <v>18</v>
      </c>
      <c r="K1502" s="4">
        <v>27</v>
      </c>
      <c r="L1502" s="2">
        <v>7.277628032345014E-2</v>
      </c>
      <c r="M1502">
        <f t="shared" si="69"/>
        <v>344</v>
      </c>
      <c r="N1502" s="4">
        <f t="shared" si="70"/>
        <v>27</v>
      </c>
      <c r="O1502">
        <f t="shared" si="71"/>
        <v>2</v>
      </c>
      <c r="P1502" s="4">
        <v>302</v>
      </c>
      <c r="Q1502" s="4">
        <v>371</v>
      </c>
    </row>
    <row r="1503" spans="1:17" x14ac:dyDescent="0.3">
      <c r="A1503" t="s">
        <v>11</v>
      </c>
      <c r="B1503" s="4">
        <v>220</v>
      </c>
      <c r="C1503" t="s">
        <v>12</v>
      </c>
      <c r="D1503" s="4">
        <v>300</v>
      </c>
      <c r="E1503" t="s">
        <v>20</v>
      </c>
      <c r="F1503" t="s">
        <v>14</v>
      </c>
      <c r="G1503" t="s">
        <v>21</v>
      </c>
      <c r="H1503" t="s">
        <v>26</v>
      </c>
      <c r="I1503" t="s">
        <v>27</v>
      </c>
      <c r="J1503" t="s">
        <v>28</v>
      </c>
      <c r="K1503" s="4">
        <v>15</v>
      </c>
      <c r="L1503" s="2">
        <v>0.05</v>
      </c>
      <c r="M1503">
        <f t="shared" si="69"/>
        <v>285</v>
      </c>
      <c r="N1503" s="4">
        <f t="shared" si="70"/>
        <v>15</v>
      </c>
      <c r="O1503">
        <f t="shared" si="71"/>
        <v>1</v>
      </c>
      <c r="P1503" s="4">
        <v>220</v>
      </c>
      <c r="Q1503" s="4">
        <v>300</v>
      </c>
    </row>
    <row r="1504" spans="1:17" x14ac:dyDescent="0.3">
      <c r="A1504" t="s">
        <v>31</v>
      </c>
      <c r="B1504" s="4">
        <v>400</v>
      </c>
      <c r="C1504" t="s">
        <v>29</v>
      </c>
      <c r="D1504" s="4">
        <v>500</v>
      </c>
      <c r="E1504" t="s">
        <v>13</v>
      </c>
      <c r="F1504" t="s">
        <v>14</v>
      </c>
      <c r="G1504" t="s">
        <v>15</v>
      </c>
      <c r="H1504" t="s">
        <v>30</v>
      </c>
      <c r="I1504" t="s">
        <v>17</v>
      </c>
      <c r="J1504" t="s">
        <v>23</v>
      </c>
      <c r="K1504" s="4">
        <v>40</v>
      </c>
      <c r="L1504" s="2">
        <v>0.08</v>
      </c>
      <c r="M1504">
        <f t="shared" si="69"/>
        <v>460</v>
      </c>
      <c r="N1504" s="4">
        <f t="shared" si="70"/>
        <v>40</v>
      </c>
      <c r="O1504">
        <f t="shared" si="71"/>
        <v>3</v>
      </c>
      <c r="P1504" s="4">
        <v>400</v>
      </c>
      <c r="Q1504" s="4">
        <v>500</v>
      </c>
    </row>
    <row r="1505" spans="1:17" x14ac:dyDescent="0.3">
      <c r="A1505" t="s">
        <v>11</v>
      </c>
      <c r="B1505" s="4">
        <v>350</v>
      </c>
      <c r="C1505" t="s">
        <v>29</v>
      </c>
      <c r="D1505" s="4">
        <v>450</v>
      </c>
      <c r="E1505" t="s">
        <v>13</v>
      </c>
      <c r="F1505" t="s">
        <v>14</v>
      </c>
      <c r="G1505" t="s">
        <v>21</v>
      </c>
      <c r="H1505" t="s">
        <v>30</v>
      </c>
      <c r="I1505" t="s">
        <v>22</v>
      </c>
      <c r="J1505" t="s">
        <v>28</v>
      </c>
      <c r="K1505" s="4">
        <v>25</v>
      </c>
      <c r="L1505" s="2">
        <v>5.5555555555555552E-2</v>
      </c>
      <c r="M1505">
        <f t="shared" si="69"/>
        <v>425</v>
      </c>
      <c r="N1505" s="4">
        <f t="shared" si="70"/>
        <v>25</v>
      </c>
      <c r="O1505">
        <f t="shared" si="71"/>
        <v>3</v>
      </c>
      <c r="P1505" s="4">
        <v>350</v>
      </c>
      <c r="Q1505" s="4">
        <v>450</v>
      </c>
    </row>
    <row r="1506" spans="1:17" x14ac:dyDescent="0.3">
      <c r="A1506" t="s">
        <v>11</v>
      </c>
      <c r="B1506" s="4">
        <v>250</v>
      </c>
      <c r="C1506" t="s">
        <v>12</v>
      </c>
      <c r="D1506" s="4">
        <v>400</v>
      </c>
      <c r="E1506" t="s">
        <v>13</v>
      </c>
      <c r="F1506" t="s">
        <v>32</v>
      </c>
      <c r="G1506" t="s">
        <v>21</v>
      </c>
      <c r="H1506" t="s">
        <v>30</v>
      </c>
      <c r="I1506" t="s">
        <v>17</v>
      </c>
      <c r="J1506" t="s">
        <v>18</v>
      </c>
      <c r="K1506" s="4">
        <v>25</v>
      </c>
      <c r="L1506" s="2">
        <v>6.25E-2</v>
      </c>
      <c r="M1506">
        <f t="shared" si="69"/>
        <v>375</v>
      </c>
      <c r="N1506" s="4">
        <f t="shared" si="70"/>
        <v>25</v>
      </c>
      <c r="O1506">
        <f t="shared" si="71"/>
        <v>1</v>
      </c>
      <c r="P1506" s="4">
        <v>250</v>
      </c>
      <c r="Q1506" s="4">
        <v>400</v>
      </c>
    </row>
    <row r="1507" spans="1:17" x14ac:dyDescent="0.3">
      <c r="A1507" t="s">
        <v>11</v>
      </c>
      <c r="B1507" s="4">
        <v>453</v>
      </c>
      <c r="C1507" t="s">
        <v>19</v>
      </c>
      <c r="D1507" s="4">
        <v>484</v>
      </c>
      <c r="E1507" t="s">
        <v>13</v>
      </c>
      <c r="F1507" t="s">
        <v>14</v>
      </c>
      <c r="G1507" t="s">
        <v>25</v>
      </c>
      <c r="H1507" t="s">
        <v>30</v>
      </c>
      <c r="I1507" t="s">
        <v>22</v>
      </c>
      <c r="J1507" t="s">
        <v>23</v>
      </c>
      <c r="K1507" s="4">
        <v>54</v>
      </c>
      <c r="L1507" s="2">
        <v>0.1115702479338843</v>
      </c>
      <c r="M1507">
        <f t="shared" si="69"/>
        <v>430</v>
      </c>
      <c r="N1507" s="4">
        <f t="shared" si="70"/>
        <v>54</v>
      </c>
      <c r="O1507">
        <f t="shared" si="71"/>
        <v>2</v>
      </c>
      <c r="P1507" s="4">
        <v>453</v>
      </c>
      <c r="Q1507" s="4">
        <v>484</v>
      </c>
    </row>
    <row r="1508" spans="1:17" x14ac:dyDescent="0.3">
      <c r="A1508" t="s">
        <v>11</v>
      </c>
      <c r="B1508" s="4">
        <v>208</v>
      </c>
      <c r="C1508" t="s">
        <v>29</v>
      </c>
      <c r="D1508" s="4">
        <v>282</v>
      </c>
      <c r="E1508" t="s">
        <v>13</v>
      </c>
      <c r="F1508" t="s">
        <v>14</v>
      </c>
      <c r="G1508" t="s">
        <v>21</v>
      </c>
      <c r="H1508" t="s">
        <v>30</v>
      </c>
      <c r="I1508" t="s">
        <v>27</v>
      </c>
      <c r="J1508" t="s">
        <v>28</v>
      </c>
      <c r="K1508" s="4">
        <v>22</v>
      </c>
      <c r="L1508" s="2">
        <v>7.8014184397163122E-2</v>
      </c>
      <c r="M1508">
        <f t="shared" si="69"/>
        <v>260</v>
      </c>
      <c r="N1508" s="4">
        <f t="shared" si="70"/>
        <v>22</v>
      </c>
      <c r="O1508">
        <f t="shared" si="71"/>
        <v>3</v>
      </c>
      <c r="P1508" s="4">
        <v>208</v>
      </c>
      <c r="Q1508" s="4">
        <v>282</v>
      </c>
    </row>
    <row r="1509" spans="1:17" x14ac:dyDescent="0.3">
      <c r="A1509" t="s">
        <v>11</v>
      </c>
      <c r="B1509" s="4">
        <v>320</v>
      </c>
      <c r="C1509" t="s">
        <v>29</v>
      </c>
      <c r="D1509" s="4">
        <v>400</v>
      </c>
      <c r="E1509" t="s">
        <v>20</v>
      </c>
      <c r="F1509" t="s">
        <v>14</v>
      </c>
      <c r="G1509" t="s">
        <v>21</v>
      </c>
      <c r="H1509" t="s">
        <v>26</v>
      </c>
      <c r="I1509" t="s">
        <v>27</v>
      </c>
      <c r="J1509" t="s">
        <v>28</v>
      </c>
      <c r="K1509" s="4">
        <v>25</v>
      </c>
      <c r="L1509" s="2">
        <v>6.25E-2</v>
      </c>
      <c r="M1509">
        <f t="shared" si="69"/>
        <v>375</v>
      </c>
      <c r="N1509" s="4">
        <f t="shared" si="70"/>
        <v>25</v>
      </c>
      <c r="O1509">
        <f t="shared" si="71"/>
        <v>3</v>
      </c>
      <c r="P1509" s="4">
        <v>320</v>
      </c>
      <c r="Q1509" s="4">
        <v>400</v>
      </c>
    </row>
    <row r="1510" spans="1:17" x14ac:dyDescent="0.3">
      <c r="A1510" t="s">
        <v>31</v>
      </c>
      <c r="B1510" s="4">
        <v>292</v>
      </c>
      <c r="C1510" t="s">
        <v>29</v>
      </c>
      <c r="D1510" s="4">
        <v>470</v>
      </c>
      <c r="E1510" t="s">
        <v>13</v>
      </c>
      <c r="F1510" t="s">
        <v>32</v>
      </c>
      <c r="G1510" t="s">
        <v>25</v>
      </c>
      <c r="H1510" t="s">
        <v>30</v>
      </c>
      <c r="I1510" t="s">
        <v>27</v>
      </c>
      <c r="J1510" t="s">
        <v>23</v>
      </c>
      <c r="K1510" s="4">
        <v>50</v>
      </c>
      <c r="L1510" s="2">
        <v>0.10638297872340426</v>
      </c>
      <c r="M1510">
        <f t="shared" si="69"/>
        <v>420</v>
      </c>
      <c r="N1510" s="4">
        <f t="shared" si="70"/>
        <v>50</v>
      </c>
      <c r="O1510">
        <f t="shared" si="71"/>
        <v>3</v>
      </c>
      <c r="P1510" s="4">
        <v>292</v>
      </c>
      <c r="Q1510" s="4">
        <v>470</v>
      </c>
    </row>
    <row r="1511" spans="1:17" x14ac:dyDescent="0.3">
      <c r="A1511" t="s">
        <v>11</v>
      </c>
      <c r="B1511" s="4">
        <v>240</v>
      </c>
      <c r="C1511" t="s">
        <v>29</v>
      </c>
      <c r="D1511" s="4">
        <v>450</v>
      </c>
      <c r="E1511" t="s">
        <v>13</v>
      </c>
      <c r="F1511" t="s">
        <v>32</v>
      </c>
      <c r="G1511" t="s">
        <v>25</v>
      </c>
      <c r="H1511" t="s">
        <v>30</v>
      </c>
      <c r="I1511" t="s">
        <v>22</v>
      </c>
      <c r="J1511" t="s">
        <v>18</v>
      </c>
      <c r="K1511" s="4">
        <v>20</v>
      </c>
      <c r="L1511" s="2">
        <v>4.4444444444444446E-2</v>
      </c>
      <c r="M1511">
        <f t="shared" si="69"/>
        <v>430</v>
      </c>
      <c r="N1511" s="4">
        <f t="shared" si="70"/>
        <v>20</v>
      </c>
      <c r="O1511">
        <f t="shared" si="71"/>
        <v>3</v>
      </c>
      <c r="P1511" s="4">
        <v>240</v>
      </c>
      <c r="Q1511" s="4">
        <v>450</v>
      </c>
    </row>
    <row r="1512" spans="1:17" x14ac:dyDescent="0.3">
      <c r="A1512" t="s">
        <v>11</v>
      </c>
      <c r="B1512" s="4">
        <v>220</v>
      </c>
      <c r="C1512" t="s">
        <v>29</v>
      </c>
      <c r="D1512" s="4">
        <v>300</v>
      </c>
      <c r="E1512" t="s">
        <v>13</v>
      </c>
      <c r="F1512" t="s">
        <v>32</v>
      </c>
      <c r="G1512" t="s">
        <v>21</v>
      </c>
      <c r="H1512" t="s">
        <v>26</v>
      </c>
      <c r="I1512" t="s">
        <v>22</v>
      </c>
      <c r="J1512" t="s">
        <v>28</v>
      </c>
      <c r="K1512" s="4">
        <v>15</v>
      </c>
      <c r="L1512" s="2">
        <v>0.05</v>
      </c>
      <c r="M1512">
        <f t="shared" si="69"/>
        <v>285</v>
      </c>
      <c r="N1512" s="4">
        <f t="shared" si="70"/>
        <v>15</v>
      </c>
      <c r="O1512">
        <f t="shared" si="71"/>
        <v>3</v>
      </c>
      <c r="P1512" s="4">
        <v>220</v>
      </c>
      <c r="Q1512" s="4">
        <v>300</v>
      </c>
    </row>
    <row r="1513" spans="1:17" x14ac:dyDescent="0.3">
      <c r="A1513" t="s">
        <v>11</v>
      </c>
      <c r="B1513" s="4">
        <v>350</v>
      </c>
      <c r="C1513" t="s">
        <v>29</v>
      </c>
      <c r="D1513" s="4">
        <v>450</v>
      </c>
      <c r="E1513" t="s">
        <v>13</v>
      </c>
      <c r="F1513" t="s">
        <v>32</v>
      </c>
      <c r="G1513" t="s">
        <v>25</v>
      </c>
      <c r="H1513" t="s">
        <v>30</v>
      </c>
      <c r="I1513" t="s">
        <v>22</v>
      </c>
      <c r="J1513" t="s">
        <v>23</v>
      </c>
      <c r="K1513" s="4">
        <v>35</v>
      </c>
      <c r="L1513" s="2">
        <v>7.7777777777777779E-2</v>
      </c>
      <c r="M1513">
        <f t="shared" si="69"/>
        <v>415</v>
      </c>
      <c r="N1513" s="4">
        <f t="shared" si="70"/>
        <v>35</v>
      </c>
      <c r="O1513">
        <f t="shared" si="71"/>
        <v>3</v>
      </c>
      <c r="P1513" s="4">
        <v>350</v>
      </c>
      <c r="Q1513" s="4">
        <v>450</v>
      </c>
    </row>
    <row r="1514" spans="1:17" x14ac:dyDescent="0.3">
      <c r="A1514" t="s">
        <v>24</v>
      </c>
      <c r="B1514" s="4">
        <v>220</v>
      </c>
      <c r="C1514" t="s">
        <v>29</v>
      </c>
      <c r="D1514" s="4">
        <v>300</v>
      </c>
      <c r="E1514" t="s">
        <v>13</v>
      </c>
      <c r="F1514" t="s">
        <v>14</v>
      </c>
      <c r="G1514" t="s">
        <v>25</v>
      </c>
      <c r="H1514" t="s">
        <v>26</v>
      </c>
      <c r="I1514" t="s">
        <v>27</v>
      </c>
      <c r="J1514" t="s">
        <v>28</v>
      </c>
      <c r="K1514" s="4">
        <v>15</v>
      </c>
      <c r="L1514" s="2">
        <v>0.05</v>
      </c>
      <c r="M1514">
        <f t="shared" si="69"/>
        <v>285</v>
      </c>
      <c r="N1514" s="4">
        <f t="shared" si="70"/>
        <v>15</v>
      </c>
      <c r="O1514">
        <f t="shared" si="71"/>
        <v>3</v>
      </c>
      <c r="P1514" s="4">
        <v>220</v>
      </c>
      <c r="Q1514" s="4">
        <v>300</v>
      </c>
    </row>
    <row r="1515" spans="1:17" x14ac:dyDescent="0.3">
      <c r="A1515" t="s">
        <v>11</v>
      </c>
      <c r="B1515" s="4">
        <v>380</v>
      </c>
      <c r="C1515" t="s">
        <v>12</v>
      </c>
      <c r="D1515" s="4">
        <v>480</v>
      </c>
      <c r="E1515" t="s">
        <v>13</v>
      </c>
      <c r="F1515" t="s">
        <v>14</v>
      </c>
      <c r="G1515" t="s">
        <v>25</v>
      </c>
      <c r="H1515" t="s">
        <v>30</v>
      </c>
      <c r="I1515" t="s">
        <v>27</v>
      </c>
      <c r="J1515" t="s">
        <v>28</v>
      </c>
      <c r="K1515" s="4">
        <v>30</v>
      </c>
      <c r="L1515" s="2">
        <v>6.25E-2</v>
      </c>
      <c r="M1515">
        <f t="shared" si="69"/>
        <v>450</v>
      </c>
      <c r="N1515" s="4">
        <f t="shared" si="70"/>
        <v>30</v>
      </c>
      <c r="O1515">
        <f t="shared" si="71"/>
        <v>1</v>
      </c>
      <c r="P1515" s="4">
        <v>380</v>
      </c>
      <c r="Q1515" s="4">
        <v>480</v>
      </c>
    </row>
    <row r="1516" spans="1:17" x14ac:dyDescent="0.3">
      <c r="A1516" t="s">
        <v>34</v>
      </c>
      <c r="B1516" s="4">
        <v>320</v>
      </c>
      <c r="C1516" t="s">
        <v>19</v>
      </c>
      <c r="D1516" s="4">
        <v>400</v>
      </c>
      <c r="E1516" t="s">
        <v>20</v>
      </c>
      <c r="F1516" t="s">
        <v>14</v>
      </c>
      <c r="G1516" t="s">
        <v>25</v>
      </c>
      <c r="H1516" t="s">
        <v>16</v>
      </c>
      <c r="I1516" t="s">
        <v>27</v>
      </c>
      <c r="J1516" t="s">
        <v>28</v>
      </c>
      <c r="K1516" s="4">
        <v>25</v>
      </c>
      <c r="L1516" s="2">
        <v>6.25E-2</v>
      </c>
      <c r="M1516">
        <f t="shared" si="69"/>
        <v>375</v>
      </c>
      <c r="N1516" s="4">
        <f t="shared" si="70"/>
        <v>25</v>
      </c>
      <c r="O1516">
        <f t="shared" si="71"/>
        <v>2</v>
      </c>
      <c r="P1516" s="4">
        <v>320</v>
      </c>
      <c r="Q1516" s="4">
        <v>400</v>
      </c>
    </row>
    <row r="1517" spans="1:17" x14ac:dyDescent="0.3">
      <c r="A1517" t="s">
        <v>31</v>
      </c>
      <c r="B1517" s="4">
        <v>350</v>
      </c>
      <c r="C1517" t="s">
        <v>12</v>
      </c>
      <c r="D1517" s="4">
        <v>450</v>
      </c>
      <c r="E1517" t="s">
        <v>20</v>
      </c>
      <c r="F1517" t="s">
        <v>14</v>
      </c>
      <c r="G1517" t="s">
        <v>21</v>
      </c>
      <c r="H1517" t="s">
        <v>26</v>
      </c>
      <c r="I1517" t="s">
        <v>22</v>
      </c>
      <c r="J1517" t="s">
        <v>23</v>
      </c>
      <c r="K1517" s="4">
        <v>30</v>
      </c>
      <c r="L1517" s="2">
        <v>6.6666666666666666E-2</v>
      </c>
      <c r="M1517">
        <f t="shared" si="69"/>
        <v>420</v>
      </c>
      <c r="N1517" s="4">
        <f t="shared" si="70"/>
        <v>30</v>
      </c>
      <c r="O1517">
        <f t="shared" si="71"/>
        <v>1</v>
      </c>
      <c r="P1517" s="4">
        <v>350</v>
      </c>
      <c r="Q1517" s="4">
        <v>450</v>
      </c>
    </row>
    <row r="1518" spans="1:17" x14ac:dyDescent="0.3">
      <c r="A1518" t="s">
        <v>24</v>
      </c>
      <c r="B1518" s="4">
        <v>350</v>
      </c>
      <c r="C1518" t="s">
        <v>12</v>
      </c>
      <c r="D1518" s="4">
        <v>450</v>
      </c>
      <c r="E1518" t="s">
        <v>13</v>
      </c>
      <c r="F1518" t="s">
        <v>14</v>
      </c>
      <c r="G1518" t="s">
        <v>21</v>
      </c>
      <c r="H1518" t="s">
        <v>30</v>
      </c>
      <c r="I1518" t="s">
        <v>17</v>
      </c>
      <c r="J1518" t="s">
        <v>23</v>
      </c>
      <c r="K1518" s="4">
        <v>35</v>
      </c>
      <c r="L1518" s="2">
        <v>7.7777777777777779E-2</v>
      </c>
      <c r="M1518">
        <f t="shared" si="69"/>
        <v>415</v>
      </c>
      <c r="N1518" s="4">
        <f t="shared" si="70"/>
        <v>35</v>
      </c>
      <c r="O1518">
        <f t="shared" si="71"/>
        <v>1</v>
      </c>
      <c r="P1518" s="4">
        <v>350</v>
      </c>
      <c r="Q1518" s="4">
        <v>450</v>
      </c>
    </row>
    <row r="1519" spans="1:17" x14ac:dyDescent="0.3">
      <c r="A1519" t="s">
        <v>31</v>
      </c>
      <c r="B1519" s="4">
        <v>280</v>
      </c>
      <c r="C1519" t="s">
        <v>19</v>
      </c>
      <c r="D1519" s="4">
        <v>350</v>
      </c>
      <c r="E1519" t="s">
        <v>13</v>
      </c>
      <c r="F1519" t="s">
        <v>14</v>
      </c>
      <c r="G1519" t="s">
        <v>15</v>
      </c>
      <c r="H1519" t="s">
        <v>26</v>
      </c>
      <c r="I1519" t="s">
        <v>27</v>
      </c>
      <c r="J1519" t="s">
        <v>28</v>
      </c>
      <c r="K1519" s="4">
        <v>20</v>
      </c>
      <c r="L1519" s="2">
        <v>5.7142857142857141E-2</v>
      </c>
      <c r="M1519">
        <f t="shared" si="69"/>
        <v>330</v>
      </c>
      <c r="N1519" s="4">
        <f t="shared" si="70"/>
        <v>20</v>
      </c>
      <c r="O1519">
        <f t="shared" si="71"/>
        <v>2</v>
      </c>
      <c r="P1519" s="4">
        <v>280</v>
      </c>
      <c r="Q1519" s="4">
        <v>350</v>
      </c>
    </row>
    <row r="1520" spans="1:17" x14ac:dyDescent="0.3">
      <c r="A1520" t="s">
        <v>31</v>
      </c>
      <c r="B1520" s="4">
        <v>350</v>
      </c>
      <c r="C1520" t="s">
        <v>12</v>
      </c>
      <c r="D1520" s="4">
        <v>450</v>
      </c>
      <c r="E1520" t="s">
        <v>20</v>
      </c>
      <c r="F1520" t="s">
        <v>14</v>
      </c>
      <c r="G1520" t="s">
        <v>21</v>
      </c>
      <c r="H1520" t="s">
        <v>30</v>
      </c>
      <c r="I1520" t="s">
        <v>17</v>
      </c>
      <c r="J1520" t="s">
        <v>23</v>
      </c>
      <c r="K1520" s="4">
        <v>45</v>
      </c>
      <c r="L1520" s="2">
        <v>0.1</v>
      </c>
      <c r="M1520">
        <f t="shared" si="69"/>
        <v>405</v>
      </c>
      <c r="N1520" s="4">
        <f t="shared" si="70"/>
        <v>45</v>
      </c>
      <c r="O1520">
        <f t="shared" si="71"/>
        <v>1</v>
      </c>
      <c r="P1520" s="4">
        <v>350</v>
      </c>
      <c r="Q1520" s="4">
        <v>450</v>
      </c>
    </row>
    <row r="1521" spans="1:17" x14ac:dyDescent="0.3">
      <c r="A1521" t="s">
        <v>11</v>
      </c>
      <c r="B1521" s="4">
        <v>400</v>
      </c>
      <c r="C1521" t="s">
        <v>12</v>
      </c>
      <c r="D1521" s="4">
        <v>500</v>
      </c>
      <c r="E1521" t="s">
        <v>13</v>
      </c>
      <c r="F1521" t="s">
        <v>32</v>
      </c>
      <c r="G1521" t="s">
        <v>21</v>
      </c>
      <c r="H1521" t="s">
        <v>30</v>
      </c>
      <c r="I1521" t="s">
        <v>22</v>
      </c>
      <c r="J1521" t="s">
        <v>23</v>
      </c>
      <c r="K1521" s="4">
        <v>40</v>
      </c>
      <c r="L1521" s="2">
        <v>0.08</v>
      </c>
      <c r="M1521">
        <f t="shared" si="69"/>
        <v>460</v>
      </c>
      <c r="N1521" s="4">
        <f t="shared" si="70"/>
        <v>40</v>
      </c>
      <c r="O1521">
        <f t="shared" si="71"/>
        <v>1</v>
      </c>
      <c r="P1521" s="4">
        <v>400</v>
      </c>
      <c r="Q1521" s="4">
        <v>500</v>
      </c>
    </row>
    <row r="1522" spans="1:17" x14ac:dyDescent="0.3">
      <c r="A1522" t="s">
        <v>31</v>
      </c>
      <c r="B1522" s="4">
        <v>320</v>
      </c>
      <c r="C1522" t="s">
        <v>12</v>
      </c>
      <c r="D1522" s="4">
        <v>400</v>
      </c>
      <c r="E1522" t="s">
        <v>20</v>
      </c>
      <c r="F1522" t="s">
        <v>14</v>
      </c>
      <c r="G1522" t="s">
        <v>25</v>
      </c>
      <c r="H1522" t="s">
        <v>26</v>
      </c>
      <c r="I1522" t="s">
        <v>17</v>
      </c>
      <c r="J1522" t="s">
        <v>28</v>
      </c>
      <c r="K1522" s="4">
        <v>25</v>
      </c>
      <c r="L1522" s="2">
        <v>6.25E-2</v>
      </c>
      <c r="M1522">
        <f t="shared" si="69"/>
        <v>375</v>
      </c>
      <c r="N1522" s="4">
        <f t="shared" si="70"/>
        <v>25</v>
      </c>
      <c r="O1522">
        <f t="shared" si="71"/>
        <v>1</v>
      </c>
      <c r="P1522" s="4">
        <v>320</v>
      </c>
      <c r="Q1522" s="4">
        <v>400</v>
      </c>
    </row>
    <row r="1523" spans="1:17" x14ac:dyDescent="0.3">
      <c r="A1523" t="s">
        <v>11</v>
      </c>
      <c r="B1523" s="4">
        <v>250</v>
      </c>
      <c r="C1523" t="s">
        <v>29</v>
      </c>
      <c r="D1523" s="4">
        <v>350</v>
      </c>
      <c r="E1523" t="s">
        <v>20</v>
      </c>
      <c r="F1523" t="s">
        <v>14</v>
      </c>
      <c r="G1523" t="s">
        <v>21</v>
      </c>
      <c r="H1523" t="s">
        <v>30</v>
      </c>
      <c r="I1523" t="s">
        <v>17</v>
      </c>
      <c r="J1523" t="s">
        <v>28</v>
      </c>
      <c r="K1523" s="4">
        <v>25</v>
      </c>
      <c r="L1523" s="2">
        <v>7.1428571428571425E-2</v>
      </c>
      <c r="M1523">
        <f t="shared" si="69"/>
        <v>325</v>
      </c>
      <c r="N1523" s="4">
        <f t="shared" si="70"/>
        <v>25</v>
      </c>
      <c r="O1523">
        <f t="shared" si="71"/>
        <v>3</v>
      </c>
      <c r="P1523" s="4">
        <v>250</v>
      </c>
      <c r="Q1523" s="4">
        <v>350</v>
      </c>
    </row>
    <row r="1524" spans="1:17" x14ac:dyDescent="0.3">
      <c r="A1524" t="s">
        <v>34</v>
      </c>
      <c r="B1524" s="4">
        <v>400</v>
      </c>
      <c r="C1524" t="s">
        <v>12</v>
      </c>
      <c r="D1524" s="4">
        <v>500</v>
      </c>
      <c r="E1524" t="s">
        <v>20</v>
      </c>
      <c r="F1524" t="s">
        <v>14</v>
      </c>
      <c r="G1524" t="s">
        <v>25</v>
      </c>
      <c r="H1524" t="s">
        <v>26</v>
      </c>
      <c r="I1524" t="s">
        <v>27</v>
      </c>
      <c r="J1524" t="s">
        <v>23</v>
      </c>
      <c r="K1524" s="4">
        <v>40</v>
      </c>
      <c r="L1524" s="2">
        <v>0.08</v>
      </c>
      <c r="M1524">
        <f t="shared" si="69"/>
        <v>460</v>
      </c>
      <c r="N1524" s="4">
        <f t="shared" si="70"/>
        <v>40</v>
      </c>
      <c r="O1524">
        <f t="shared" si="71"/>
        <v>1</v>
      </c>
      <c r="P1524" s="4">
        <v>400</v>
      </c>
      <c r="Q1524" s="4">
        <v>500</v>
      </c>
    </row>
    <row r="1525" spans="1:17" x14ac:dyDescent="0.3">
      <c r="A1525" t="s">
        <v>31</v>
      </c>
      <c r="B1525" s="4">
        <v>280</v>
      </c>
      <c r="C1525" t="s">
        <v>12</v>
      </c>
      <c r="D1525" s="4">
        <v>350</v>
      </c>
      <c r="E1525" t="s">
        <v>13</v>
      </c>
      <c r="F1525" t="s">
        <v>32</v>
      </c>
      <c r="G1525" t="s">
        <v>21</v>
      </c>
      <c r="H1525" t="s">
        <v>30</v>
      </c>
      <c r="I1525" t="s">
        <v>22</v>
      </c>
      <c r="J1525" t="s">
        <v>18</v>
      </c>
      <c r="K1525" s="4">
        <v>25</v>
      </c>
      <c r="L1525" s="2">
        <v>7.1428571428571425E-2</v>
      </c>
      <c r="M1525">
        <f t="shared" si="69"/>
        <v>325</v>
      </c>
      <c r="N1525" s="4">
        <f t="shared" si="70"/>
        <v>25</v>
      </c>
      <c r="O1525">
        <f t="shared" si="71"/>
        <v>1</v>
      </c>
      <c r="P1525" s="4">
        <v>280</v>
      </c>
      <c r="Q1525" s="4">
        <v>350</v>
      </c>
    </row>
    <row r="1526" spans="1:17" x14ac:dyDescent="0.3">
      <c r="A1526" t="s">
        <v>31</v>
      </c>
      <c r="B1526" s="4">
        <v>320</v>
      </c>
      <c r="C1526" t="s">
        <v>29</v>
      </c>
      <c r="D1526" s="4">
        <v>400</v>
      </c>
      <c r="E1526" t="s">
        <v>20</v>
      </c>
      <c r="F1526" t="s">
        <v>14</v>
      </c>
      <c r="G1526" t="s">
        <v>25</v>
      </c>
      <c r="H1526" t="s">
        <v>30</v>
      </c>
      <c r="I1526" t="s">
        <v>22</v>
      </c>
      <c r="J1526" t="s">
        <v>23</v>
      </c>
      <c r="K1526" s="4">
        <v>35</v>
      </c>
      <c r="L1526" s="2">
        <v>8.7499999999999994E-2</v>
      </c>
      <c r="M1526">
        <f t="shared" si="69"/>
        <v>365</v>
      </c>
      <c r="N1526" s="4">
        <f t="shared" si="70"/>
        <v>35</v>
      </c>
      <c r="O1526">
        <f t="shared" si="71"/>
        <v>3</v>
      </c>
      <c r="P1526" s="4">
        <v>320</v>
      </c>
      <c r="Q1526" s="4">
        <v>400</v>
      </c>
    </row>
    <row r="1527" spans="1:17" x14ac:dyDescent="0.3">
      <c r="A1527" t="s">
        <v>24</v>
      </c>
      <c r="B1527" s="4">
        <v>320</v>
      </c>
      <c r="C1527" t="s">
        <v>33</v>
      </c>
      <c r="D1527" s="4">
        <v>400</v>
      </c>
      <c r="E1527" t="s">
        <v>13</v>
      </c>
      <c r="F1527" t="s">
        <v>32</v>
      </c>
      <c r="G1527" t="s">
        <v>21</v>
      </c>
      <c r="H1527" t="s">
        <v>16</v>
      </c>
      <c r="I1527" t="s">
        <v>27</v>
      </c>
      <c r="J1527" t="s">
        <v>23</v>
      </c>
      <c r="K1527" s="4">
        <v>30</v>
      </c>
      <c r="L1527" s="2">
        <v>7.4999999999999997E-2</v>
      </c>
      <c r="M1527">
        <f t="shared" si="69"/>
        <v>370</v>
      </c>
      <c r="N1527" s="4">
        <f t="shared" si="70"/>
        <v>30</v>
      </c>
      <c r="O1527">
        <f t="shared" si="71"/>
        <v>4</v>
      </c>
      <c r="P1527" s="4">
        <v>320</v>
      </c>
      <c r="Q1527" s="4">
        <v>400</v>
      </c>
    </row>
    <row r="1528" spans="1:17" x14ac:dyDescent="0.3">
      <c r="A1528" t="s">
        <v>11</v>
      </c>
      <c r="B1528" s="4">
        <v>220</v>
      </c>
      <c r="C1528" t="s">
        <v>12</v>
      </c>
      <c r="D1528" s="4">
        <v>300</v>
      </c>
      <c r="E1528" t="s">
        <v>20</v>
      </c>
      <c r="F1528" t="s">
        <v>14</v>
      </c>
      <c r="G1528" t="s">
        <v>21</v>
      </c>
      <c r="H1528" t="s">
        <v>26</v>
      </c>
      <c r="I1528" t="s">
        <v>22</v>
      </c>
      <c r="J1528" t="s">
        <v>28</v>
      </c>
      <c r="K1528" s="4">
        <v>15</v>
      </c>
      <c r="L1528" s="2">
        <v>0.05</v>
      </c>
      <c r="M1528">
        <f t="shared" si="69"/>
        <v>285</v>
      </c>
      <c r="N1528" s="4">
        <f t="shared" si="70"/>
        <v>15</v>
      </c>
      <c r="O1528">
        <f t="shared" si="71"/>
        <v>1</v>
      </c>
      <c r="P1528" s="4">
        <v>220</v>
      </c>
      <c r="Q1528" s="4">
        <v>300</v>
      </c>
    </row>
    <row r="1529" spans="1:17" x14ac:dyDescent="0.3">
      <c r="A1529" t="s">
        <v>31</v>
      </c>
      <c r="B1529" s="4">
        <v>350</v>
      </c>
      <c r="C1529" t="s">
        <v>19</v>
      </c>
      <c r="D1529" s="4">
        <v>450</v>
      </c>
      <c r="E1529" t="s">
        <v>13</v>
      </c>
      <c r="F1529" t="s">
        <v>14</v>
      </c>
      <c r="G1529" t="s">
        <v>25</v>
      </c>
      <c r="H1529" t="s">
        <v>30</v>
      </c>
      <c r="I1529" t="s">
        <v>22</v>
      </c>
      <c r="J1529" t="s">
        <v>28</v>
      </c>
      <c r="K1529" s="4">
        <v>25</v>
      </c>
      <c r="L1529" s="2">
        <v>5.5555555555555552E-2</v>
      </c>
      <c r="M1529">
        <f t="shared" si="69"/>
        <v>425</v>
      </c>
      <c r="N1529" s="4">
        <f t="shared" si="70"/>
        <v>25</v>
      </c>
      <c r="O1529">
        <f t="shared" si="71"/>
        <v>2</v>
      </c>
      <c r="P1529" s="4">
        <v>350</v>
      </c>
      <c r="Q1529" s="4">
        <v>450</v>
      </c>
    </row>
    <row r="1530" spans="1:17" x14ac:dyDescent="0.3">
      <c r="A1530" t="s">
        <v>34</v>
      </c>
      <c r="B1530" s="4">
        <v>400</v>
      </c>
      <c r="C1530" t="s">
        <v>29</v>
      </c>
      <c r="D1530" s="4">
        <v>500</v>
      </c>
      <c r="E1530" t="s">
        <v>20</v>
      </c>
      <c r="F1530" t="s">
        <v>32</v>
      </c>
      <c r="G1530" t="s">
        <v>21</v>
      </c>
      <c r="H1530" t="s">
        <v>26</v>
      </c>
      <c r="I1530" t="s">
        <v>17</v>
      </c>
      <c r="J1530" t="s">
        <v>23</v>
      </c>
      <c r="K1530" s="4">
        <v>40</v>
      </c>
      <c r="L1530" s="2">
        <v>0.08</v>
      </c>
      <c r="M1530">
        <f t="shared" si="69"/>
        <v>460</v>
      </c>
      <c r="N1530" s="4">
        <f t="shared" si="70"/>
        <v>40</v>
      </c>
      <c r="O1530">
        <f t="shared" si="71"/>
        <v>3</v>
      </c>
      <c r="P1530" s="4">
        <v>400</v>
      </c>
      <c r="Q1530" s="4">
        <v>500</v>
      </c>
    </row>
    <row r="1531" spans="1:17" x14ac:dyDescent="0.3">
      <c r="A1531" t="s">
        <v>31</v>
      </c>
      <c r="B1531" s="4">
        <v>350</v>
      </c>
      <c r="C1531" t="s">
        <v>19</v>
      </c>
      <c r="D1531" s="4">
        <v>450</v>
      </c>
      <c r="E1531" t="s">
        <v>20</v>
      </c>
      <c r="F1531" t="s">
        <v>14</v>
      </c>
      <c r="G1531" t="s">
        <v>21</v>
      </c>
      <c r="H1531" t="s">
        <v>30</v>
      </c>
      <c r="I1531" t="s">
        <v>22</v>
      </c>
      <c r="J1531" t="s">
        <v>23</v>
      </c>
      <c r="K1531" s="4">
        <v>40</v>
      </c>
      <c r="L1531" s="2">
        <v>8.8888888888888892E-2</v>
      </c>
      <c r="M1531">
        <f t="shared" si="69"/>
        <v>410</v>
      </c>
      <c r="N1531" s="4">
        <f t="shared" si="70"/>
        <v>40</v>
      </c>
      <c r="O1531">
        <f t="shared" si="71"/>
        <v>2</v>
      </c>
      <c r="P1531" s="4">
        <v>350</v>
      </c>
      <c r="Q1531" s="4">
        <v>450</v>
      </c>
    </row>
    <row r="1532" spans="1:17" x14ac:dyDescent="0.3">
      <c r="A1532" t="s">
        <v>11</v>
      </c>
      <c r="B1532" s="4">
        <v>350</v>
      </c>
      <c r="C1532" t="s">
        <v>12</v>
      </c>
      <c r="D1532" s="4">
        <v>450</v>
      </c>
      <c r="E1532" t="s">
        <v>13</v>
      </c>
      <c r="F1532" t="s">
        <v>14</v>
      </c>
      <c r="G1532" t="s">
        <v>15</v>
      </c>
      <c r="H1532" t="s">
        <v>30</v>
      </c>
      <c r="I1532" t="s">
        <v>27</v>
      </c>
      <c r="J1532" t="s">
        <v>28</v>
      </c>
      <c r="K1532" s="4">
        <v>30</v>
      </c>
      <c r="L1532" s="2">
        <v>6.6666666666666666E-2</v>
      </c>
      <c r="M1532">
        <f t="shared" si="69"/>
        <v>420</v>
      </c>
      <c r="N1532" s="4">
        <f t="shared" si="70"/>
        <v>30</v>
      </c>
      <c r="O1532">
        <f t="shared" si="71"/>
        <v>1</v>
      </c>
      <c r="P1532" s="4">
        <v>350</v>
      </c>
      <c r="Q1532" s="4">
        <v>450</v>
      </c>
    </row>
    <row r="1533" spans="1:17" x14ac:dyDescent="0.3">
      <c r="A1533" t="s">
        <v>34</v>
      </c>
      <c r="B1533" s="4">
        <v>300</v>
      </c>
      <c r="C1533" t="s">
        <v>29</v>
      </c>
      <c r="D1533" s="4">
        <v>400</v>
      </c>
      <c r="E1533" t="s">
        <v>20</v>
      </c>
      <c r="F1533" t="s">
        <v>14</v>
      </c>
      <c r="G1533" t="s">
        <v>25</v>
      </c>
      <c r="H1533" t="s">
        <v>26</v>
      </c>
      <c r="I1533" t="s">
        <v>27</v>
      </c>
      <c r="J1533" t="s">
        <v>28</v>
      </c>
      <c r="K1533" s="4">
        <v>15</v>
      </c>
      <c r="L1533" s="2">
        <v>3.7499999999999999E-2</v>
      </c>
      <c r="M1533">
        <f t="shared" si="69"/>
        <v>385</v>
      </c>
      <c r="N1533" s="4">
        <f t="shared" si="70"/>
        <v>15</v>
      </c>
      <c r="O1533">
        <f t="shared" si="71"/>
        <v>3</v>
      </c>
      <c r="P1533" s="4">
        <v>300</v>
      </c>
      <c r="Q1533" s="4">
        <v>400</v>
      </c>
    </row>
    <row r="1534" spans="1:17" x14ac:dyDescent="0.3">
      <c r="A1534" t="s">
        <v>11</v>
      </c>
      <c r="B1534" s="4">
        <v>350</v>
      </c>
      <c r="C1534" t="s">
        <v>29</v>
      </c>
      <c r="D1534" s="4">
        <v>450</v>
      </c>
      <c r="E1534" t="s">
        <v>20</v>
      </c>
      <c r="F1534" t="s">
        <v>14</v>
      </c>
      <c r="G1534" t="s">
        <v>25</v>
      </c>
      <c r="H1534" t="s">
        <v>30</v>
      </c>
      <c r="I1534" t="s">
        <v>22</v>
      </c>
      <c r="J1534" t="s">
        <v>28</v>
      </c>
      <c r="K1534" s="4">
        <v>25</v>
      </c>
      <c r="L1534" s="2">
        <v>5.5555555555555552E-2</v>
      </c>
      <c r="M1534">
        <f t="shared" si="69"/>
        <v>425</v>
      </c>
      <c r="N1534" s="4">
        <f t="shared" si="70"/>
        <v>25</v>
      </c>
      <c r="O1534">
        <f t="shared" si="71"/>
        <v>3</v>
      </c>
      <c r="P1534" s="4">
        <v>350</v>
      </c>
      <c r="Q1534" s="4">
        <v>450</v>
      </c>
    </row>
    <row r="1535" spans="1:17" x14ac:dyDescent="0.3">
      <c r="A1535" t="s">
        <v>24</v>
      </c>
      <c r="B1535" s="4">
        <v>400</v>
      </c>
      <c r="C1535" t="s">
        <v>29</v>
      </c>
      <c r="D1535" s="4">
        <v>500</v>
      </c>
      <c r="E1535" t="s">
        <v>13</v>
      </c>
      <c r="F1535" t="s">
        <v>32</v>
      </c>
      <c r="G1535" t="s">
        <v>25</v>
      </c>
      <c r="H1535" t="s">
        <v>30</v>
      </c>
      <c r="I1535" t="s">
        <v>22</v>
      </c>
      <c r="J1535" t="s">
        <v>23</v>
      </c>
      <c r="K1535" s="4">
        <v>40</v>
      </c>
      <c r="L1535" s="2">
        <v>0.08</v>
      </c>
      <c r="M1535">
        <f t="shared" si="69"/>
        <v>460</v>
      </c>
      <c r="N1535" s="4">
        <f t="shared" si="70"/>
        <v>40</v>
      </c>
      <c r="O1535">
        <f t="shared" si="71"/>
        <v>3</v>
      </c>
      <c r="P1535" s="4">
        <v>400</v>
      </c>
      <c r="Q1535" s="4">
        <v>500</v>
      </c>
    </row>
    <row r="1536" spans="1:17" x14ac:dyDescent="0.3">
      <c r="A1536" t="s">
        <v>24</v>
      </c>
      <c r="B1536" s="4">
        <v>280</v>
      </c>
      <c r="C1536" t="s">
        <v>19</v>
      </c>
      <c r="D1536" s="4">
        <v>350</v>
      </c>
      <c r="E1536" t="s">
        <v>13</v>
      </c>
      <c r="F1536" t="s">
        <v>14</v>
      </c>
      <c r="G1536" t="s">
        <v>15</v>
      </c>
      <c r="H1536" t="s">
        <v>26</v>
      </c>
      <c r="I1536" t="s">
        <v>17</v>
      </c>
      <c r="J1536" t="s">
        <v>28</v>
      </c>
      <c r="K1536" s="4">
        <v>20</v>
      </c>
      <c r="L1536" s="2">
        <v>5.7142857142857141E-2</v>
      </c>
      <c r="M1536">
        <f t="shared" si="69"/>
        <v>330</v>
      </c>
      <c r="N1536" s="4">
        <f t="shared" si="70"/>
        <v>20</v>
      </c>
      <c r="O1536">
        <f t="shared" si="71"/>
        <v>2</v>
      </c>
      <c r="P1536" s="4">
        <v>280</v>
      </c>
      <c r="Q1536" s="4">
        <v>350</v>
      </c>
    </row>
    <row r="1537" spans="1:17" x14ac:dyDescent="0.3">
      <c r="A1537" t="s">
        <v>31</v>
      </c>
      <c r="B1537" s="4">
        <v>310</v>
      </c>
      <c r="C1537" t="s">
        <v>12</v>
      </c>
      <c r="D1537" s="4">
        <v>350</v>
      </c>
      <c r="E1537" t="s">
        <v>20</v>
      </c>
      <c r="F1537" t="s">
        <v>32</v>
      </c>
      <c r="G1537" t="s">
        <v>15</v>
      </c>
      <c r="H1537" t="s">
        <v>26</v>
      </c>
      <c r="I1537" t="s">
        <v>17</v>
      </c>
      <c r="J1537" t="s">
        <v>23</v>
      </c>
      <c r="K1537" s="4">
        <v>35</v>
      </c>
      <c r="L1537" s="2">
        <v>0.1</v>
      </c>
      <c r="M1537">
        <f t="shared" si="69"/>
        <v>315</v>
      </c>
      <c r="N1537" s="4">
        <f t="shared" si="70"/>
        <v>35</v>
      </c>
      <c r="O1537">
        <f t="shared" si="71"/>
        <v>1</v>
      </c>
      <c r="P1537" s="4">
        <v>310</v>
      </c>
      <c r="Q1537" s="4">
        <v>350</v>
      </c>
    </row>
    <row r="1538" spans="1:17" x14ac:dyDescent="0.3">
      <c r="A1538" t="s">
        <v>24</v>
      </c>
      <c r="B1538" s="4">
        <v>220</v>
      </c>
      <c r="C1538" t="s">
        <v>33</v>
      </c>
      <c r="D1538" s="4">
        <v>300</v>
      </c>
      <c r="E1538" t="s">
        <v>13</v>
      </c>
      <c r="F1538" t="s">
        <v>14</v>
      </c>
      <c r="G1538" t="s">
        <v>25</v>
      </c>
      <c r="H1538" t="s">
        <v>26</v>
      </c>
      <c r="I1538" t="s">
        <v>22</v>
      </c>
      <c r="J1538" t="s">
        <v>18</v>
      </c>
      <c r="K1538" s="4">
        <v>15</v>
      </c>
      <c r="L1538" s="2">
        <v>0.05</v>
      </c>
      <c r="M1538">
        <f t="shared" si="69"/>
        <v>285</v>
      </c>
      <c r="N1538" s="4">
        <f t="shared" si="70"/>
        <v>15</v>
      </c>
      <c r="O1538">
        <f t="shared" si="71"/>
        <v>4</v>
      </c>
      <c r="P1538" s="4">
        <v>220</v>
      </c>
      <c r="Q1538" s="4">
        <v>300</v>
      </c>
    </row>
    <row r="1539" spans="1:17" x14ac:dyDescent="0.3">
      <c r="A1539" t="s">
        <v>34</v>
      </c>
      <c r="B1539" s="4">
        <v>350</v>
      </c>
      <c r="C1539" t="s">
        <v>12</v>
      </c>
      <c r="D1539" s="4">
        <v>450</v>
      </c>
      <c r="E1539" t="s">
        <v>20</v>
      </c>
      <c r="F1539" t="s">
        <v>14</v>
      </c>
      <c r="G1539" t="s">
        <v>15</v>
      </c>
      <c r="H1539" t="s">
        <v>16</v>
      </c>
      <c r="I1539" t="s">
        <v>17</v>
      </c>
      <c r="J1539" t="s">
        <v>28</v>
      </c>
      <c r="K1539" s="4">
        <v>30</v>
      </c>
      <c r="L1539" s="2">
        <v>6.6666666666666666E-2</v>
      </c>
      <c r="M1539">
        <f t="shared" ref="M1539:M1602" si="72">D1539 * (1 - L1539)</f>
        <v>420</v>
      </c>
      <c r="N1539" s="4">
        <f t="shared" ref="N1539:N1602" si="73">D1539-M1539</f>
        <v>30</v>
      </c>
      <c r="O1539">
        <f t="shared" ref="O1539:O1602" si="74">IF(C1539="Corporate", 1, IF(C1539="Birthday", 2, IF(C1539="Wedding", 3, IF(C1539="Social Gathering", 4, 0))))</f>
        <v>1</v>
      </c>
      <c r="P1539" s="4">
        <v>350</v>
      </c>
      <c r="Q1539" s="4">
        <v>450</v>
      </c>
    </row>
    <row r="1540" spans="1:17" x14ac:dyDescent="0.3">
      <c r="A1540" t="s">
        <v>31</v>
      </c>
      <c r="B1540" s="4">
        <v>380</v>
      </c>
      <c r="C1540" t="s">
        <v>33</v>
      </c>
      <c r="D1540" s="4">
        <v>480</v>
      </c>
      <c r="E1540" t="s">
        <v>13</v>
      </c>
      <c r="F1540" t="s">
        <v>14</v>
      </c>
      <c r="G1540" t="s">
        <v>25</v>
      </c>
      <c r="H1540" t="s">
        <v>16</v>
      </c>
      <c r="I1540" t="s">
        <v>22</v>
      </c>
      <c r="J1540" t="s">
        <v>28</v>
      </c>
      <c r="K1540" s="4">
        <v>30</v>
      </c>
      <c r="L1540" s="2">
        <v>6.25E-2</v>
      </c>
      <c r="M1540">
        <f t="shared" si="72"/>
        <v>450</v>
      </c>
      <c r="N1540" s="4">
        <f t="shared" si="73"/>
        <v>30</v>
      </c>
      <c r="O1540">
        <f t="shared" si="74"/>
        <v>4</v>
      </c>
      <c r="P1540" s="4">
        <v>380</v>
      </c>
      <c r="Q1540" s="4">
        <v>480</v>
      </c>
    </row>
    <row r="1541" spans="1:17" x14ac:dyDescent="0.3">
      <c r="A1541" t="s">
        <v>31</v>
      </c>
      <c r="B1541" s="4">
        <v>300</v>
      </c>
      <c r="C1541" t="s">
        <v>33</v>
      </c>
      <c r="D1541" s="4">
        <v>400</v>
      </c>
      <c r="E1541" t="s">
        <v>20</v>
      </c>
      <c r="F1541" t="s">
        <v>14</v>
      </c>
      <c r="G1541" t="s">
        <v>21</v>
      </c>
      <c r="H1541" t="s">
        <v>16</v>
      </c>
      <c r="I1541" t="s">
        <v>22</v>
      </c>
      <c r="J1541" t="s">
        <v>23</v>
      </c>
      <c r="K1541" s="4">
        <v>30</v>
      </c>
      <c r="L1541" s="2">
        <v>7.4999999999999997E-2</v>
      </c>
      <c r="M1541">
        <f t="shared" si="72"/>
        <v>370</v>
      </c>
      <c r="N1541" s="4">
        <f t="shared" si="73"/>
        <v>30</v>
      </c>
      <c r="O1541">
        <f t="shared" si="74"/>
        <v>4</v>
      </c>
      <c r="P1541" s="4">
        <v>300</v>
      </c>
      <c r="Q1541" s="4">
        <v>400</v>
      </c>
    </row>
    <row r="1542" spans="1:17" x14ac:dyDescent="0.3">
      <c r="A1542" t="s">
        <v>35</v>
      </c>
      <c r="B1542" s="4">
        <v>284</v>
      </c>
      <c r="C1542" t="s">
        <v>19</v>
      </c>
      <c r="D1542" s="4">
        <v>443</v>
      </c>
      <c r="E1542" t="s">
        <v>20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s="4">
        <v>32</v>
      </c>
      <c r="L1542" s="2">
        <v>7.2234762979683967E-2</v>
      </c>
      <c r="M1542">
        <f t="shared" si="72"/>
        <v>411</v>
      </c>
      <c r="N1542" s="4">
        <f t="shared" si="73"/>
        <v>32</v>
      </c>
      <c r="O1542">
        <f t="shared" si="74"/>
        <v>2</v>
      </c>
      <c r="P1542" s="4">
        <v>284</v>
      </c>
      <c r="Q1542" s="4">
        <v>443</v>
      </c>
    </row>
    <row r="1543" spans="1:17" x14ac:dyDescent="0.3">
      <c r="A1543" t="s">
        <v>34</v>
      </c>
      <c r="B1543" s="4">
        <v>320</v>
      </c>
      <c r="C1543" t="s">
        <v>29</v>
      </c>
      <c r="D1543" s="4">
        <v>400</v>
      </c>
      <c r="E1543" t="s">
        <v>20</v>
      </c>
      <c r="F1543" t="s">
        <v>14</v>
      </c>
      <c r="G1543" t="s">
        <v>25</v>
      </c>
      <c r="H1543" t="s">
        <v>26</v>
      </c>
      <c r="I1543" t="s">
        <v>27</v>
      </c>
      <c r="J1543" t="s">
        <v>28</v>
      </c>
      <c r="K1543" s="4">
        <v>25</v>
      </c>
      <c r="L1543" s="2">
        <v>6.25E-2</v>
      </c>
      <c r="M1543">
        <f t="shared" si="72"/>
        <v>375</v>
      </c>
      <c r="N1543" s="4">
        <f t="shared" si="73"/>
        <v>25</v>
      </c>
      <c r="O1543">
        <f t="shared" si="74"/>
        <v>3</v>
      </c>
      <c r="P1543" s="4">
        <v>320</v>
      </c>
      <c r="Q1543" s="4">
        <v>400</v>
      </c>
    </row>
    <row r="1544" spans="1:17" x14ac:dyDescent="0.3">
      <c r="A1544" t="s">
        <v>24</v>
      </c>
      <c r="B1544" s="4">
        <v>350</v>
      </c>
      <c r="C1544" t="s">
        <v>12</v>
      </c>
      <c r="D1544" s="4">
        <v>450</v>
      </c>
      <c r="E1544" t="s">
        <v>13</v>
      </c>
      <c r="F1544" t="s">
        <v>14</v>
      </c>
      <c r="G1544" t="s">
        <v>21</v>
      </c>
      <c r="H1544" t="s">
        <v>30</v>
      </c>
      <c r="I1544" t="s">
        <v>17</v>
      </c>
      <c r="J1544" t="s">
        <v>28</v>
      </c>
      <c r="K1544" s="4">
        <v>25</v>
      </c>
      <c r="L1544" s="2">
        <v>5.5555555555555552E-2</v>
      </c>
      <c r="M1544">
        <f t="shared" si="72"/>
        <v>425</v>
      </c>
      <c r="N1544" s="4">
        <f t="shared" si="73"/>
        <v>25</v>
      </c>
      <c r="O1544">
        <f t="shared" si="74"/>
        <v>1</v>
      </c>
      <c r="P1544" s="4">
        <v>350</v>
      </c>
      <c r="Q1544" s="4">
        <v>450</v>
      </c>
    </row>
    <row r="1545" spans="1:17" x14ac:dyDescent="0.3">
      <c r="A1545" t="s">
        <v>31</v>
      </c>
      <c r="B1545" s="4">
        <v>250</v>
      </c>
      <c r="C1545" t="s">
        <v>29</v>
      </c>
      <c r="D1545" s="4">
        <v>350</v>
      </c>
      <c r="E1545" t="s">
        <v>20</v>
      </c>
      <c r="F1545" t="s">
        <v>14</v>
      </c>
      <c r="G1545" t="s">
        <v>21</v>
      </c>
      <c r="H1545" t="s">
        <v>30</v>
      </c>
      <c r="I1545" t="s">
        <v>22</v>
      </c>
      <c r="J1545" t="s">
        <v>28</v>
      </c>
      <c r="K1545" s="4">
        <v>20</v>
      </c>
      <c r="L1545" s="2">
        <v>5.7142857142857141E-2</v>
      </c>
      <c r="M1545">
        <f t="shared" si="72"/>
        <v>330</v>
      </c>
      <c r="N1545" s="4">
        <f t="shared" si="73"/>
        <v>20</v>
      </c>
      <c r="O1545">
        <f t="shared" si="74"/>
        <v>3</v>
      </c>
      <c r="P1545" s="4">
        <v>250</v>
      </c>
      <c r="Q1545" s="4">
        <v>350</v>
      </c>
    </row>
    <row r="1546" spans="1:17" x14ac:dyDescent="0.3">
      <c r="A1546" t="s">
        <v>24</v>
      </c>
      <c r="B1546" s="4">
        <v>400</v>
      </c>
      <c r="C1546" t="s">
        <v>29</v>
      </c>
      <c r="D1546" s="4">
        <v>500</v>
      </c>
      <c r="E1546" t="s">
        <v>20</v>
      </c>
      <c r="F1546" t="s">
        <v>14</v>
      </c>
      <c r="G1546" t="s">
        <v>25</v>
      </c>
      <c r="H1546" t="s">
        <v>30</v>
      </c>
      <c r="I1546" t="s">
        <v>22</v>
      </c>
      <c r="J1546" t="s">
        <v>23</v>
      </c>
      <c r="K1546" s="4">
        <v>40</v>
      </c>
      <c r="L1546" s="2">
        <v>0.08</v>
      </c>
      <c r="M1546">
        <f t="shared" si="72"/>
        <v>460</v>
      </c>
      <c r="N1546" s="4">
        <f t="shared" si="73"/>
        <v>40</v>
      </c>
      <c r="O1546">
        <f t="shared" si="74"/>
        <v>3</v>
      </c>
      <c r="P1546" s="4">
        <v>400</v>
      </c>
      <c r="Q1546" s="4">
        <v>500</v>
      </c>
    </row>
    <row r="1547" spans="1:17" x14ac:dyDescent="0.3">
      <c r="A1547" t="s">
        <v>34</v>
      </c>
      <c r="B1547" s="4">
        <v>350</v>
      </c>
      <c r="C1547" t="s">
        <v>29</v>
      </c>
      <c r="D1547" s="4">
        <v>450</v>
      </c>
      <c r="E1547" t="s">
        <v>20</v>
      </c>
      <c r="F1547" t="s">
        <v>14</v>
      </c>
      <c r="G1547" t="s">
        <v>21</v>
      </c>
      <c r="H1547" t="s">
        <v>30</v>
      </c>
      <c r="I1547" t="s">
        <v>22</v>
      </c>
      <c r="J1547" t="s">
        <v>23</v>
      </c>
      <c r="K1547" s="4">
        <v>45</v>
      </c>
      <c r="L1547" s="2">
        <v>0.1</v>
      </c>
      <c r="M1547">
        <f t="shared" si="72"/>
        <v>405</v>
      </c>
      <c r="N1547" s="4">
        <f t="shared" si="73"/>
        <v>45</v>
      </c>
      <c r="O1547">
        <f t="shared" si="74"/>
        <v>3</v>
      </c>
      <c r="P1547" s="4">
        <v>350</v>
      </c>
      <c r="Q1547" s="4">
        <v>450</v>
      </c>
    </row>
    <row r="1548" spans="1:17" x14ac:dyDescent="0.3">
      <c r="A1548" t="s">
        <v>31</v>
      </c>
      <c r="B1548" s="4">
        <v>400</v>
      </c>
      <c r="C1548" t="s">
        <v>29</v>
      </c>
      <c r="D1548" s="4">
        <v>500</v>
      </c>
      <c r="E1548" t="s">
        <v>20</v>
      </c>
      <c r="F1548" t="s">
        <v>14</v>
      </c>
      <c r="G1548" t="s">
        <v>15</v>
      </c>
      <c r="H1548" t="s">
        <v>30</v>
      </c>
      <c r="I1548" t="s">
        <v>22</v>
      </c>
      <c r="J1548" t="s">
        <v>23</v>
      </c>
      <c r="K1548" s="4">
        <v>50</v>
      </c>
      <c r="L1548" s="2">
        <v>0.1</v>
      </c>
      <c r="M1548">
        <f t="shared" si="72"/>
        <v>450</v>
      </c>
      <c r="N1548" s="4">
        <f t="shared" si="73"/>
        <v>50</v>
      </c>
      <c r="O1548">
        <f t="shared" si="74"/>
        <v>3</v>
      </c>
      <c r="P1548" s="4">
        <v>400</v>
      </c>
      <c r="Q1548" s="4">
        <v>500</v>
      </c>
    </row>
    <row r="1549" spans="1:17" x14ac:dyDescent="0.3">
      <c r="A1549" t="s">
        <v>34</v>
      </c>
      <c r="B1549" s="4">
        <v>320</v>
      </c>
      <c r="C1549" t="s">
        <v>33</v>
      </c>
      <c r="D1549" s="4">
        <v>400</v>
      </c>
      <c r="E1549" t="s">
        <v>20</v>
      </c>
      <c r="F1549" t="s">
        <v>14</v>
      </c>
      <c r="G1549" t="s">
        <v>15</v>
      </c>
      <c r="H1549" t="s">
        <v>16</v>
      </c>
      <c r="I1549" t="s">
        <v>27</v>
      </c>
      <c r="J1549" t="s">
        <v>23</v>
      </c>
      <c r="K1549" s="4">
        <v>30</v>
      </c>
      <c r="L1549" s="2">
        <v>7.4999999999999997E-2</v>
      </c>
      <c r="M1549">
        <f t="shared" si="72"/>
        <v>370</v>
      </c>
      <c r="N1549" s="4">
        <f t="shared" si="73"/>
        <v>30</v>
      </c>
      <c r="O1549">
        <f t="shared" si="74"/>
        <v>4</v>
      </c>
      <c r="P1549" s="4">
        <v>320</v>
      </c>
      <c r="Q1549" s="4">
        <v>400</v>
      </c>
    </row>
    <row r="1550" spans="1:17" x14ac:dyDescent="0.3">
      <c r="A1550" t="s">
        <v>11</v>
      </c>
      <c r="B1550" s="4">
        <v>280</v>
      </c>
      <c r="C1550" t="s">
        <v>33</v>
      </c>
      <c r="D1550" s="4">
        <v>350</v>
      </c>
      <c r="E1550" t="s">
        <v>13</v>
      </c>
      <c r="F1550" t="s">
        <v>14</v>
      </c>
      <c r="G1550" t="s">
        <v>15</v>
      </c>
      <c r="H1550" t="s">
        <v>26</v>
      </c>
      <c r="I1550" t="s">
        <v>22</v>
      </c>
      <c r="J1550" t="s">
        <v>28</v>
      </c>
      <c r="K1550" s="4">
        <v>20</v>
      </c>
      <c r="L1550" s="2">
        <v>5.7142857142857141E-2</v>
      </c>
      <c r="M1550">
        <f t="shared" si="72"/>
        <v>330</v>
      </c>
      <c r="N1550" s="4">
        <f t="shared" si="73"/>
        <v>20</v>
      </c>
      <c r="O1550">
        <f t="shared" si="74"/>
        <v>4</v>
      </c>
      <c r="P1550" s="4">
        <v>280</v>
      </c>
      <c r="Q1550" s="4">
        <v>350</v>
      </c>
    </row>
    <row r="1551" spans="1:17" x14ac:dyDescent="0.3">
      <c r="A1551" t="s">
        <v>34</v>
      </c>
      <c r="B1551" s="4">
        <v>350</v>
      </c>
      <c r="C1551" t="s">
        <v>19</v>
      </c>
      <c r="D1551" s="4">
        <v>450</v>
      </c>
      <c r="E1551" t="s">
        <v>20</v>
      </c>
      <c r="F1551" t="s">
        <v>14</v>
      </c>
      <c r="G1551" t="s">
        <v>15</v>
      </c>
      <c r="H1551" t="s">
        <v>30</v>
      </c>
      <c r="I1551" t="s">
        <v>17</v>
      </c>
      <c r="J1551" t="s">
        <v>23</v>
      </c>
      <c r="K1551" s="4">
        <v>45</v>
      </c>
      <c r="L1551" s="2">
        <v>0.1</v>
      </c>
      <c r="M1551">
        <f t="shared" si="72"/>
        <v>405</v>
      </c>
      <c r="N1551" s="4">
        <f t="shared" si="73"/>
        <v>45</v>
      </c>
      <c r="O1551">
        <f t="shared" si="74"/>
        <v>2</v>
      </c>
      <c r="P1551" s="4">
        <v>350</v>
      </c>
      <c r="Q1551" s="4">
        <v>450</v>
      </c>
    </row>
    <row r="1552" spans="1:17" x14ac:dyDescent="0.3">
      <c r="A1552" t="s">
        <v>24</v>
      </c>
      <c r="B1552" s="4">
        <v>220</v>
      </c>
      <c r="C1552" t="s">
        <v>33</v>
      </c>
      <c r="D1552" s="4">
        <v>450</v>
      </c>
      <c r="E1552" t="s">
        <v>13</v>
      </c>
      <c r="F1552" t="s">
        <v>14</v>
      </c>
      <c r="G1552" t="s">
        <v>25</v>
      </c>
      <c r="H1552" t="s">
        <v>26</v>
      </c>
      <c r="I1552" t="s">
        <v>22</v>
      </c>
      <c r="J1552" t="s">
        <v>28</v>
      </c>
      <c r="K1552" s="4">
        <v>30</v>
      </c>
      <c r="L1552" s="2">
        <v>6.6666666666666666E-2</v>
      </c>
      <c r="M1552">
        <f t="shared" si="72"/>
        <v>420</v>
      </c>
      <c r="N1552" s="4">
        <f t="shared" si="73"/>
        <v>30</v>
      </c>
      <c r="O1552">
        <f t="shared" si="74"/>
        <v>4</v>
      </c>
      <c r="P1552" s="4">
        <v>220</v>
      </c>
      <c r="Q1552" s="4">
        <v>450</v>
      </c>
    </row>
    <row r="1553" spans="1:17" x14ac:dyDescent="0.3">
      <c r="A1553" t="s">
        <v>31</v>
      </c>
      <c r="B1553" s="4">
        <v>400</v>
      </c>
      <c r="C1553" t="s">
        <v>33</v>
      </c>
      <c r="D1553" s="4">
        <v>500</v>
      </c>
      <c r="E1553" t="s">
        <v>20</v>
      </c>
      <c r="F1553" t="s">
        <v>14</v>
      </c>
      <c r="G1553" t="s">
        <v>21</v>
      </c>
      <c r="H1553" t="s">
        <v>30</v>
      </c>
      <c r="I1553" t="s">
        <v>22</v>
      </c>
      <c r="J1553" t="s">
        <v>23</v>
      </c>
      <c r="K1553" s="4">
        <v>45</v>
      </c>
      <c r="L1553" s="2">
        <v>0.09</v>
      </c>
      <c r="M1553">
        <f t="shared" si="72"/>
        <v>455</v>
      </c>
      <c r="N1553" s="4">
        <f t="shared" si="73"/>
        <v>45</v>
      </c>
      <c r="O1553">
        <f t="shared" si="74"/>
        <v>4</v>
      </c>
      <c r="P1553" s="4">
        <v>400</v>
      </c>
      <c r="Q1553" s="4">
        <v>500</v>
      </c>
    </row>
    <row r="1554" spans="1:17" x14ac:dyDescent="0.3">
      <c r="A1554" t="s">
        <v>34</v>
      </c>
      <c r="B1554" s="4">
        <v>220</v>
      </c>
      <c r="C1554" t="s">
        <v>12</v>
      </c>
      <c r="D1554" s="4">
        <v>300</v>
      </c>
      <c r="E1554" t="s">
        <v>20</v>
      </c>
      <c r="F1554" t="s">
        <v>14</v>
      </c>
      <c r="G1554" t="s">
        <v>15</v>
      </c>
      <c r="H1554" t="s">
        <v>26</v>
      </c>
      <c r="I1554" t="s">
        <v>17</v>
      </c>
      <c r="J1554" t="s">
        <v>28</v>
      </c>
      <c r="K1554" s="4">
        <v>15</v>
      </c>
      <c r="L1554" s="2">
        <v>0.05</v>
      </c>
      <c r="M1554">
        <f t="shared" si="72"/>
        <v>285</v>
      </c>
      <c r="N1554" s="4">
        <f t="shared" si="73"/>
        <v>15</v>
      </c>
      <c r="O1554">
        <f t="shared" si="74"/>
        <v>1</v>
      </c>
      <c r="P1554" s="4">
        <v>220</v>
      </c>
      <c r="Q1554" s="4">
        <v>300</v>
      </c>
    </row>
    <row r="1555" spans="1:17" x14ac:dyDescent="0.3">
      <c r="A1555" t="s">
        <v>35</v>
      </c>
      <c r="B1555" s="4">
        <v>230</v>
      </c>
      <c r="C1555" t="s">
        <v>29</v>
      </c>
      <c r="D1555" s="4">
        <v>500</v>
      </c>
      <c r="E1555" t="s">
        <v>20</v>
      </c>
      <c r="F1555" t="s">
        <v>14</v>
      </c>
      <c r="G1555" t="s">
        <v>15</v>
      </c>
      <c r="H1555" t="s">
        <v>30</v>
      </c>
      <c r="I1555" t="s">
        <v>17</v>
      </c>
      <c r="J1555" t="s">
        <v>18</v>
      </c>
      <c r="K1555" s="4">
        <v>20</v>
      </c>
      <c r="L1555" s="2">
        <v>0.04</v>
      </c>
      <c r="M1555">
        <f t="shared" si="72"/>
        <v>480</v>
      </c>
      <c r="N1555" s="4">
        <f t="shared" si="73"/>
        <v>20</v>
      </c>
      <c r="O1555">
        <f t="shared" si="74"/>
        <v>3</v>
      </c>
      <c r="P1555" s="4">
        <v>230</v>
      </c>
      <c r="Q1555" s="4">
        <v>500</v>
      </c>
    </row>
    <row r="1556" spans="1:17" x14ac:dyDescent="0.3">
      <c r="A1556" t="s">
        <v>35</v>
      </c>
      <c r="B1556" s="4">
        <v>438</v>
      </c>
      <c r="C1556" t="s">
        <v>29</v>
      </c>
      <c r="D1556" s="4">
        <v>493</v>
      </c>
      <c r="E1556" t="s">
        <v>20</v>
      </c>
      <c r="F1556" t="s">
        <v>14</v>
      </c>
      <c r="G1556" t="s">
        <v>25</v>
      </c>
      <c r="H1556" t="s">
        <v>30</v>
      </c>
      <c r="I1556" t="s">
        <v>17</v>
      </c>
      <c r="J1556" t="s">
        <v>28</v>
      </c>
      <c r="K1556" s="4">
        <v>35</v>
      </c>
      <c r="L1556" s="2">
        <v>7.099391480730223E-2</v>
      </c>
      <c r="M1556">
        <f t="shared" si="72"/>
        <v>458</v>
      </c>
      <c r="N1556" s="4">
        <f t="shared" si="73"/>
        <v>35</v>
      </c>
      <c r="O1556">
        <f t="shared" si="74"/>
        <v>3</v>
      </c>
      <c r="P1556" s="4">
        <v>438</v>
      </c>
      <c r="Q1556" s="4">
        <v>493</v>
      </c>
    </row>
    <row r="1557" spans="1:17" x14ac:dyDescent="0.3">
      <c r="A1557" t="s">
        <v>24</v>
      </c>
      <c r="B1557" s="4">
        <v>300</v>
      </c>
      <c r="C1557" t="s">
        <v>33</v>
      </c>
      <c r="D1557" s="4">
        <v>400</v>
      </c>
      <c r="E1557" t="s">
        <v>13</v>
      </c>
      <c r="F1557" t="s">
        <v>14</v>
      </c>
      <c r="G1557" t="s">
        <v>25</v>
      </c>
      <c r="H1557" t="s">
        <v>30</v>
      </c>
      <c r="I1557" t="s">
        <v>22</v>
      </c>
      <c r="J1557" t="s">
        <v>23</v>
      </c>
      <c r="K1557" s="4">
        <v>35</v>
      </c>
      <c r="L1557" s="2">
        <v>8.7499999999999994E-2</v>
      </c>
      <c r="M1557">
        <f t="shared" si="72"/>
        <v>365</v>
      </c>
      <c r="N1557" s="4">
        <f t="shared" si="73"/>
        <v>35</v>
      </c>
      <c r="O1557">
        <f t="shared" si="74"/>
        <v>4</v>
      </c>
      <c r="P1557" s="4">
        <v>300</v>
      </c>
      <c r="Q1557" s="4">
        <v>400</v>
      </c>
    </row>
    <row r="1558" spans="1:17" x14ac:dyDescent="0.3">
      <c r="A1558" t="s">
        <v>35</v>
      </c>
      <c r="B1558" s="4">
        <v>300</v>
      </c>
      <c r="C1558" t="s">
        <v>12</v>
      </c>
      <c r="D1558" s="4">
        <v>400</v>
      </c>
      <c r="E1558" t="s">
        <v>20</v>
      </c>
      <c r="F1558" t="s">
        <v>32</v>
      </c>
      <c r="G1558" t="s">
        <v>15</v>
      </c>
      <c r="H1558" t="s">
        <v>16</v>
      </c>
      <c r="I1558" t="s">
        <v>22</v>
      </c>
      <c r="J1558" t="s">
        <v>23</v>
      </c>
      <c r="K1558" s="4">
        <v>30</v>
      </c>
      <c r="L1558" s="2">
        <v>7.4999999999999997E-2</v>
      </c>
      <c r="M1558">
        <f t="shared" si="72"/>
        <v>370</v>
      </c>
      <c r="N1558" s="4">
        <f t="shared" si="73"/>
        <v>30</v>
      </c>
      <c r="O1558">
        <f t="shared" si="74"/>
        <v>1</v>
      </c>
      <c r="P1558" s="4">
        <v>300</v>
      </c>
      <c r="Q1558" s="4">
        <v>400</v>
      </c>
    </row>
    <row r="1559" spans="1:17" x14ac:dyDescent="0.3">
      <c r="A1559" t="s">
        <v>31</v>
      </c>
      <c r="B1559" s="4">
        <v>280</v>
      </c>
      <c r="C1559" t="s">
        <v>33</v>
      </c>
      <c r="D1559" s="4">
        <v>350</v>
      </c>
      <c r="E1559" t="s">
        <v>20</v>
      </c>
      <c r="F1559" t="s">
        <v>14</v>
      </c>
      <c r="G1559" t="s">
        <v>15</v>
      </c>
      <c r="H1559" t="s">
        <v>30</v>
      </c>
      <c r="I1559" t="s">
        <v>27</v>
      </c>
      <c r="J1559" t="s">
        <v>18</v>
      </c>
      <c r="K1559" s="4">
        <v>25</v>
      </c>
      <c r="L1559" s="2">
        <v>7.1428571428571425E-2</v>
      </c>
      <c r="M1559">
        <f t="shared" si="72"/>
        <v>325</v>
      </c>
      <c r="N1559" s="4">
        <f t="shared" si="73"/>
        <v>25</v>
      </c>
      <c r="O1559">
        <f t="shared" si="74"/>
        <v>4</v>
      </c>
      <c r="P1559" s="4">
        <v>280</v>
      </c>
      <c r="Q1559" s="4">
        <v>350</v>
      </c>
    </row>
    <row r="1560" spans="1:17" x14ac:dyDescent="0.3">
      <c r="A1560" t="s">
        <v>35</v>
      </c>
      <c r="B1560" s="4">
        <v>350</v>
      </c>
      <c r="C1560" t="s">
        <v>19</v>
      </c>
      <c r="D1560" s="4">
        <v>450</v>
      </c>
      <c r="E1560" t="s">
        <v>20</v>
      </c>
      <c r="F1560" t="s">
        <v>14</v>
      </c>
      <c r="G1560" t="s">
        <v>21</v>
      </c>
      <c r="H1560" t="s">
        <v>30</v>
      </c>
      <c r="I1560" t="s">
        <v>17</v>
      </c>
      <c r="J1560" t="s">
        <v>28</v>
      </c>
      <c r="K1560" s="4">
        <v>25</v>
      </c>
      <c r="L1560" s="2">
        <v>5.5555555555555552E-2</v>
      </c>
      <c r="M1560">
        <f t="shared" si="72"/>
        <v>425</v>
      </c>
      <c r="N1560" s="4">
        <f t="shared" si="73"/>
        <v>25</v>
      </c>
      <c r="O1560">
        <f t="shared" si="74"/>
        <v>2</v>
      </c>
      <c r="P1560" s="4">
        <v>350</v>
      </c>
      <c r="Q1560" s="4">
        <v>450</v>
      </c>
    </row>
    <row r="1561" spans="1:17" x14ac:dyDescent="0.3">
      <c r="A1561" t="s">
        <v>35</v>
      </c>
      <c r="B1561" s="4">
        <v>300</v>
      </c>
      <c r="C1561" t="s">
        <v>12</v>
      </c>
      <c r="D1561" s="4">
        <v>400</v>
      </c>
      <c r="E1561" t="s">
        <v>20</v>
      </c>
      <c r="F1561" t="s">
        <v>14</v>
      </c>
      <c r="G1561" t="s">
        <v>15</v>
      </c>
      <c r="H1561" t="s">
        <v>26</v>
      </c>
      <c r="I1561" t="s">
        <v>22</v>
      </c>
      <c r="J1561" t="s">
        <v>18</v>
      </c>
      <c r="K1561" s="4">
        <v>15</v>
      </c>
      <c r="L1561" s="2">
        <v>3.7499999999999999E-2</v>
      </c>
      <c r="M1561">
        <f t="shared" si="72"/>
        <v>385</v>
      </c>
      <c r="N1561" s="4">
        <f t="shared" si="73"/>
        <v>15</v>
      </c>
      <c r="O1561">
        <f t="shared" si="74"/>
        <v>1</v>
      </c>
      <c r="P1561" s="4">
        <v>300</v>
      </c>
      <c r="Q1561" s="4">
        <v>400</v>
      </c>
    </row>
    <row r="1562" spans="1:17" x14ac:dyDescent="0.3">
      <c r="A1562" t="s">
        <v>24</v>
      </c>
      <c r="B1562" s="4">
        <v>280</v>
      </c>
      <c r="C1562" t="s">
        <v>12</v>
      </c>
      <c r="D1562" s="4">
        <v>350</v>
      </c>
      <c r="E1562" t="s">
        <v>20</v>
      </c>
      <c r="F1562" t="s">
        <v>14</v>
      </c>
      <c r="G1562" t="s">
        <v>15</v>
      </c>
      <c r="H1562" t="s">
        <v>26</v>
      </c>
      <c r="I1562" t="s">
        <v>22</v>
      </c>
      <c r="J1562" t="s">
        <v>28</v>
      </c>
      <c r="K1562" s="4">
        <v>20</v>
      </c>
      <c r="L1562" s="2">
        <v>5.7142857142857141E-2</v>
      </c>
      <c r="M1562">
        <f t="shared" si="72"/>
        <v>330</v>
      </c>
      <c r="N1562" s="4">
        <f t="shared" si="73"/>
        <v>20</v>
      </c>
      <c r="O1562">
        <f t="shared" si="74"/>
        <v>1</v>
      </c>
      <c r="P1562" s="4">
        <v>280</v>
      </c>
      <c r="Q1562" s="4">
        <v>350</v>
      </c>
    </row>
    <row r="1563" spans="1:17" x14ac:dyDescent="0.3">
      <c r="A1563" t="s">
        <v>34</v>
      </c>
      <c r="B1563" s="4">
        <v>250</v>
      </c>
      <c r="C1563" t="s">
        <v>12</v>
      </c>
      <c r="D1563" s="4">
        <v>350</v>
      </c>
      <c r="E1563" t="s">
        <v>20</v>
      </c>
      <c r="F1563" t="s">
        <v>32</v>
      </c>
      <c r="G1563" t="s">
        <v>21</v>
      </c>
      <c r="H1563" t="s">
        <v>30</v>
      </c>
      <c r="I1563" t="s">
        <v>27</v>
      </c>
      <c r="J1563" t="s">
        <v>28</v>
      </c>
      <c r="K1563" s="4">
        <v>25</v>
      </c>
      <c r="L1563" s="2">
        <v>7.1428571428571425E-2</v>
      </c>
      <c r="M1563">
        <f t="shared" si="72"/>
        <v>325</v>
      </c>
      <c r="N1563" s="4">
        <f t="shared" si="73"/>
        <v>25</v>
      </c>
      <c r="O1563">
        <f t="shared" si="74"/>
        <v>1</v>
      </c>
      <c r="P1563" s="4">
        <v>250</v>
      </c>
      <c r="Q1563" s="4">
        <v>350</v>
      </c>
    </row>
    <row r="1564" spans="1:17" x14ac:dyDescent="0.3">
      <c r="A1564" t="s">
        <v>34</v>
      </c>
      <c r="B1564" s="4">
        <v>220</v>
      </c>
      <c r="C1564" t="s">
        <v>19</v>
      </c>
      <c r="D1564" s="4">
        <v>300</v>
      </c>
      <c r="E1564" t="s">
        <v>20</v>
      </c>
      <c r="F1564" t="s">
        <v>14</v>
      </c>
      <c r="G1564" t="s">
        <v>15</v>
      </c>
      <c r="H1564" t="s">
        <v>26</v>
      </c>
      <c r="I1564" t="s">
        <v>22</v>
      </c>
      <c r="J1564" t="s">
        <v>28</v>
      </c>
      <c r="K1564" s="4">
        <v>15</v>
      </c>
      <c r="L1564" s="2">
        <v>0.05</v>
      </c>
      <c r="M1564">
        <f t="shared" si="72"/>
        <v>285</v>
      </c>
      <c r="N1564" s="4">
        <f t="shared" si="73"/>
        <v>15</v>
      </c>
      <c r="O1564">
        <f t="shared" si="74"/>
        <v>2</v>
      </c>
      <c r="P1564" s="4">
        <v>220</v>
      </c>
      <c r="Q1564" s="4">
        <v>300</v>
      </c>
    </row>
    <row r="1565" spans="1:17" x14ac:dyDescent="0.3">
      <c r="A1565" t="s">
        <v>35</v>
      </c>
      <c r="B1565" s="4">
        <v>342</v>
      </c>
      <c r="C1565" t="s">
        <v>12</v>
      </c>
      <c r="D1565" s="4">
        <v>405</v>
      </c>
      <c r="E1565" t="s">
        <v>20</v>
      </c>
      <c r="F1565" t="s">
        <v>14</v>
      </c>
      <c r="G1565" t="s">
        <v>15</v>
      </c>
      <c r="H1565" t="s">
        <v>26</v>
      </c>
      <c r="I1565" t="s">
        <v>17</v>
      </c>
      <c r="J1565" t="s">
        <v>28</v>
      </c>
      <c r="K1565" s="4">
        <v>29</v>
      </c>
      <c r="L1565" s="2">
        <v>7.160493827160494E-2</v>
      </c>
      <c r="M1565">
        <f t="shared" si="72"/>
        <v>376</v>
      </c>
      <c r="N1565" s="4">
        <f t="shared" si="73"/>
        <v>29</v>
      </c>
      <c r="O1565">
        <f t="shared" si="74"/>
        <v>1</v>
      </c>
      <c r="P1565" s="4">
        <v>342</v>
      </c>
      <c r="Q1565" s="4">
        <v>405</v>
      </c>
    </row>
    <row r="1566" spans="1:17" x14ac:dyDescent="0.3">
      <c r="A1566" t="s">
        <v>34</v>
      </c>
      <c r="B1566" s="4">
        <v>380</v>
      </c>
      <c r="C1566" t="s">
        <v>33</v>
      </c>
      <c r="D1566" s="4">
        <v>480</v>
      </c>
      <c r="E1566" t="s">
        <v>20</v>
      </c>
      <c r="F1566" t="s">
        <v>32</v>
      </c>
      <c r="G1566" t="s">
        <v>21</v>
      </c>
      <c r="H1566" t="s">
        <v>16</v>
      </c>
      <c r="I1566" t="s">
        <v>22</v>
      </c>
      <c r="J1566" t="s">
        <v>28</v>
      </c>
      <c r="K1566" s="4">
        <v>30</v>
      </c>
      <c r="L1566" s="2">
        <v>6.25E-2</v>
      </c>
      <c r="M1566">
        <f t="shared" si="72"/>
        <v>450</v>
      </c>
      <c r="N1566" s="4">
        <f t="shared" si="73"/>
        <v>30</v>
      </c>
      <c r="O1566">
        <f t="shared" si="74"/>
        <v>4</v>
      </c>
      <c r="P1566" s="4">
        <v>380</v>
      </c>
      <c r="Q1566" s="4">
        <v>480</v>
      </c>
    </row>
    <row r="1567" spans="1:17" x14ac:dyDescent="0.3">
      <c r="A1567" t="s">
        <v>35</v>
      </c>
      <c r="B1567" s="4">
        <v>300</v>
      </c>
      <c r="C1567" t="s">
        <v>19</v>
      </c>
      <c r="D1567" s="4">
        <v>400</v>
      </c>
      <c r="E1567" t="s">
        <v>20</v>
      </c>
      <c r="F1567" t="s">
        <v>14</v>
      </c>
      <c r="G1567" t="s">
        <v>15</v>
      </c>
      <c r="H1567" t="s">
        <v>26</v>
      </c>
      <c r="I1567" t="s">
        <v>22</v>
      </c>
      <c r="J1567" t="s">
        <v>28</v>
      </c>
      <c r="K1567" s="4">
        <v>25</v>
      </c>
      <c r="L1567" s="2">
        <v>6.25E-2</v>
      </c>
      <c r="M1567">
        <f t="shared" si="72"/>
        <v>375</v>
      </c>
      <c r="N1567" s="4">
        <f t="shared" si="73"/>
        <v>25</v>
      </c>
      <c r="O1567">
        <f t="shared" si="74"/>
        <v>2</v>
      </c>
      <c r="P1567" s="4">
        <v>300</v>
      </c>
      <c r="Q1567" s="4">
        <v>400</v>
      </c>
    </row>
    <row r="1568" spans="1:17" x14ac:dyDescent="0.3">
      <c r="A1568" t="s">
        <v>34</v>
      </c>
      <c r="B1568" s="4">
        <v>280</v>
      </c>
      <c r="C1568" t="s">
        <v>33</v>
      </c>
      <c r="D1568" s="4">
        <v>350</v>
      </c>
      <c r="E1568" t="s">
        <v>20</v>
      </c>
      <c r="F1568" t="s">
        <v>14</v>
      </c>
      <c r="G1568" t="s">
        <v>21</v>
      </c>
      <c r="H1568" t="s">
        <v>26</v>
      </c>
      <c r="I1568" t="s">
        <v>22</v>
      </c>
      <c r="J1568" t="s">
        <v>28</v>
      </c>
      <c r="K1568" s="4">
        <v>20</v>
      </c>
      <c r="L1568" s="2">
        <v>5.7142857142857141E-2</v>
      </c>
      <c r="M1568">
        <f t="shared" si="72"/>
        <v>330</v>
      </c>
      <c r="N1568" s="4">
        <f t="shared" si="73"/>
        <v>20</v>
      </c>
      <c r="O1568">
        <f t="shared" si="74"/>
        <v>4</v>
      </c>
      <c r="P1568" s="4">
        <v>280</v>
      </c>
      <c r="Q1568" s="4">
        <v>350</v>
      </c>
    </row>
    <row r="1569" spans="1:17" x14ac:dyDescent="0.3">
      <c r="A1569" t="s">
        <v>34</v>
      </c>
      <c r="B1569" s="4">
        <v>350</v>
      </c>
      <c r="C1569" t="s">
        <v>29</v>
      </c>
      <c r="D1569" s="4">
        <v>450</v>
      </c>
      <c r="E1569" t="s">
        <v>20</v>
      </c>
      <c r="F1569" t="s">
        <v>14</v>
      </c>
      <c r="G1569" t="s">
        <v>15</v>
      </c>
      <c r="H1569" t="s">
        <v>30</v>
      </c>
      <c r="I1569" t="s">
        <v>22</v>
      </c>
      <c r="J1569" t="s">
        <v>28</v>
      </c>
      <c r="K1569" s="4">
        <v>25</v>
      </c>
      <c r="L1569" s="2">
        <v>5.5555555555555552E-2</v>
      </c>
      <c r="M1569">
        <f t="shared" si="72"/>
        <v>425</v>
      </c>
      <c r="N1569" s="4">
        <f t="shared" si="73"/>
        <v>25</v>
      </c>
      <c r="O1569">
        <f t="shared" si="74"/>
        <v>3</v>
      </c>
      <c r="P1569" s="4">
        <v>350</v>
      </c>
      <c r="Q1569" s="4">
        <v>450</v>
      </c>
    </row>
    <row r="1570" spans="1:17" x14ac:dyDescent="0.3">
      <c r="A1570" t="s">
        <v>34</v>
      </c>
      <c r="B1570" s="4">
        <v>300</v>
      </c>
      <c r="C1570" t="s">
        <v>12</v>
      </c>
      <c r="D1570" s="4">
        <v>400</v>
      </c>
      <c r="E1570" t="s">
        <v>20</v>
      </c>
      <c r="F1570" t="s">
        <v>14</v>
      </c>
      <c r="G1570" t="s">
        <v>15</v>
      </c>
      <c r="H1570" t="s">
        <v>16</v>
      </c>
      <c r="I1570" t="s">
        <v>22</v>
      </c>
      <c r="J1570" t="s">
        <v>23</v>
      </c>
      <c r="K1570" s="4">
        <v>40</v>
      </c>
      <c r="L1570" s="2">
        <v>0.1</v>
      </c>
      <c r="M1570">
        <f t="shared" si="72"/>
        <v>360</v>
      </c>
      <c r="N1570" s="4">
        <f t="shared" si="73"/>
        <v>40</v>
      </c>
      <c r="O1570">
        <f t="shared" si="74"/>
        <v>1</v>
      </c>
      <c r="P1570" s="4">
        <v>300</v>
      </c>
      <c r="Q1570" s="4">
        <v>400</v>
      </c>
    </row>
    <row r="1571" spans="1:17" x14ac:dyDescent="0.3">
      <c r="A1571" t="s">
        <v>11</v>
      </c>
      <c r="B1571" s="4">
        <v>300</v>
      </c>
      <c r="C1571" t="s">
        <v>33</v>
      </c>
      <c r="D1571" s="4">
        <v>400</v>
      </c>
      <c r="E1571" t="s">
        <v>13</v>
      </c>
      <c r="F1571" t="s">
        <v>14</v>
      </c>
      <c r="G1571" t="s">
        <v>21</v>
      </c>
      <c r="H1571" t="s">
        <v>30</v>
      </c>
      <c r="I1571" t="s">
        <v>22</v>
      </c>
      <c r="J1571" t="s">
        <v>23</v>
      </c>
      <c r="K1571" s="4">
        <v>35</v>
      </c>
      <c r="L1571" s="2">
        <v>8.7499999999999994E-2</v>
      </c>
      <c r="M1571">
        <f t="shared" si="72"/>
        <v>365</v>
      </c>
      <c r="N1571" s="4">
        <f t="shared" si="73"/>
        <v>35</v>
      </c>
      <c r="O1571">
        <f t="shared" si="74"/>
        <v>4</v>
      </c>
      <c r="P1571" s="4">
        <v>300</v>
      </c>
      <c r="Q1571" s="4">
        <v>400</v>
      </c>
    </row>
    <row r="1572" spans="1:17" x14ac:dyDescent="0.3">
      <c r="A1572" t="s">
        <v>31</v>
      </c>
      <c r="B1572" s="4">
        <v>400</v>
      </c>
      <c r="C1572" t="s">
        <v>33</v>
      </c>
      <c r="D1572" s="4">
        <v>500</v>
      </c>
      <c r="E1572" t="s">
        <v>13</v>
      </c>
      <c r="F1572" t="s">
        <v>14</v>
      </c>
      <c r="G1572" t="s">
        <v>21</v>
      </c>
      <c r="H1572" t="s">
        <v>30</v>
      </c>
      <c r="I1572" t="s">
        <v>22</v>
      </c>
      <c r="J1572" t="s">
        <v>18</v>
      </c>
      <c r="K1572" s="4">
        <v>25</v>
      </c>
      <c r="L1572" s="2">
        <v>0.05</v>
      </c>
      <c r="M1572">
        <f t="shared" si="72"/>
        <v>475</v>
      </c>
      <c r="N1572" s="4">
        <f t="shared" si="73"/>
        <v>25</v>
      </c>
      <c r="O1572">
        <f t="shared" si="74"/>
        <v>4</v>
      </c>
      <c r="P1572" s="4">
        <v>400</v>
      </c>
      <c r="Q1572" s="4">
        <v>500</v>
      </c>
    </row>
    <row r="1573" spans="1:17" x14ac:dyDescent="0.3">
      <c r="A1573" t="s">
        <v>31</v>
      </c>
      <c r="B1573" s="4">
        <v>300</v>
      </c>
      <c r="C1573" t="s">
        <v>19</v>
      </c>
      <c r="D1573" s="4">
        <v>400</v>
      </c>
      <c r="E1573" t="s">
        <v>20</v>
      </c>
      <c r="F1573" t="s">
        <v>14</v>
      </c>
      <c r="G1573" t="s">
        <v>25</v>
      </c>
      <c r="H1573" t="s">
        <v>30</v>
      </c>
      <c r="I1573" t="s">
        <v>22</v>
      </c>
      <c r="J1573" t="s">
        <v>28</v>
      </c>
      <c r="K1573" s="4">
        <v>15</v>
      </c>
      <c r="L1573" s="2">
        <v>3.7499999999999999E-2</v>
      </c>
      <c r="M1573">
        <f t="shared" si="72"/>
        <v>385</v>
      </c>
      <c r="N1573" s="4">
        <f t="shared" si="73"/>
        <v>15</v>
      </c>
      <c r="O1573">
        <f t="shared" si="74"/>
        <v>2</v>
      </c>
      <c r="P1573" s="4">
        <v>300</v>
      </c>
      <c r="Q1573" s="4">
        <v>400</v>
      </c>
    </row>
    <row r="1574" spans="1:17" x14ac:dyDescent="0.3">
      <c r="A1574" t="s">
        <v>31</v>
      </c>
      <c r="B1574" s="4">
        <v>400</v>
      </c>
      <c r="C1574" t="s">
        <v>29</v>
      </c>
      <c r="D1574" s="4">
        <v>500</v>
      </c>
      <c r="E1574" t="s">
        <v>20</v>
      </c>
      <c r="F1574" t="s">
        <v>14</v>
      </c>
      <c r="G1574" t="s">
        <v>15</v>
      </c>
      <c r="H1574" t="s">
        <v>30</v>
      </c>
      <c r="I1574" t="s">
        <v>22</v>
      </c>
      <c r="J1574" t="s">
        <v>23</v>
      </c>
      <c r="K1574" s="4">
        <v>50</v>
      </c>
      <c r="L1574" s="2">
        <v>0.1</v>
      </c>
      <c r="M1574">
        <f t="shared" si="72"/>
        <v>450</v>
      </c>
      <c r="N1574" s="4">
        <f t="shared" si="73"/>
        <v>50</v>
      </c>
      <c r="O1574">
        <f t="shared" si="74"/>
        <v>3</v>
      </c>
      <c r="P1574" s="4">
        <v>400</v>
      </c>
      <c r="Q1574" s="4">
        <v>500</v>
      </c>
    </row>
    <row r="1575" spans="1:17" x14ac:dyDescent="0.3">
      <c r="A1575" t="s">
        <v>35</v>
      </c>
      <c r="B1575" s="4">
        <v>400</v>
      </c>
      <c r="C1575" t="s">
        <v>29</v>
      </c>
      <c r="D1575" s="4">
        <v>500</v>
      </c>
      <c r="E1575" t="s">
        <v>20</v>
      </c>
      <c r="F1575" t="s">
        <v>14</v>
      </c>
      <c r="G1575" t="s">
        <v>21</v>
      </c>
      <c r="H1575" t="s">
        <v>30</v>
      </c>
      <c r="I1575" t="s">
        <v>17</v>
      </c>
      <c r="J1575" t="s">
        <v>23</v>
      </c>
      <c r="K1575" s="4">
        <v>50</v>
      </c>
      <c r="L1575" s="2">
        <v>0.1</v>
      </c>
      <c r="M1575">
        <f t="shared" si="72"/>
        <v>450</v>
      </c>
      <c r="N1575" s="4">
        <f t="shared" si="73"/>
        <v>50</v>
      </c>
      <c r="O1575">
        <f t="shared" si="74"/>
        <v>3</v>
      </c>
      <c r="P1575" s="4">
        <v>400</v>
      </c>
      <c r="Q1575" s="4">
        <v>500</v>
      </c>
    </row>
    <row r="1576" spans="1:17" x14ac:dyDescent="0.3">
      <c r="A1576" t="s">
        <v>24</v>
      </c>
      <c r="B1576" s="4">
        <v>280</v>
      </c>
      <c r="C1576" t="s">
        <v>19</v>
      </c>
      <c r="D1576" s="4">
        <v>480</v>
      </c>
      <c r="E1576" t="s">
        <v>20</v>
      </c>
      <c r="F1576" t="s">
        <v>14</v>
      </c>
      <c r="G1576" t="s">
        <v>15</v>
      </c>
      <c r="H1576" t="s">
        <v>30</v>
      </c>
      <c r="I1576" t="s">
        <v>17</v>
      </c>
      <c r="J1576" t="s">
        <v>18</v>
      </c>
      <c r="K1576" s="4">
        <v>15</v>
      </c>
      <c r="L1576" s="2">
        <v>3.125E-2</v>
      </c>
      <c r="M1576">
        <f t="shared" si="72"/>
        <v>465</v>
      </c>
      <c r="N1576" s="4">
        <f t="shared" si="73"/>
        <v>15</v>
      </c>
      <c r="O1576">
        <f t="shared" si="74"/>
        <v>2</v>
      </c>
      <c r="P1576" s="4">
        <v>280</v>
      </c>
      <c r="Q1576" s="4">
        <v>480</v>
      </c>
    </row>
    <row r="1577" spans="1:17" x14ac:dyDescent="0.3">
      <c r="A1577" t="s">
        <v>34</v>
      </c>
      <c r="B1577" s="4">
        <v>400</v>
      </c>
      <c r="C1577" t="s">
        <v>29</v>
      </c>
      <c r="D1577" s="4">
        <v>500</v>
      </c>
      <c r="E1577" t="s">
        <v>20</v>
      </c>
      <c r="F1577" t="s">
        <v>14</v>
      </c>
      <c r="G1577" t="s">
        <v>15</v>
      </c>
      <c r="H1577" t="s">
        <v>30</v>
      </c>
      <c r="I1577" t="s">
        <v>17</v>
      </c>
      <c r="J1577" t="s">
        <v>18</v>
      </c>
      <c r="K1577" s="4">
        <v>25</v>
      </c>
      <c r="L1577" s="2">
        <v>0.05</v>
      </c>
      <c r="M1577">
        <f t="shared" si="72"/>
        <v>475</v>
      </c>
      <c r="N1577" s="4">
        <f t="shared" si="73"/>
        <v>25</v>
      </c>
      <c r="O1577">
        <f t="shared" si="74"/>
        <v>3</v>
      </c>
      <c r="P1577" s="4">
        <v>400</v>
      </c>
      <c r="Q1577" s="4">
        <v>500</v>
      </c>
    </row>
    <row r="1578" spans="1:17" x14ac:dyDescent="0.3">
      <c r="A1578" t="s">
        <v>35</v>
      </c>
      <c r="B1578" s="4">
        <v>280</v>
      </c>
      <c r="C1578" t="s">
        <v>19</v>
      </c>
      <c r="D1578" s="4">
        <v>350</v>
      </c>
      <c r="E1578" t="s">
        <v>20</v>
      </c>
      <c r="F1578" t="s">
        <v>14</v>
      </c>
      <c r="G1578" t="s">
        <v>21</v>
      </c>
      <c r="H1578" t="s">
        <v>26</v>
      </c>
      <c r="I1578" t="s">
        <v>27</v>
      </c>
      <c r="J1578" t="s">
        <v>28</v>
      </c>
      <c r="K1578" s="4">
        <v>20</v>
      </c>
      <c r="L1578" s="2">
        <v>5.7142857142857141E-2</v>
      </c>
      <c r="M1578">
        <f t="shared" si="72"/>
        <v>330</v>
      </c>
      <c r="N1578" s="4">
        <f t="shared" si="73"/>
        <v>20</v>
      </c>
      <c r="O1578">
        <f t="shared" si="74"/>
        <v>2</v>
      </c>
      <c r="P1578" s="4">
        <v>280</v>
      </c>
      <c r="Q1578" s="4">
        <v>350</v>
      </c>
    </row>
    <row r="1579" spans="1:17" x14ac:dyDescent="0.3">
      <c r="A1579" t="s">
        <v>35</v>
      </c>
      <c r="B1579" s="4">
        <v>250</v>
      </c>
      <c r="C1579" t="s">
        <v>12</v>
      </c>
      <c r="D1579" s="4">
        <v>350</v>
      </c>
      <c r="E1579" t="s">
        <v>20</v>
      </c>
      <c r="F1579" t="s">
        <v>14</v>
      </c>
      <c r="G1579" t="s">
        <v>21</v>
      </c>
      <c r="H1579" t="s">
        <v>26</v>
      </c>
      <c r="I1579" t="s">
        <v>17</v>
      </c>
      <c r="J1579" t="s">
        <v>28</v>
      </c>
      <c r="K1579" s="4">
        <v>20</v>
      </c>
      <c r="L1579" s="2">
        <v>5.7142857142857141E-2</v>
      </c>
      <c r="M1579">
        <f t="shared" si="72"/>
        <v>330</v>
      </c>
      <c r="N1579" s="4">
        <f t="shared" si="73"/>
        <v>20</v>
      </c>
      <c r="O1579">
        <f t="shared" si="74"/>
        <v>1</v>
      </c>
      <c r="P1579" s="4">
        <v>250</v>
      </c>
      <c r="Q1579" s="4">
        <v>350</v>
      </c>
    </row>
    <row r="1580" spans="1:17" x14ac:dyDescent="0.3">
      <c r="A1580" t="s">
        <v>35</v>
      </c>
      <c r="B1580" s="4">
        <v>280</v>
      </c>
      <c r="C1580" t="s">
        <v>12</v>
      </c>
      <c r="D1580" s="4">
        <v>350</v>
      </c>
      <c r="E1580" t="s">
        <v>20</v>
      </c>
      <c r="F1580" t="s">
        <v>14</v>
      </c>
      <c r="G1580" t="s">
        <v>15</v>
      </c>
      <c r="H1580" t="s">
        <v>26</v>
      </c>
      <c r="I1580" t="s">
        <v>17</v>
      </c>
      <c r="J1580" t="s">
        <v>18</v>
      </c>
      <c r="K1580" s="4">
        <v>20</v>
      </c>
      <c r="L1580" s="2">
        <v>5.7142857142857141E-2</v>
      </c>
      <c r="M1580">
        <f t="shared" si="72"/>
        <v>330</v>
      </c>
      <c r="N1580" s="4">
        <f t="shared" si="73"/>
        <v>20</v>
      </c>
      <c r="O1580">
        <f t="shared" si="74"/>
        <v>1</v>
      </c>
      <c r="P1580" s="4">
        <v>280</v>
      </c>
      <c r="Q1580" s="4">
        <v>350</v>
      </c>
    </row>
    <row r="1581" spans="1:17" x14ac:dyDescent="0.3">
      <c r="A1581" t="s">
        <v>35</v>
      </c>
      <c r="B1581" s="4">
        <v>250</v>
      </c>
      <c r="C1581" t="s">
        <v>29</v>
      </c>
      <c r="D1581" s="4">
        <v>350</v>
      </c>
      <c r="E1581" t="s">
        <v>20</v>
      </c>
      <c r="F1581" t="s">
        <v>14</v>
      </c>
      <c r="G1581" t="s">
        <v>21</v>
      </c>
      <c r="H1581" t="s">
        <v>30</v>
      </c>
      <c r="I1581" t="s">
        <v>17</v>
      </c>
      <c r="J1581" t="s">
        <v>28</v>
      </c>
      <c r="K1581" s="4">
        <v>25</v>
      </c>
      <c r="L1581" s="2">
        <v>7.1428571428571425E-2</v>
      </c>
      <c r="M1581">
        <f t="shared" si="72"/>
        <v>325</v>
      </c>
      <c r="N1581" s="4">
        <f t="shared" si="73"/>
        <v>25</v>
      </c>
      <c r="O1581">
        <f t="shared" si="74"/>
        <v>3</v>
      </c>
      <c r="P1581" s="4">
        <v>250</v>
      </c>
      <c r="Q1581" s="4">
        <v>350</v>
      </c>
    </row>
    <row r="1582" spans="1:17" x14ac:dyDescent="0.3">
      <c r="A1582" t="s">
        <v>34</v>
      </c>
      <c r="B1582" s="4">
        <v>380</v>
      </c>
      <c r="C1582" t="s">
        <v>33</v>
      </c>
      <c r="D1582" s="4">
        <v>480</v>
      </c>
      <c r="E1582" t="s">
        <v>20</v>
      </c>
      <c r="F1582" t="s">
        <v>14</v>
      </c>
      <c r="G1582" t="s">
        <v>21</v>
      </c>
      <c r="H1582" t="s">
        <v>16</v>
      </c>
      <c r="I1582" t="s">
        <v>22</v>
      </c>
      <c r="J1582" t="s">
        <v>28</v>
      </c>
      <c r="K1582" s="4">
        <v>30</v>
      </c>
      <c r="L1582" s="2">
        <v>6.25E-2</v>
      </c>
      <c r="M1582">
        <f t="shared" si="72"/>
        <v>450</v>
      </c>
      <c r="N1582" s="4">
        <f t="shared" si="73"/>
        <v>30</v>
      </c>
      <c r="O1582">
        <f t="shared" si="74"/>
        <v>4</v>
      </c>
      <c r="P1582" s="4">
        <v>380</v>
      </c>
      <c r="Q1582" s="4">
        <v>480</v>
      </c>
    </row>
    <row r="1583" spans="1:17" x14ac:dyDescent="0.3">
      <c r="A1583" t="s">
        <v>35</v>
      </c>
      <c r="B1583" s="4">
        <v>350</v>
      </c>
      <c r="C1583" t="s">
        <v>29</v>
      </c>
      <c r="D1583" s="4">
        <v>450</v>
      </c>
      <c r="E1583" t="s">
        <v>20</v>
      </c>
      <c r="F1583" t="s">
        <v>14</v>
      </c>
      <c r="G1583" t="s">
        <v>15</v>
      </c>
      <c r="H1583" t="s">
        <v>30</v>
      </c>
      <c r="I1583" t="s">
        <v>17</v>
      </c>
      <c r="J1583" t="s">
        <v>23</v>
      </c>
      <c r="K1583" s="4">
        <v>40</v>
      </c>
      <c r="L1583" s="2">
        <v>8.8888888888888892E-2</v>
      </c>
      <c r="M1583">
        <f t="shared" si="72"/>
        <v>410</v>
      </c>
      <c r="N1583" s="4">
        <f t="shared" si="73"/>
        <v>40</v>
      </c>
      <c r="O1583">
        <f t="shared" si="74"/>
        <v>3</v>
      </c>
      <c r="P1583" s="4">
        <v>350</v>
      </c>
      <c r="Q1583" s="4">
        <v>450</v>
      </c>
    </row>
    <row r="1584" spans="1:17" x14ac:dyDescent="0.3">
      <c r="A1584" t="s">
        <v>34</v>
      </c>
      <c r="B1584" s="4">
        <v>250</v>
      </c>
      <c r="C1584" t="s">
        <v>12</v>
      </c>
      <c r="D1584" s="4">
        <v>350</v>
      </c>
      <c r="E1584" t="s">
        <v>20</v>
      </c>
      <c r="F1584" t="s">
        <v>14</v>
      </c>
      <c r="G1584" t="s">
        <v>25</v>
      </c>
      <c r="H1584" t="s">
        <v>30</v>
      </c>
      <c r="I1584" t="s">
        <v>22</v>
      </c>
      <c r="J1584" t="s">
        <v>28</v>
      </c>
      <c r="K1584" s="4">
        <v>20</v>
      </c>
      <c r="L1584" s="2">
        <v>5.7142857142857141E-2</v>
      </c>
      <c r="M1584">
        <f t="shared" si="72"/>
        <v>330</v>
      </c>
      <c r="N1584" s="4">
        <f t="shared" si="73"/>
        <v>20</v>
      </c>
      <c r="O1584">
        <f t="shared" si="74"/>
        <v>1</v>
      </c>
      <c r="P1584" s="4">
        <v>250</v>
      </c>
      <c r="Q1584" s="4">
        <v>350</v>
      </c>
    </row>
    <row r="1585" spans="1:17" x14ac:dyDescent="0.3">
      <c r="A1585" t="s">
        <v>34</v>
      </c>
      <c r="B1585" s="4">
        <v>300</v>
      </c>
      <c r="C1585" t="s">
        <v>33</v>
      </c>
      <c r="D1585" s="4">
        <v>400</v>
      </c>
      <c r="E1585" t="s">
        <v>20</v>
      </c>
      <c r="F1585" t="s">
        <v>14</v>
      </c>
      <c r="G1585" t="s">
        <v>15</v>
      </c>
      <c r="H1585" t="s">
        <v>16</v>
      </c>
      <c r="I1585" t="s">
        <v>17</v>
      </c>
      <c r="J1585" t="s">
        <v>28</v>
      </c>
      <c r="K1585" s="4">
        <v>30</v>
      </c>
      <c r="L1585" s="2">
        <v>7.4999999999999997E-2</v>
      </c>
      <c r="M1585">
        <f t="shared" si="72"/>
        <v>370</v>
      </c>
      <c r="N1585" s="4">
        <f t="shared" si="73"/>
        <v>30</v>
      </c>
      <c r="O1585">
        <f t="shared" si="74"/>
        <v>4</v>
      </c>
      <c r="P1585" s="4">
        <v>300</v>
      </c>
      <c r="Q1585" s="4">
        <v>400</v>
      </c>
    </row>
    <row r="1586" spans="1:17" x14ac:dyDescent="0.3">
      <c r="A1586" t="s">
        <v>34</v>
      </c>
      <c r="B1586" s="4">
        <v>400</v>
      </c>
      <c r="C1586" t="s">
        <v>33</v>
      </c>
      <c r="D1586" s="4">
        <v>500</v>
      </c>
      <c r="E1586" t="s">
        <v>20</v>
      </c>
      <c r="F1586" t="s">
        <v>14</v>
      </c>
      <c r="G1586" t="s">
        <v>25</v>
      </c>
      <c r="H1586" t="s">
        <v>30</v>
      </c>
      <c r="I1586" t="s">
        <v>27</v>
      </c>
      <c r="J1586" t="s">
        <v>23</v>
      </c>
      <c r="K1586" s="4">
        <v>50</v>
      </c>
      <c r="L1586" s="2">
        <v>0.1</v>
      </c>
      <c r="M1586">
        <f t="shared" si="72"/>
        <v>450</v>
      </c>
      <c r="N1586" s="4">
        <f t="shared" si="73"/>
        <v>50</v>
      </c>
      <c r="O1586">
        <f t="shared" si="74"/>
        <v>4</v>
      </c>
      <c r="P1586" s="4">
        <v>400</v>
      </c>
      <c r="Q1586" s="4">
        <v>500</v>
      </c>
    </row>
    <row r="1587" spans="1:17" x14ac:dyDescent="0.3">
      <c r="A1587" t="s">
        <v>34</v>
      </c>
      <c r="B1587" s="4">
        <v>290</v>
      </c>
      <c r="C1587" t="s">
        <v>33</v>
      </c>
      <c r="D1587" s="4">
        <v>374</v>
      </c>
      <c r="E1587" t="s">
        <v>20</v>
      </c>
      <c r="F1587" t="s">
        <v>14</v>
      </c>
      <c r="G1587" t="s">
        <v>15</v>
      </c>
      <c r="H1587" t="s">
        <v>26</v>
      </c>
      <c r="I1587" t="s">
        <v>27</v>
      </c>
      <c r="J1587" t="s">
        <v>18</v>
      </c>
      <c r="K1587" s="4">
        <v>27</v>
      </c>
      <c r="L1587" s="2">
        <v>7.2192513368983954E-2</v>
      </c>
      <c r="M1587">
        <f t="shared" si="72"/>
        <v>347</v>
      </c>
      <c r="N1587" s="4">
        <f t="shared" si="73"/>
        <v>27</v>
      </c>
      <c r="O1587">
        <f t="shared" si="74"/>
        <v>4</v>
      </c>
      <c r="P1587" s="4">
        <v>290</v>
      </c>
      <c r="Q1587" s="4">
        <v>374</v>
      </c>
    </row>
    <row r="1588" spans="1:17" x14ac:dyDescent="0.3">
      <c r="A1588" t="s">
        <v>35</v>
      </c>
      <c r="B1588" s="4">
        <v>350</v>
      </c>
      <c r="C1588" t="s">
        <v>29</v>
      </c>
      <c r="D1588" s="4">
        <v>450</v>
      </c>
      <c r="E1588" t="s">
        <v>20</v>
      </c>
      <c r="F1588" t="s">
        <v>32</v>
      </c>
      <c r="G1588" t="s">
        <v>25</v>
      </c>
      <c r="H1588" t="s">
        <v>30</v>
      </c>
      <c r="I1588" t="s">
        <v>22</v>
      </c>
      <c r="J1588" t="s">
        <v>23</v>
      </c>
      <c r="K1588" s="4">
        <v>35</v>
      </c>
      <c r="L1588" s="2">
        <v>7.7777777777777779E-2</v>
      </c>
      <c r="M1588">
        <f t="shared" si="72"/>
        <v>415</v>
      </c>
      <c r="N1588" s="4">
        <f t="shared" si="73"/>
        <v>35</v>
      </c>
      <c r="O1588">
        <f t="shared" si="74"/>
        <v>3</v>
      </c>
      <c r="P1588" s="4">
        <v>350</v>
      </c>
      <c r="Q1588" s="4">
        <v>450</v>
      </c>
    </row>
    <row r="1589" spans="1:17" x14ac:dyDescent="0.3">
      <c r="A1589" t="s">
        <v>34</v>
      </c>
      <c r="B1589" s="4">
        <v>491</v>
      </c>
      <c r="C1589" t="s">
        <v>33</v>
      </c>
      <c r="D1589" s="4">
        <v>497</v>
      </c>
      <c r="E1589" t="s">
        <v>20</v>
      </c>
      <c r="F1589" t="s">
        <v>14</v>
      </c>
      <c r="G1589" t="s">
        <v>15</v>
      </c>
      <c r="H1589" t="s">
        <v>26</v>
      </c>
      <c r="I1589" t="s">
        <v>17</v>
      </c>
      <c r="J1589" t="s">
        <v>23</v>
      </c>
      <c r="K1589" s="4">
        <v>32</v>
      </c>
      <c r="L1589" s="2">
        <v>6.4386317907444673E-2</v>
      </c>
      <c r="M1589">
        <f t="shared" si="72"/>
        <v>465</v>
      </c>
      <c r="N1589" s="4">
        <f t="shared" si="73"/>
        <v>32</v>
      </c>
      <c r="O1589">
        <f t="shared" si="74"/>
        <v>4</v>
      </c>
      <c r="P1589" s="4">
        <v>491</v>
      </c>
      <c r="Q1589" s="4">
        <v>497</v>
      </c>
    </row>
    <row r="1590" spans="1:17" x14ac:dyDescent="0.3">
      <c r="A1590" t="s">
        <v>34</v>
      </c>
      <c r="B1590" s="4">
        <v>350</v>
      </c>
      <c r="C1590" t="s">
        <v>19</v>
      </c>
      <c r="D1590" s="4">
        <v>450</v>
      </c>
      <c r="E1590" t="s">
        <v>20</v>
      </c>
      <c r="F1590" t="s">
        <v>14</v>
      </c>
      <c r="G1590" t="s">
        <v>15</v>
      </c>
      <c r="H1590" t="s">
        <v>30</v>
      </c>
      <c r="I1590" t="s">
        <v>17</v>
      </c>
      <c r="J1590" t="s">
        <v>28</v>
      </c>
      <c r="K1590" s="4">
        <v>30</v>
      </c>
      <c r="L1590" s="2">
        <v>6.6666666666666666E-2</v>
      </c>
      <c r="M1590">
        <f t="shared" si="72"/>
        <v>420</v>
      </c>
      <c r="N1590" s="4">
        <f t="shared" si="73"/>
        <v>30</v>
      </c>
      <c r="O1590">
        <f t="shared" si="74"/>
        <v>2</v>
      </c>
      <c r="P1590" s="4">
        <v>350</v>
      </c>
      <c r="Q1590" s="4">
        <v>450</v>
      </c>
    </row>
    <row r="1591" spans="1:17" x14ac:dyDescent="0.3">
      <c r="A1591" t="s">
        <v>34</v>
      </c>
      <c r="B1591" s="4">
        <v>247</v>
      </c>
      <c r="C1591" t="s">
        <v>12</v>
      </c>
      <c r="D1591" s="4">
        <v>348</v>
      </c>
      <c r="E1591" t="s">
        <v>20</v>
      </c>
      <c r="F1591" t="s">
        <v>14</v>
      </c>
      <c r="G1591" t="s">
        <v>15</v>
      </c>
      <c r="H1591" t="s">
        <v>26</v>
      </c>
      <c r="I1591" t="s">
        <v>22</v>
      </c>
      <c r="J1591" t="s">
        <v>28</v>
      </c>
      <c r="K1591" s="4">
        <v>16</v>
      </c>
      <c r="L1591" s="2">
        <v>4.5977011494252873E-2</v>
      </c>
      <c r="M1591">
        <f t="shared" si="72"/>
        <v>332</v>
      </c>
      <c r="N1591" s="4">
        <f t="shared" si="73"/>
        <v>16</v>
      </c>
      <c r="O1591">
        <f t="shared" si="74"/>
        <v>1</v>
      </c>
      <c r="P1591" s="4">
        <v>247</v>
      </c>
      <c r="Q1591" s="4">
        <v>348</v>
      </c>
    </row>
    <row r="1592" spans="1:17" x14ac:dyDescent="0.3">
      <c r="A1592" t="s">
        <v>35</v>
      </c>
      <c r="B1592" s="4">
        <v>400</v>
      </c>
      <c r="C1592" t="s">
        <v>19</v>
      </c>
      <c r="D1592" s="4">
        <v>500</v>
      </c>
      <c r="E1592" t="s">
        <v>20</v>
      </c>
      <c r="F1592" t="s">
        <v>14</v>
      </c>
      <c r="G1592" t="s">
        <v>15</v>
      </c>
      <c r="H1592" t="s">
        <v>30</v>
      </c>
      <c r="I1592" t="s">
        <v>22</v>
      </c>
      <c r="J1592" t="s">
        <v>23</v>
      </c>
      <c r="K1592" s="4">
        <v>45</v>
      </c>
      <c r="L1592" s="2">
        <v>0.09</v>
      </c>
      <c r="M1592">
        <f t="shared" si="72"/>
        <v>455</v>
      </c>
      <c r="N1592" s="4">
        <f t="shared" si="73"/>
        <v>45</v>
      </c>
      <c r="O1592">
        <f t="shared" si="74"/>
        <v>2</v>
      </c>
      <c r="P1592" s="4">
        <v>400</v>
      </c>
      <c r="Q1592" s="4">
        <v>500</v>
      </c>
    </row>
    <row r="1593" spans="1:17" x14ac:dyDescent="0.3">
      <c r="A1593" t="s">
        <v>31</v>
      </c>
      <c r="B1593" s="4">
        <v>250</v>
      </c>
      <c r="C1593" t="s">
        <v>33</v>
      </c>
      <c r="D1593" s="4">
        <v>350</v>
      </c>
      <c r="E1593" t="s">
        <v>13</v>
      </c>
      <c r="F1593" t="s">
        <v>14</v>
      </c>
      <c r="G1593" t="s">
        <v>15</v>
      </c>
      <c r="H1593" t="s">
        <v>30</v>
      </c>
      <c r="I1593" t="s">
        <v>22</v>
      </c>
      <c r="J1593" t="s">
        <v>28</v>
      </c>
      <c r="K1593" s="4">
        <v>25</v>
      </c>
      <c r="L1593" s="2">
        <v>7.1428571428571425E-2</v>
      </c>
      <c r="M1593">
        <f t="shared" si="72"/>
        <v>325</v>
      </c>
      <c r="N1593" s="4">
        <f t="shared" si="73"/>
        <v>25</v>
      </c>
      <c r="O1593">
        <f t="shared" si="74"/>
        <v>4</v>
      </c>
      <c r="P1593" s="4">
        <v>250</v>
      </c>
      <c r="Q1593" s="4">
        <v>350</v>
      </c>
    </row>
    <row r="1594" spans="1:17" x14ac:dyDescent="0.3">
      <c r="A1594" t="s">
        <v>35</v>
      </c>
      <c r="B1594" s="4">
        <v>220</v>
      </c>
      <c r="C1594" t="s">
        <v>12</v>
      </c>
      <c r="D1594" s="4">
        <v>300</v>
      </c>
      <c r="E1594" t="s">
        <v>20</v>
      </c>
      <c r="F1594" t="s">
        <v>14</v>
      </c>
      <c r="G1594" t="s">
        <v>15</v>
      </c>
      <c r="H1594" t="s">
        <v>30</v>
      </c>
      <c r="I1594" t="s">
        <v>22</v>
      </c>
      <c r="J1594" t="s">
        <v>18</v>
      </c>
      <c r="K1594" s="4">
        <v>15</v>
      </c>
      <c r="L1594" s="2">
        <v>0.05</v>
      </c>
      <c r="M1594">
        <f t="shared" si="72"/>
        <v>285</v>
      </c>
      <c r="N1594" s="4">
        <f t="shared" si="73"/>
        <v>15</v>
      </c>
      <c r="O1594">
        <f t="shared" si="74"/>
        <v>1</v>
      </c>
      <c r="P1594" s="4">
        <v>220</v>
      </c>
      <c r="Q1594" s="4">
        <v>300</v>
      </c>
    </row>
    <row r="1595" spans="1:17" x14ac:dyDescent="0.3">
      <c r="A1595" t="s">
        <v>34</v>
      </c>
      <c r="B1595" s="4">
        <v>320</v>
      </c>
      <c r="C1595" t="s">
        <v>33</v>
      </c>
      <c r="D1595" s="4">
        <v>400</v>
      </c>
      <c r="E1595" t="s">
        <v>20</v>
      </c>
      <c r="F1595" t="s">
        <v>14</v>
      </c>
      <c r="G1595" t="s">
        <v>21</v>
      </c>
      <c r="H1595" t="s">
        <v>30</v>
      </c>
      <c r="I1595" t="s">
        <v>22</v>
      </c>
      <c r="J1595" t="s">
        <v>23</v>
      </c>
      <c r="K1595" s="4">
        <v>40</v>
      </c>
      <c r="L1595" s="2">
        <v>0.1</v>
      </c>
      <c r="M1595">
        <f t="shared" si="72"/>
        <v>360</v>
      </c>
      <c r="N1595" s="4">
        <f t="shared" si="73"/>
        <v>40</v>
      </c>
      <c r="O1595">
        <f t="shared" si="74"/>
        <v>4</v>
      </c>
      <c r="P1595" s="4">
        <v>320</v>
      </c>
      <c r="Q1595" s="4">
        <v>400</v>
      </c>
    </row>
    <row r="1596" spans="1:17" x14ac:dyDescent="0.3">
      <c r="A1596" t="s">
        <v>35</v>
      </c>
      <c r="B1596" s="4">
        <v>320</v>
      </c>
      <c r="C1596" t="s">
        <v>19</v>
      </c>
      <c r="D1596" s="4">
        <v>400</v>
      </c>
      <c r="E1596" t="s">
        <v>20</v>
      </c>
      <c r="F1596" t="s">
        <v>14</v>
      </c>
      <c r="G1596" t="s">
        <v>15</v>
      </c>
      <c r="H1596" t="s">
        <v>30</v>
      </c>
      <c r="I1596" t="s">
        <v>22</v>
      </c>
      <c r="J1596" t="s">
        <v>23</v>
      </c>
      <c r="K1596" s="4">
        <v>40</v>
      </c>
      <c r="L1596" s="2">
        <v>0.1</v>
      </c>
      <c r="M1596">
        <f t="shared" si="72"/>
        <v>360</v>
      </c>
      <c r="N1596" s="4">
        <f t="shared" si="73"/>
        <v>40</v>
      </c>
      <c r="O1596">
        <f t="shared" si="74"/>
        <v>2</v>
      </c>
      <c r="P1596" s="4">
        <v>320</v>
      </c>
      <c r="Q1596" s="4">
        <v>400</v>
      </c>
    </row>
    <row r="1597" spans="1:17" x14ac:dyDescent="0.3">
      <c r="A1597" t="s">
        <v>34</v>
      </c>
      <c r="B1597" s="4">
        <v>250</v>
      </c>
      <c r="C1597" t="s">
        <v>29</v>
      </c>
      <c r="D1597" s="4">
        <v>350</v>
      </c>
      <c r="E1597" t="s">
        <v>20</v>
      </c>
      <c r="F1597" t="s">
        <v>14</v>
      </c>
      <c r="G1597" t="s">
        <v>15</v>
      </c>
      <c r="H1597" t="s">
        <v>30</v>
      </c>
      <c r="I1597" t="s">
        <v>22</v>
      </c>
      <c r="J1597" t="s">
        <v>28</v>
      </c>
      <c r="K1597" s="4">
        <v>20</v>
      </c>
      <c r="L1597" s="2">
        <v>5.7142857142857141E-2</v>
      </c>
      <c r="M1597">
        <f t="shared" si="72"/>
        <v>330</v>
      </c>
      <c r="N1597" s="4">
        <f t="shared" si="73"/>
        <v>20</v>
      </c>
      <c r="O1597">
        <f t="shared" si="74"/>
        <v>3</v>
      </c>
      <c r="P1597" s="4">
        <v>250</v>
      </c>
      <c r="Q1597" s="4">
        <v>350</v>
      </c>
    </row>
    <row r="1598" spans="1:17" x14ac:dyDescent="0.3">
      <c r="A1598" t="s">
        <v>34</v>
      </c>
      <c r="B1598" s="4">
        <v>250</v>
      </c>
      <c r="C1598" t="s">
        <v>19</v>
      </c>
      <c r="D1598" s="4">
        <v>350</v>
      </c>
      <c r="E1598" t="s">
        <v>20</v>
      </c>
      <c r="F1598" t="s">
        <v>14</v>
      </c>
      <c r="G1598" t="s">
        <v>15</v>
      </c>
      <c r="H1598" t="s">
        <v>30</v>
      </c>
      <c r="I1598" t="s">
        <v>22</v>
      </c>
      <c r="J1598" t="s">
        <v>28</v>
      </c>
      <c r="K1598" s="4">
        <v>20</v>
      </c>
      <c r="L1598" s="2">
        <v>5.7142857142857141E-2</v>
      </c>
      <c r="M1598">
        <f t="shared" si="72"/>
        <v>330</v>
      </c>
      <c r="N1598" s="4">
        <f t="shared" si="73"/>
        <v>20</v>
      </c>
      <c r="O1598">
        <f t="shared" si="74"/>
        <v>2</v>
      </c>
      <c r="P1598" s="4">
        <v>250</v>
      </c>
      <c r="Q1598" s="4">
        <v>350</v>
      </c>
    </row>
    <row r="1599" spans="1:17" x14ac:dyDescent="0.3">
      <c r="A1599" t="s">
        <v>11</v>
      </c>
      <c r="B1599" s="4">
        <v>284</v>
      </c>
      <c r="C1599" t="s">
        <v>19</v>
      </c>
      <c r="D1599" s="4">
        <v>443</v>
      </c>
      <c r="E1599" t="s">
        <v>13</v>
      </c>
      <c r="F1599" t="s">
        <v>14</v>
      </c>
      <c r="G1599" t="s">
        <v>25</v>
      </c>
      <c r="H1599" t="s">
        <v>16</v>
      </c>
      <c r="I1599" t="s">
        <v>17</v>
      </c>
      <c r="J1599" t="s">
        <v>18</v>
      </c>
      <c r="K1599" s="4">
        <v>32</v>
      </c>
      <c r="L1599" s="2">
        <v>7.2234762979683967E-2</v>
      </c>
      <c r="M1599">
        <f t="shared" si="72"/>
        <v>411</v>
      </c>
      <c r="N1599" s="4">
        <f t="shared" si="73"/>
        <v>32</v>
      </c>
      <c r="O1599">
        <f t="shared" si="74"/>
        <v>2</v>
      </c>
      <c r="P1599" s="4">
        <v>284</v>
      </c>
      <c r="Q1599" s="4">
        <v>443</v>
      </c>
    </row>
    <row r="1600" spans="1:17" x14ac:dyDescent="0.3">
      <c r="A1600" t="s">
        <v>11</v>
      </c>
      <c r="B1600" s="4">
        <v>280</v>
      </c>
      <c r="C1600" t="s">
        <v>12</v>
      </c>
      <c r="D1600" s="4">
        <v>350</v>
      </c>
      <c r="E1600" t="s">
        <v>13</v>
      </c>
      <c r="F1600" t="s">
        <v>14</v>
      </c>
      <c r="G1600" t="s">
        <v>21</v>
      </c>
      <c r="H1600" t="s">
        <v>16</v>
      </c>
      <c r="I1600" t="s">
        <v>17</v>
      </c>
      <c r="J1600" t="s">
        <v>18</v>
      </c>
      <c r="K1600" s="4">
        <v>20</v>
      </c>
      <c r="L1600" s="2">
        <v>5.7142857142857141E-2</v>
      </c>
      <c r="M1600">
        <f t="shared" si="72"/>
        <v>330</v>
      </c>
      <c r="N1600" s="4">
        <f t="shared" si="73"/>
        <v>20</v>
      </c>
      <c r="O1600">
        <f t="shared" si="74"/>
        <v>1</v>
      </c>
      <c r="P1600" s="4">
        <v>280</v>
      </c>
      <c r="Q1600" s="4">
        <v>350</v>
      </c>
    </row>
    <row r="1601" spans="1:17" x14ac:dyDescent="0.3">
      <c r="A1601" t="s">
        <v>11</v>
      </c>
      <c r="B1601" s="4">
        <v>300</v>
      </c>
      <c r="C1601" t="s">
        <v>29</v>
      </c>
      <c r="D1601" s="4">
        <v>400</v>
      </c>
      <c r="E1601" t="s">
        <v>13</v>
      </c>
      <c r="F1601" t="s">
        <v>32</v>
      </c>
      <c r="G1601" t="s">
        <v>21</v>
      </c>
      <c r="H1601" t="s">
        <v>16</v>
      </c>
      <c r="I1601" t="s">
        <v>22</v>
      </c>
      <c r="J1601" t="s">
        <v>18</v>
      </c>
      <c r="K1601" s="4">
        <v>20</v>
      </c>
      <c r="L1601" s="2">
        <v>0.05</v>
      </c>
      <c r="M1601">
        <f t="shared" si="72"/>
        <v>380</v>
      </c>
      <c r="N1601" s="4">
        <f t="shared" si="73"/>
        <v>20</v>
      </c>
      <c r="O1601">
        <f t="shared" si="74"/>
        <v>3</v>
      </c>
      <c r="P1601" s="4">
        <v>300</v>
      </c>
      <c r="Q1601" s="4">
        <v>400</v>
      </c>
    </row>
    <row r="1602" spans="1:17" x14ac:dyDescent="0.3">
      <c r="A1602" t="s">
        <v>11</v>
      </c>
      <c r="B1602" s="4">
        <v>300</v>
      </c>
      <c r="C1602" t="s">
        <v>12</v>
      </c>
      <c r="D1602" s="4">
        <v>400</v>
      </c>
      <c r="E1602" t="s">
        <v>13</v>
      </c>
      <c r="F1602" t="s">
        <v>14</v>
      </c>
      <c r="G1602" t="s">
        <v>21</v>
      </c>
      <c r="H1602" t="s">
        <v>16</v>
      </c>
      <c r="I1602" t="s">
        <v>22</v>
      </c>
      <c r="J1602" t="s">
        <v>23</v>
      </c>
      <c r="K1602" s="4">
        <v>40</v>
      </c>
      <c r="L1602" s="2">
        <v>0.1</v>
      </c>
      <c r="M1602">
        <f t="shared" si="72"/>
        <v>360</v>
      </c>
      <c r="N1602" s="4">
        <f t="shared" si="73"/>
        <v>40</v>
      </c>
      <c r="O1602">
        <f t="shared" si="74"/>
        <v>1</v>
      </c>
      <c r="P1602" s="4">
        <v>300</v>
      </c>
      <c r="Q1602" s="4">
        <v>400</v>
      </c>
    </row>
    <row r="1603" spans="1:17" x14ac:dyDescent="0.3">
      <c r="A1603" t="s">
        <v>11</v>
      </c>
      <c r="B1603" s="4">
        <v>310</v>
      </c>
      <c r="C1603" t="s">
        <v>12</v>
      </c>
      <c r="D1603" s="4">
        <v>450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 s="4">
        <v>25</v>
      </c>
      <c r="L1603" s="2">
        <v>5.5555555555555552E-2</v>
      </c>
      <c r="M1603">
        <f t="shared" ref="M1603:M1666" si="75">D1603 * (1 - L1603)</f>
        <v>425</v>
      </c>
      <c r="N1603" s="4">
        <f t="shared" ref="N1603:N1666" si="76">D1603-M1603</f>
        <v>25</v>
      </c>
      <c r="O1603">
        <f t="shared" ref="O1603:O1666" si="77">IF(C1603="Corporate", 1, IF(C1603="Birthday", 2, IF(C1603="Wedding", 3, IF(C1603="Social Gathering", 4, 0))))</f>
        <v>1</v>
      </c>
      <c r="P1603" s="4">
        <v>310</v>
      </c>
      <c r="Q1603" s="4">
        <v>450</v>
      </c>
    </row>
    <row r="1604" spans="1:17" x14ac:dyDescent="0.3">
      <c r="A1604" t="s">
        <v>11</v>
      </c>
      <c r="B1604" s="4">
        <v>412</v>
      </c>
      <c r="C1604" t="s">
        <v>29</v>
      </c>
      <c r="D1604" s="4">
        <v>478</v>
      </c>
      <c r="E1604" t="s">
        <v>13</v>
      </c>
      <c r="F1604" t="s">
        <v>14</v>
      </c>
      <c r="G1604" t="s">
        <v>21</v>
      </c>
      <c r="H1604" t="s">
        <v>30</v>
      </c>
      <c r="I1604" t="s">
        <v>17</v>
      </c>
      <c r="J1604" t="s">
        <v>18</v>
      </c>
      <c r="K1604" s="4">
        <v>38</v>
      </c>
      <c r="L1604" s="2">
        <v>7.9497907949790794E-2</v>
      </c>
      <c r="M1604">
        <f t="shared" si="75"/>
        <v>440</v>
      </c>
      <c r="N1604" s="4">
        <f t="shared" si="76"/>
        <v>38</v>
      </c>
      <c r="O1604">
        <f t="shared" si="77"/>
        <v>3</v>
      </c>
      <c r="P1604" s="4">
        <v>412</v>
      </c>
      <c r="Q1604" s="4">
        <v>478</v>
      </c>
    </row>
    <row r="1605" spans="1:17" x14ac:dyDescent="0.3">
      <c r="A1605" t="s">
        <v>11</v>
      </c>
      <c r="B1605" s="4">
        <v>434</v>
      </c>
      <c r="C1605" t="s">
        <v>29</v>
      </c>
      <c r="D1605" s="4">
        <v>495</v>
      </c>
      <c r="E1605" t="s">
        <v>13</v>
      </c>
      <c r="F1605" t="s">
        <v>14</v>
      </c>
      <c r="G1605" t="s">
        <v>25</v>
      </c>
      <c r="H1605" t="s">
        <v>30</v>
      </c>
      <c r="I1605" t="s">
        <v>27</v>
      </c>
      <c r="J1605" t="s">
        <v>18</v>
      </c>
      <c r="K1605" s="4">
        <v>36</v>
      </c>
      <c r="L1605" s="2">
        <v>7.2727272727272724E-2</v>
      </c>
      <c r="M1605">
        <f t="shared" si="75"/>
        <v>459</v>
      </c>
      <c r="N1605" s="4">
        <f t="shared" si="76"/>
        <v>36</v>
      </c>
      <c r="O1605">
        <f t="shared" si="77"/>
        <v>3</v>
      </c>
      <c r="P1605" s="4">
        <v>434</v>
      </c>
      <c r="Q1605" s="4">
        <v>495</v>
      </c>
    </row>
    <row r="1606" spans="1:17" x14ac:dyDescent="0.3">
      <c r="A1606" t="s">
        <v>11</v>
      </c>
      <c r="B1606" s="4">
        <v>250</v>
      </c>
      <c r="C1606" t="s">
        <v>19</v>
      </c>
      <c r="D1606" s="4">
        <v>350</v>
      </c>
      <c r="E1606" t="s">
        <v>13</v>
      </c>
      <c r="F1606" t="s">
        <v>14</v>
      </c>
      <c r="G1606" t="s">
        <v>25</v>
      </c>
      <c r="H1606" t="s">
        <v>26</v>
      </c>
      <c r="I1606" t="s">
        <v>22</v>
      </c>
      <c r="J1606" t="s">
        <v>23</v>
      </c>
      <c r="K1606" s="4">
        <v>30</v>
      </c>
      <c r="L1606" s="2">
        <v>8.5714285714285715E-2</v>
      </c>
      <c r="M1606">
        <f t="shared" si="75"/>
        <v>320</v>
      </c>
      <c r="N1606" s="4">
        <f t="shared" si="76"/>
        <v>30</v>
      </c>
      <c r="O1606">
        <f t="shared" si="77"/>
        <v>2</v>
      </c>
      <c r="P1606" s="4">
        <v>250</v>
      </c>
      <c r="Q1606" s="4">
        <v>350</v>
      </c>
    </row>
    <row r="1607" spans="1:17" x14ac:dyDescent="0.3">
      <c r="A1607" t="s">
        <v>11</v>
      </c>
      <c r="B1607" s="4">
        <v>400</v>
      </c>
      <c r="C1607" t="s">
        <v>12</v>
      </c>
      <c r="D1607" s="4">
        <v>500</v>
      </c>
      <c r="E1607" t="s">
        <v>13</v>
      </c>
      <c r="F1607" t="s">
        <v>14</v>
      </c>
      <c r="G1607" t="s">
        <v>21</v>
      </c>
      <c r="H1607" t="s">
        <v>30</v>
      </c>
      <c r="I1607" t="s">
        <v>17</v>
      </c>
      <c r="J1607" t="s">
        <v>23</v>
      </c>
      <c r="K1607" s="4">
        <v>50</v>
      </c>
      <c r="L1607" s="2">
        <v>0.1</v>
      </c>
      <c r="M1607">
        <f t="shared" si="75"/>
        <v>450</v>
      </c>
      <c r="N1607" s="4">
        <f t="shared" si="76"/>
        <v>50</v>
      </c>
      <c r="O1607">
        <f t="shared" si="77"/>
        <v>1</v>
      </c>
      <c r="P1607" s="4">
        <v>400</v>
      </c>
      <c r="Q1607" s="4">
        <v>500</v>
      </c>
    </row>
    <row r="1608" spans="1:17" x14ac:dyDescent="0.3">
      <c r="A1608" t="s">
        <v>31</v>
      </c>
      <c r="B1608" s="4">
        <v>280</v>
      </c>
      <c r="C1608" t="s">
        <v>19</v>
      </c>
      <c r="D1608" s="4">
        <v>350</v>
      </c>
      <c r="E1608" t="s">
        <v>20</v>
      </c>
      <c r="F1608" t="s">
        <v>14</v>
      </c>
      <c r="G1608" t="s">
        <v>25</v>
      </c>
      <c r="H1608" t="s">
        <v>26</v>
      </c>
      <c r="I1608" t="s">
        <v>27</v>
      </c>
      <c r="J1608" t="s">
        <v>18</v>
      </c>
      <c r="K1608" s="4">
        <v>20</v>
      </c>
      <c r="L1608" s="2">
        <v>5.7142857142857141E-2</v>
      </c>
      <c r="M1608">
        <f t="shared" si="75"/>
        <v>330</v>
      </c>
      <c r="N1608" s="4">
        <f t="shared" si="76"/>
        <v>20</v>
      </c>
      <c r="O1608">
        <f t="shared" si="77"/>
        <v>2</v>
      </c>
      <c r="P1608" s="4">
        <v>280</v>
      </c>
      <c r="Q1608" s="4">
        <v>350</v>
      </c>
    </row>
    <row r="1609" spans="1:17" x14ac:dyDescent="0.3">
      <c r="A1609" t="s">
        <v>11</v>
      </c>
      <c r="B1609" s="4">
        <v>300</v>
      </c>
      <c r="C1609" t="s">
        <v>33</v>
      </c>
      <c r="D1609" s="4">
        <v>400</v>
      </c>
      <c r="E1609" t="s">
        <v>13</v>
      </c>
      <c r="F1609" t="s">
        <v>14</v>
      </c>
      <c r="G1609" t="s">
        <v>21</v>
      </c>
      <c r="H1609" t="s">
        <v>16</v>
      </c>
      <c r="I1609" t="s">
        <v>22</v>
      </c>
      <c r="J1609" t="s">
        <v>18</v>
      </c>
      <c r="K1609" s="4">
        <v>20</v>
      </c>
      <c r="L1609" s="2">
        <v>0.05</v>
      </c>
      <c r="M1609">
        <f t="shared" si="75"/>
        <v>380</v>
      </c>
      <c r="N1609" s="4">
        <f t="shared" si="76"/>
        <v>20</v>
      </c>
      <c r="O1609">
        <f t="shared" si="77"/>
        <v>4</v>
      </c>
      <c r="P1609" s="4">
        <v>300</v>
      </c>
      <c r="Q1609" s="4">
        <v>400</v>
      </c>
    </row>
    <row r="1610" spans="1:17" x14ac:dyDescent="0.3">
      <c r="A1610" t="s">
        <v>11</v>
      </c>
      <c r="B1610" s="4">
        <v>300</v>
      </c>
      <c r="C1610" t="s">
        <v>29</v>
      </c>
      <c r="D1610" s="4">
        <v>400</v>
      </c>
      <c r="E1610" t="s">
        <v>20</v>
      </c>
      <c r="F1610" t="s">
        <v>14</v>
      </c>
      <c r="G1610" t="s">
        <v>21</v>
      </c>
      <c r="H1610" t="s">
        <v>30</v>
      </c>
      <c r="I1610" t="s">
        <v>17</v>
      </c>
      <c r="J1610" t="s">
        <v>18</v>
      </c>
      <c r="K1610" s="4">
        <v>20</v>
      </c>
      <c r="L1610" s="2">
        <v>0.05</v>
      </c>
      <c r="M1610">
        <f t="shared" si="75"/>
        <v>380</v>
      </c>
      <c r="N1610" s="4">
        <f t="shared" si="76"/>
        <v>20</v>
      </c>
      <c r="O1610">
        <f t="shared" si="77"/>
        <v>3</v>
      </c>
      <c r="P1610" s="4">
        <v>300</v>
      </c>
      <c r="Q1610" s="4">
        <v>400</v>
      </c>
    </row>
    <row r="1611" spans="1:17" x14ac:dyDescent="0.3">
      <c r="A1611" t="s">
        <v>11</v>
      </c>
      <c r="B1611" s="4">
        <v>400</v>
      </c>
      <c r="C1611" t="s">
        <v>29</v>
      </c>
      <c r="D1611" s="4">
        <v>500</v>
      </c>
      <c r="E1611" t="s">
        <v>13</v>
      </c>
      <c r="F1611" t="s">
        <v>14</v>
      </c>
      <c r="G1611" t="s">
        <v>21</v>
      </c>
      <c r="H1611" t="s">
        <v>30</v>
      </c>
      <c r="I1611" t="s">
        <v>22</v>
      </c>
      <c r="J1611" t="s">
        <v>23</v>
      </c>
      <c r="K1611" s="4">
        <v>40</v>
      </c>
      <c r="L1611" s="2">
        <v>0.08</v>
      </c>
      <c r="M1611">
        <f t="shared" si="75"/>
        <v>460</v>
      </c>
      <c r="N1611" s="4">
        <f t="shared" si="76"/>
        <v>40</v>
      </c>
      <c r="O1611">
        <f t="shared" si="77"/>
        <v>3</v>
      </c>
      <c r="P1611" s="4">
        <v>400</v>
      </c>
      <c r="Q1611" s="4">
        <v>500</v>
      </c>
    </row>
    <row r="1612" spans="1:17" x14ac:dyDescent="0.3">
      <c r="A1612" t="s">
        <v>11</v>
      </c>
      <c r="B1612" s="4">
        <v>320</v>
      </c>
      <c r="C1612" t="s">
        <v>33</v>
      </c>
      <c r="D1612" s="4">
        <v>400</v>
      </c>
      <c r="E1612" t="s">
        <v>20</v>
      </c>
      <c r="F1612" t="s">
        <v>14</v>
      </c>
      <c r="G1612" t="s">
        <v>21</v>
      </c>
      <c r="H1612" t="s">
        <v>16</v>
      </c>
      <c r="I1612" t="s">
        <v>27</v>
      </c>
      <c r="J1612" t="s">
        <v>23</v>
      </c>
      <c r="K1612" s="4">
        <v>30</v>
      </c>
      <c r="L1612" s="2">
        <v>7.4999999999999997E-2</v>
      </c>
      <c r="M1612">
        <f t="shared" si="75"/>
        <v>370</v>
      </c>
      <c r="N1612" s="4">
        <f t="shared" si="76"/>
        <v>30</v>
      </c>
      <c r="O1612">
        <f t="shared" si="77"/>
        <v>4</v>
      </c>
      <c r="P1612" s="4">
        <v>320</v>
      </c>
      <c r="Q1612" s="4">
        <v>400</v>
      </c>
    </row>
    <row r="1613" spans="1:17" x14ac:dyDescent="0.3">
      <c r="A1613" t="s">
        <v>11</v>
      </c>
      <c r="B1613" s="4">
        <v>250</v>
      </c>
      <c r="C1613" t="s">
        <v>33</v>
      </c>
      <c r="D1613" s="4">
        <v>350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 s="4">
        <v>10</v>
      </c>
      <c r="L1613" s="2">
        <v>2.8571428571428571E-2</v>
      </c>
      <c r="M1613">
        <f t="shared" si="75"/>
        <v>340</v>
      </c>
      <c r="N1613" s="4">
        <f t="shared" si="76"/>
        <v>10</v>
      </c>
      <c r="O1613">
        <f t="shared" si="77"/>
        <v>4</v>
      </c>
      <c r="P1613" s="4">
        <v>250</v>
      </c>
      <c r="Q1613" s="4">
        <v>350</v>
      </c>
    </row>
    <row r="1614" spans="1:17" x14ac:dyDescent="0.3">
      <c r="A1614" t="s">
        <v>24</v>
      </c>
      <c r="B1614" s="4">
        <v>320</v>
      </c>
      <c r="C1614" t="s">
        <v>12</v>
      </c>
      <c r="D1614" s="4">
        <v>400</v>
      </c>
      <c r="E1614" t="s">
        <v>13</v>
      </c>
      <c r="F1614" t="s">
        <v>14</v>
      </c>
      <c r="G1614" t="s">
        <v>15</v>
      </c>
      <c r="H1614" t="s">
        <v>16</v>
      </c>
      <c r="I1614" t="s">
        <v>27</v>
      </c>
      <c r="J1614" t="s">
        <v>23</v>
      </c>
      <c r="K1614" s="4">
        <v>30</v>
      </c>
      <c r="L1614" s="2">
        <v>7.4999999999999997E-2</v>
      </c>
      <c r="M1614">
        <f t="shared" si="75"/>
        <v>370</v>
      </c>
      <c r="N1614" s="4">
        <f t="shared" si="76"/>
        <v>30</v>
      </c>
      <c r="O1614">
        <f t="shared" si="77"/>
        <v>1</v>
      </c>
      <c r="P1614" s="4">
        <v>320</v>
      </c>
      <c r="Q1614" s="4">
        <v>400</v>
      </c>
    </row>
    <row r="1615" spans="1:17" x14ac:dyDescent="0.3">
      <c r="A1615" t="s">
        <v>11</v>
      </c>
      <c r="B1615" s="4">
        <v>300</v>
      </c>
      <c r="C1615" t="s">
        <v>33</v>
      </c>
      <c r="D1615" s="4">
        <v>400</v>
      </c>
      <c r="E1615" t="s">
        <v>20</v>
      </c>
      <c r="F1615" t="s">
        <v>14</v>
      </c>
      <c r="G1615" t="s">
        <v>21</v>
      </c>
      <c r="H1615" t="s">
        <v>16</v>
      </c>
      <c r="I1615" t="s">
        <v>22</v>
      </c>
      <c r="J1615" t="s">
        <v>18</v>
      </c>
      <c r="K1615" s="4">
        <v>20</v>
      </c>
      <c r="L1615" s="2">
        <v>0.05</v>
      </c>
      <c r="M1615">
        <f t="shared" si="75"/>
        <v>380</v>
      </c>
      <c r="N1615" s="4">
        <f t="shared" si="76"/>
        <v>20</v>
      </c>
      <c r="O1615">
        <f t="shared" si="77"/>
        <v>4</v>
      </c>
      <c r="P1615" s="4">
        <v>300</v>
      </c>
      <c r="Q1615" s="4">
        <v>400</v>
      </c>
    </row>
    <row r="1616" spans="1:17" x14ac:dyDescent="0.3">
      <c r="A1616" t="s">
        <v>11</v>
      </c>
      <c r="B1616" s="4">
        <v>320</v>
      </c>
      <c r="C1616" t="s">
        <v>12</v>
      </c>
      <c r="D1616" s="4">
        <v>400</v>
      </c>
      <c r="E1616" t="s">
        <v>20</v>
      </c>
      <c r="F1616" t="s">
        <v>14</v>
      </c>
      <c r="G1616" t="s">
        <v>21</v>
      </c>
      <c r="H1616" t="s">
        <v>26</v>
      </c>
      <c r="I1616" t="s">
        <v>17</v>
      </c>
      <c r="J1616" t="s">
        <v>28</v>
      </c>
      <c r="K1616" s="4">
        <v>25</v>
      </c>
      <c r="L1616" s="2">
        <v>6.25E-2</v>
      </c>
      <c r="M1616">
        <f t="shared" si="75"/>
        <v>375</v>
      </c>
      <c r="N1616" s="4">
        <f t="shared" si="76"/>
        <v>25</v>
      </c>
      <c r="O1616">
        <f t="shared" si="77"/>
        <v>1</v>
      </c>
      <c r="P1616" s="4">
        <v>320</v>
      </c>
      <c r="Q1616" s="4">
        <v>400</v>
      </c>
    </row>
    <row r="1617" spans="1:17" x14ac:dyDescent="0.3">
      <c r="A1617" t="s">
        <v>31</v>
      </c>
      <c r="B1617" s="4">
        <v>400</v>
      </c>
      <c r="C1617" t="s">
        <v>19</v>
      </c>
      <c r="D1617" s="4">
        <v>500</v>
      </c>
      <c r="E1617" t="s">
        <v>13</v>
      </c>
      <c r="F1617" t="s">
        <v>14</v>
      </c>
      <c r="G1617" t="s">
        <v>21</v>
      </c>
      <c r="H1617" t="s">
        <v>30</v>
      </c>
      <c r="I1617" t="s">
        <v>22</v>
      </c>
      <c r="J1617" t="s">
        <v>23</v>
      </c>
      <c r="K1617" s="4">
        <v>40</v>
      </c>
      <c r="L1617" s="2">
        <v>0.08</v>
      </c>
      <c r="M1617">
        <f t="shared" si="75"/>
        <v>460</v>
      </c>
      <c r="N1617" s="4">
        <f t="shared" si="76"/>
        <v>40</v>
      </c>
      <c r="O1617">
        <f t="shared" si="77"/>
        <v>2</v>
      </c>
      <c r="P1617" s="4">
        <v>400</v>
      </c>
      <c r="Q1617" s="4">
        <v>500</v>
      </c>
    </row>
    <row r="1618" spans="1:17" x14ac:dyDescent="0.3">
      <c r="A1618" t="s">
        <v>11</v>
      </c>
      <c r="B1618" s="4">
        <v>310</v>
      </c>
      <c r="C1618" t="s">
        <v>33</v>
      </c>
      <c r="D1618" s="4">
        <v>450</v>
      </c>
      <c r="E1618" t="s">
        <v>13</v>
      </c>
      <c r="F1618" t="s">
        <v>14</v>
      </c>
      <c r="G1618" t="s">
        <v>25</v>
      </c>
      <c r="H1618" t="s">
        <v>26</v>
      </c>
      <c r="I1618" t="s">
        <v>22</v>
      </c>
      <c r="J1618" t="s">
        <v>18</v>
      </c>
      <c r="K1618" s="4">
        <v>25</v>
      </c>
      <c r="L1618" s="2">
        <v>5.5555555555555552E-2</v>
      </c>
      <c r="M1618">
        <f t="shared" si="75"/>
        <v>425</v>
      </c>
      <c r="N1618" s="4">
        <f t="shared" si="76"/>
        <v>25</v>
      </c>
      <c r="O1618">
        <f t="shared" si="77"/>
        <v>4</v>
      </c>
      <c r="P1618" s="4">
        <v>310</v>
      </c>
      <c r="Q1618" s="4">
        <v>450</v>
      </c>
    </row>
    <row r="1619" spans="1:17" x14ac:dyDescent="0.3">
      <c r="A1619" t="s">
        <v>31</v>
      </c>
      <c r="B1619" s="4">
        <v>250</v>
      </c>
      <c r="C1619" t="s">
        <v>29</v>
      </c>
      <c r="D1619" s="4">
        <v>350</v>
      </c>
      <c r="E1619" t="s">
        <v>20</v>
      </c>
      <c r="F1619" t="s">
        <v>14</v>
      </c>
      <c r="G1619" t="s">
        <v>15</v>
      </c>
      <c r="H1619" t="s">
        <v>26</v>
      </c>
      <c r="I1619" t="s">
        <v>27</v>
      </c>
      <c r="J1619" t="s">
        <v>23</v>
      </c>
      <c r="K1619" s="4">
        <v>30</v>
      </c>
      <c r="L1619" s="2">
        <v>8.5714285714285715E-2</v>
      </c>
      <c r="M1619">
        <f t="shared" si="75"/>
        <v>320</v>
      </c>
      <c r="N1619" s="4">
        <f t="shared" si="76"/>
        <v>30</v>
      </c>
      <c r="O1619">
        <f t="shared" si="77"/>
        <v>3</v>
      </c>
      <c r="P1619" s="4">
        <v>250</v>
      </c>
      <c r="Q1619" s="4">
        <v>350</v>
      </c>
    </row>
    <row r="1620" spans="1:17" x14ac:dyDescent="0.3">
      <c r="A1620" t="s">
        <v>11</v>
      </c>
      <c r="B1620" s="4">
        <v>300</v>
      </c>
      <c r="C1620" t="s">
        <v>12</v>
      </c>
      <c r="D1620" s="4">
        <v>400</v>
      </c>
      <c r="E1620" t="s">
        <v>13</v>
      </c>
      <c r="F1620" t="s">
        <v>32</v>
      </c>
      <c r="G1620" t="s">
        <v>25</v>
      </c>
      <c r="H1620" t="s">
        <v>26</v>
      </c>
      <c r="I1620" t="s">
        <v>22</v>
      </c>
      <c r="J1620" t="s">
        <v>28</v>
      </c>
      <c r="K1620" s="4">
        <v>25</v>
      </c>
      <c r="L1620" s="2">
        <v>6.25E-2</v>
      </c>
      <c r="M1620">
        <f t="shared" si="75"/>
        <v>375</v>
      </c>
      <c r="N1620" s="4">
        <f t="shared" si="76"/>
        <v>25</v>
      </c>
      <c r="O1620">
        <f t="shared" si="77"/>
        <v>1</v>
      </c>
      <c r="P1620" s="4">
        <v>300</v>
      </c>
      <c r="Q1620" s="4">
        <v>400</v>
      </c>
    </row>
    <row r="1621" spans="1:17" x14ac:dyDescent="0.3">
      <c r="A1621" t="s">
        <v>24</v>
      </c>
      <c r="B1621" s="4">
        <v>300</v>
      </c>
      <c r="C1621" t="s">
        <v>19</v>
      </c>
      <c r="D1621" s="4">
        <v>400</v>
      </c>
      <c r="E1621" t="s">
        <v>13</v>
      </c>
      <c r="F1621" t="s">
        <v>14</v>
      </c>
      <c r="G1621" t="s">
        <v>21</v>
      </c>
      <c r="H1621" t="s">
        <v>26</v>
      </c>
      <c r="I1621" t="s">
        <v>22</v>
      </c>
      <c r="J1621" t="s">
        <v>28</v>
      </c>
      <c r="K1621" s="4">
        <v>15</v>
      </c>
      <c r="L1621" s="2">
        <v>3.7499999999999999E-2</v>
      </c>
      <c r="M1621">
        <f t="shared" si="75"/>
        <v>385</v>
      </c>
      <c r="N1621" s="4">
        <f t="shared" si="76"/>
        <v>15</v>
      </c>
      <c r="O1621">
        <f t="shared" si="77"/>
        <v>2</v>
      </c>
      <c r="P1621" s="4">
        <v>300</v>
      </c>
      <c r="Q1621" s="4">
        <v>400</v>
      </c>
    </row>
    <row r="1622" spans="1:17" x14ac:dyDescent="0.3">
      <c r="A1622" t="s">
        <v>24</v>
      </c>
      <c r="B1622" s="4">
        <v>280</v>
      </c>
      <c r="C1622" t="s">
        <v>12</v>
      </c>
      <c r="D1622" s="4">
        <v>480</v>
      </c>
      <c r="E1622" t="s">
        <v>13</v>
      </c>
      <c r="F1622" t="s">
        <v>32</v>
      </c>
      <c r="G1622" t="s">
        <v>21</v>
      </c>
      <c r="H1622" t="s">
        <v>30</v>
      </c>
      <c r="I1622" t="s">
        <v>17</v>
      </c>
      <c r="J1622" t="s">
        <v>18</v>
      </c>
      <c r="K1622" s="4">
        <v>15</v>
      </c>
      <c r="L1622" s="2">
        <v>3.125E-2</v>
      </c>
      <c r="M1622">
        <f t="shared" si="75"/>
        <v>465</v>
      </c>
      <c r="N1622" s="4">
        <f t="shared" si="76"/>
        <v>15</v>
      </c>
      <c r="O1622">
        <f t="shared" si="77"/>
        <v>1</v>
      </c>
      <c r="P1622" s="4">
        <v>280</v>
      </c>
      <c r="Q1622" s="4">
        <v>480</v>
      </c>
    </row>
    <row r="1623" spans="1:17" x14ac:dyDescent="0.3">
      <c r="A1623" t="s">
        <v>34</v>
      </c>
      <c r="B1623" s="4">
        <v>434</v>
      </c>
      <c r="C1623" t="s">
        <v>29</v>
      </c>
      <c r="D1623" s="4">
        <v>495</v>
      </c>
      <c r="E1623" t="s">
        <v>20</v>
      </c>
      <c r="F1623" t="s">
        <v>14</v>
      </c>
      <c r="G1623" t="s">
        <v>25</v>
      </c>
      <c r="H1623" t="s">
        <v>30</v>
      </c>
      <c r="I1623" t="s">
        <v>17</v>
      </c>
      <c r="J1623" t="s">
        <v>18</v>
      </c>
      <c r="K1623" s="4">
        <v>36</v>
      </c>
      <c r="L1623" s="2">
        <v>7.2727272727272724E-2</v>
      </c>
      <c r="M1623">
        <f t="shared" si="75"/>
        <v>459</v>
      </c>
      <c r="N1623" s="4">
        <f t="shared" si="76"/>
        <v>36</v>
      </c>
      <c r="O1623">
        <f t="shared" si="77"/>
        <v>3</v>
      </c>
      <c r="P1623" s="4">
        <v>434</v>
      </c>
      <c r="Q1623" s="4">
        <v>495</v>
      </c>
    </row>
    <row r="1624" spans="1:17" x14ac:dyDescent="0.3">
      <c r="A1624" t="s">
        <v>31</v>
      </c>
      <c r="B1624" s="4">
        <v>280</v>
      </c>
      <c r="C1624" t="s">
        <v>33</v>
      </c>
      <c r="D1624" s="4">
        <v>350</v>
      </c>
      <c r="E1624" t="s">
        <v>20</v>
      </c>
      <c r="F1624" t="s">
        <v>14</v>
      </c>
      <c r="G1624" t="s">
        <v>21</v>
      </c>
      <c r="H1624" t="s">
        <v>26</v>
      </c>
      <c r="I1624" t="s">
        <v>17</v>
      </c>
      <c r="J1624" t="s">
        <v>18</v>
      </c>
      <c r="K1624" s="4">
        <v>20</v>
      </c>
      <c r="L1624" s="2">
        <v>5.7142857142857141E-2</v>
      </c>
      <c r="M1624">
        <f t="shared" si="75"/>
        <v>330</v>
      </c>
      <c r="N1624" s="4">
        <f t="shared" si="76"/>
        <v>20</v>
      </c>
      <c r="O1624">
        <f t="shared" si="77"/>
        <v>4</v>
      </c>
      <c r="P1624" s="4">
        <v>280</v>
      </c>
      <c r="Q1624" s="4">
        <v>350</v>
      </c>
    </row>
    <row r="1625" spans="1:17" x14ac:dyDescent="0.3">
      <c r="A1625" t="s">
        <v>31</v>
      </c>
      <c r="B1625" s="4">
        <v>400</v>
      </c>
      <c r="C1625" t="s">
        <v>12</v>
      </c>
      <c r="D1625" s="4">
        <v>350</v>
      </c>
      <c r="E1625" t="s">
        <v>20</v>
      </c>
      <c r="F1625" t="s">
        <v>14</v>
      </c>
      <c r="G1625" t="s">
        <v>21</v>
      </c>
      <c r="H1625" t="s">
        <v>30</v>
      </c>
      <c r="I1625" t="s">
        <v>22</v>
      </c>
      <c r="J1625" t="s">
        <v>23</v>
      </c>
      <c r="K1625" s="4">
        <v>35</v>
      </c>
      <c r="L1625" s="2">
        <v>0.1</v>
      </c>
      <c r="M1625">
        <f t="shared" si="75"/>
        <v>315</v>
      </c>
      <c r="N1625" s="4">
        <f t="shared" si="76"/>
        <v>35</v>
      </c>
      <c r="O1625">
        <f t="shared" si="77"/>
        <v>1</v>
      </c>
      <c r="P1625" s="4">
        <v>400</v>
      </c>
      <c r="Q1625" s="4">
        <v>350</v>
      </c>
    </row>
    <row r="1626" spans="1:17" x14ac:dyDescent="0.3">
      <c r="A1626" t="s">
        <v>34</v>
      </c>
      <c r="B1626" s="4">
        <v>300</v>
      </c>
      <c r="C1626" t="s">
        <v>33</v>
      </c>
      <c r="D1626" s="4">
        <v>400</v>
      </c>
      <c r="E1626" t="s">
        <v>20</v>
      </c>
      <c r="F1626" t="s">
        <v>14</v>
      </c>
      <c r="G1626" t="s">
        <v>21</v>
      </c>
      <c r="H1626" t="s">
        <v>16</v>
      </c>
      <c r="I1626" t="s">
        <v>27</v>
      </c>
      <c r="J1626" t="s">
        <v>23</v>
      </c>
      <c r="K1626" s="4">
        <v>30</v>
      </c>
      <c r="L1626" s="2">
        <v>7.4999999999999997E-2</v>
      </c>
      <c r="M1626">
        <f t="shared" si="75"/>
        <v>370</v>
      </c>
      <c r="N1626" s="4">
        <f t="shared" si="76"/>
        <v>30</v>
      </c>
      <c r="O1626">
        <f t="shared" si="77"/>
        <v>4</v>
      </c>
      <c r="P1626" s="4">
        <v>300</v>
      </c>
      <c r="Q1626" s="4">
        <v>400</v>
      </c>
    </row>
    <row r="1627" spans="1:17" x14ac:dyDescent="0.3">
      <c r="A1627" t="s">
        <v>11</v>
      </c>
      <c r="B1627" s="4">
        <v>350</v>
      </c>
      <c r="C1627" t="s">
        <v>29</v>
      </c>
      <c r="D1627" s="4">
        <v>450</v>
      </c>
      <c r="E1627" t="s">
        <v>13</v>
      </c>
      <c r="F1627" t="s">
        <v>32</v>
      </c>
      <c r="G1627" t="s">
        <v>15</v>
      </c>
      <c r="H1627" t="s">
        <v>30</v>
      </c>
      <c r="I1627" t="s">
        <v>22</v>
      </c>
      <c r="J1627" t="s">
        <v>23</v>
      </c>
      <c r="K1627" s="4">
        <v>45</v>
      </c>
      <c r="L1627" s="2">
        <v>0.1</v>
      </c>
      <c r="M1627">
        <f t="shared" si="75"/>
        <v>405</v>
      </c>
      <c r="N1627" s="4">
        <f t="shared" si="76"/>
        <v>45</v>
      </c>
      <c r="O1627">
        <f t="shared" si="77"/>
        <v>3</v>
      </c>
      <c r="P1627" s="4">
        <v>350</v>
      </c>
      <c r="Q1627" s="4">
        <v>450</v>
      </c>
    </row>
    <row r="1628" spans="1:17" x14ac:dyDescent="0.3">
      <c r="A1628" t="s">
        <v>11</v>
      </c>
      <c r="B1628" s="4">
        <v>250</v>
      </c>
      <c r="C1628" t="s">
        <v>29</v>
      </c>
      <c r="D1628" s="4">
        <v>350</v>
      </c>
      <c r="E1628" t="s">
        <v>13</v>
      </c>
      <c r="F1628" t="s">
        <v>32</v>
      </c>
      <c r="G1628" t="s">
        <v>15</v>
      </c>
      <c r="H1628" t="s">
        <v>30</v>
      </c>
      <c r="I1628" t="s">
        <v>27</v>
      </c>
      <c r="J1628" t="s">
        <v>28</v>
      </c>
      <c r="K1628" s="4">
        <v>20</v>
      </c>
      <c r="L1628" s="2">
        <v>5.7142857142857141E-2</v>
      </c>
      <c r="M1628">
        <f t="shared" si="75"/>
        <v>330</v>
      </c>
      <c r="N1628" s="4">
        <f t="shared" si="76"/>
        <v>20</v>
      </c>
      <c r="O1628">
        <f t="shared" si="77"/>
        <v>3</v>
      </c>
      <c r="P1628" s="4">
        <v>250</v>
      </c>
      <c r="Q1628" s="4">
        <v>350</v>
      </c>
    </row>
    <row r="1629" spans="1:17" x14ac:dyDescent="0.3">
      <c r="A1629" t="s">
        <v>11</v>
      </c>
      <c r="B1629" s="4">
        <v>230</v>
      </c>
      <c r="C1629" t="s">
        <v>29</v>
      </c>
      <c r="D1629" s="4">
        <v>500</v>
      </c>
      <c r="E1629" t="s">
        <v>13</v>
      </c>
      <c r="F1629" t="s">
        <v>32</v>
      </c>
      <c r="G1629" t="s">
        <v>15</v>
      </c>
      <c r="H1629" t="s">
        <v>30</v>
      </c>
      <c r="I1629" t="s">
        <v>27</v>
      </c>
      <c r="J1629" t="s">
        <v>28</v>
      </c>
      <c r="K1629" s="4">
        <v>30</v>
      </c>
      <c r="L1629" s="2">
        <v>0.06</v>
      </c>
      <c r="M1629">
        <f t="shared" si="75"/>
        <v>470</v>
      </c>
      <c r="N1629" s="4">
        <f t="shared" si="76"/>
        <v>30</v>
      </c>
      <c r="O1629">
        <f t="shared" si="77"/>
        <v>3</v>
      </c>
      <c r="P1629" s="4">
        <v>230</v>
      </c>
      <c r="Q1629" s="4">
        <v>500</v>
      </c>
    </row>
    <row r="1630" spans="1:17" x14ac:dyDescent="0.3">
      <c r="A1630" t="s">
        <v>11</v>
      </c>
      <c r="B1630" s="4">
        <v>220</v>
      </c>
      <c r="C1630" t="s">
        <v>33</v>
      </c>
      <c r="D1630" s="4">
        <v>300</v>
      </c>
      <c r="E1630" t="s">
        <v>20</v>
      </c>
      <c r="F1630" t="s">
        <v>14</v>
      </c>
      <c r="G1630" t="s">
        <v>21</v>
      </c>
      <c r="H1630" t="s">
        <v>26</v>
      </c>
      <c r="I1630" t="s">
        <v>27</v>
      </c>
      <c r="J1630" t="s">
        <v>28</v>
      </c>
      <c r="K1630" s="4">
        <v>15</v>
      </c>
      <c r="L1630" s="2">
        <v>0.05</v>
      </c>
      <c r="M1630">
        <f t="shared" si="75"/>
        <v>285</v>
      </c>
      <c r="N1630" s="4">
        <f t="shared" si="76"/>
        <v>15</v>
      </c>
      <c r="O1630">
        <f t="shared" si="77"/>
        <v>4</v>
      </c>
      <c r="P1630" s="4">
        <v>220</v>
      </c>
      <c r="Q1630" s="4">
        <v>300</v>
      </c>
    </row>
    <row r="1631" spans="1:17" x14ac:dyDescent="0.3">
      <c r="A1631" t="s">
        <v>34</v>
      </c>
      <c r="B1631" s="4">
        <v>380</v>
      </c>
      <c r="C1631" t="s">
        <v>12</v>
      </c>
      <c r="D1631" s="4">
        <v>500</v>
      </c>
      <c r="E1631" t="s">
        <v>20</v>
      </c>
      <c r="F1631" t="s">
        <v>14</v>
      </c>
      <c r="G1631" t="s">
        <v>21</v>
      </c>
      <c r="H1631" t="s">
        <v>30</v>
      </c>
      <c r="I1631" t="s">
        <v>17</v>
      </c>
      <c r="J1631" t="s">
        <v>23</v>
      </c>
      <c r="K1631" s="4">
        <v>35</v>
      </c>
      <c r="L1631" s="2">
        <v>7.0000000000000007E-2</v>
      </c>
      <c r="M1631">
        <f t="shared" si="75"/>
        <v>464.99999999999994</v>
      </c>
      <c r="N1631" s="4">
        <f t="shared" si="76"/>
        <v>35.000000000000057</v>
      </c>
      <c r="O1631">
        <f t="shared" si="77"/>
        <v>1</v>
      </c>
      <c r="P1631" s="4">
        <v>380</v>
      </c>
      <c r="Q1631" s="4">
        <v>500</v>
      </c>
    </row>
    <row r="1632" spans="1:17" x14ac:dyDescent="0.3">
      <c r="A1632" t="s">
        <v>31</v>
      </c>
      <c r="B1632" s="4">
        <v>280</v>
      </c>
      <c r="C1632" t="s">
        <v>12</v>
      </c>
      <c r="D1632" s="4">
        <v>350</v>
      </c>
      <c r="E1632" t="s">
        <v>20</v>
      </c>
      <c r="F1632" t="s">
        <v>14</v>
      </c>
      <c r="G1632" t="s">
        <v>15</v>
      </c>
      <c r="H1632" t="s">
        <v>26</v>
      </c>
      <c r="I1632" t="s">
        <v>17</v>
      </c>
      <c r="J1632" t="s">
        <v>28</v>
      </c>
      <c r="K1632" s="4">
        <v>20</v>
      </c>
      <c r="L1632" s="2">
        <v>5.7142857142857141E-2</v>
      </c>
      <c r="M1632">
        <f t="shared" si="75"/>
        <v>330</v>
      </c>
      <c r="N1632" s="4">
        <f t="shared" si="76"/>
        <v>20</v>
      </c>
      <c r="O1632">
        <f t="shared" si="77"/>
        <v>1</v>
      </c>
      <c r="P1632" s="4">
        <v>280</v>
      </c>
      <c r="Q1632" s="4">
        <v>350</v>
      </c>
    </row>
    <row r="1633" spans="1:17" x14ac:dyDescent="0.3">
      <c r="A1633" t="s">
        <v>31</v>
      </c>
      <c r="B1633" s="4">
        <v>300</v>
      </c>
      <c r="C1633" t="s">
        <v>33</v>
      </c>
      <c r="D1633" s="4">
        <v>400</v>
      </c>
      <c r="E1633" t="s">
        <v>20</v>
      </c>
      <c r="F1633" t="s">
        <v>14</v>
      </c>
      <c r="G1633" t="s">
        <v>15</v>
      </c>
      <c r="H1633" t="s">
        <v>16</v>
      </c>
      <c r="I1633" t="s">
        <v>22</v>
      </c>
      <c r="J1633" t="s">
        <v>23</v>
      </c>
      <c r="K1633" s="4">
        <v>30</v>
      </c>
      <c r="L1633" s="2">
        <v>7.4999999999999997E-2</v>
      </c>
      <c r="M1633">
        <f t="shared" si="75"/>
        <v>370</v>
      </c>
      <c r="N1633" s="4">
        <f t="shared" si="76"/>
        <v>30</v>
      </c>
      <c r="O1633">
        <f t="shared" si="77"/>
        <v>4</v>
      </c>
      <c r="P1633" s="4">
        <v>300</v>
      </c>
      <c r="Q1633" s="4">
        <v>400</v>
      </c>
    </row>
    <row r="1634" spans="1:17" x14ac:dyDescent="0.3">
      <c r="A1634" t="s">
        <v>34</v>
      </c>
      <c r="B1634" s="4">
        <v>400</v>
      </c>
      <c r="C1634" t="s">
        <v>29</v>
      </c>
      <c r="D1634" s="4">
        <v>500</v>
      </c>
      <c r="E1634" t="s">
        <v>20</v>
      </c>
      <c r="F1634" t="s">
        <v>14</v>
      </c>
      <c r="G1634" t="s">
        <v>21</v>
      </c>
      <c r="H1634" t="s">
        <v>30</v>
      </c>
      <c r="I1634" t="s">
        <v>22</v>
      </c>
      <c r="J1634" t="s">
        <v>23</v>
      </c>
      <c r="K1634" s="4">
        <v>50</v>
      </c>
      <c r="L1634" s="2">
        <v>0.1</v>
      </c>
      <c r="M1634">
        <f t="shared" si="75"/>
        <v>450</v>
      </c>
      <c r="N1634" s="4">
        <f t="shared" si="76"/>
        <v>50</v>
      </c>
      <c r="O1634">
        <f t="shared" si="77"/>
        <v>3</v>
      </c>
      <c r="P1634" s="4">
        <v>400</v>
      </c>
      <c r="Q1634" s="4">
        <v>500</v>
      </c>
    </row>
    <row r="1635" spans="1:17" x14ac:dyDescent="0.3">
      <c r="A1635" t="s">
        <v>34</v>
      </c>
      <c r="B1635" s="4">
        <v>400</v>
      </c>
      <c r="C1635" t="s">
        <v>29</v>
      </c>
      <c r="D1635" s="4">
        <v>500</v>
      </c>
      <c r="E1635" t="s">
        <v>20</v>
      </c>
      <c r="F1635" t="s">
        <v>14</v>
      </c>
      <c r="G1635" t="s">
        <v>21</v>
      </c>
      <c r="H1635" t="s">
        <v>30</v>
      </c>
      <c r="I1635" t="s">
        <v>22</v>
      </c>
      <c r="J1635" t="s">
        <v>23</v>
      </c>
      <c r="K1635" s="4">
        <v>50</v>
      </c>
      <c r="L1635" s="2">
        <v>0.1</v>
      </c>
      <c r="M1635">
        <f t="shared" si="75"/>
        <v>450</v>
      </c>
      <c r="N1635" s="4">
        <f t="shared" si="76"/>
        <v>50</v>
      </c>
      <c r="O1635">
        <f t="shared" si="77"/>
        <v>3</v>
      </c>
      <c r="P1635" s="4">
        <v>400</v>
      </c>
      <c r="Q1635" s="4">
        <v>500</v>
      </c>
    </row>
    <row r="1636" spans="1:17" x14ac:dyDescent="0.3">
      <c r="A1636" t="s">
        <v>35</v>
      </c>
      <c r="B1636" s="4">
        <v>280</v>
      </c>
      <c r="C1636" t="s">
        <v>19</v>
      </c>
      <c r="D1636" s="4">
        <v>350</v>
      </c>
      <c r="E1636" t="s">
        <v>20</v>
      </c>
      <c r="F1636" t="s">
        <v>14</v>
      </c>
      <c r="G1636" t="s">
        <v>25</v>
      </c>
      <c r="H1636" t="s">
        <v>26</v>
      </c>
      <c r="I1636" t="s">
        <v>27</v>
      </c>
      <c r="J1636" t="s">
        <v>28</v>
      </c>
      <c r="K1636" s="4">
        <v>20</v>
      </c>
      <c r="L1636" s="2">
        <v>5.7142857142857141E-2</v>
      </c>
      <c r="M1636">
        <f t="shared" si="75"/>
        <v>330</v>
      </c>
      <c r="N1636" s="4">
        <f t="shared" si="76"/>
        <v>20</v>
      </c>
      <c r="O1636">
        <f t="shared" si="77"/>
        <v>2</v>
      </c>
      <c r="P1636" s="4">
        <v>280</v>
      </c>
      <c r="Q1636" s="4">
        <v>350</v>
      </c>
    </row>
    <row r="1637" spans="1:17" x14ac:dyDescent="0.3">
      <c r="A1637" t="s">
        <v>34</v>
      </c>
      <c r="B1637" s="4">
        <v>300</v>
      </c>
      <c r="C1637" t="s">
        <v>19</v>
      </c>
      <c r="D1637" s="4">
        <v>400</v>
      </c>
      <c r="E1637" t="s">
        <v>20</v>
      </c>
      <c r="F1637" t="s">
        <v>32</v>
      </c>
      <c r="G1637" t="s">
        <v>15</v>
      </c>
      <c r="H1637" t="s">
        <v>26</v>
      </c>
      <c r="I1637" t="s">
        <v>27</v>
      </c>
      <c r="J1637" t="s">
        <v>18</v>
      </c>
      <c r="K1637" s="4">
        <v>20</v>
      </c>
      <c r="L1637" s="2">
        <v>0.05</v>
      </c>
      <c r="M1637">
        <f t="shared" si="75"/>
        <v>380</v>
      </c>
      <c r="N1637" s="4">
        <f t="shared" si="76"/>
        <v>20</v>
      </c>
      <c r="O1637">
        <f t="shared" si="77"/>
        <v>2</v>
      </c>
      <c r="P1637" s="4">
        <v>300</v>
      </c>
      <c r="Q1637" s="4">
        <v>400</v>
      </c>
    </row>
    <row r="1638" spans="1:17" x14ac:dyDescent="0.3">
      <c r="A1638" t="s">
        <v>34</v>
      </c>
      <c r="B1638" s="4">
        <v>280</v>
      </c>
      <c r="C1638" t="s">
        <v>33</v>
      </c>
      <c r="D1638" s="4">
        <v>350</v>
      </c>
      <c r="E1638" t="s">
        <v>20</v>
      </c>
      <c r="F1638" t="s">
        <v>14</v>
      </c>
      <c r="G1638" t="s">
        <v>25</v>
      </c>
      <c r="H1638" t="s">
        <v>26</v>
      </c>
      <c r="I1638" t="s">
        <v>27</v>
      </c>
      <c r="J1638" t="s">
        <v>18</v>
      </c>
      <c r="K1638" s="4">
        <v>20</v>
      </c>
      <c r="L1638" s="2">
        <v>5.7142857142857141E-2</v>
      </c>
      <c r="M1638">
        <f t="shared" si="75"/>
        <v>330</v>
      </c>
      <c r="N1638" s="4">
        <f t="shared" si="76"/>
        <v>20</v>
      </c>
      <c r="O1638">
        <f t="shared" si="77"/>
        <v>4</v>
      </c>
      <c r="P1638" s="4">
        <v>280</v>
      </c>
      <c r="Q1638" s="4">
        <v>350</v>
      </c>
    </row>
    <row r="1639" spans="1:17" x14ac:dyDescent="0.3">
      <c r="A1639" t="s">
        <v>11</v>
      </c>
      <c r="B1639" s="4">
        <v>350</v>
      </c>
      <c r="C1639" t="s">
        <v>33</v>
      </c>
      <c r="D1639" s="4">
        <v>450</v>
      </c>
      <c r="E1639" t="s">
        <v>20</v>
      </c>
      <c r="F1639" t="s">
        <v>14</v>
      </c>
      <c r="G1639" t="s">
        <v>21</v>
      </c>
      <c r="H1639" t="s">
        <v>30</v>
      </c>
      <c r="I1639" t="s">
        <v>22</v>
      </c>
      <c r="J1639" t="s">
        <v>23</v>
      </c>
      <c r="K1639" s="4">
        <v>45</v>
      </c>
      <c r="L1639" s="2">
        <v>0.1</v>
      </c>
      <c r="M1639">
        <f t="shared" si="75"/>
        <v>405</v>
      </c>
      <c r="N1639" s="4">
        <f t="shared" si="76"/>
        <v>45</v>
      </c>
      <c r="O1639">
        <f t="shared" si="77"/>
        <v>4</v>
      </c>
      <c r="P1639" s="4">
        <v>350</v>
      </c>
      <c r="Q1639" s="4">
        <v>450</v>
      </c>
    </row>
    <row r="1640" spans="1:17" x14ac:dyDescent="0.3">
      <c r="A1640" t="s">
        <v>24</v>
      </c>
      <c r="B1640" s="4">
        <v>300</v>
      </c>
      <c r="C1640" t="s">
        <v>29</v>
      </c>
      <c r="D1640" s="4">
        <v>400</v>
      </c>
      <c r="E1640" t="s">
        <v>13</v>
      </c>
      <c r="F1640" t="s">
        <v>32</v>
      </c>
      <c r="G1640" t="s">
        <v>21</v>
      </c>
      <c r="H1640" t="s">
        <v>30</v>
      </c>
      <c r="I1640" t="s">
        <v>22</v>
      </c>
      <c r="J1640" t="s">
        <v>28</v>
      </c>
      <c r="K1640" s="4">
        <v>25</v>
      </c>
      <c r="L1640" s="2">
        <v>6.25E-2</v>
      </c>
      <c r="M1640">
        <f t="shared" si="75"/>
        <v>375</v>
      </c>
      <c r="N1640" s="4">
        <f t="shared" si="76"/>
        <v>25</v>
      </c>
      <c r="O1640">
        <f t="shared" si="77"/>
        <v>3</v>
      </c>
      <c r="P1640" s="4">
        <v>300</v>
      </c>
      <c r="Q1640" s="4">
        <v>400</v>
      </c>
    </row>
    <row r="1641" spans="1:17" x14ac:dyDescent="0.3">
      <c r="A1641" t="s">
        <v>11</v>
      </c>
      <c r="B1641" s="4">
        <v>320</v>
      </c>
      <c r="C1641" t="s">
        <v>33</v>
      </c>
      <c r="D1641" s="4">
        <v>400</v>
      </c>
      <c r="E1641" t="s">
        <v>20</v>
      </c>
      <c r="F1641" t="s">
        <v>14</v>
      </c>
      <c r="G1641" t="s">
        <v>21</v>
      </c>
      <c r="H1641" t="s">
        <v>26</v>
      </c>
      <c r="I1641" t="s">
        <v>22</v>
      </c>
      <c r="J1641" t="s">
        <v>28</v>
      </c>
      <c r="K1641" s="4">
        <v>25</v>
      </c>
      <c r="L1641" s="2">
        <v>6.25E-2</v>
      </c>
      <c r="M1641">
        <f t="shared" si="75"/>
        <v>375</v>
      </c>
      <c r="N1641" s="4">
        <f t="shared" si="76"/>
        <v>25</v>
      </c>
      <c r="O1641">
        <f t="shared" si="77"/>
        <v>4</v>
      </c>
      <c r="P1641" s="4">
        <v>320</v>
      </c>
      <c r="Q1641" s="4">
        <v>400</v>
      </c>
    </row>
    <row r="1642" spans="1:17" x14ac:dyDescent="0.3">
      <c r="A1642" t="s">
        <v>35</v>
      </c>
      <c r="B1642" s="4">
        <v>230</v>
      </c>
      <c r="C1642" t="s">
        <v>33</v>
      </c>
      <c r="D1642" s="4">
        <v>500</v>
      </c>
      <c r="E1642" t="s">
        <v>20</v>
      </c>
      <c r="F1642" t="s">
        <v>14</v>
      </c>
      <c r="G1642" t="s">
        <v>21</v>
      </c>
      <c r="H1642" t="s">
        <v>30</v>
      </c>
      <c r="I1642" t="s">
        <v>22</v>
      </c>
      <c r="J1642" t="s">
        <v>28</v>
      </c>
      <c r="K1642" s="4">
        <v>30</v>
      </c>
      <c r="L1642" s="2">
        <v>0.06</v>
      </c>
      <c r="M1642">
        <f t="shared" si="75"/>
        <v>470</v>
      </c>
      <c r="N1642" s="4">
        <f t="shared" si="76"/>
        <v>30</v>
      </c>
      <c r="O1642">
        <f t="shared" si="77"/>
        <v>4</v>
      </c>
      <c r="P1642" s="4">
        <v>230</v>
      </c>
      <c r="Q1642" s="4">
        <v>500</v>
      </c>
    </row>
    <row r="1643" spans="1:17" x14ac:dyDescent="0.3">
      <c r="A1643" t="s">
        <v>35</v>
      </c>
      <c r="B1643" s="4">
        <v>250</v>
      </c>
      <c r="C1643" t="s">
        <v>33</v>
      </c>
      <c r="D1643" s="4">
        <v>350</v>
      </c>
      <c r="E1643" t="s">
        <v>20</v>
      </c>
      <c r="F1643" t="s">
        <v>14</v>
      </c>
      <c r="G1643" t="s">
        <v>15</v>
      </c>
      <c r="H1643" t="s">
        <v>30</v>
      </c>
      <c r="I1643" t="s">
        <v>17</v>
      </c>
      <c r="J1643" t="s">
        <v>28</v>
      </c>
      <c r="K1643" s="4">
        <v>20</v>
      </c>
      <c r="L1643" s="2">
        <v>5.7142857142857141E-2</v>
      </c>
      <c r="M1643">
        <f t="shared" si="75"/>
        <v>330</v>
      </c>
      <c r="N1643" s="4">
        <f t="shared" si="76"/>
        <v>20</v>
      </c>
      <c r="O1643">
        <f t="shared" si="77"/>
        <v>4</v>
      </c>
      <c r="P1643" s="4">
        <v>250</v>
      </c>
      <c r="Q1643" s="4">
        <v>350</v>
      </c>
    </row>
    <row r="1644" spans="1:17" x14ac:dyDescent="0.3">
      <c r="A1644" t="s">
        <v>11</v>
      </c>
      <c r="B1644" s="4">
        <v>300</v>
      </c>
      <c r="C1644" t="s">
        <v>12</v>
      </c>
      <c r="D1644" s="4">
        <v>400</v>
      </c>
      <c r="E1644" t="s">
        <v>13</v>
      </c>
      <c r="F1644" t="s">
        <v>14</v>
      </c>
      <c r="G1644" t="s">
        <v>25</v>
      </c>
      <c r="H1644" t="s">
        <v>16</v>
      </c>
      <c r="I1644" t="s">
        <v>22</v>
      </c>
      <c r="J1644" t="s">
        <v>18</v>
      </c>
      <c r="K1644" s="4">
        <v>20</v>
      </c>
      <c r="L1644" s="2">
        <v>0.05</v>
      </c>
      <c r="M1644">
        <f t="shared" si="75"/>
        <v>380</v>
      </c>
      <c r="N1644" s="4">
        <f t="shared" si="76"/>
        <v>20</v>
      </c>
      <c r="O1644">
        <f t="shared" si="77"/>
        <v>1</v>
      </c>
      <c r="P1644" s="4">
        <v>300</v>
      </c>
      <c r="Q1644" s="4">
        <v>400</v>
      </c>
    </row>
    <row r="1645" spans="1:17" x14ac:dyDescent="0.3">
      <c r="A1645" t="s">
        <v>11</v>
      </c>
      <c r="B1645" s="4">
        <v>320</v>
      </c>
      <c r="C1645" t="s">
        <v>33</v>
      </c>
      <c r="D1645" s="4">
        <v>400</v>
      </c>
      <c r="E1645" t="s">
        <v>20</v>
      </c>
      <c r="F1645" t="s">
        <v>14</v>
      </c>
      <c r="G1645" t="s">
        <v>21</v>
      </c>
      <c r="H1645" t="s">
        <v>26</v>
      </c>
      <c r="I1645" t="s">
        <v>22</v>
      </c>
      <c r="J1645" t="s">
        <v>28</v>
      </c>
      <c r="K1645" s="4">
        <v>25</v>
      </c>
      <c r="L1645" s="2">
        <v>6.25E-2</v>
      </c>
      <c r="M1645">
        <f t="shared" si="75"/>
        <v>375</v>
      </c>
      <c r="N1645" s="4">
        <f t="shared" si="76"/>
        <v>25</v>
      </c>
      <c r="O1645">
        <f t="shared" si="77"/>
        <v>4</v>
      </c>
      <c r="P1645" s="4">
        <v>320</v>
      </c>
      <c r="Q1645" s="4">
        <v>400</v>
      </c>
    </row>
    <row r="1646" spans="1:17" x14ac:dyDescent="0.3">
      <c r="A1646" t="s">
        <v>31</v>
      </c>
      <c r="B1646" s="4">
        <v>350</v>
      </c>
      <c r="C1646" t="s">
        <v>33</v>
      </c>
      <c r="D1646" s="4">
        <v>450</v>
      </c>
      <c r="E1646" t="s">
        <v>20</v>
      </c>
      <c r="F1646" t="s">
        <v>14</v>
      </c>
      <c r="G1646" t="s">
        <v>15</v>
      </c>
      <c r="H1646" t="s">
        <v>26</v>
      </c>
      <c r="I1646" t="s">
        <v>22</v>
      </c>
      <c r="J1646" t="s">
        <v>18</v>
      </c>
      <c r="K1646" s="4">
        <v>10</v>
      </c>
      <c r="L1646" s="2">
        <v>2.2222222222222223E-2</v>
      </c>
      <c r="M1646">
        <f t="shared" si="75"/>
        <v>440</v>
      </c>
      <c r="N1646" s="4">
        <f t="shared" si="76"/>
        <v>10</v>
      </c>
      <c r="O1646">
        <f t="shared" si="77"/>
        <v>4</v>
      </c>
      <c r="P1646" s="4">
        <v>350</v>
      </c>
      <c r="Q1646" s="4">
        <v>450</v>
      </c>
    </row>
    <row r="1647" spans="1:17" x14ac:dyDescent="0.3">
      <c r="A1647" t="s">
        <v>35</v>
      </c>
      <c r="B1647" s="4">
        <v>250</v>
      </c>
      <c r="C1647" t="s">
        <v>33</v>
      </c>
      <c r="D1647" s="4">
        <v>350</v>
      </c>
      <c r="E1647" t="s">
        <v>20</v>
      </c>
      <c r="F1647" t="s">
        <v>14</v>
      </c>
      <c r="G1647" t="s">
        <v>25</v>
      </c>
      <c r="H1647" t="s">
        <v>26</v>
      </c>
      <c r="I1647" t="s">
        <v>17</v>
      </c>
      <c r="J1647" t="s">
        <v>23</v>
      </c>
      <c r="K1647" s="4">
        <v>35</v>
      </c>
      <c r="L1647" s="2">
        <v>0.1</v>
      </c>
      <c r="M1647">
        <f t="shared" si="75"/>
        <v>315</v>
      </c>
      <c r="N1647" s="4">
        <f t="shared" si="76"/>
        <v>35</v>
      </c>
      <c r="O1647">
        <f t="shared" si="77"/>
        <v>4</v>
      </c>
      <c r="P1647" s="4">
        <v>250</v>
      </c>
      <c r="Q1647" s="4">
        <v>350</v>
      </c>
    </row>
    <row r="1648" spans="1:17" x14ac:dyDescent="0.3">
      <c r="A1648" t="s">
        <v>35</v>
      </c>
      <c r="B1648" s="4">
        <v>350</v>
      </c>
      <c r="C1648" t="s">
        <v>12</v>
      </c>
      <c r="D1648" s="4">
        <v>450</v>
      </c>
      <c r="E1648" t="s">
        <v>20</v>
      </c>
      <c r="F1648" t="s">
        <v>14</v>
      </c>
      <c r="G1648" t="s">
        <v>21</v>
      </c>
      <c r="H1648" t="s">
        <v>30</v>
      </c>
      <c r="I1648" t="s">
        <v>22</v>
      </c>
      <c r="J1648" t="s">
        <v>23</v>
      </c>
      <c r="K1648" s="4">
        <v>45</v>
      </c>
      <c r="L1648" s="2">
        <v>0.1</v>
      </c>
      <c r="M1648">
        <f t="shared" si="75"/>
        <v>405</v>
      </c>
      <c r="N1648" s="4">
        <f t="shared" si="76"/>
        <v>45</v>
      </c>
      <c r="O1648">
        <f t="shared" si="77"/>
        <v>1</v>
      </c>
      <c r="P1648" s="4">
        <v>350</v>
      </c>
      <c r="Q1648" s="4">
        <v>450</v>
      </c>
    </row>
    <row r="1649" spans="1:17" x14ac:dyDescent="0.3">
      <c r="A1649" t="s">
        <v>31</v>
      </c>
      <c r="B1649" s="4">
        <v>350</v>
      </c>
      <c r="C1649" t="s">
        <v>29</v>
      </c>
      <c r="D1649" s="4">
        <v>450</v>
      </c>
      <c r="E1649" t="s">
        <v>20</v>
      </c>
      <c r="F1649" t="s">
        <v>14</v>
      </c>
      <c r="G1649" t="s">
        <v>25</v>
      </c>
      <c r="H1649" t="s">
        <v>16</v>
      </c>
      <c r="I1649" t="s">
        <v>17</v>
      </c>
      <c r="J1649" t="s">
        <v>23</v>
      </c>
      <c r="K1649" s="4">
        <v>40</v>
      </c>
      <c r="L1649" s="2">
        <v>8.8888888888888892E-2</v>
      </c>
      <c r="M1649">
        <f t="shared" si="75"/>
        <v>410</v>
      </c>
      <c r="N1649" s="4">
        <f t="shared" si="76"/>
        <v>40</v>
      </c>
      <c r="O1649">
        <f t="shared" si="77"/>
        <v>3</v>
      </c>
      <c r="P1649" s="4">
        <v>350</v>
      </c>
      <c r="Q1649" s="4">
        <v>450</v>
      </c>
    </row>
    <row r="1650" spans="1:17" x14ac:dyDescent="0.3">
      <c r="A1650" t="s">
        <v>24</v>
      </c>
      <c r="B1650" s="4">
        <v>350</v>
      </c>
      <c r="C1650" t="s">
        <v>12</v>
      </c>
      <c r="D1650" s="4">
        <v>450</v>
      </c>
      <c r="E1650" t="s">
        <v>13</v>
      </c>
      <c r="F1650" t="s">
        <v>14</v>
      </c>
      <c r="G1650" t="s">
        <v>25</v>
      </c>
      <c r="H1650" t="s">
        <v>16</v>
      </c>
      <c r="I1650" t="s">
        <v>17</v>
      </c>
      <c r="J1650" t="s">
        <v>23</v>
      </c>
      <c r="K1650" s="4">
        <v>40</v>
      </c>
      <c r="L1650" s="2">
        <v>8.8888888888888892E-2</v>
      </c>
      <c r="M1650">
        <f t="shared" si="75"/>
        <v>410</v>
      </c>
      <c r="N1650" s="4">
        <f t="shared" si="76"/>
        <v>40</v>
      </c>
      <c r="O1650">
        <f t="shared" si="77"/>
        <v>1</v>
      </c>
      <c r="P1650" s="4">
        <v>350</v>
      </c>
      <c r="Q1650" s="4">
        <v>450</v>
      </c>
    </row>
    <row r="1651" spans="1:17" x14ac:dyDescent="0.3">
      <c r="A1651" t="s">
        <v>31</v>
      </c>
      <c r="B1651" s="4">
        <v>250</v>
      </c>
      <c r="C1651" t="s">
        <v>29</v>
      </c>
      <c r="D1651" s="4">
        <v>400</v>
      </c>
      <c r="E1651" t="s">
        <v>13</v>
      </c>
      <c r="F1651" t="s">
        <v>14</v>
      </c>
      <c r="G1651" t="s">
        <v>21</v>
      </c>
      <c r="H1651" t="s">
        <v>30</v>
      </c>
      <c r="I1651" t="s">
        <v>17</v>
      </c>
      <c r="J1651" t="s">
        <v>18</v>
      </c>
      <c r="K1651" s="4">
        <v>25</v>
      </c>
      <c r="L1651" s="2">
        <v>6.25E-2</v>
      </c>
      <c r="M1651">
        <f t="shared" si="75"/>
        <v>375</v>
      </c>
      <c r="N1651" s="4">
        <f t="shared" si="76"/>
        <v>25</v>
      </c>
      <c r="O1651">
        <f t="shared" si="77"/>
        <v>3</v>
      </c>
      <c r="P1651" s="4">
        <v>250</v>
      </c>
      <c r="Q1651" s="4">
        <v>400</v>
      </c>
    </row>
    <row r="1652" spans="1:17" x14ac:dyDescent="0.3">
      <c r="A1652" t="s">
        <v>31</v>
      </c>
      <c r="B1652" s="4">
        <v>320</v>
      </c>
      <c r="C1652" t="s">
        <v>29</v>
      </c>
      <c r="D1652" s="4">
        <v>400</v>
      </c>
      <c r="E1652" t="s">
        <v>13</v>
      </c>
      <c r="F1652" t="s">
        <v>14</v>
      </c>
      <c r="G1652" t="s">
        <v>25</v>
      </c>
      <c r="H1652" t="s">
        <v>26</v>
      </c>
      <c r="I1652" t="s">
        <v>27</v>
      </c>
      <c r="J1652" t="s">
        <v>28</v>
      </c>
      <c r="K1652" s="4">
        <v>25</v>
      </c>
      <c r="L1652" s="2">
        <v>6.25E-2</v>
      </c>
      <c r="M1652">
        <f t="shared" si="75"/>
        <v>375</v>
      </c>
      <c r="N1652" s="4">
        <f t="shared" si="76"/>
        <v>25</v>
      </c>
      <c r="O1652">
        <f t="shared" si="77"/>
        <v>3</v>
      </c>
      <c r="P1652" s="4">
        <v>320</v>
      </c>
      <c r="Q1652" s="4">
        <v>400</v>
      </c>
    </row>
    <row r="1653" spans="1:17" x14ac:dyDescent="0.3">
      <c r="A1653" t="s">
        <v>11</v>
      </c>
      <c r="B1653" s="4">
        <v>267</v>
      </c>
      <c r="C1653" t="s">
        <v>19</v>
      </c>
      <c r="D1653" s="4">
        <v>393</v>
      </c>
      <c r="E1653" t="s">
        <v>13</v>
      </c>
      <c r="F1653" t="s">
        <v>14</v>
      </c>
      <c r="G1653" t="s">
        <v>25</v>
      </c>
      <c r="H1653" t="s">
        <v>30</v>
      </c>
      <c r="I1653" t="s">
        <v>22</v>
      </c>
      <c r="J1653" t="s">
        <v>18</v>
      </c>
      <c r="K1653" s="4">
        <v>24</v>
      </c>
      <c r="L1653" s="2">
        <v>6.1068702290076333E-2</v>
      </c>
      <c r="M1653">
        <f t="shared" si="75"/>
        <v>369</v>
      </c>
      <c r="N1653" s="4">
        <f t="shared" si="76"/>
        <v>24</v>
      </c>
      <c r="O1653">
        <f t="shared" si="77"/>
        <v>2</v>
      </c>
      <c r="P1653" s="4">
        <v>267</v>
      </c>
      <c r="Q1653" s="4">
        <v>393</v>
      </c>
    </row>
    <row r="1654" spans="1:17" x14ac:dyDescent="0.3">
      <c r="A1654" t="s">
        <v>31</v>
      </c>
      <c r="B1654" s="4">
        <v>400</v>
      </c>
      <c r="C1654" t="s">
        <v>12</v>
      </c>
      <c r="D1654" s="4">
        <v>500</v>
      </c>
      <c r="E1654" t="s">
        <v>13</v>
      </c>
      <c r="F1654" t="s">
        <v>14</v>
      </c>
      <c r="G1654" t="s">
        <v>25</v>
      </c>
      <c r="H1654" t="s">
        <v>30</v>
      </c>
      <c r="I1654" t="s">
        <v>17</v>
      </c>
      <c r="J1654" t="s">
        <v>18</v>
      </c>
      <c r="K1654" s="4">
        <v>25</v>
      </c>
      <c r="L1654" s="2">
        <v>0.05</v>
      </c>
      <c r="M1654">
        <f t="shared" si="75"/>
        <v>475</v>
      </c>
      <c r="N1654" s="4">
        <f t="shared" si="76"/>
        <v>25</v>
      </c>
      <c r="O1654">
        <f t="shared" si="77"/>
        <v>1</v>
      </c>
      <c r="P1654" s="4">
        <v>400</v>
      </c>
      <c r="Q1654" s="4">
        <v>500</v>
      </c>
    </row>
    <row r="1655" spans="1:17" x14ac:dyDescent="0.3">
      <c r="A1655" t="s">
        <v>31</v>
      </c>
      <c r="B1655" s="4">
        <v>350</v>
      </c>
      <c r="C1655" t="s">
        <v>12</v>
      </c>
      <c r="D1655" s="4">
        <v>350</v>
      </c>
      <c r="E1655" t="s">
        <v>20</v>
      </c>
      <c r="F1655" t="s">
        <v>14</v>
      </c>
      <c r="G1655" t="s">
        <v>21</v>
      </c>
      <c r="H1655" t="s">
        <v>26</v>
      </c>
      <c r="I1655" t="s">
        <v>17</v>
      </c>
      <c r="J1655" t="s">
        <v>23</v>
      </c>
      <c r="K1655" s="4">
        <v>54</v>
      </c>
      <c r="L1655" s="2">
        <v>0.15428571428571428</v>
      </c>
      <c r="M1655">
        <f t="shared" si="75"/>
        <v>296</v>
      </c>
      <c r="N1655" s="4">
        <f t="shared" si="76"/>
        <v>54</v>
      </c>
      <c r="O1655">
        <f t="shared" si="77"/>
        <v>1</v>
      </c>
      <c r="P1655" s="4">
        <v>350</v>
      </c>
      <c r="Q1655" s="4">
        <v>350</v>
      </c>
    </row>
    <row r="1656" spans="1:17" x14ac:dyDescent="0.3">
      <c r="A1656" t="s">
        <v>11</v>
      </c>
      <c r="B1656" s="4">
        <v>300</v>
      </c>
      <c r="C1656" t="s">
        <v>12</v>
      </c>
      <c r="D1656" s="4">
        <v>400</v>
      </c>
      <c r="E1656" t="s">
        <v>13</v>
      </c>
      <c r="F1656" t="s">
        <v>32</v>
      </c>
      <c r="G1656" t="s">
        <v>21</v>
      </c>
      <c r="H1656" t="s">
        <v>26</v>
      </c>
      <c r="I1656" t="s">
        <v>27</v>
      </c>
      <c r="J1656" t="s">
        <v>28</v>
      </c>
      <c r="K1656" s="4">
        <v>20</v>
      </c>
      <c r="L1656" s="2">
        <v>0.05</v>
      </c>
      <c r="M1656">
        <f t="shared" si="75"/>
        <v>380</v>
      </c>
      <c r="N1656" s="4">
        <f t="shared" si="76"/>
        <v>20</v>
      </c>
      <c r="O1656">
        <f t="shared" si="77"/>
        <v>1</v>
      </c>
      <c r="P1656" s="4">
        <v>300</v>
      </c>
      <c r="Q1656" s="4">
        <v>400</v>
      </c>
    </row>
    <row r="1657" spans="1:17" x14ac:dyDescent="0.3">
      <c r="A1657" t="s">
        <v>31</v>
      </c>
      <c r="B1657" s="4">
        <v>439</v>
      </c>
      <c r="C1657" t="s">
        <v>19</v>
      </c>
      <c r="D1657" s="4">
        <v>459</v>
      </c>
      <c r="E1657" t="s">
        <v>20</v>
      </c>
      <c r="F1657" t="s">
        <v>14</v>
      </c>
      <c r="G1657" t="s">
        <v>15</v>
      </c>
      <c r="H1657" t="s">
        <v>16</v>
      </c>
      <c r="I1657" t="s">
        <v>22</v>
      </c>
      <c r="J1657" t="s">
        <v>18</v>
      </c>
      <c r="K1657" s="4">
        <v>36</v>
      </c>
      <c r="L1657" s="2">
        <v>7.8431372549019607E-2</v>
      </c>
      <c r="M1657">
        <f t="shared" si="75"/>
        <v>423</v>
      </c>
      <c r="N1657" s="4">
        <f t="shared" si="76"/>
        <v>36</v>
      </c>
      <c r="O1657">
        <f t="shared" si="77"/>
        <v>2</v>
      </c>
      <c r="P1657" s="4">
        <v>439</v>
      </c>
      <c r="Q1657" s="4">
        <v>459</v>
      </c>
    </row>
    <row r="1658" spans="1:17" x14ac:dyDescent="0.3">
      <c r="A1658" t="s">
        <v>34</v>
      </c>
      <c r="B1658" s="4">
        <v>275</v>
      </c>
      <c r="C1658" t="s">
        <v>29</v>
      </c>
      <c r="D1658" s="4">
        <v>388</v>
      </c>
      <c r="E1658" t="s">
        <v>20</v>
      </c>
      <c r="F1658" t="s">
        <v>14</v>
      </c>
      <c r="G1658" t="s">
        <v>21</v>
      </c>
      <c r="H1658" t="s">
        <v>26</v>
      </c>
      <c r="I1658" t="s">
        <v>27</v>
      </c>
      <c r="J1658" t="s">
        <v>18</v>
      </c>
      <c r="K1658" s="4">
        <v>16</v>
      </c>
      <c r="L1658" s="2">
        <v>4.1237113402061855E-2</v>
      </c>
      <c r="M1658">
        <f t="shared" si="75"/>
        <v>372</v>
      </c>
      <c r="N1658" s="4">
        <f t="shared" si="76"/>
        <v>16</v>
      </c>
      <c r="O1658">
        <f t="shared" si="77"/>
        <v>3</v>
      </c>
      <c r="P1658" s="4">
        <v>275</v>
      </c>
      <c r="Q1658" s="4">
        <v>388</v>
      </c>
    </row>
    <row r="1659" spans="1:17" x14ac:dyDescent="0.3">
      <c r="A1659" t="s">
        <v>24</v>
      </c>
      <c r="B1659" s="4">
        <v>320</v>
      </c>
      <c r="C1659" t="s">
        <v>33</v>
      </c>
      <c r="D1659" s="4">
        <v>400</v>
      </c>
      <c r="E1659" t="s">
        <v>13</v>
      </c>
      <c r="F1659" t="s">
        <v>14</v>
      </c>
      <c r="G1659" t="s">
        <v>21</v>
      </c>
      <c r="H1659" t="s">
        <v>16</v>
      </c>
      <c r="I1659" t="s">
        <v>27</v>
      </c>
      <c r="J1659" t="s">
        <v>23</v>
      </c>
      <c r="K1659" s="4">
        <v>30</v>
      </c>
      <c r="L1659" s="2">
        <v>7.4999999999999997E-2</v>
      </c>
      <c r="M1659">
        <f t="shared" si="75"/>
        <v>370</v>
      </c>
      <c r="N1659" s="4">
        <f t="shared" si="76"/>
        <v>30</v>
      </c>
      <c r="O1659">
        <f t="shared" si="77"/>
        <v>4</v>
      </c>
      <c r="P1659" s="4">
        <v>320</v>
      </c>
      <c r="Q1659" s="4">
        <v>400</v>
      </c>
    </row>
    <row r="1660" spans="1:17" x14ac:dyDescent="0.3">
      <c r="A1660" t="s">
        <v>31</v>
      </c>
      <c r="B1660" s="4">
        <v>250</v>
      </c>
      <c r="C1660" t="s">
        <v>12</v>
      </c>
      <c r="D1660" s="4">
        <v>480</v>
      </c>
      <c r="E1660" t="s">
        <v>20</v>
      </c>
      <c r="F1660" t="s">
        <v>14</v>
      </c>
      <c r="G1660" t="s">
        <v>21</v>
      </c>
      <c r="H1660" t="s">
        <v>26</v>
      </c>
      <c r="I1660" t="s">
        <v>22</v>
      </c>
      <c r="J1660" t="s">
        <v>18</v>
      </c>
      <c r="K1660" s="4">
        <v>20</v>
      </c>
      <c r="L1660" s="2">
        <v>4.1666666666666664E-2</v>
      </c>
      <c r="M1660">
        <f t="shared" si="75"/>
        <v>460</v>
      </c>
      <c r="N1660" s="4">
        <f t="shared" si="76"/>
        <v>20</v>
      </c>
      <c r="O1660">
        <f t="shared" si="77"/>
        <v>1</v>
      </c>
      <c r="P1660" s="4">
        <v>250</v>
      </c>
      <c r="Q1660" s="4">
        <v>480</v>
      </c>
    </row>
    <row r="1661" spans="1:17" x14ac:dyDescent="0.3">
      <c r="A1661" t="s">
        <v>31</v>
      </c>
      <c r="B1661" s="4">
        <v>300</v>
      </c>
      <c r="C1661" t="s">
        <v>29</v>
      </c>
      <c r="D1661" s="4">
        <v>400</v>
      </c>
      <c r="E1661" t="s">
        <v>20</v>
      </c>
      <c r="F1661" t="s">
        <v>14</v>
      </c>
      <c r="G1661" t="s">
        <v>25</v>
      </c>
      <c r="H1661" t="s">
        <v>26</v>
      </c>
      <c r="I1661" t="s">
        <v>27</v>
      </c>
      <c r="J1661" t="s">
        <v>28</v>
      </c>
      <c r="K1661" s="4">
        <v>15</v>
      </c>
      <c r="L1661" s="2">
        <v>3.7499999999999999E-2</v>
      </c>
      <c r="M1661">
        <f t="shared" si="75"/>
        <v>385</v>
      </c>
      <c r="N1661" s="4">
        <f t="shared" si="76"/>
        <v>15</v>
      </c>
      <c r="O1661">
        <f t="shared" si="77"/>
        <v>3</v>
      </c>
      <c r="P1661" s="4">
        <v>300</v>
      </c>
      <c r="Q1661" s="4">
        <v>400</v>
      </c>
    </row>
    <row r="1662" spans="1:17" x14ac:dyDescent="0.3">
      <c r="A1662" t="s">
        <v>24</v>
      </c>
      <c r="B1662" s="4">
        <v>220</v>
      </c>
      <c r="C1662" t="s">
        <v>12</v>
      </c>
      <c r="D1662" s="4">
        <v>300</v>
      </c>
      <c r="E1662" t="s">
        <v>20</v>
      </c>
      <c r="F1662" t="s">
        <v>14</v>
      </c>
      <c r="G1662" t="s">
        <v>25</v>
      </c>
      <c r="H1662" t="s">
        <v>26</v>
      </c>
      <c r="I1662" t="s">
        <v>17</v>
      </c>
      <c r="J1662" t="s">
        <v>18</v>
      </c>
      <c r="K1662" s="4">
        <v>15</v>
      </c>
      <c r="L1662" s="2">
        <v>0.05</v>
      </c>
      <c r="M1662">
        <f t="shared" si="75"/>
        <v>285</v>
      </c>
      <c r="N1662" s="4">
        <f t="shared" si="76"/>
        <v>15</v>
      </c>
      <c r="O1662">
        <f t="shared" si="77"/>
        <v>1</v>
      </c>
      <c r="P1662" s="4">
        <v>220</v>
      </c>
      <c r="Q1662" s="4">
        <v>300</v>
      </c>
    </row>
    <row r="1663" spans="1:17" x14ac:dyDescent="0.3">
      <c r="A1663" t="s">
        <v>11</v>
      </c>
      <c r="B1663" s="4">
        <v>350</v>
      </c>
      <c r="C1663" t="s">
        <v>29</v>
      </c>
      <c r="D1663" s="4">
        <v>450</v>
      </c>
      <c r="E1663" t="s">
        <v>13</v>
      </c>
      <c r="F1663" t="s">
        <v>14</v>
      </c>
      <c r="G1663" t="s">
        <v>15</v>
      </c>
      <c r="H1663" t="s">
        <v>30</v>
      </c>
      <c r="I1663" t="s">
        <v>22</v>
      </c>
      <c r="J1663" t="s">
        <v>23</v>
      </c>
      <c r="K1663" s="4">
        <v>35</v>
      </c>
      <c r="L1663" s="2">
        <v>7.7777777777777779E-2</v>
      </c>
      <c r="M1663">
        <f t="shared" si="75"/>
        <v>415</v>
      </c>
      <c r="N1663" s="4">
        <f t="shared" si="76"/>
        <v>35</v>
      </c>
      <c r="O1663">
        <f t="shared" si="77"/>
        <v>3</v>
      </c>
      <c r="P1663" s="4">
        <v>350</v>
      </c>
      <c r="Q1663" s="4">
        <v>450</v>
      </c>
    </row>
    <row r="1664" spans="1:17" x14ac:dyDescent="0.3">
      <c r="A1664" t="s">
        <v>34</v>
      </c>
      <c r="B1664" s="4">
        <v>250</v>
      </c>
      <c r="C1664" t="s">
        <v>12</v>
      </c>
      <c r="D1664" s="4">
        <v>480</v>
      </c>
      <c r="E1664" t="s">
        <v>20</v>
      </c>
      <c r="F1664" t="s">
        <v>14</v>
      </c>
      <c r="G1664" t="s">
        <v>21</v>
      </c>
      <c r="H1664" t="s">
        <v>26</v>
      </c>
      <c r="I1664" t="s">
        <v>17</v>
      </c>
      <c r="J1664" t="s">
        <v>18</v>
      </c>
      <c r="K1664" s="4">
        <v>20</v>
      </c>
      <c r="L1664" s="2">
        <v>4.1666666666666664E-2</v>
      </c>
      <c r="M1664">
        <f t="shared" si="75"/>
        <v>460</v>
      </c>
      <c r="N1664" s="4">
        <f t="shared" si="76"/>
        <v>20</v>
      </c>
      <c r="O1664">
        <f t="shared" si="77"/>
        <v>1</v>
      </c>
      <c r="P1664" s="4">
        <v>250</v>
      </c>
      <c r="Q1664" s="4">
        <v>480</v>
      </c>
    </row>
    <row r="1665" spans="1:17" x14ac:dyDescent="0.3">
      <c r="A1665" t="s">
        <v>24</v>
      </c>
      <c r="B1665" s="4">
        <v>280</v>
      </c>
      <c r="C1665" t="s">
        <v>29</v>
      </c>
      <c r="D1665" s="4">
        <v>350</v>
      </c>
      <c r="E1665" t="s">
        <v>20</v>
      </c>
      <c r="F1665" t="s">
        <v>14</v>
      </c>
      <c r="G1665" t="s">
        <v>25</v>
      </c>
      <c r="H1665" t="s">
        <v>30</v>
      </c>
      <c r="I1665" t="s">
        <v>17</v>
      </c>
      <c r="J1665" t="s">
        <v>18</v>
      </c>
      <c r="K1665" s="4">
        <v>20</v>
      </c>
      <c r="L1665" s="2">
        <v>5.7142857142857141E-2</v>
      </c>
      <c r="M1665">
        <f t="shared" si="75"/>
        <v>330</v>
      </c>
      <c r="N1665" s="4">
        <f t="shared" si="76"/>
        <v>20</v>
      </c>
      <c r="O1665">
        <f t="shared" si="77"/>
        <v>3</v>
      </c>
      <c r="P1665" s="4">
        <v>280</v>
      </c>
      <c r="Q1665" s="4">
        <v>350</v>
      </c>
    </row>
    <row r="1666" spans="1:17" x14ac:dyDescent="0.3">
      <c r="A1666" t="s">
        <v>35</v>
      </c>
      <c r="B1666" s="4">
        <v>320</v>
      </c>
      <c r="C1666" t="s">
        <v>19</v>
      </c>
      <c r="D1666" s="4">
        <v>480</v>
      </c>
      <c r="E1666" t="s">
        <v>20</v>
      </c>
      <c r="F1666" t="s">
        <v>14</v>
      </c>
      <c r="G1666" t="s">
        <v>21</v>
      </c>
      <c r="H1666" t="s">
        <v>16</v>
      </c>
      <c r="I1666" t="s">
        <v>22</v>
      </c>
      <c r="J1666" t="s">
        <v>23</v>
      </c>
      <c r="K1666" s="4">
        <v>40</v>
      </c>
      <c r="L1666" s="2">
        <v>8.3333333333333329E-2</v>
      </c>
      <c r="M1666">
        <f t="shared" si="75"/>
        <v>440</v>
      </c>
      <c r="N1666" s="4">
        <f t="shared" si="76"/>
        <v>40</v>
      </c>
      <c r="O1666">
        <f t="shared" si="77"/>
        <v>2</v>
      </c>
      <c r="P1666" s="4">
        <v>320</v>
      </c>
      <c r="Q1666" s="4">
        <v>480</v>
      </c>
    </row>
    <row r="1667" spans="1:17" x14ac:dyDescent="0.3">
      <c r="A1667" t="s">
        <v>24</v>
      </c>
      <c r="B1667" s="4">
        <v>230</v>
      </c>
      <c r="C1667" t="s">
        <v>29</v>
      </c>
      <c r="D1667" s="4">
        <v>500</v>
      </c>
      <c r="E1667" t="s">
        <v>13</v>
      </c>
      <c r="F1667" t="s">
        <v>14</v>
      </c>
      <c r="G1667" t="s">
        <v>25</v>
      </c>
      <c r="H1667" t="s">
        <v>30</v>
      </c>
      <c r="I1667" t="s">
        <v>17</v>
      </c>
      <c r="J1667" t="s">
        <v>28</v>
      </c>
      <c r="K1667" s="4">
        <v>30</v>
      </c>
      <c r="L1667" s="2">
        <v>0.06</v>
      </c>
      <c r="M1667">
        <f t="shared" ref="M1667:M1730" si="78">D1667 * (1 - L1667)</f>
        <v>470</v>
      </c>
      <c r="N1667" s="4">
        <f t="shared" ref="N1667:N1730" si="79">D1667-M1667</f>
        <v>30</v>
      </c>
      <c r="O1667">
        <f t="shared" ref="O1667:O1730" si="80">IF(C1667="Corporate", 1, IF(C1667="Birthday", 2, IF(C1667="Wedding", 3, IF(C1667="Social Gathering", 4, 0))))</f>
        <v>3</v>
      </c>
      <c r="P1667" s="4">
        <v>230</v>
      </c>
      <c r="Q1667" s="4">
        <v>500</v>
      </c>
    </row>
    <row r="1668" spans="1:17" x14ac:dyDescent="0.3">
      <c r="A1668" t="s">
        <v>24</v>
      </c>
      <c r="B1668" s="4">
        <v>250</v>
      </c>
      <c r="C1668" t="s">
        <v>19</v>
      </c>
      <c r="D1668" s="4">
        <v>350</v>
      </c>
      <c r="E1668" t="s">
        <v>13</v>
      </c>
      <c r="F1668" t="s">
        <v>14</v>
      </c>
      <c r="G1668" t="s">
        <v>25</v>
      </c>
      <c r="H1668" t="s">
        <v>30</v>
      </c>
      <c r="I1668" t="s">
        <v>22</v>
      </c>
      <c r="J1668" t="s">
        <v>23</v>
      </c>
      <c r="K1668" s="4">
        <v>40</v>
      </c>
      <c r="L1668" s="2">
        <v>0.11428571428571428</v>
      </c>
      <c r="M1668">
        <f t="shared" si="78"/>
        <v>310</v>
      </c>
      <c r="N1668" s="4">
        <f t="shared" si="79"/>
        <v>40</v>
      </c>
      <c r="O1668">
        <f t="shared" si="80"/>
        <v>2</v>
      </c>
      <c r="P1668" s="4">
        <v>250</v>
      </c>
      <c r="Q1668" s="4">
        <v>350</v>
      </c>
    </row>
    <row r="1669" spans="1:17" x14ac:dyDescent="0.3">
      <c r="A1669" t="s">
        <v>24</v>
      </c>
      <c r="B1669" s="4">
        <v>300</v>
      </c>
      <c r="C1669" t="s">
        <v>33</v>
      </c>
      <c r="D1669" s="4">
        <v>400</v>
      </c>
      <c r="E1669" t="s">
        <v>13</v>
      </c>
      <c r="F1669" t="s">
        <v>14</v>
      </c>
      <c r="G1669" t="s">
        <v>25</v>
      </c>
      <c r="H1669" t="s">
        <v>16</v>
      </c>
      <c r="I1669" t="s">
        <v>17</v>
      </c>
      <c r="J1669" t="s">
        <v>28</v>
      </c>
      <c r="K1669" s="4">
        <v>30</v>
      </c>
      <c r="L1669" s="2">
        <v>7.4999999999999997E-2</v>
      </c>
      <c r="M1669">
        <f t="shared" si="78"/>
        <v>370</v>
      </c>
      <c r="N1669" s="4">
        <f t="shared" si="79"/>
        <v>30</v>
      </c>
      <c r="O1669">
        <f t="shared" si="80"/>
        <v>4</v>
      </c>
      <c r="P1669" s="4">
        <v>300</v>
      </c>
      <c r="Q1669" s="4">
        <v>400</v>
      </c>
    </row>
    <row r="1670" spans="1:17" x14ac:dyDescent="0.3">
      <c r="A1670" t="s">
        <v>24</v>
      </c>
      <c r="B1670" s="4">
        <v>261</v>
      </c>
      <c r="C1670" t="s">
        <v>29</v>
      </c>
      <c r="D1670" s="4">
        <v>350</v>
      </c>
      <c r="E1670" t="s">
        <v>13</v>
      </c>
      <c r="F1670" t="s">
        <v>14</v>
      </c>
      <c r="G1670" t="s">
        <v>21</v>
      </c>
      <c r="H1670" t="s">
        <v>30</v>
      </c>
      <c r="I1670" t="s">
        <v>17</v>
      </c>
      <c r="J1670" t="s">
        <v>28</v>
      </c>
      <c r="K1670" s="4">
        <v>23</v>
      </c>
      <c r="L1670" s="2">
        <v>6.5714285714285711E-2</v>
      </c>
      <c r="M1670">
        <f t="shared" si="78"/>
        <v>327</v>
      </c>
      <c r="N1670" s="4">
        <f t="shared" si="79"/>
        <v>23</v>
      </c>
      <c r="O1670">
        <f t="shared" si="80"/>
        <v>3</v>
      </c>
      <c r="P1670" s="4">
        <v>261</v>
      </c>
      <c r="Q1670" s="4">
        <v>350</v>
      </c>
    </row>
    <row r="1671" spans="1:17" x14ac:dyDescent="0.3">
      <c r="A1671" t="s">
        <v>31</v>
      </c>
      <c r="B1671" s="4">
        <v>300</v>
      </c>
      <c r="C1671" t="s">
        <v>12</v>
      </c>
      <c r="D1671" s="4">
        <v>450</v>
      </c>
      <c r="E1671" t="s">
        <v>20</v>
      </c>
      <c r="F1671" t="s">
        <v>32</v>
      </c>
      <c r="G1671" t="s">
        <v>21</v>
      </c>
      <c r="H1671" t="s">
        <v>26</v>
      </c>
      <c r="I1671" t="s">
        <v>22</v>
      </c>
      <c r="J1671" t="s">
        <v>23</v>
      </c>
      <c r="K1671" s="4">
        <v>35</v>
      </c>
      <c r="L1671" s="2">
        <v>7.7777777777777779E-2</v>
      </c>
      <c r="M1671">
        <f t="shared" si="78"/>
        <v>415</v>
      </c>
      <c r="N1671" s="4">
        <f t="shared" si="79"/>
        <v>35</v>
      </c>
      <c r="O1671">
        <f t="shared" si="80"/>
        <v>1</v>
      </c>
      <c r="P1671" s="4">
        <v>300</v>
      </c>
      <c r="Q1671" s="4">
        <v>450</v>
      </c>
    </row>
    <row r="1672" spans="1:17" x14ac:dyDescent="0.3">
      <c r="A1672" t="s">
        <v>35</v>
      </c>
      <c r="B1672" s="4">
        <v>280</v>
      </c>
      <c r="C1672" t="s">
        <v>19</v>
      </c>
      <c r="D1672" s="4">
        <v>350</v>
      </c>
      <c r="E1672" t="s">
        <v>20</v>
      </c>
      <c r="F1672" t="s">
        <v>14</v>
      </c>
      <c r="G1672" t="s">
        <v>15</v>
      </c>
      <c r="H1672" t="s">
        <v>30</v>
      </c>
      <c r="I1672" t="s">
        <v>17</v>
      </c>
      <c r="J1672" t="s">
        <v>18</v>
      </c>
      <c r="K1672" s="4">
        <v>25</v>
      </c>
      <c r="L1672" s="2">
        <v>7.1428571428571425E-2</v>
      </c>
      <c r="M1672">
        <f t="shared" si="78"/>
        <v>325</v>
      </c>
      <c r="N1672" s="4">
        <f t="shared" si="79"/>
        <v>25</v>
      </c>
      <c r="O1672">
        <f t="shared" si="80"/>
        <v>2</v>
      </c>
      <c r="P1672" s="4">
        <v>280</v>
      </c>
      <c r="Q1672" s="4">
        <v>350</v>
      </c>
    </row>
    <row r="1673" spans="1:17" x14ac:dyDescent="0.3">
      <c r="A1673" t="s">
        <v>35</v>
      </c>
      <c r="B1673" s="4">
        <v>320</v>
      </c>
      <c r="C1673" t="s">
        <v>29</v>
      </c>
      <c r="D1673" s="4">
        <v>400</v>
      </c>
      <c r="E1673" t="s">
        <v>20</v>
      </c>
      <c r="F1673" t="s">
        <v>14</v>
      </c>
      <c r="G1673" t="s">
        <v>15</v>
      </c>
      <c r="H1673" t="s">
        <v>26</v>
      </c>
      <c r="I1673" t="s">
        <v>27</v>
      </c>
      <c r="J1673" t="s">
        <v>28</v>
      </c>
      <c r="K1673" s="4">
        <v>25</v>
      </c>
      <c r="L1673" s="2">
        <v>6.25E-2</v>
      </c>
      <c r="M1673">
        <f t="shared" si="78"/>
        <v>375</v>
      </c>
      <c r="N1673" s="4">
        <f t="shared" si="79"/>
        <v>25</v>
      </c>
      <c r="O1673">
        <f t="shared" si="80"/>
        <v>3</v>
      </c>
      <c r="P1673" s="4">
        <v>320</v>
      </c>
      <c r="Q1673" s="4">
        <v>400</v>
      </c>
    </row>
    <row r="1674" spans="1:17" x14ac:dyDescent="0.3">
      <c r="A1674" t="s">
        <v>34</v>
      </c>
      <c r="B1674" s="4">
        <v>261</v>
      </c>
      <c r="C1674" t="s">
        <v>19</v>
      </c>
      <c r="D1674" s="4">
        <v>350</v>
      </c>
      <c r="E1674" t="s">
        <v>20</v>
      </c>
      <c r="F1674" t="s">
        <v>14</v>
      </c>
      <c r="G1674" t="s">
        <v>25</v>
      </c>
      <c r="H1674" t="s">
        <v>30</v>
      </c>
      <c r="I1674" t="s">
        <v>22</v>
      </c>
      <c r="J1674" t="s">
        <v>28</v>
      </c>
      <c r="K1674" s="4">
        <v>24</v>
      </c>
      <c r="L1674" s="2">
        <v>6.8571428571428575E-2</v>
      </c>
      <c r="M1674">
        <f t="shared" si="78"/>
        <v>326</v>
      </c>
      <c r="N1674" s="4">
        <f t="shared" si="79"/>
        <v>24</v>
      </c>
      <c r="O1674">
        <f t="shared" si="80"/>
        <v>2</v>
      </c>
      <c r="P1674" s="4">
        <v>261</v>
      </c>
      <c r="Q1674" s="4">
        <v>350</v>
      </c>
    </row>
    <row r="1675" spans="1:17" x14ac:dyDescent="0.3">
      <c r="A1675" t="s">
        <v>35</v>
      </c>
      <c r="B1675" s="4">
        <v>380</v>
      </c>
      <c r="C1675" t="s">
        <v>12</v>
      </c>
      <c r="D1675" s="4">
        <v>480</v>
      </c>
      <c r="E1675" t="s">
        <v>20</v>
      </c>
      <c r="F1675" t="s">
        <v>14</v>
      </c>
      <c r="G1675" t="s">
        <v>15</v>
      </c>
      <c r="H1675" t="s">
        <v>16</v>
      </c>
      <c r="I1675" t="s">
        <v>22</v>
      </c>
      <c r="J1675" t="s">
        <v>28</v>
      </c>
      <c r="K1675" s="4">
        <v>30</v>
      </c>
      <c r="L1675" s="2">
        <v>6.25E-2</v>
      </c>
      <c r="M1675">
        <f t="shared" si="78"/>
        <v>450</v>
      </c>
      <c r="N1675" s="4">
        <f t="shared" si="79"/>
        <v>30</v>
      </c>
      <c r="O1675">
        <f t="shared" si="80"/>
        <v>1</v>
      </c>
      <c r="P1675" s="4">
        <v>380</v>
      </c>
      <c r="Q1675" s="4">
        <v>480</v>
      </c>
    </row>
    <row r="1676" spans="1:17" x14ac:dyDescent="0.3">
      <c r="A1676" t="s">
        <v>34</v>
      </c>
      <c r="B1676" s="4">
        <v>220</v>
      </c>
      <c r="C1676" t="s">
        <v>33</v>
      </c>
      <c r="D1676" s="4">
        <v>300</v>
      </c>
      <c r="E1676" t="s">
        <v>20</v>
      </c>
      <c r="F1676" t="s">
        <v>14</v>
      </c>
      <c r="G1676" t="s">
        <v>25</v>
      </c>
      <c r="H1676" t="s">
        <v>26</v>
      </c>
      <c r="I1676" t="s">
        <v>27</v>
      </c>
      <c r="J1676" t="s">
        <v>28</v>
      </c>
      <c r="K1676" s="4">
        <v>15</v>
      </c>
      <c r="L1676" s="2">
        <v>0.05</v>
      </c>
      <c r="M1676">
        <f t="shared" si="78"/>
        <v>285</v>
      </c>
      <c r="N1676" s="4">
        <f t="shared" si="79"/>
        <v>15</v>
      </c>
      <c r="O1676">
        <f t="shared" si="80"/>
        <v>4</v>
      </c>
      <c r="P1676" s="4">
        <v>220</v>
      </c>
      <c r="Q1676" s="4">
        <v>300</v>
      </c>
    </row>
    <row r="1677" spans="1:17" x14ac:dyDescent="0.3">
      <c r="A1677" t="s">
        <v>31</v>
      </c>
      <c r="B1677" s="4">
        <v>250</v>
      </c>
      <c r="C1677" t="s">
        <v>33</v>
      </c>
      <c r="D1677" s="4">
        <v>350</v>
      </c>
      <c r="E1677" t="s">
        <v>20</v>
      </c>
      <c r="F1677" t="s">
        <v>14</v>
      </c>
      <c r="G1677" t="s">
        <v>25</v>
      </c>
      <c r="H1677" t="s">
        <v>26</v>
      </c>
      <c r="I1677" t="s">
        <v>27</v>
      </c>
      <c r="J1677" t="s">
        <v>23</v>
      </c>
      <c r="K1677" s="4">
        <v>30</v>
      </c>
      <c r="L1677" s="2">
        <v>8.5714285714285715E-2</v>
      </c>
      <c r="M1677">
        <f t="shared" si="78"/>
        <v>320</v>
      </c>
      <c r="N1677" s="4">
        <f t="shared" si="79"/>
        <v>30</v>
      </c>
      <c r="O1677">
        <f t="shared" si="80"/>
        <v>4</v>
      </c>
      <c r="P1677" s="4">
        <v>250</v>
      </c>
      <c r="Q1677" s="4">
        <v>350</v>
      </c>
    </row>
    <row r="1678" spans="1:17" x14ac:dyDescent="0.3">
      <c r="A1678" t="s">
        <v>24</v>
      </c>
      <c r="B1678" s="4">
        <v>429</v>
      </c>
      <c r="C1678" t="s">
        <v>29</v>
      </c>
      <c r="D1678" s="4">
        <v>496</v>
      </c>
      <c r="E1678" t="s">
        <v>13</v>
      </c>
      <c r="F1678" t="s">
        <v>32</v>
      </c>
      <c r="G1678" t="s">
        <v>25</v>
      </c>
      <c r="H1678" t="s">
        <v>30</v>
      </c>
      <c r="I1678" t="s">
        <v>22</v>
      </c>
      <c r="J1678" t="s">
        <v>18</v>
      </c>
      <c r="K1678" s="4">
        <v>42</v>
      </c>
      <c r="L1678" s="2">
        <v>8.4677419354838704E-2</v>
      </c>
      <c r="M1678">
        <f t="shared" si="78"/>
        <v>454</v>
      </c>
      <c r="N1678" s="4">
        <f t="shared" si="79"/>
        <v>42</v>
      </c>
      <c r="O1678">
        <f t="shared" si="80"/>
        <v>3</v>
      </c>
      <c r="P1678" s="4">
        <v>429</v>
      </c>
      <c r="Q1678" s="4">
        <v>496</v>
      </c>
    </row>
    <row r="1679" spans="1:17" x14ac:dyDescent="0.3">
      <c r="A1679" t="s">
        <v>35</v>
      </c>
      <c r="B1679" s="4">
        <v>320</v>
      </c>
      <c r="C1679" t="s">
        <v>19</v>
      </c>
      <c r="D1679" s="4">
        <v>400</v>
      </c>
      <c r="E1679" t="s">
        <v>20</v>
      </c>
      <c r="F1679" t="s">
        <v>14</v>
      </c>
      <c r="G1679" t="s">
        <v>15</v>
      </c>
      <c r="H1679" t="s">
        <v>16</v>
      </c>
      <c r="I1679" t="s">
        <v>27</v>
      </c>
      <c r="J1679" t="s">
        <v>23</v>
      </c>
      <c r="K1679" s="4">
        <v>30</v>
      </c>
      <c r="L1679" s="2">
        <v>7.4999999999999997E-2</v>
      </c>
      <c r="M1679">
        <f t="shared" si="78"/>
        <v>370</v>
      </c>
      <c r="N1679" s="4">
        <f t="shared" si="79"/>
        <v>30</v>
      </c>
      <c r="O1679">
        <f t="shared" si="80"/>
        <v>2</v>
      </c>
      <c r="P1679" s="4">
        <v>320</v>
      </c>
      <c r="Q1679" s="4">
        <v>400</v>
      </c>
    </row>
    <row r="1680" spans="1:17" x14ac:dyDescent="0.3">
      <c r="A1680" t="s">
        <v>34</v>
      </c>
      <c r="B1680" s="4">
        <v>300</v>
      </c>
      <c r="C1680" t="s">
        <v>12</v>
      </c>
      <c r="D1680" s="4">
        <v>400</v>
      </c>
      <c r="E1680" t="s">
        <v>20</v>
      </c>
      <c r="F1680" t="s">
        <v>14</v>
      </c>
      <c r="G1680" t="s">
        <v>25</v>
      </c>
      <c r="H1680" t="s">
        <v>26</v>
      </c>
      <c r="I1680" t="s">
        <v>22</v>
      </c>
      <c r="J1680" t="s">
        <v>18</v>
      </c>
      <c r="K1680" s="4">
        <v>15</v>
      </c>
      <c r="L1680" s="2">
        <v>3.7499999999999999E-2</v>
      </c>
      <c r="M1680">
        <f t="shared" si="78"/>
        <v>385</v>
      </c>
      <c r="N1680" s="4">
        <f t="shared" si="79"/>
        <v>15</v>
      </c>
      <c r="O1680">
        <f t="shared" si="80"/>
        <v>1</v>
      </c>
      <c r="P1680" s="4">
        <v>300</v>
      </c>
      <c r="Q1680" s="4">
        <v>400</v>
      </c>
    </row>
    <row r="1681" spans="1:17" x14ac:dyDescent="0.3">
      <c r="A1681" t="s">
        <v>35</v>
      </c>
      <c r="B1681" s="4">
        <v>320</v>
      </c>
      <c r="C1681" t="s">
        <v>12</v>
      </c>
      <c r="D1681" s="4">
        <v>400</v>
      </c>
      <c r="E1681" t="s">
        <v>20</v>
      </c>
      <c r="F1681" t="s">
        <v>14</v>
      </c>
      <c r="G1681" t="s">
        <v>21</v>
      </c>
      <c r="H1681" t="s">
        <v>16</v>
      </c>
      <c r="I1681" t="s">
        <v>17</v>
      </c>
      <c r="J1681" t="s">
        <v>28</v>
      </c>
      <c r="K1681" s="4">
        <v>25</v>
      </c>
      <c r="L1681" s="2">
        <v>6.25E-2</v>
      </c>
      <c r="M1681">
        <f t="shared" si="78"/>
        <v>375</v>
      </c>
      <c r="N1681" s="4">
        <f t="shared" si="79"/>
        <v>25</v>
      </c>
      <c r="O1681">
        <f t="shared" si="80"/>
        <v>1</v>
      </c>
      <c r="P1681" s="4">
        <v>320</v>
      </c>
      <c r="Q1681" s="4">
        <v>400</v>
      </c>
    </row>
    <row r="1682" spans="1:17" x14ac:dyDescent="0.3">
      <c r="A1682" t="s">
        <v>35</v>
      </c>
      <c r="B1682" s="4">
        <v>400</v>
      </c>
      <c r="C1682" t="s">
        <v>12</v>
      </c>
      <c r="D1682" s="4">
        <v>500</v>
      </c>
      <c r="E1682" t="s">
        <v>20</v>
      </c>
      <c r="F1682" t="s">
        <v>14</v>
      </c>
      <c r="G1682" t="s">
        <v>15</v>
      </c>
      <c r="H1682" t="s">
        <v>30</v>
      </c>
      <c r="I1682" t="s">
        <v>22</v>
      </c>
      <c r="J1682" t="s">
        <v>23</v>
      </c>
      <c r="K1682" s="4">
        <v>45</v>
      </c>
      <c r="L1682" s="2">
        <v>0.09</v>
      </c>
      <c r="M1682">
        <f t="shared" si="78"/>
        <v>455</v>
      </c>
      <c r="N1682" s="4">
        <f t="shared" si="79"/>
        <v>45</v>
      </c>
      <c r="O1682">
        <f t="shared" si="80"/>
        <v>1</v>
      </c>
      <c r="P1682" s="4">
        <v>400</v>
      </c>
      <c r="Q1682" s="4">
        <v>500</v>
      </c>
    </row>
    <row r="1683" spans="1:17" x14ac:dyDescent="0.3">
      <c r="A1683" t="s">
        <v>35</v>
      </c>
      <c r="B1683" s="4">
        <v>350</v>
      </c>
      <c r="C1683" t="s">
        <v>29</v>
      </c>
      <c r="D1683" s="4">
        <v>450</v>
      </c>
      <c r="E1683" t="s">
        <v>20</v>
      </c>
      <c r="F1683" t="s">
        <v>14</v>
      </c>
      <c r="G1683" t="s">
        <v>15</v>
      </c>
      <c r="H1683" t="s">
        <v>30</v>
      </c>
      <c r="I1683" t="s">
        <v>22</v>
      </c>
      <c r="J1683" t="s">
        <v>28</v>
      </c>
      <c r="K1683" s="4">
        <v>25</v>
      </c>
      <c r="L1683" s="2">
        <v>5.5555555555555552E-2</v>
      </c>
      <c r="M1683">
        <f t="shared" si="78"/>
        <v>425</v>
      </c>
      <c r="N1683" s="4">
        <f t="shared" si="79"/>
        <v>25</v>
      </c>
      <c r="O1683">
        <f t="shared" si="80"/>
        <v>3</v>
      </c>
      <c r="P1683" s="4">
        <v>350</v>
      </c>
      <c r="Q1683" s="4">
        <v>450</v>
      </c>
    </row>
    <row r="1684" spans="1:17" x14ac:dyDescent="0.3">
      <c r="A1684" t="s">
        <v>35</v>
      </c>
      <c r="B1684" s="4">
        <v>400</v>
      </c>
      <c r="C1684" t="s">
        <v>33</v>
      </c>
      <c r="D1684" s="4">
        <v>500</v>
      </c>
      <c r="E1684" t="s">
        <v>20</v>
      </c>
      <c r="F1684" t="s">
        <v>14</v>
      </c>
      <c r="G1684" t="s">
        <v>15</v>
      </c>
      <c r="H1684" t="s">
        <v>30</v>
      </c>
      <c r="I1684" t="s">
        <v>17</v>
      </c>
      <c r="J1684" t="s">
        <v>23</v>
      </c>
      <c r="K1684" s="4">
        <v>50</v>
      </c>
      <c r="L1684" s="2">
        <v>0.1</v>
      </c>
      <c r="M1684">
        <f t="shared" si="78"/>
        <v>450</v>
      </c>
      <c r="N1684" s="4">
        <f t="shared" si="79"/>
        <v>50</v>
      </c>
      <c r="O1684">
        <f t="shared" si="80"/>
        <v>4</v>
      </c>
      <c r="P1684" s="4">
        <v>400</v>
      </c>
      <c r="Q1684" s="4">
        <v>500</v>
      </c>
    </row>
    <row r="1685" spans="1:17" x14ac:dyDescent="0.3">
      <c r="A1685" t="s">
        <v>11</v>
      </c>
      <c r="B1685" s="4">
        <v>491</v>
      </c>
      <c r="C1685" t="s">
        <v>29</v>
      </c>
      <c r="D1685" s="4">
        <v>497</v>
      </c>
      <c r="E1685" t="s">
        <v>13</v>
      </c>
      <c r="F1685" t="s">
        <v>14</v>
      </c>
      <c r="G1685" t="s">
        <v>25</v>
      </c>
      <c r="H1685" t="s">
        <v>26</v>
      </c>
      <c r="I1685" t="s">
        <v>27</v>
      </c>
      <c r="J1685" t="s">
        <v>23</v>
      </c>
      <c r="K1685" s="4">
        <v>32</v>
      </c>
      <c r="L1685" s="2">
        <v>6.4386317907444673E-2</v>
      </c>
      <c r="M1685">
        <f t="shared" si="78"/>
        <v>465</v>
      </c>
      <c r="N1685" s="4">
        <f t="shared" si="79"/>
        <v>32</v>
      </c>
      <c r="O1685">
        <f t="shared" si="80"/>
        <v>3</v>
      </c>
      <c r="P1685" s="4">
        <v>491</v>
      </c>
      <c r="Q1685" s="4">
        <v>497</v>
      </c>
    </row>
    <row r="1686" spans="1:17" x14ac:dyDescent="0.3">
      <c r="A1686" t="s">
        <v>11</v>
      </c>
      <c r="B1686" s="4">
        <v>250</v>
      </c>
      <c r="C1686" t="s">
        <v>12</v>
      </c>
      <c r="D1686" s="4">
        <v>350</v>
      </c>
      <c r="E1686" t="s">
        <v>13</v>
      </c>
      <c r="F1686" t="s">
        <v>32</v>
      </c>
      <c r="G1686" t="s">
        <v>21</v>
      </c>
      <c r="H1686" t="s">
        <v>16</v>
      </c>
      <c r="I1686" t="s">
        <v>22</v>
      </c>
      <c r="J1686" t="s">
        <v>18</v>
      </c>
      <c r="K1686" s="4">
        <v>10</v>
      </c>
      <c r="L1686" s="2">
        <v>2.8571428571428571E-2</v>
      </c>
      <c r="M1686">
        <f t="shared" si="78"/>
        <v>340</v>
      </c>
      <c r="N1686" s="4">
        <f t="shared" si="79"/>
        <v>10</v>
      </c>
      <c r="O1686">
        <f t="shared" si="80"/>
        <v>1</v>
      </c>
      <c r="P1686" s="4">
        <v>250</v>
      </c>
      <c r="Q1686" s="4">
        <v>350</v>
      </c>
    </row>
    <row r="1687" spans="1:17" x14ac:dyDescent="0.3">
      <c r="A1687" t="s">
        <v>34</v>
      </c>
      <c r="B1687" s="4">
        <v>280</v>
      </c>
      <c r="C1687" t="s">
        <v>29</v>
      </c>
      <c r="D1687" s="4">
        <v>350</v>
      </c>
      <c r="E1687" t="s">
        <v>20</v>
      </c>
      <c r="F1687" t="s">
        <v>14</v>
      </c>
      <c r="G1687" t="s">
        <v>21</v>
      </c>
      <c r="H1687" t="s">
        <v>26</v>
      </c>
      <c r="I1687" t="s">
        <v>27</v>
      </c>
      <c r="J1687" t="s">
        <v>28</v>
      </c>
      <c r="K1687" s="4">
        <v>15</v>
      </c>
      <c r="L1687" s="2">
        <v>4.2857142857142858E-2</v>
      </c>
      <c r="M1687">
        <f t="shared" si="78"/>
        <v>335</v>
      </c>
      <c r="N1687" s="4">
        <f t="shared" si="79"/>
        <v>15</v>
      </c>
      <c r="O1687">
        <f t="shared" si="80"/>
        <v>3</v>
      </c>
      <c r="P1687" s="4">
        <v>280</v>
      </c>
      <c r="Q1687" s="4">
        <v>350</v>
      </c>
    </row>
    <row r="1688" spans="1:17" x14ac:dyDescent="0.3">
      <c r="A1688" t="s">
        <v>11</v>
      </c>
      <c r="B1688" s="4">
        <v>438</v>
      </c>
      <c r="C1688" t="s">
        <v>19</v>
      </c>
      <c r="D1688" s="4">
        <v>493</v>
      </c>
      <c r="E1688" t="s">
        <v>20</v>
      </c>
      <c r="F1688" t="s">
        <v>14</v>
      </c>
      <c r="G1688" t="s">
        <v>21</v>
      </c>
      <c r="H1688" t="s">
        <v>30</v>
      </c>
      <c r="I1688" t="s">
        <v>22</v>
      </c>
      <c r="J1688" t="s">
        <v>28</v>
      </c>
      <c r="K1688" s="4">
        <v>35</v>
      </c>
      <c r="L1688" s="2">
        <v>7.099391480730223E-2</v>
      </c>
      <c r="M1688">
        <f t="shared" si="78"/>
        <v>458</v>
      </c>
      <c r="N1688" s="4">
        <f t="shared" si="79"/>
        <v>35</v>
      </c>
      <c r="O1688">
        <f t="shared" si="80"/>
        <v>2</v>
      </c>
      <c r="P1688" s="4">
        <v>438</v>
      </c>
      <c r="Q1688" s="4">
        <v>493</v>
      </c>
    </row>
    <row r="1689" spans="1:17" x14ac:dyDescent="0.3">
      <c r="A1689" t="s">
        <v>34</v>
      </c>
      <c r="B1689" s="4">
        <v>472</v>
      </c>
      <c r="C1689" t="s">
        <v>33</v>
      </c>
      <c r="D1689" s="4">
        <v>489</v>
      </c>
      <c r="E1689" t="s">
        <v>20</v>
      </c>
      <c r="F1689" t="s">
        <v>14</v>
      </c>
      <c r="G1689" t="s">
        <v>21</v>
      </c>
      <c r="H1689" t="s">
        <v>16</v>
      </c>
      <c r="I1689" t="s">
        <v>22</v>
      </c>
      <c r="J1689" t="s">
        <v>18</v>
      </c>
      <c r="K1689" s="4">
        <v>36</v>
      </c>
      <c r="L1689" s="2">
        <v>7.3619631901840496E-2</v>
      </c>
      <c r="M1689">
        <f t="shared" si="78"/>
        <v>453</v>
      </c>
      <c r="N1689" s="4">
        <f t="shared" si="79"/>
        <v>36</v>
      </c>
      <c r="O1689">
        <f t="shared" si="80"/>
        <v>4</v>
      </c>
      <c r="P1689" s="4">
        <v>472</v>
      </c>
      <c r="Q1689" s="4">
        <v>489</v>
      </c>
    </row>
    <row r="1690" spans="1:17" x14ac:dyDescent="0.3">
      <c r="A1690" t="s">
        <v>34</v>
      </c>
      <c r="B1690" s="4">
        <v>491</v>
      </c>
      <c r="C1690" t="s">
        <v>19</v>
      </c>
      <c r="D1690" s="4">
        <v>497</v>
      </c>
      <c r="E1690" t="s">
        <v>20</v>
      </c>
      <c r="F1690" t="s">
        <v>14</v>
      </c>
      <c r="G1690" t="s">
        <v>15</v>
      </c>
      <c r="H1690" t="s">
        <v>26</v>
      </c>
      <c r="I1690" t="s">
        <v>27</v>
      </c>
      <c r="J1690" t="s">
        <v>23</v>
      </c>
      <c r="K1690" s="4">
        <v>32</v>
      </c>
      <c r="L1690" s="2">
        <v>6.4386317907444673E-2</v>
      </c>
      <c r="M1690">
        <f t="shared" si="78"/>
        <v>465</v>
      </c>
      <c r="N1690" s="4">
        <f t="shared" si="79"/>
        <v>32</v>
      </c>
      <c r="O1690">
        <f t="shared" si="80"/>
        <v>2</v>
      </c>
      <c r="P1690" s="4">
        <v>491</v>
      </c>
      <c r="Q1690" s="4">
        <v>497</v>
      </c>
    </row>
    <row r="1691" spans="1:17" x14ac:dyDescent="0.3">
      <c r="A1691" t="s">
        <v>34</v>
      </c>
      <c r="B1691" s="4">
        <v>400</v>
      </c>
      <c r="C1691" t="s">
        <v>12</v>
      </c>
      <c r="D1691" s="4">
        <v>500</v>
      </c>
      <c r="E1691" t="s">
        <v>20</v>
      </c>
      <c r="F1691" t="s">
        <v>14</v>
      </c>
      <c r="G1691" t="s">
        <v>25</v>
      </c>
      <c r="H1691" t="s">
        <v>30</v>
      </c>
      <c r="I1691" t="s">
        <v>17</v>
      </c>
      <c r="J1691" t="s">
        <v>23</v>
      </c>
      <c r="K1691" s="4">
        <v>40</v>
      </c>
      <c r="L1691" s="2">
        <v>0.08</v>
      </c>
      <c r="M1691">
        <f t="shared" si="78"/>
        <v>460</v>
      </c>
      <c r="N1691" s="4">
        <f t="shared" si="79"/>
        <v>40</v>
      </c>
      <c r="O1691">
        <f t="shared" si="80"/>
        <v>1</v>
      </c>
      <c r="P1691" s="4">
        <v>400</v>
      </c>
      <c r="Q1691" s="4">
        <v>500</v>
      </c>
    </row>
    <row r="1692" spans="1:17" x14ac:dyDescent="0.3">
      <c r="A1692" t="s">
        <v>34</v>
      </c>
      <c r="B1692" s="4">
        <v>300</v>
      </c>
      <c r="C1692" t="s">
        <v>19</v>
      </c>
      <c r="D1692" s="4">
        <v>400</v>
      </c>
      <c r="E1692" t="s">
        <v>20</v>
      </c>
      <c r="F1692" t="s">
        <v>14</v>
      </c>
      <c r="G1692" t="s">
        <v>25</v>
      </c>
      <c r="H1692" t="s">
        <v>30</v>
      </c>
      <c r="I1692" t="s">
        <v>22</v>
      </c>
      <c r="J1692" t="s">
        <v>18</v>
      </c>
      <c r="K1692" s="4">
        <v>20</v>
      </c>
      <c r="L1692" s="2">
        <v>0.05</v>
      </c>
      <c r="M1692">
        <f t="shared" si="78"/>
        <v>380</v>
      </c>
      <c r="N1692" s="4">
        <f t="shared" si="79"/>
        <v>20</v>
      </c>
      <c r="O1692">
        <f t="shared" si="80"/>
        <v>2</v>
      </c>
      <c r="P1692" s="4">
        <v>300</v>
      </c>
      <c r="Q1692" s="4">
        <v>400</v>
      </c>
    </row>
    <row r="1693" spans="1:17" x14ac:dyDescent="0.3">
      <c r="A1693" t="s">
        <v>24</v>
      </c>
      <c r="B1693" s="4">
        <v>320</v>
      </c>
      <c r="C1693" t="s">
        <v>29</v>
      </c>
      <c r="D1693" s="4">
        <v>400</v>
      </c>
      <c r="E1693" t="s">
        <v>13</v>
      </c>
      <c r="F1693" t="s">
        <v>14</v>
      </c>
      <c r="G1693" t="s">
        <v>15</v>
      </c>
      <c r="H1693" t="s">
        <v>30</v>
      </c>
      <c r="I1693" t="s">
        <v>22</v>
      </c>
      <c r="J1693" t="s">
        <v>23</v>
      </c>
      <c r="K1693" s="4">
        <v>35</v>
      </c>
      <c r="L1693" s="2">
        <v>8.7499999999999994E-2</v>
      </c>
      <c r="M1693">
        <f t="shared" si="78"/>
        <v>365</v>
      </c>
      <c r="N1693" s="4">
        <f t="shared" si="79"/>
        <v>35</v>
      </c>
      <c r="O1693">
        <f t="shared" si="80"/>
        <v>3</v>
      </c>
      <c r="P1693" s="4">
        <v>320</v>
      </c>
      <c r="Q1693" s="4">
        <v>400</v>
      </c>
    </row>
    <row r="1694" spans="1:17" x14ac:dyDescent="0.3">
      <c r="A1694" t="s">
        <v>24</v>
      </c>
      <c r="B1694" s="4">
        <v>250</v>
      </c>
      <c r="C1694" t="s">
        <v>12</v>
      </c>
      <c r="D1694" s="4">
        <v>350</v>
      </c>
      <c r="E1694" t="s">
        <v>13</v>
      </c>
      <c r="F1694" t="s">
        <v>32</v>
      </c>
      <c r="G1694" t="s">
        <v>21</v>
      </c>
      <c r="H1694" t="s">
        <v>26</v>
      </c>
      <c r="I1694" t="s">
        <v>22</v>
      </c>
      <c r="J1694" t="s">
        <v>28</v>
      </c>
      <c r="K1694" s="4">
        <v>20</v>
      </c>
      <c r="L1694" s="2">
        <v>5.7142857142857141E-2</v>
      </c>
      <c r="M1694">
        <f t="shared" si="78"/>
        <v>330</v>
      </c>
      <c r="N1694" s="4">
        <f t="shared" si="79"/>
        <v>20</v>
      </c>
      <c r="O1694">
        <f t="shared" si="80"/>
        <v>1</v>
      </c>
      <c r="P1694" s="4">
        <v>250</v>
      </c>
      <c r="Q1694" s="4">
        <v>350</v>
      </c>
    </row>
    <row r="1695" spans="1:17" x14ac:dyDescent="0.3">
      <c r="A1695" t="s">
        <v>35</v>
      </c>
      <c r="B1695" s="4">
        <v>400</v>
      </c>
      <c r="C1695" t="s">
        <v>29</v>
      </c>
      <c r="D1695" s="4">
        <v>500</v>
      </c>
      <c r="E1695" t="s">
        <v>20</v>
      </c>
      <c r="F1695" t="s">
        <v>14</v>
      </c>
      <c r="G1695" t="s">
        <v>15</v>
      </c>
      <c r="H1695" t="s">
        <v>26</v>
      </c>
      <c r="I1695" t="s">
        <v>17</v>
      </c>
      <c r="J1695" t="s">
        <v>23</v>
      </c>
      <c r="K1695" s="4">
        <v>40</v>
      </c>
      <c r="L1695" s="2">
        <v>0.08</v>
      </c>
      <c r="M1695">
        <f t="shared" si="78"/>
        <v>460</v>
      </c>
      <c r="N1695" s="4">
        <f t="shared" si="79"/>
        <v>40</v>
      </c>
      <c r="O1695">
        <f t="shared" si="80"/>
        <v>3</v>
      </c>
      <c r="P1695" s="4">
        <v>400</v>
      </c>
      <c r="Q1695" s="4">
        <v>500</v>
      </c>
    </row>
    <row r="1696" spans="1:17" x14ac:dyDescent="0.3">
      <c r="A1696" t="s">
        <v>35</v>
      </c>
      <c r="B1696" s="4">
        <v>280</v>
      </c>
      <c r="C1696" t="s">
        <v>19</v>
      </c>
      <c r="D1696" s="4">
        <v>350</v>
      </c>
      <c r="E1696" t="s">
        <v>20</v>
      </c>
      <c r="F1696" t="s">
        <v>14</v>
      </c>
      <c r="G1696" t="s">
        <v>15</v>
      </c>
      <c r="H1696" t="s">
        <v>26</v>
      </c>
      <c r="I1696" t="s">
        <v>27</v>
      </c>
      <c r="J1696" t="s">
        <v>18</v>
      </c>
      <c r="K1696" s="4">
        <v>15</v>
      </c>
      <c r="L1696" s="2">
        <v>4.2857142857142858E-2</v>
      </c>
      <c r="M1696">
        <f t="shared" si="78"/>
        <v>335</v>
      </c>
      <c r="N1696" s="4">
        <f t="shared" si="79"/>
        <v>15</v>
      </c>
      <c r="O1696">
        <f t="shared" si="80"/>
        <v>2</v>
      </c>
      <c r="P1696" s="4">
        <v>280</v>
      </c>
      <c r="Q1696" s="4">
        <v>350</v>
      </c>
    </row>
    <row r="1697" spans="1:17" x14ac:dyDescent="0.3">
      <c r="A1697" t="s">
        <v>34</v>
      </c>
      <c r="B1697" s="4">
        <v>280</v>
      </c>
      <c r="C1697" t="s">
        <v>33</v>
      </c>
      <c r="D1697" s="4">
        <v>350</v>
      </c>
      <c r="E1697" t="s">
        <v>20</v>
      </c>
      <c r="F1697" t="s">
        <v>14</v>
      </c>
      <c r="G1697" t="s">
        <v>21</v>
      </c>
      <c r="H1697" t="s">
        <v>26</v>
      </c>
      <c r="I1697" t="s">
        <v>27</v>
      </c>
      <c r="J1697" t="s">
        <v>28</v>
      </c>
      <c r="K1697" s="4">
        <v>20</v>
      </c>
      <c r="L1697" s="2">
        <v>5.7142857142857141E-2</v>
      </c>
      <c r="M1697">
        <f t="shared" si="78"/>
        <v>330</v>
      </c>
      <c r="N1697" s="4">
        <f t="shared" si="79"/>
        <v>20</v>
      </c>
      <c r="O1697">
        <f t="shared" si="80"/>
        <v>4</v>
      </c>
      <c r="P1697" s="4">
        <v>280</v>
      </c>
      <c r="Q1697" s="4">
        <v>350</v>
      </c>
    </row>
    <row r="1698" spans="1:17" x14ac:dyDescent="0.3">
      <c r="A1698" t="s">
        <v>35</v>
      </c>
      <c r="B1698" s="4">
        <v>400</v>
      </c>
      <c r="C1698" t="s">
        <v>12</v>
      </c>
      <c r="D1698" s="4">
        <v>500</v>
      </c>
      <c r="E1698" t="s">
        <v>20</v>
      </c>
      <c r="F1698" t="s">
        <v>14</v>
      </c>
      <c r="G1698" t="s">
        <v>15</v>
      </c>
      <c r="H1698" t="s">
        <v>30</v>
      </c>
      <c r="I1698" t="s">
        <v>27</v>
      </c>
      <c r="J1698" t="s">
        <v>23</v>
      </c>
      <c r="K1698" s="4">
        <v>40</v>
      </c>
      <c r="L1698" s="2">
        <v>0.08</v>
      </c>
      <c r="M1698">
        <f t="shared" si="78"/>
        <v>460</v>
      </c>
      <c r="N1698" s="4">
        <f t="shared" si="79"/>
        <v>40</v>
      </c>
      <c r="O1698">
        <f t="shared" si="80"/>
        <v>1</v>
      </c>
      <c r="P1698" s="4">
        <v>400</v>
      </c>
      <c r="Q1698" s="4">
        <v>500</v>
      </c>
    </row>
    <row r="1699" spans="1:17" x14ac:dyDescent="0.3">
      <c r="A1699" t="s">
        <v>35</v>
      </c>
      <c r="B1699" s="4">
        <v>350</v>
      </c>
      <c r="C1699" t="s">
        <v>29</v>
      </c>
      <c r="D1699" s="4">
        <v>450</v>
      </c>
      <c r="E1699" t="s">
        <v>20</v>
      </c>
      <c r="F1699" t="s">
        <v>14</v>
      </c>
      <c r="G1699" t="s">
        <v>15</v>
      </c>
      <c r="H1699" t="s">
        <v>30</v>
      </c>
      <c r="I1699" t="s">
        <v>22</v>
      </c>
      <c r="J1699" t="s">
        <v>23</v>
      </c>
      <c r="K1699" s="4">
        <v>45</v>
      </c>
      <c r="L1699" s="2">
        <v>0.1</v>
      </c>
      <c r="M1699">
        <f t="shared" si="78"/>
        <v>405</v>
      </c>
      <c r="N1699" s="4">
        <f t="shared" si="79"/>
        <v>45</v>
      </c>
      <c r="O1699">
        <f t="shared" si="80"/>
        <v>3</v>
      </c>
      <c r="P1699" s="4">
        <v>350</v>
      </c>
      <c r="Q1699" s="4">
        <v>450</v>
      </c>
    </row>
    <row r="1700" spans="1:17" x14ac:dyDescent="0.3">
      <c r="A1700" t="s">
        <v>35</v>
      </c>
      <c r="B1700" s="4">
        <v>400</v>
      </c>
      <c r="C1700" t="s">
        <v>19</v>
      </c>
      <c r="D1700" s="4">
        <v>500</v>
      </c>
      <c r="E1700" t="s">
        <v>20</v>
      </c>
      <c r="F1700" t="s">
        <v>14</v>
      </c>
      <c r="G1700" t="s">
        <v>15</v>
      </c>
      <c r="H1700" t="s">
        <v>30</v>
      </c>
      <c r="I1700" t="s">
        <v>22</v>
      </c>
      <c r="J1700" t="s">
        <v>18</v>
      </c>
      <c r="K1700" s="4">
        <v>25</v>
      </c>
      <c r="L1700" s="2">
        <v>0.05</v>
      </c>
      <c r="M1700">
        <f t="shared" si="78"/>
        <v>475</v>
      </c>
      <c r="N1700" s="4">
        <f t="shared" si="79"/>
        <v>25</v>
      </c>
      <c r="O1700">
        <f t="shared" si="80"/>
        <v>2</v>
      </c>
      <c r="P1700" s="4">
        <v>400</v>
      </c>
      <c r="Q1700" s="4">
        <v>500</v>
      </c>
    </row>
    <row r="1701" spans="1:17" x14ac:dyDescent="0.3">
      <c r="A1701" t="s">
        <v>35</v>
      </c>
      <c r="B1701" s="4">
        <v>280</v>
      </c>
      <c r="C1701" t="s">
        <v>19</v>
      </c>
      <c r="D1701" s="4">
        <v>350</v>
      </c>
      <c r="E1701" t="s">
        <v>20</v>
      </c>
      <c r="F1701" t="s">
        <v>14</v>
      </c>
      <c r="G1701" t="s">
        <v>15</v>
      </c>
      <c r="H1701" t="s">
        <v>26</v>
      </c>
      <c r="I1701" t="s">
        <v>22</v>
      </c>
      <c r="J1701" t="s">
        <v>28</v>
      </c>
      <c r="K1701" s="4">
        <v>20</v>
      </c>
      <c r="L1701" s="2">
        <v>5.7142857142857141E-2</v>
      </c>
      <c r="M1701">
        <f t="shared" si="78"/>
        <v>330</v>
      </c>
      <c r="N1701" s="4">
        <f t="shared" si="79"/>
        <v>20</v>
      </c>
      <c r="O1701">
        <f t="shared" si="80"/>
        <v>2</v>
      </c>
      <c r="P1701" s="4">
        <v>280</v>
      </c>
      <c r="Q1701" s="4">
        <v>350</v>
      </c>
    </row>
    <row r="1702" spans="1:17" x14ac:dyDescent="0.3">
      <c r="A1702" t="s">
        <v>35</v>
      </c>
      <c r="B1702" s="4">
        <v>400</v>
      </c>
      <c r="C1702" t="s">
        <v>12</v>
      </c>
      <c r="D1702" s="4">
        <v>500</v>
      </c>
      <c r="E1702" t="s">
        <v>20</v>
      </c>
      <c r="F1702" t="s">
        <v>14</v>
      </c>
      <c r="G1702" t="s">
        <v>21</v>
      </c>
      <c r="H1702" t="s">
        <v>30</v>
      </c>
      <c r="I1702" t="s">
        <v>17</v>
      </c>
      <c r="J1702" t="s">
        <v>23</v>
      </c>
      <c r="K1702" s="4">
        <v>50</v>
      </c>
      <c r="L1702" s="2">
        <v>0.1</v>
      </c>
      <c r="M1702">
        <f t="shared" si="78"/>
        <v>450</v>
      </c>
      <c r="N1702" s="4">
        <f t="shared" si="79"/>
        <v>50</v>
      </c>
      <c r="O1702">
        <f t="shared" si="80"/>
        <v>1</v>
      </c>
      <c r="P1702" s="4">
        <v>400</v>
      </c>
      <c r="Q1702" s="4">
        <v>500</v>
      </c>
    </row>
    <row r="1703" spans="1:17" x14ac:dyDescent="0.3">
      <c r="A1703" t="s">
        <v>34</v>
      </c>
      <c r="B1703" s="4">
        <v>350</v>
      </c>
      <c r="C1703" t="s">
        <v>12</v>
      </c>
      <c r="D1703" s="4">
        <v>450</v>
      </c>
      <c r="E1703" t="s">
        <v>20</v>
      </c>
      <c r="F1703" t="s">
        <v>14</v>
      </c>
      <c r="G1703" t="s">
        <v>21</v>
      </c>
      <c r="H1703" t="s">
        <v>30</v>
      </c>
      <c r="I1703" t="s">
        <v>17</v>
      </c>
      <c r="J1703" t="s">
        <v>28</v>
      </c>
      <c r="K1703" s="4">
        <v>25</v>
      </c>
      <c r="L1703" s="2">
        <v>5.5555555555555552E-2</v>
      </c>
      <c r="M1703">
        <f t="shared" si="78"/>
        <v>425</v>
      </c>
      <c r="N1703" s="4">
        <f t="shared" si="79"/>
        <v>25</v>
      </c>
      <c r="O1703">
        <f t="shared" si="80"/>
        <v>1</v>
      </c>
      <c r="P1703" s="4">
        <v>350</v>
      </c>
      <c r="Q1703" s="4">
        <v>450</v>
      </c>
    </row>
    <row r="1704" spans="1:17" x14ac:dyDescent="0.3">
      <c r="A1704" t="s">
        <v>35</v>
      </c>
      <c r="B1704" s="4">
        <v>400</v>
      </c>
      <c r="C1704" t="s">
        <v>29</v>
      </c>
      <c r="D1704" s="4">
        <v>500</v>
      </c>
      <c r="E1704" t="s">
        <v>20</v>
      </c>
      <c r="F1704" t="s">
        <v>32</v>
      </c>
      <c r="G1704" t="s">
        <v>15</v>
      </c>
      <c r="H1704" t="s">
        <v>26</v>
      </c>
      <c r="I1704" t="s">
        <v>27</v>
      </c>
      <c r="J1704" t="s">
        <v>23</v>
      </c>
      <c r="K1704" s="4">
        <v>40</v>
      </c>
      <c r="L1704" s="2">
        <v>0.08</v>
      </c>
      <c r="M1704">
        <f t="shared" si="78"/>
        <v>460</v>
      </c>
      <c r="N1704" s="4">
        <f t="shared" si="79"/>
        <v>40</v>
      </c>
      <c r="O1704">
        <f t="shared" si="80"/>
        <v>3</v>
      </c>
      <c r="P1704" s="4">
        <v>400</v>
      </c>
      <c r="Q1704" s="4">
        <v>500</v>
      </c>
    </row>
    <row r="1705" spans="1:17" x14ac:dyDescent="0.3">
      <c r="A1705" t="s">
        <v>31</v>
      </c>
      <c r="B1705" s="4">
        <v>250</v>
      </c>
      <c r="C1705" t="s">
        <v>33</v>
      </c>
      <c r="D1705" s="4">
        <v>350</v>
      </c>
      <c r="E1705" t="s">
        <v>20</v>
      </c>
      <c r="F1705" t="s">
        <v>14</v>
      </c>
      <c r="G1705" t="s">
        <v>21</v>
      </c>
      <c r="H1705" t="s">
        <v>26</v>
      </c>
      <c r="I1705" t="s">
        <v>22</v>
      </c>
      <c r="J1705" t="s">
        <v>28</v>
      </c>
      <c r="K1705" s="4">
        <v>20</v>
      </c>
      <c r="L1705" s="2">
        <v>5.7142857142857141E-2</v>
      </c>
      <c r="M1705">
        <f t="shared" si="78"/>
        <v>330</v>
      </c>
      <c r="N1705" s="4">
        <f t="shared" si="79"/>
        <v>20</v>
      </c>
      <c r="O1705">
        <f t="shared" si="80"/>
        <v>4</v>
      </c>
      <c r="P1705" s="4">
        <v>250</v>
      </c>
      <c r="Q1705" s="4">
        <v>350</v>
      </c>
    </row>
    <row r="1706" spans="1:17" x14ac:dyDescent="0.3">
      <c r="A1706" t="s">
        <v>34</v>
      </c>
      <c r="B1706" s="4">
        <v>292</v>
      </c>
      <c r="C1706" t="s">
        <v>12</v>
      </c>
      <c r="D1706" s="4">
        <v>470</v>
      </c>
      <c r="E1706" t="s">
        <v>20</v>
      </c>
      <c r="F1706" t="s">
        <v>14</v>
      </c>
      <c r="G1706" t="s">
        <v>15</v>
      </c>
      <c r="H1706" t="s">
        <v>30</v>
      </c>
      <c r="I1706" t="s">
        <v>17</v>
      </c>
      <c r="J1706" t="s">
        <v>23</v>
      </c>
      <c r="K1706" s="4">
        <v>50</v>
      </c>
      <c r="L1706" s="2">
        <v>0.10638297872340426</v>
      </c>
      <c r="M1706">
        <f t="shared" si="78"/>
        <v>420</v>
      </c>
      <c r="N1706" s="4">
        <f t="shared" si="79"/>
        <v>50</v>
      </c>
      <c r="O1706">
        <f t="shared" si="80"/>
        <v>1</v>
      </c>
      <c r="P1706" s="4">
        <v>292</v>
      </c>
      <c r="Q1706" s="4">
        <v>470</v>
      </c>
    </row>
    <row r="1707" spans="1:17" x14ac:dyDescent="0.3">
      <c r="A1707" t="s">
        <v>34</v>
      </c>
      <c r="B1707" s="4">
        <v>400</v>
      </c>
      <c r="C1707" t="s">
        <v>29</v>
      </c>
      <c r="D1707" s="4">
        <v>500</v>
      </c>
      <c r="E1707" t="s">
        <v>20</v>
      </c>
      <c r="F1707" t="s">
        <v>14</v>
      </c>
      <c r="G1707" t="s">
        <v>15</v>
      </c>
      <c r="H1707" t="s">
        <v>30</v>
      </c>
      <c r="I1707" t="s">
        <v>22</v>
      </c>
      <c r="J1707" t="s">
        <v>23</v>
      </c>
      <c r="K1707" s="4">
        <v>40</v>
      </c>
      <c r="L1707" s="2">
        <v>0.08</v>
      </c>
      <c r="M1707">
        <f t="shared" si="78"/>
        <v>460</v>
      </c>
      <c r="N1707" s="4">
        <f t="shared" si="79"/>
        <v>40</v>
      </c>
      <c r="O1707">
        <f t="shared" si="80"/>
        <v>3</v>
      </c>
      <c r="P1707" s="4">
        <v>400</v>
      </c>
      <c r="Q1707" s="4">
        <v>500</v>
      </c>
    </row>
    <row r="1708" spans="1:17" x14ac:dyDescent="0.3">
      <c r="A1708" t="s">
        <v>34</v>
      </c>
      <c r="B1708" s="4">
        <v>320</v>
      </c>
      <c r="C1708" t="s">
        <v>33</v>
      </c>
      <c r="D1708" s="4">
        <v>400</v>
      </c>
      <c r="E1708" t="s">
        <v>20</v>
      </c>
      <c r="F1708" t="s">
        <v>14</v>
      </c>
      <c r="G1708" t="s">
        <v>25</v>
      </c>
      <c r="H1708" t="s">
        <v>26</v>
      </c>
      <c r="I1708" t="s">
        <v>27</v>
      </c>
      <c r="J1708" t="s">
        <v>28</v>
      </c>
      <c r="K1708" s="4">
        <v>25</v>
      </c>
      <c r="L1708" s="2">
        <v>6.25E-2</v>
      </c>
      <c r="M1708">
        <f t="shared" si="78"/>
        <v>375</v>
      </c>
      <c r="N1708" s="4">
        <f t="shared" si="79"/>
        <v>25</v>
      </c>
      <c r="O1708">
        <f t="shared" si="80"/>
        <v>4</v>
      </c>
      <c r="P1708" s="4">
        <v>320</v>
      </c>
      <c r="Q1708" s="4">
        <v>400</v>
      </c>
    </row>
    <row r="1709" spans="1:17" x14ac:dyDescent="0.3">
      <c r="A1709" t="s">
        <v>35</v>
      </c>
      <c r="B1709" s="4">
        <v>220</v>
      </c>
      <c r="C1709" t="s">
        <v>12</v>
      </c>
      <c r="D1709" s="4">
        <v>300</v>
      </c>
      <c r="E1709" t="s">
        <v>20</v>
      </c>
      <c r="F1709" t="s">
        <v>14</v>
      </c>
      <c r="G1709" t="s">
        <v>15</v>
      </c>
      <c r="H1709" t="s">
        <v>26</v>
      </c>
      <c r="I1709" t="s">
        <v>17</v>
      </c>
      <c r="J1709" t="s">
        <v>28</v>
      </c>
      <c r="K1709" s="4">
        <v>15</v>
      </c>
      <c r="L1709" s="2">
        <v>0.05</v>
      </c>
      <c r="M1709">
        <f t="shared" si="78"/>
        <v>285</v>
      </c>
      <c r="N1709" s="4">
        <f t="shared" si="79"/>
        <v>15</v>
      </c>
      <c r="O1709">
        <f t="shared" si="80"/>
        <v>1</v>
      </c>
      <c r="P1709" s="4">
        <v>220</v>
      </c>
      <c r="Q1709" s="4">
        <v>300</v>
      </c>
    </row>
    <row r="1710" spans="1:17" x14ac:dyDescent="0.3">
      <c r="A1710" t="s">
        <v>34</v>
      </c>
      <c r="B1710" s="4">
        <v>450</v>
      </c>
      <c r="C1710" t="s">
        <v>33</v>
      </c>
      <c r="D1710" s="4">
        <v>500</v>
      </c>
      <c r="E1710" t="s">
        <v>20</v>
      </c>
      <c r="F1710" t="s">
        <v>14</v>
      </c>
      <c r="G1710" t="s">
        <v>15</v>
      </c>
      <c r="H1710" t="s">
        <v>26</v>
      </c>
      <c r="I1710" t="s">
        <v>27</v>
      </c>
      <c r="J1710" t="s">
        <v>23</v>
      </c>
      <c r="K1710" s="4">
        <v>30</v>
      </c>
      <c r="L1710" s="2">
        <v>0.06</v>
      </c>
      <c r="M1710">
        <f t="shared" si="78"/>
        <v>470</v>
      </c>
      <c r="N1710" s="4">
        <f t="shared" si="79"/>
        <v>30</v>
      </c>
      <c r="O1710">
        <f t="shared" si="80"/>
        <v>4</v>
      </c>
      <c r="P1710" s="4">
        <v>450</v>
      </c>
      <c r="Q1710" s="4">
        <v>500</v>
      </c>
    </row>
    <row r="1711" spans="1:17" x14ac:dyDescent="0.3">
      <c r="A1711" t="s">
        <v>31</v>
      </c>
      <c r="B1711" s="4">
        <v>280</v>
      </c>
      <c r="C1711" t="s">
        <v>33</v>
      </c>
      <c r="D1711" s="4">
        <v>350</v>
      </c>
      <c r="E1711" t="s">
        <v>20</v>
      </c>
      <c r="F1711" t="s">
        <v>32</v>
      </c>
      <c r="G1711" t="s">
        <v>25</v>
      </c>
      <c r="H1711" t="s">
        <v>26</v>
      </c>
      <c r="I1711" t="s">
        <v>22</v>
      </c>
      <c r="J1711" t="s">
        <v>28</v>
      </c>
      <c r="K1711" s="4">
        <v>20</v>
      </c>
      <c r="L1711" s="2">
        <v>5.7142857142857141E-2</v>
      </c>
      <c r="M1711">
        <f t="shared" si="78"/>
        <v>330</v>
      </c>
      <c r="N1711" s="4">
        <f t="shared" si="79"/>
        <v>20</v>
      </c>
      <c r="O1711">
        <f t="shared" si="80"/>
        <v>4</v>
      </c>
      <c r="P1711" s="4">
        <v>280</v>
      </c>
      <c r="Q1711" s="4">
        <v>350</v>
      </c>
    </row>
    <row r="1712" spans="1:17" x14ac:dyDescent="0.3">
      <c r="A1712" t="s">
        <v>11</v>
      </c>
      <c r="B1712" s="4">
        <v>380</v>
      </c>
      <c r="C1712" t="s">
        <v>12</v>
      </c>
      <c r="D1712" s="4">
        <v>480</v>
      </c>
      <c r="E1712" t="s">
        <v>13</v>
      </c>
      <c r="F1712" t="s">
        <v>14</v>
      </c>
      <c r="G1712" t="s">
        <v>21</v>
      </c>
      <c r="H1712" t="s">
        <v>16</v>
      </c>
      <c r="I1712" t="s">
        <v>22</v>
      </c>
      <c r="J1712" t="s">
        <v>28</v>
      </c>
      <c r="K1712" s="4">
        <v>30</v>
      </c>
      <c r="L1712" s="2">
        <v>6.25E-2</v>
      </c>
      <c r="M1712">
        <f t="shared" si="78"/>
        <v>450</v>
      </c>
      <c r="N1712" s="4">
        <f t="shared" si="79"/>
        <v>30</v>
      </c>
      <c r="O1712">
        <f t="shared" si="80"/>
        <v>1</v>
      </c>
      <c r="P1712" s="4">
        <v>380</v>
      </c>
      <c r="Q1712" s="4">
        <v>480</v>
      </c>
    </row>
    <row r="1713" spans="1:17" x14ac:dyDescent="0.3">
      <c r="A1713" t="s">
        <v>11</v>
      </c>
      <c r="B1713" s="4">
        <v>320</v>
      </c>
      <c r="C1713" t="s">
        <v>29</v>
      </c>
      <c r="D1713" s="4">
        <v>400</v>
      </c>
      <c r="E1713" t="s">
        <v>13</v>
      </c>
      <c r="F1713" t="s">
        <v>14</v>
      </c>
      <c r="G1713" t="s">
        <v>21</v>
      </c>
      <c r="H1713" t="s">
        <v>26</v>
      </c>
      <c r="I1713" t="s">
        <v>27</v>
      </c>
      <c r="J1713" t="s">
        <v>28</v>
      </c>
      <c r="K1713" s="4">
        <v>25</v>
      </c>
      <c r="L1713" s="2">
        <v>6.25E-2</v>
      </c>
      <c r="M1713">
        <f t="shared" si="78"/>
        <v>375</v>
      </c>
      <c r="N1713" s="4">
        <f t="shared" si="79"/>
        <v>25</v>
      </c>
      <c r="O1713">
        <f t="shared" si="80"/>
        <v>3</v>
      </c>
      <c r="P1713" s="4">
        <v>320</v>
      </c>
      <c r="Q1713" s="4">
        <v>400</v>
      </c>
    </row>
    <row r="1714" spans="1:17" x14ac:dyDescent="0.3">
      <c r="A1714" t="s">
        <v>11</v>
      </c>
      <c r="B1714" s="4">
        <v>207</v>
      </c>
      <c r="C1714" t="s">
        <v>12</v>
      </c>
      <c r="D1714" s="4">
        <v>280</v>
      </c>
      <c r="E1714" t="s">
        <v>13</v>
      </c>
      <c r="F1714" t="s">
        <v>14</v>
      </c>
      <c r="G1714" t="s">
        <v>21</v>
      </c>
      <c r="H1714" t="s">
        <v>26</v>
      </c>
      <c r="I1714" t="s">
        <v>22</v>
      </c>
      <c r="J1714" t="s">
        <v>23</v>
      </c>
      <c r="K1714" s="4">
        <v>20</v>
      </c>
      <c r="L1714" s="2">
        <v>7.1428571428571425E-2</v>
      </c>
      <c r="M1714">
        <f t="shared" si="78"/>
        <v>260</v>
      </c>
      <c r="N1714" s="4">
        <f t="shared" si="79"/>
        <v>20</v>
      </c>
      <c r="O1714">
        <f t="shared" si="80"/>
        <v>1</v>
      </c>
      <c r="P1714" s="4">
        <v>207</v>
      </c>
      <c r="Q1714" s="4">
        <v>280</v>
      </c>
    </row>
    <row r="1715" spans="1:17" x14ac:dyDescent="0.3">
      <c r="A1715" t="s">
        <v>11</v>
      </c>
      <c r="B1715" s="4">
        <v>491</v>
      </c>
      <c r="C1715" t="s">
        <v>19</v>
      </c>
      <c r="D1715" s="4">
        <v>497</v>
      </c>
      <c r="E1715" t="s">
        <v>20</v>
      </c>
      <c r="F1715" t="s">
        <v>14</v>
      </c>
      <c r="G1715" t="s">
        <v>21</v>
      </c>
      <c r="H1715" t="s">
        <v>26</v>
      </c>
      <c r="I1715" t="s">
        <v>17</v>
      </c>
      <c r="J1715" t="s">
        <v>23</v>
      </c>
      <c r="K1715" s="4">
        <v>38</v>
      </c>
      <c r="L1715" s="2">
        <v>7.6458752515090544E-2</v>
      </c>
      <c r="M1715">
        <f t="shared" si="78"/>
        <v>459</v>
      </c>
      <c r="N1715" s="4">
        <f t="shared" si="79"/>
        <v>38</v>
      </c>
      <c r="O1715">
        <f t="shared" si="80"/>
        <v>2</v>
      </c>
      <c r="P1715" s="4">
        <v>491</v>
      </c>
      <c r="Q1715" s="4">
        <v>497</v>
      </c>
    </row>
    <row r="1716" spans="1:17" x14ac:dyDescent="0.3">
      <c r="A1716" t="s">
        <v>11</v>
      </c>
      <c r="B1716" s="4">
        <v>267</v>
      </c>
      <c r="C1716" t="s">
        <v>12</v>
      </c>
      <c r="D1716" s="4">
        <v>393</v>
      </c>
      <c r="E1716" t="s">
        <v>13</v>
      </c>
      <c r="F1716" t="s">
        <v>14</v>
      </c>
      <c r="G1716" t="s">
        <v>25</v>
      </c>
      <c r="H1716" t="s">
        <v>30</v>
      </c>
      <c r="I1716" t="s">
        <v>27</v>
      </c>
      <c r="J1716" t="s">
        <v>18</v>
      </c>
      <c r="K1716" s="4">
        <v>24</v>
      </c>
      <c r="L1716" s="2">
        <v>6.1068702290076333E-2</v>
      </c>
      <c r="M1716">
        <f t="shared" si="78"/>
        <v>369</v>
      </c>
      <c r="N1716" s="4">
        <f t="shared" si="79"/>
        <v>24</v>
      </c>
      <c r="O1716">
        <f t="shared" si="80"/>
        <v>1</v>
      </c>
      <c r="P1716" s="4">
        <v>267</v>
      </c>
      <c r="Q1716" s="4">
        <v>393</v>
      </c>
    </row>
    <row r="1717" spans="1:17" x14ac:dyDescent="0.3">
      <c r="A1717" t="s">
        <v>35</v>
      </c>
      <c r="B1717" s="4">
        <v>280</v>
      </c>
      <c r="C1717" t="s">
        <v>12</v>
      </c>
      <c r="D1717" s="4">
        <v>350</v>
      </c>
      <c r="E1717" t="s">
        <v>20</v>
      </c>
      <c r="F1717" t="s">
        <v>14</v>
      </c>
      <c r="G1717" t="s">
        <v>15</v>
      </c>
      <c r="H1717" t="s">
        <v>26</v>
      </c>
      <c r="I1717" t="s">
        <v>17</v>
      </c>
      <c r="J1717" t="s">
        <v>28</v>
      </c>
      <c r="K1717" s="4">
        <v>20</v>
      </c>
      <c r="L1717" s="2">
        <v>5.7142857142857141E-2</v>
      </c>
      <c r="M1717">
        <f t="shared" si="78"/>
        <v>330</v>
      </c>
      <c r="N1717" s="4">
        <f t="shared" si="79"/>
        <v>20</v>
      </c>
      <c r="O1717">
        <f t="shared" si="80"/>
        <v>1</v>
      </c>
      <c r="P1717" s="4">
        <v>280</v>
      </c>
      <c r="Q1717" s="4">
        <v>350</v>
      </c>
    </row>
    <row r="1718" spans="1:17" x14ac:dyDescent="0.3">
      <c r="A1718" t="s">
        <v>34</v>
      </c>
      <c r="B1718" s="4">
        <v>280</v>
      </c>
      <c r="C1718" t="s">
        <v>12</v>
      </c>
      <c r="D1718" s="4">
        <v>350</v>
      </c>
      <c r="E1718" t="s">
        <v>20</v>
      </c>
      <c r="F1718" t="s">
        <v>14</v>
      </c>
      <c r="G1718" t="s">
        <v>15</v>
      </c>
      <c r="H1718" t="s">
        <v>26</v>
      </c>
      <c r="I1718" t="s">
        <v>22</v>
      </c>
      <c r="J1718" t="s">
        <v>28</v>
      </c>
      <c r="K1718" s="4">
        <v>20</v>
      </c>
      <c r="L1718" s="2">
        <v>5.7142857142857141E-2</v>
      </c>
      <c r="M1718">
        <f t="shared" si="78"/>
        <v>330</v>
      </c>
      <c r="N1718" s="4">
        <f t="shared" si="79"/>
        <v>20</v>
      </c>
      <c r="O1718">
        <f t="shared" si="80"/>
        <v>1</v>
      </c>
      <c r="P1718" s="4">
        <v>280</v>
      </c>
      <c r="Q1718" s="4">
        <v>350</v>
      </c>
    </row>
    <row r="1719" spans="1:17" x14ac:dyDescent="0.3">
      <c r="A1719" t="s">
        <v>35</v>
      </c>
      <c r="B1719" s="4">
        <v>280</v>
      </c>
      <c r="C1719" t="s">
        <v>12</v>
      </c>
      <c r="D1719" s="4">
        <v>350</v>
      </c>
      <c r="E1719" t="s">
        <v>20</v>
      </c>
      <c r="F1719" t="s">
        <v>14</v>
      </c>
      <c r="G1719" t="s">
        <v>15</v>
      </c>
      <c r="H1719" t="s">
        <v>26</v>
      </c>
      <c r="I1719" t="s">
        <v>27</v>
      </c>
      <c r="J1719" t="s">
        <v>28</v>
      </c>
      <c r="K1719" s="4">
        <v>20</v>
      </c>
      <c r="L1719" s="2">
        <v>5.7142857142857141E-2</v>
      </c>
      <c r="M1719">
        <f t="shared" si="78"/>
        <v>330</v>
      </c>
      <c r="N1719" s="4">
        <f t="shared" si="79"/>
        <v>20</v>
      </c>
      <c r="O1719">
        <f t="shared" si="80"/>
        <v>1</v>
      </c>
      <c r="P1719" s="4">
        <v>280</v>
      </c>
      <c r="Q1719" s="4">
        <v>350</v>
      </c>
    </row>
    <row r="1720" spans="1:17" x14ac:dyDescent="0.3">
      <c r="A1720" t="s">
        <v>34</v>
      </c>
      <c r="B1720" s="4">
        <v>400</v>
      </c>
      <c r="C1720" t="s">
        <v>33</v>
      </c>
      <c r="D1720" s="4">
        <v>500</v>
      </c>
      <c r="E1720" t="s">
        <v>20</v>
      </c>
      <c r="F1720" t="s">
        <v>14</v>
      </c>
      <c r="G1720" t="s">
        <v>21</v>
      </c>
      <c r="H1720" t="s">
        <v>30</v>
      </c>
      <c r="I1720" t="s">
        <v>22</v>
      </c>
      <c r="J1720" t="s">
        <v>23</v>
      </c>
      <c r="K1720" s="4">
        <v>50</v>
      </c>
      <c r="L1720" s="2">
        <v>0.1</v>
      </c>
      <c r="M1720">
        <f t="shared" si="78"/>
        <v>450</v>
      </c>
      <c r="N1720" s="4">
        <f t="shared" si="79"/>
        <v>50</v>
      </c>
      <c r="O1720">
        <f t="shared" si="80"/>
        <v>4</v>
      </c>
      <c r="P1720" s="4">
        <v>400</v>
      </c>
      <c r="Q1720" s="4">
        <v>500</v>
      </c>
    </row>
    <row r="1721" spans="1:17" x14ac:dyDescent="0.3">
      <c r="A1721" t="s">
        <v>35</v>
      </c>
      <c r="B1721" s="4">
        <v>320</v>
      </c>
      <c r="C1721" t="s">
        <v>19</v>
      </c>
      <c r="D1721" s="4">
        <v>400</v>
      </c>
      <c r="E1721" t="s">
        <v>20</v>
      </c>
      <c r="F1721" t="s">
        <v>14</v>
      </c>
      <c r="G1721" t="s">
        <v>15</v>
      </c>
      <c r="H1721" t="s">
        <v>26</v>
      </c>
      <c r="I1721" t="s">
        <v>22</v>
      </c>
      <c r="J1721" t="s">
        <v>28</v>
      </c>
      <c r="K1721" s="4">
        <v>20</v>
      </c>
      <c r="L1721" s="2">
        <v>0.05</v>
      </c>
      <c r="M1721">
        <f t="shared" si="78"/>
        <v>380</v>
      </c>
      <c r="N1721" s="4">
        <f t="shared" si="79"/>
        <v>20</v>
      </c>
      <c r="O1721">
        <f t="shared" si="80"/>
        <v>2</v>
      </c>
      <c r="P1721" s="4">
        <v>320</v>
      </c>
      <c r="Q1721" s="4">
        <v>400</v>
      </c>
    </row>
    <row r="1722" spans="1:17" x14ac:dyDescent="0.3">
      <c r="A1722" t="s">
        <v>35</v>
      </c>
      <c r="B1722" s="4">
        <v>280</v>
      </c>
      <c r="C1722" t="s">
        <v>33</v>
      </c>
      <c r="D1722" s="4">
        <v>350</v>
      </c>
      <c r="E1722" t="s">
        <v>20</v>
      </c>
      <c r="F1722" t="s">
        <v>14</v>
      </c>
      <c r="G1722" t="s">
        <v>25</v>
      </c>
      <c r="H1722" t="s">
        <v>26</v>
      </c>
      <c r="I1722" t="s">
        <v>27</v>
      </c>
      <c r="J1722" t="s">
        <v>28</v>
      </c>
      <c r="K1722" s="4">
        <v>20</v>
      </c>
      <c r="L1722" s="2">
        <v>5.7142857142857141E-2</v>
      </c>
      <c r="M1722">
        <f t="shared" si="78"/>
        <v>330</v>
      </c>
      <c r="N1722" s="4">
        <f t="shared" si="79"/>
        <v>20</v>
      </c>
      <c r="O1722">
        <f t="shared" si="80"/>
        <v>4</v>
      </c>
      <c r="P1722" s="4">
        <v>280</v>
      </c>
      <c r="Q1722" s="4">
        <v>350</v>
      </c>
    </row>
    <row r="1723" spans="1:17" x14ac:dyDescent="0.3">
      <c r="A1723" t="s">
        <v>34</v>
      </c>
      <c r="B1723" s="4">
        <v>491</v>
      </c>
      <c r="C1723" t="s">
        <v>33</v>
      </c>
      <c r="D1723" s="4">
        <v>497</v>
      </c>
      <c r="E1723" t="s">
        <v>20</v>
      </c>
      <c r="F1723" t="s">
        <v>14</v>
      </c>
      <c r="G1723" t="s">
        <v>15</v>
      </c>
      <c r="H1723" t="s">
        <v>26</v>
      </c>
      <c r="I1723" t="s">
        <v>22</v>
      </c>
      <c r="J1723" t="s">
        <v>23</v>
      </c>
      <c r="K1723" s="4">
        <v>32</v>
      </c>
      <c r="L1723" s="2">
        <v>6.4386317907444673E-2</v>
      </c>
      <c r="M1723">
        <f t="shared" si="78"/>
        <v>465</v>
      </c>
      <c r="N1723" s="4">
        <f t="shared" si="79"/>
        <v>32</v>
      </c>
      <c r="O1723">
        <f t="shared" si="80"/>
        <v>4</v>
      </c>
      <c r="P1723" s="4">
        <v>491</v>
      </c>
      <c r="Q1723" s="4">
        <v>497</v>
      </c>
    </row>
    <row r="1724" spans="1:17" x14ac:dyDescent="0.3">
      <c r="A1724" t="s">
        <v>35</v>
      </c>
      <c r="B1724" s="4">
        <v>438</v>
      </c>
      <c r="C1724" t="s">
        <v>12</v>
      </c>
      <c r="D1724" s="4">
        <v>493</v>
      </c>
      <c r="E1724" t="s">
        <v>20</v>
      </c>
      <c r="F1724" t="s">
        <v>14</v>
      </c>
      <c r="G1724" t="s">
        <v>15</v>
      </c>
      <c r="H1724" t="s">
        <v>30</v>
      </c>
      <c r="I1724" t="s">
        <v>17</v>
      </c>
      <c r="J1724" t="s">
        <v>28</v>
      </c>
      <c r="K1724" s="4">
        <v>35</v>
      </c>
      <c r="L1724" s="2">
        <v>7.099391480730223E-2</v>
      </c>
      <c r="M1724">
        <f t="shared" si="78"/>
        <v>458</v>
      </c>
      <c r="N1724" s="4">
        <f t="shared" si="79"/>
        <v>35</v>
      </c>
      <c r="O1724">
        <f t="shared" si="80"/>
        <v>1</v>
      </c>
      <c r="P1724" s="4">
        <v>438</v>
      </c>
      <c r="Q1724" s="4">
        <v>493</v>
      </c>
    </row>
    <row r="1725" spans="1:17" x14ac:dyDescent="0.3">
      <c r="A1725" t="s">
        <v>35</v>
      </c>
      <c r="B1725" s="4">
        <v>350</v>
      </c>
      <c r="C1725" t="s">
        <v>12</v>
      </c>
      <c r="D1725" s="4">
        <v>450</v>
      </c>
      <c r="E1725" t="s">
        <v>20</v>
      </c>
      <c r="F1725" t="s">
        <v>14</v>
      </c>
      <c r="G1725" t="s">
        <v>15</v>
      </c>
      <c r="H1725" t="s">
        <v>30</v>
      </c>
      <c r="I1725" t="s">
        <v>27</v>
      </c>
      <c r="J1725" t="s">
        <v>28</v>
      </c>
      <c r="K1725" s="4">
        <v>25</v>
      </c>
      <c r="L1725" s="2">
        <v>5.5555555555555552E-2</v>
      </c>
      <c r="M1725">
        <f t="shared" si="78"/>
        <v>425</v>
      </c>
      <c r="N1725" s="4">
        <f t="shared" si="79"/>
        <v>25</v>
      </c>
      <c r="O1725">
        <f t="shared" si="80"/>
        <v>1</v>
      </c>
      <c r="P1725" s="4">
        <v>350</v>
      </c>
      <c r="Q1725" s="4">
        <v>450</v>
      </c>
    </row>
    <row r="1726" spans="1:17" x14ac:dyDescent="0.3">
      <c r="A1726" t="s">
        <v>34</v>
      </c>
      <c r="B1726" s="4">
        <v>442</v>
      </c>
      <c r="C1726" t="s">
        <v>33</v>
      </c>
      <c r="D1726" s="4">
        <v>482</v>
      </c>
      <c r="E1726" t="s">
        <v>20</v>
      </c>
      <c r="F1726" t="s">
        <v>14</v>
      </c>
      <c r="G1726" t="s">
        <v>15</v>
      </c>
      <c r="H1726" t="s">
        <v>30</v>
      </c>
      <c r="I1726" t="s">
        <v>22</v>
      </c>
      <c r="J1726" t="s">
        <v>18</v>
      </c>
      <c r="K1726" s="4">
        <v>32</v>
      </c>
      <c r="L1726" s="2">
        <v>6.6390041493775934E-2</v>
      </c>
      <c r="M1726">
        <f t="shared" si="78"/>
        <v>450</v>
      </c>
      <c r="N1726" s="4">
        <f t="shared" si="79"/>
        <v>32</v>
      </c>
      <c r="O1726">
        <f t="shared" si="80"/>
        <v>4</v>
      </c>
      <c r="P1726" s="4">
        <v>442</v>
      </c>
      <c r="Q1726" s="4">
        <v>482</v>
      </c>
    </row>
    <row r="1727" spans="1:17" x14ac:dyDescent="0.3">
      <c r="A1727" t="s">
        <v>11</v>
      </c>
      <c r="B1727" s="4">
        <v>270</v>
      </c>
      <c r="C1727" t="s">
        <v>12</v>
      </c>
      <c r="D1727" s="4">
        <v>470</v>
      </c>
      <c r="E1727" t="s">
        <v>13</v>
      </c>
      <c r="F1727" t="s">
        <v>14</v>
      </c>
      <c r="G1727" t="s">
        <v>21</v>
      </c>
      <c r="H1727" t="s">
        <v>30</v>
      </c>
      <c r="I1727" t="s">
        <v>17</v>
      </c>
      <c r="J1727" t="s">
        <v>23</v>
      </c>
      <c r="K1727" s="4">
        <v>40</v>
      </c>
      <c r="L1727" s="2">
        <v>8.5106382978723402E-2</v>
      </c>
      <c r="M1727">
        <f t="shared" si="78"/>
        <v>430</v>
      </c>
      <c r="N1727" s="4">
        <f t="shared" si="79"/>
        <v>40</v>
      </c>
      <c r="O1727">
        <f t="shared" si="80"/>
        <v>1</v>
      </c>
      <c r="P1727" s="4">
        <v>270</v>
      </c>
      <c r="Q1727" s="4">
        <v>470</v>
      </c>
    </row>
    <row r="1728" spans="1:17" x14ac:dyDescent="0.3">
      <c r="A1728" t="s">
        <v>11</v>
      </c>
      <c r="B1728" s="4">
        <v>284</v>
      </c>
      <c r="C1728" t="s">
        <v>33</v>
      </c>
      <c r="D1728" s="4">
        <v>443</v>
      </c>
      <c r="E1728" t="s">
        <v>13</v>
      </c>
      <c r="F1728" t="s">
        <v>32</v>
      </c>
      <c r="G1728" t="s">
        <v>21</v>
      </c>
      <c r="H1728" t="s">
        <v>16</v>
      </c>
      <c r="I1728" t="s">
        <v>27</v>
      </c>
      <c r="J1728" t="s">
        <v>18</v>
      </c>
      <c r="K1728" s="4">
        <v>32</v>
      </c>
      <c r="L1728" s="2">
        <v>7.2234762979683967E-2</v>
      </c>
      <c r="M1728">
        <f t="shared" si="78"/>
        <v>411</v>
      </c>
      <c r="N1728" s="4">
        <f t="shared" si="79"/>
        <v>32</v>
      </c>
      <c r="O1728">
        <f t="shared" si="80"/>
        <v>4</v>
      </c>
      <c r="P1728" s="4">
        <v>284</v>
      </c>
      <c r="Q1728" s="4">
        <v>443</v>
      </c>
    </row>
    <row r="1729" spans="1:17" x14ac:dyDescent="0.3">
      <c r="A1729" t="s">
        <v>11</v>
      </c>
      <c r="B1729" s="4">
        <v>250</v>
      </c>
      <c r="C1729" t="s">
        <v>29</v>
      </c>
      <c r="D1729" s="4">
        <v>400</v>
      </c>
      <c r="E1729" t="s">
        <v>13</v>
      </c>
      <c r="F1729" t="s">
        <v>32</v>
      </c>
      <c r="G1729" t="s">
        <v>21</v>
      </c>
      <c r="H1729" t="s">
        <v>30</v>
      </c>
      <c r="I1729" t="s">
        <v>17</v>
      </c>
      <c r="J1729" t="s">
        <v>18</v>
      </c>
      <c r="K1729" s="4">
        <v>25</v>
      </c>
      <c r="L1729" s="2">
        <v>6.25E-2</v>
      </c>
      <c r="M1729">
        <f t="shared" si="78"/>
        <v>375</v>
      </c>
      <c r="N1729" s="4">
        <f t="shared" si="79"/>
        <v>25</v>
      </c>
      <c r="O1729">
        <f t="shared" si="80"/>
        <v>3</v>
      </c>
      <c r="P1729" s="4">
        <v>250</v>
      </c>
      <c r="Q1729" s="4">
        <v>400</v>
      </c>
    </row>
    <row r="1730" spans="1:17" x14ac:dyDescent="0.3">
      <c r="A1730" t="s">
        <v>11</v>
      </c>
      <c r="B1730" s="4">
        <v>320</v>
      </c>
      <c r="C1730" t="s">
        <v>12</v>
      </c>
      <c r="D1730" s="4">
        <v>400</v>
      </c>
      <c r="E1730" t="s">
        <v>13</v>
      </c>
      <c r="F1730" t="s">
        <v>14</v>
      </c>
      <c r="G1730" t="s">
        <v>25</v>
      </c>
      <c r="H1730" t="s">
        <v>26</v>
      </c>
      <c r="I1730" t="s">
        <v>27</v>
      </c>
      <c r="J1730" t="s">
        <v>28</v>
      </c>
      <c r="K1730" s="4">
        <v>25</v>
      </c>
      <c r="L1730" s="2">
        <v>6.25E-2</v>
      </c>
      <c r="M1730">
        <f t="shared" si="78"/>
        <v>375</v>
      </c>
      <c r="N1730" s="4">
        <f t="shared" si="79"/>
        <v>25</v>
      </c>
      <c r="O1730">
        <f t="shared" si="80"/>
        <v>1</v>
      </c>
      <c r="P1730" s="4">
        <v>320</v>
      </c>
      <c r="Q1730" s="4">
        <v>400</v>
      </c>
    </row>
    <row r="1731" spans="1:17" x14ac:dyDescent="0.3">
      <c r="A1731" t="s">
        <v>11</v>
      </c>
      <c r="B1731" s="4">
        <v>220</v>
      </c>
      <c r="C1731" t="s">
        <v>29</v>
      </c>
      <c r="D1731" s="4">
        <v>300</v>
      </c>
      <c r="E1731" t="s">
        <v>13</v>
      </c>
      <c r="F1731" t="s">
        <v>32</v>
      </c>
      <c r="G1731" t="s">
        <v>21</v>
      </c>
      <c r="H1731" t="s">
        <v>26</v>
      </c>
      <c r="I1731" t="s">
        <v>27</v>
      </c>
      <c r="J1731" t="s">
        <v>28</v>
      </c>
      <c r="K1731" s="4">
        <v>15</v>
      </c>
      <c r="L1731" s="2">
        <v>0.05</v>
      </c>
      <c r="M1731">
        <f t="shared" ref="M1731:M1783" si="81">D1731 * (1 - L1731)</f>
        <v>285</v>
      </c>
      <c r="N1731" s="4">
        <f t="shared" ref="N1731:N1783" si="82">D1731-M1731</f>
        <v>15</v>
      </c>
      <c r="O1731">
        <f t="shared" ref="O1731:O1783" si="83">IF(C1731="Corporate", 1, IF(C1731="Birthday", 2, IF(C1731="Wedding", 3, IF(C1731="Social Gathering", 4, 0))))</f>
        <v>3</v>
      </c>
      <c r="P1731" s="4">
        <v>220</v>
      </c>
      <c r="Q1731" s="4">
        <v>300</v>
      </c>
    </row>
    <row r="1732" spans="1:17" x14ac:dyDescent="0.3">
      <c r="A1732" t="s">
        <v>11</v>
      </c>
      <c r="B1732" s="4">
        <v>367</v>
      </c>
      <c r="C1732" t="s">
        <v>33</v>
      </c>
      <c r="D1732" s="4">
        <v>420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 s="4">
        <v>40</v>
      </c>
      <c r="L1732" s="2">
        <v>9.5238095238095233E-2</v>
      </c>
      <c r="M1732">
        <f t="shared" si="81"/>
        <v>380</v>
      </c>
      <c r="N1732" s="4">
        <f t="shared" si="82"/>
        <v>40</v>
      </c>
      <c r="O1732">
        <f t="shared" si="83"/>
        <v>4</v>
      </c>
      <c r="P1732" s="4">
        <v>367</v>
      </c>
      <c r="Q1732" s="4">
        <v>420</v>
      </c>
    </row>
    <row r="1733" spans="1:17" x14ac:dyDescent="0.3">
      <c r="A1733" t="s">
        <v>11</v>
      </c>
      <c r="B1733" s="4">
        <v>434</v>
      </c>
      <c r="C1733" t="s">
        <v>19</v>
      </c>
      <c r="D1733" s="4">
        <v>495</v>
      </c>
      <c r="E1733" t="s">
        <v>13</v>
      </c>
      <c r="F1733" t="s">
        <v>14</v>
      </c>
      <c r="G1733" t="s">
        <v>21</v>
      </c>
      <c r="H1733" t="s">
        <v>30</v>
      </c>
      <c r="I1733" t="s">
        <v>22</v>
      </c>
      <c r="J1733" t="s">
        <v>23</v>
      </c>
      <c r="K1733" s="4">
        <v>36</v>
      </c>
      <c r="L1733" s="2">
        <v>7.2727272727272724E-2</v>
      </c>
      <c r="M1733">
        <f t="shared" si="81"/>
        <v>459</v>
      </c>
      <c r="N1733" s="4">
        <f t="shared" si="82"/>
        <v>36</v>
      </c>
      <c r="O1733">
        <f t="shared" si="83"/>
        <v>2</v>
      </c>
      <c r="P1733" s="4">
        <v>434</v>
      </c>
      <c r="Q1733" s="4">
        <v>495</v>
      </c>
    </row>
    <row r="1734" spans="1:17" x14ac:dyDescent="0.3">
      <c r="A1734" t="s">
        <v>11</v>
      </c>
      <c r="B1734" s="4">
        <v>280</v>
      </c>
      <c r="C1734" t="s">
        <v>12</v>
      </c>
      <c r="D1734" s="4">
        <v>350</v>
      </c>
      <c r="E1734" t="s">
        <v>13</v>
      </c>
      <c r="F1734" t="s">
        <v>14</v>
      </c>
      <c r="G1734" t="s">
        <v>25</v>
      </c>
      <c r="H1734" t="s">
        <v>26</v>
      </c>
      <c r="I1734" t="s">
        <v>22</v>
      </c>
      <c r="J1734" t="s">
        <v>28</v>
      </c>
      <c r="K1734" s="4">
        <v>20</v>
      </c>
      <c r="L1734" s="2">
        <v>5.7142857142857141E-2</v>
      </c>
      <c r="M1734">
        <f t="shared" si="81"/>
        <v>330</v>
      </c>
      <c r="N1734" s="4">
        <f t="shared" si="82"/>
        <v>20</v>
      </c>
      <c r="O1734">
        <f t="shared" si="83"/>
        <v>1</v>
      </c>
      <c r="P1734" s="4">
        <v>280</v>
      </c>
      <c r="Q1734" s="4">
        <v>350</v>
      </c>
    </row>
    <row r="1735" spans="1:17" x14ac:dyDescent="0.3">
      <c r="A1735" t="s">
        <v>11</v>
      </c>
      <c r="B1735" s="4">
        <v>240</v>
      </c>
      <c r="C1735" t="s">
        <v>19</v>
      </c>
      <c r="D1735" s="4">
        <v>450</v>
      </c>
      <c r="E1735" t="s">
        <v>13</v>
      </c>
      <c r="F1735" t="s">
        <v>14</v>
      </c>
      <c r="G1735" t="s">
        <v>15</v>
      </c>
      <c r="H1735" t="s">
        <v>30</v>
      </c>
      <c r="I1735" t="s">
        <v>17</v>
      </c>
      <c r="J1735" t="s">
        <v>18</v>
      </c>
      <c r="K1735" s="4">
        <v>20</v>
      </c>
      <c r="L1735" s="2">
        <v>4.4444444444444446E-2</v>
      </c>
      <c r="M1735">
        <f t="shared" si="81"/>
        <v>430</v>
      </c>
      <c r="N1735" s="4">
        <f t="shared" si="82"/>
        <v>20</v>
      </c>
      <c r="O1735">
        <f t="shared" si="83"/>
        <v>2</v>
      </c>
      <c r="P1735" s="4">
        <v>240</v>
      </c>
      <c r="Q1735" s="4">
        <v>450</v>
      </c>
    </row>
    <row r="1736" spans="1:17" x14ac:dyDescent="0.3">
      <c r="A1736" t="s">
        <v>31</v>
      </c>
      <c r="B1736" s="4">
        <v>380</v>
      </c>
      <c r="C1736" t="s">
        <v>19</v>
      </c>
      <c r="D1736" s="4">
        <v>480</v>
      </c>
      <c r="E1736" t="s">
        <v>20</v>
      </c>
      <c r="F1736" t="s">
        <v>14</v>
      </c>
      <c r="G1736" t="s">
        <v>21</v>
      </c>
      <c r="H1736" t="s">
        <v>16</v>
      </c>
      <c r="I1736" t="s">
        <v>22</v>
      </c>
      <c r="J1736" t="s">
        <v>28</v>
      </c>
      <c r="K1736" s="4">
        <v>30</v>
      </c>
      <c r="L1736" s="2">
        <v>6.25E-2</v>
      </c>
      <c r="M1736">
        <f t="shared" si="81"/>
        <v>450</v>
      </c>
      <c r="N1736" s="4">
        <f t="shared" si="82"/>
        <v>30</v>
      </c>
      <c r="O1736">
        <f t="shared" si="83"/>
        <v>2</v>
      </c>
      <c r="P1736" s="4">
        <v>380</v>
      </c>
      <c r="Q1736" s="4">
        <v>480</v>
      </c>
    </row>
    <row r="1737" spans="1:17" x14ac:dyDescent="0.3">
      <c r="A1737" t="s">
        <v>35</v>
      </c>
      <c r="B1737" s="4">
        <v>320</v>
      </c>
      <c r="C1737" t="s">
        <v>19</v>
      </c>
      <c r="D1737" s="4">
        <v>400</v>
      </c>
      <c r="E1737" t="s">
        <v>20</v>
      </c>
      <c r="F1737" t="s">
        <v>14</v>
      </c>
      <c r="G1737" t="s">
        <v>25</v>
      </c>
      <c r="H1737" t="s">
        <v>16</v>
      </c>
      <c r="I1737" t="s">
        <v>27</v>
      </c>
      <c r="J1737" t="s">
        <v>23</v>
      </c>
      <c r="K1737" s="4">
        <v>40</v>
      </c>
      <c r="L1737" s="2">
        <v>0.1</v>
      </c>
      <c r="M1737">
        <f t="shared" si="81"/>
        <v>360</v>
      </c>
      <c r="N1737" s="4">
        <f t="shared" si="82"/>
        <v>40</v>
      </c>
      <c r="O1737">
        <f t="shared" si="83"/>
        <v>2</v>
      </c>
      <c r="P1737" s="4">
        <v>320</v>
      </c>
      <c r="Q1737" s="4">
        <v>400</v>
      </c>
    </row>
    <row r="1738" spans="1:17" x14ac:dyDescent="0.3">
      <c r="A1738" t="s">
        <v>31</v>
      </c>
      <c r="B1738" s="4">
        <v>250</v>
      </c>
      <c r="C1738" t="s">
        <v>33</v>
      </c>
      <c r="D1738" s="4">
        <v>480</v>
      </c>
      <c r="E1738" t="s">
        <v>13</v>
      </c>
      <c r="F1738" t="s">
        <v>14</v>
      </c>
      <c r="G1738" t="s">
        <v>21</v>
      </c>
      <c r="H1738" t="s">
        <v>26</v>
      </c>
      <c r="I1738" t="s">
        <v>17</v>
      </c>
      <c r="J1738" t="s">
        <v>18</v>
      </c>
      <c r="K1738" s="4">
        <v>20</v>
      </c>
      <c r="L1738" s="2">
        <v>4.1666666666666664E-2</v>
      </c>
      <c r="M1738">
        <f t="shared" si="81"/>
        <v>460</v>
      </c>
      <c r="N1738" s="4">
        <f t="shared" si="82"/>
        <v>20</v>
      </c>
      <c r="O1738">
        <f t="shared" si="83"/>
        <v>4</v>
      </c>
      <c r="P1738" s="4">
        <v>250</v>
      </c>
      <c r="Q1738" s="4">
        <v>480</v>
      </c>
    </row>
    <row r="1739" spans="1:17" x14ac:dyDescent="0.3">
      <c r="A1739" t="s">
        <v>31</v>
      </c>
      <c r="B1739" s="4">
        <v>302</v>
      </c>
      <c r="C1739" t="s">
        <v>12</v>
      </c>
      <c r="D1739" s="4">
        <v>371</v>
      </c>
      <c r="E1739" t="s">
        <v>20</v>
      </c>
      <c r="F1739" t="s">
        <v>14</v>
      </c>
      <c r="G1739" t="s">
        <v>15</v>
      </c>
      <c r="H1739" t="s">
        <v>16</v>
      </c>
      <c r="I1739" t="s">
        <v>22</v>
      </c>
      <c r="J1739" t="s">
        <v>18</v>
      </c>
      <c r="K1739" s="4">
        <v>27</v>
      </c>
      <c r="L1739" s="2">
        <v>7.277628032345014E-2</v>
      </c>
      <c r="M1739">
        <f t="shared" si="81"/>
        <v>344</v>
      </c>
      <c r="N1739" s="4">
        <f t="shared" si="82"/>
        <v>27</v>
      </c>
      <c r="O1739">
        <f t="shared" si="83"/>
        <v>1</v>
      </c>
      <c r="P1739" s="4">
        <v>302</v>
      </c>
      <c r="Q1739" s="4">
        <v>371</v>
      </c>
    </row>
    <row r="1740" spans="1:17" x14ac:dyDescent="0.3">
      <c r="A1740" t="s">
        <v>31</v>
      </c>
      <c r="B1740" s="4">
        <v>300</v>
      </c>
      <c r="C1740" t="s">
        <v>29</v>
      </c>
      <c r="D1740" s="4">
        <v>400</v>
      </c>
      <c r="E1740" t="s">
        <v>20</v>
      </c>
      <c r="F1740" t="s">
        <v>14</v>
      </c>
      <c r="G1740" t="s">
        <v>21</v>
      </c>
      <c r="H1740" t="s">
        <v>30</v>
      </c>
      <c r="I1740" t="s">
        <v>17</v>
      </c>
      <c r="J1740" t="s">
        <v>23</v>
      </c>
      <c r="K1740" s="4">
        <v>40</v>
      </c>
      <c r="L1740" s="2">
        <v>0.1</v>
      </c>
      <c r="M1740">
        <f t="shared" si="81"/>
        <v>360</v>
      </c>
      <c r="N1740" s="4">
        <f t="shared" si="82"/>
        <v>40</v>
      </c>
      <c r="O1740">
        <f t="shared" si="83"/>
        <v>3</v>
      </c>
      <c r="P1740" s="4">
        <v>300</v>
      </c>
      <c r="Q1740" s="4">
        <v>400</v>
      </c>
    </row>
    <row r="1741" spans="1:17" x14ac:dyDescent="0.3">
      <c r="A1741" t="s">
        <v>24</v>
      </c>
      <c r="B1741" s="4">
        <v>267</v>
      </c>
      <c r="C1741" t="s">
        <v>12</v>
      </c>
      <c r="D1741" s="4">
        <v>393</v>
      </c>
      <c r="E1741" t="s">
        <v>13</v>
      </c>
      <c r="F1741" t="s">
        <v>14</v>
      </c>
      <c r="G1741" t="s">
        <v>25</v>
      </c>
      <c r="H1741" t="s">
        <v>30</v>
      </c>
      <c r="I1741" t="s">
        <v>17</v>
      </c>
      <c r="J1741" t="s">
        <v>18</v>
      </c>
      <c r="K1741" s="4">
        <v>24</v>
      </c>
      <c r="L1741" s="2">
        <v>6.1068702290076333E-2</v>
      </c>
      <c r="M1741">
        <f t="shared" si="81"/>
        <v>369</v>
      </c>
      <c r="N1741" s="4">
        <f t="shared" si="82"/>
        <v>24</v>
      </c>
      <c r="O1741">
        <f t="shared" si="83"/>
        <v>1</v>
      </c>
      <c r="P1741" s="4">
        <v>267</v>
      </c>
      <c r="Q1741" s="4">
        <v>393</v>
      </c>
    </row>
    <row r="1742" spans="1:17" x14ac:dyDescent="0.3">
      <c r="A1742" t="s">
        <v>31</v>
      </c>
      <c r="B1742" s="4">
        <v>320</v>
      </c>
      <c r="C1742" t="s">
        <v>12</v>
      </c>
      <c r="D1742" s="4">
        <v>400</v>
      </c>
      <c r="E1742" t="s">
        <v>20</v>
      </c>
      <c r="F1742" t="s">
        <v>14</v>
      </c>
      <c r="G1742" t="s">
        <v>15</v>
      </c>
      <c r="H1742" t="s">
        <v>16</v>
      </c>
      <c r="I1742" t="s">
        <v>17</v>
      </c>
      <c r="J1742" t="s">
        <v>28</v>
      </c>
      <c r="K1742" s="4">
        <v>25</v>
      </c>
      <c r="L1742" s="2">
        <v>6.25E-2</v>
      </c>
      <c r="M1742">
        <f t="shared" si="81"/>
        <v>375</v>
      </c>
      <c r="N1742" s="4">
        <f t="shared" si="82"/>
        <v>25</v>
      </c>
      <c r="O1742">
        <f t="shared" si="83"/>
        <v>1</v>
      </c>
      <c r="P1742" s="4">
        <v>320</v>
      </c>
      <c r="Q1742" s="4">
        <v>400</v>
      </c>
    </row>
    <row r="1743" spans="1:17" x14ac:dyDescent="0.3">
      <c r="A1743" t="s">
        <v>34</v>
      </c>
      <c r="B1743" s="4">
        <v>488</v>
      </c>
      <c r="C1743" t="s">
        <v>12</v>
      </c>
      <c r="D1743" s="4">
        <v>498</v>
      </c>
      <c r="E1743" t="s">
        <v>20</v>
      </c>
      <c r="F1743" t="s">
        <v>14</v>
      </c>
      <c r="G1743" t="s">
        <v>21</v>
      </c>
      <c r="H1743" t="s">
        <v>26</v>
      </c>
      <c r="I1743" t="s">
        <v>17</v>
      </c>
      <c r="J1743" t="s">
        <v>23</v>
      </c>
      <c r="K1743" s="4">
        <v>63</v>
      </c>
      <c r="L1743" s="2">
        <v>0.12650602409638553</v>
      </c>
      <c r="M1743">
        <f t="shared" si="81"/>
        <v>435</v>
      </c>
      <c r="N1743" s="4">
        <f t="shared" si="82"/>
        <v>63</v>
      </c>
      <c r="O1743">
        <f t="shared" si="83"/>
        <v>1</v>
      </c>
      <c r="P1743" s="4">
        <v>488</v>
      </c>
      <c r="Q1743" s="4">
        <v>498</v>
      </c>
    </row>
    <row r="1744" spans="1:17" x14ac:dyDescent="0.3">
      <c r="A1744" t="s">
        <v>11</v>
      </c>
      <c r="B1744" s="4">
        <v>350</v>
      </c>
      <c r="C1744" t="s">
        <v>12</v>
      </c>
      <c r="D1744" s="4">
        <v>450</v>
      </c>
      <c r="E1744" t="s">
        <v>20</v>
      </c>
      <c r="F1744" t="s">
        <v>14</v>
      </c>
      <c r="G1744" t="s">
        <v>21</v>
      </c>
      <c r="H1744" t="s">
        <v>30</v>
      </c>
      <c r="I1744" t="s">
        <v>22</v>
      </c>
      <c r="J1744" t="s">
        <v>23</v>
      </c>
      <c r="K1744" s="4">
        <v>45</v>
      </c>
      <c r="L1744" s="2">
        <v>0.1</v>
      </c>
      <c r="M1744">
        <f t="shared" si="81"/>
        <v>405</v>
      </c>
      <c r="N1744" s="4">
        <f t="shared" si="82"/>
        <v>45</v>
      </c>
      <c r="O1744">
        <f t="shared" si="83"/>
        <v>1</v>
      </c>
      <c r="P1744" s="4">
        <v>350</v>
      </c>
      <c r="Q1744" s="4">
        <v>450</v>
      </c>
    </row>
    <row r="1745" spans="1:17" x14ac:dyDescent="0.3">
      <c r="A1745" t="s">
        <v>31</v>
      </c>
      <c r="B1745" s="4">
        <v>300</v>
      </c>
      <c r="C1745" t="s">
        <v>33</v>
      </c>
      <c r="D1745" s="4">
        <v>400</v>
      </c>
      <c r="E1745" t="s">
        <v>13</v>
      </c>
      <c r="F1745" t="s">
        <v>14</v>
      </c>
      <c r="G1745" t="s">
        <v>15</v>
      </c>
      <c r="H1745" t="s">
        <v>16</v>
      </c>
      <c r="I1745" t="s">
        <v>22</v>
      </c>
      <c r="J1745" t="s">
        <v>23</v>
      </c>
      <c r="K1745" s="4">
        <v>40</v>
      </c>
      <c r="L1745" s="2">
        <v>0.1</v>
      </c>
      <c r="M1745">
        <f t="shared" si="81"/>
        <v>360</v>
      </c>
      <c r="N1745" s="4">
        <f t="shared" si="82"/>
        <v>40</v>
      </c>
      <c r="O1745">
        <f t="shared" si="83"/>
        <v>4</v>
      </c>
      <c r="P1745" s="4">
        <v>300</v>
      </c>
      <c r="Q1745" s="4">
        <v>400</v>
      </c>
    </row>
    <row r="1746" spans="1:17" x14ac:dyDescent="0.3">
      <c r="A1746" t="s">
        <v>24</v>
      </c>
      <c r="B1746" s="4">
        <v>300</v>
      </c>
      <c r="C1746" t="s">
        <v>19</v>
      </c>
      <c r="D1746" s="4">
        <v>400</v>
      </c>
      <c r="E1746" t="s">
        <v>13</v>
      </c>
      <c r="F1746" t="s">
        <v>14</v>
      </c>
      <c r="G1746" t="s">
        <v>25</v>
      </c>
      <c r="H1746" t="s">
        <v>26</v>
      </c>
      <c r="I1746" t="s">
        <v>22</v>
      </c>
      <c r="J1746" t="s">
        <v>28</v>
      </c>
      <c r="K1746" s="4">
        <v>15</v>
      </c>
      <c r="L1746" s="2">
        <v>3.7499999999999999E-2</v>
      </c>
      <c r="M1746">
        <f t="shared" si="81"/>
        <v>385</v>
      </c>
      <c r="N1746" s="4">
        <f t="shared" si="82"/>
        <v>15</v>
      </c>
      <c r="O1746">
        <f t="shared" si="83"/>
        <v>2</v>
      </c>
      <c r="P1746" s="4">
        <v>300</v>
      </c>
      <c r="Q1746" s="4">
        <v>400</v>
      </c>
    </row>
    <row r="1747" spans="1:17" x14ac:dyDescent="0.3">
      <c r="A1747" t="s">
        <v>35</v>
      </c>
      <c r="B1747" s="4">
        <v>472</v>
      </c>
      <c r="C1747" t="s">
        <v>19</v>
      </c>
      <c r="D1747" s="4">
        <v>489</v>
      </c>
      <c r="E1747" t="s">
        <v>20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  <c r="K1747" s="4">
        <v>36</v>
      </c>
      <c r="L1747" s="2">
        <v>7.3619631901840496E-2</v>
      </c>
      <c r="M1747">
        <f t="shared" si="81"/>
        <v>453</v>
      </c>
      <c r="N1747" s="4">
        <f t="shared" si="82"/>
        <v>36</v>
      </c>
      <c r="O1747">
        <f t="shared" si="83"/>
        <v>2</v>
      </c>
      <c r="P1747" s="4">
        <v>472</v>
      </c>
      <c r="Q1747" s="4">
        <v>489</v>
      </c>
    </row>
    <row r="1748" spans="1:17" x14ac:dyDescent="0.3">
      <c r="A1748" t="s">
        <v>31</v>
      </c>
      <c r="B1748" s="4">
        <v>380</v>
      </c>
      <c r="C1748" t="s">
        <v>12</v>
      </c>
      <c r="D1748" s="4">
        <v>480</v>
      </c>
      <c r="E1748" t="s">
        <v>13</v>
      </c>
      <c r="F1748" t="s">
        <v>32</v>
      </c>
      <c r="G1748" t="s">
        <v>15</v>
      </c>
      <c r="H1748" t="s">
        <v>16</v>
      </c>
      <c r="I1748" t="s">
        <v>22</v>
      </c>
      <c r="J1748" t="s">
        <v>28</v>
      </c>
      <c r="K1748" s="4">
        <v>30</v>
      </c>
      <c r="L1748" s="2">
        <v>6.25E-2</v>
      </c>
      <c r="M1748">
        <f t="shared" si="81"/>
        <v>450</v>
      </c>
      <c r="N1748" s="4">
        <f t="shared" si="82"/>
        <v>30</v>
      </c>
      <c r="O1748">
        <f t="shared" si="83"/>
        <v>1</v>
      </c>
      <c r="P1748" s="4">
        <v>380</v>
      </c>
      <c r="Q1748" s="4">
        <v>480</v>
      </c>
    </row>
    <row r="1749" spans="1:17" x14ac:dyDescent="0.3">
      <c r="A1749" t="s">
        <v>24</v>
      </c>
      <c r="B1749" s="4">
        <v>429</v>
      </c>
      <c r="C1749" t="s">
        <v>29</v>
      </c>
      <c r="D1749" s="4">
        <v>496</v>
      </c>
      <c r="E1749" t="s">
        <v>13</v>
      </c>
      <c r="F1749" t="s">
        <v>14</v>
      </c>
      <c r="G1749" t="s">
        <v>15</v>
      </c>
      <c r="H1749" t="s">
        <v>30</v>
      </c>
      <c r="I1749" t="s">
        <v>27</v>
      </c>
      <c r="J1749" t="s">
        <v>18</v>
      </c>
      <c r="K1749" s="4">
        <v>42</v>
      </c>
      <c r="L1749" s="2">
        <v>8.4677419354838704E-2</v>
      </c>
      <c r="M1749">
        <f t="shared" si="81"/>
        <v>454</v>
      </c>
      <c r="N1749" s="4">
        <f t="shared" si="82"/>
        <v>42</v>
      </c>
      <c r="O1749">
        <f t="shared" si="83"/>
        <v>3</v>
      </c>
      <c r="P1749" s="4">
        <v>429</v>
      </c>
      <c r="Q1749" s="4">
        <v>496</v>
      </c>
    </row>
    <row r="1750" spans="1:17" x14ac:dyDescent="0.3">
      <c r="A1750" t="s">
        <v>34</v>
      </c>
      <c r="B1750" s="4">
        <v>220</v>
      </c>
      <c r="C1750" t="s">
        <v>19</v>
      </c>
      <c r="D1750" s="4">
        <v>300</v>
      </c>
      <c r="E1750" t="s">
        <v>13</v>
      </c>
      <c r="F1750" t="s">
        <v>14</v>
      </c>
      <c r="G1750" t="s">
        <v>15</v>
      </c>
      <c r="H1750" t="s">
        <v>26</v>
      </c>
      <c r="I1750" t="s">
        <v>22</v>
      </c>
      <c r="J1750" t="s">
        <v>18</v>
      </c>
      <c r="K1750" s="4">
        <v>15</v>
      </c>
      <c r="L1750" s="2">
        <v>0.05</v>
      </c>
      <c r="M1750">
        <f t="shared" si="81"/>
        <v>285</v>
      </c>
      <c r="N1750" s="4">
        <f t="shared" si="82"/>
        <v>15</v>
      </c>
      <c r="O1750">
        <f t="shared" si="83"/>
        <v>2</v>
      </c>
      <c r="P1750" s="4">
        <v>220</v>
      </c>
      <c r="Q1750" s="4">
        <v>300</v>
      </c>
    </row>
    <row r="1751" spans="1:17" x14ac:dyDescent="0.3">
      <c r="A1751" t="s">
        <v>11</v>
      </c>
      <c r="B1751" s="4">
        <v>220</v>
      </c>
      <c r="C1751" t="s">
        <v>33</v>
      </c>
      <c r="D1751" s="4">
        <v>300</v>
      </c>
      <c r="E1751" t="s">
        <v>20</v>
      </c>
      <c r="F1751" t="s">
        <v>14</v>
      </c>
      <c r="G1751" t="s">
        <v>25</v>
      </c>
      <c r="H1751" t="s">
        <v>26</v>
      </c>
      <c r="I1751" t="s">
        <v>22</v>
      </c>
      <c r="J1751" t="s">
        <v>18</v>
      </c>
      <c r="K1751" s="4">
        <v>15</v>
      </c>
      <c r="L1751" s="2">
        <v>0.05</v>
      </c>
      <c r="M1751">
        <f t="shared" si="81"/>
        <v>285</v>
      </c>
      <c r="N1751" s="4">
        <f t="shared" si="82"/>
        <v>15</v>
      </c>
      <c r="O1751">
        <f t="shared" si="83"/>
        <v>4</v>
      </c>
      <c r="P1751" s="4">
        <v>220</v>
      </c>
      <c r="Q1751" s="4">
        <v>300</v>
      </c>
    </row>
    <row r="1752" spans="1:17" x14ac:dyDescent="0.3">
      <c r="A1752" t="s">
        <v>31</v>
      </c>
      <c r="B1752" s="4">
        <v>350</v>
      </c>
      <c r="C1752" t="s">
        <v>12</v>
      </c>
      <c r="D1752" s="4">
        <v>450</v>
      </c>
      <c r="E1752" t="s">
        <v>13</v>
      </c>
      <c r="F1752" t="s">
        <v>14</v>
      </c>
      <c r="G1752" t="s">
        <v>21</v>
      </c>
      <c r="H1752" t="s">
        <v>30</v>
      </c>
      <c r="I1752" t="s">
        <v>22</v>
      </c>
      <c r="J1752" t="s">
        <v>28</v>
      </c>
      <c r="K1752" s="4">
        <v>30</v>
      </c>
      <c r="L1752" s="2">
        <v>6.6666666666666666E-2</v>
      </c>
      <c r="M1752">
        <f t="shared" si="81"/>
        <v>420</v>
      </c>
      <c r="N1752" s="4">
        <f t="shared" si="82"/>
        <v>30</v>
      </c>
      <c r="O1752">
        <f t="shared" si="83"/>
        <v>1</v>
      </c>
      <c r="P1752" s="4">
        <v>350</v>
      </c>
      <c r="Q1752" s="4">
        <v>450</v>
      </c>
    </row>
    <row r="1753" spans="1:17" x14ac:dyDescent="0.3">
      <c r="A1753" t="s">
        <v>35</v>
      </c>
      <c r="B1753" s="4">
        <v>250</v>
      </c>
      <c r="C1753" t="s">
        <v>12</v>
      </c>
      <c r="D1753" s="4">
        <v>350</v>
      </c>
      <c r="E1753" t="s">
        <v>20</v>
      </c>
      <c r="F1753" t="s">
        <v>14</v>
      </c>
      <c r="G1753" t="s">
        <v>21</v>
      </c>
      <c r="H1753" t="s">
        <v>26</v>
      </c>
      <c r="I1753" t="s">
        <v>17</v>
      </c>
      <c r="J1753" t="s">
        <v>23</v>
      </c>
      <c r="K1753" s="4">
        <v>30</v>
      </c>
      <c r="L1753" s="2">
        <v>8.5714285714285715E-2</v>
      </c>
      <c r="M1753">
        <f t="shared" si="81"/>
        <v>320</v>
      </c>
      <c r="N1753" s="4">
        <f t="shared" si="82"/>
        <v>30</v>
      </c>
      <c r="O1753">
        <f t="shared" si="83"/>
        <v>1</v>
      </c>
      <c r="P1753" s="4">
        <v>250</v>
      </c>
      <c r="Q1753" s="4">
        <v>350</v>
      </c>
    </row>
    <row r="1754" spans="1:17" x14ac:dyDescent="0.3">
      <c r="A1754" t="s">
        <v>31</v>
      </c>
      <c r="B1754" s="4">
        <v>230</v>
      </c>
      <c r="C1754" t="s">
        <v>29</v>
      </c>
      <c r="D1754" s="4">
        <v>500</v>
      </c>
      <c r="E1754" t="s">
        <v>20</v>
      </c>
      <c r="F1754" t="s">
        <v>14</v>
      </c>
      <c r="G1754" t="s">
        <v>21</v>
      </c>
      <c r="H1754" t="s">
        <v>30</v>
      </c>
      <c r="I1754" t="s">
        <v>22</v>
      </c>
      <c r="J1754" t="s">
        <v>28</v>
      </c>
      <c r="K1754" s="4">
        <v>30</v>
      </c>
      <c r="L1754" s="2">
        <v>0.06</v>
      </c>
      <c r="M1754">
        <f t="shared" si="81"/>
        <v>470</v>
      </c>
      <c r="N1754" s="4">
        <f t="shared" si="82"/>
        <v>30</v>
      </c>
      <c r="O1754">
        <f t="shared" si="83"/>
        <v>3</v>
      </c>
      <c r="P1754" s="4">
        <v>230</v>
      </c>
      <c r="Q1754" s="4">
        <v>500</v>
      </c>
    </row>
    <row r="1755" spans="1:17" x14ac:dyDescent="0.3">
      <c r="A1755" t="s">
        <v>35</v>
      </c>
      <c r="B1755" s="4">
        <v>320</v>
      </c>
      <c r="C1755" t="s">
        <v>33</v>
      </c>
      <c r="D1755" s="4">
        <v>400</v>
      </c>
      <c r="E1755" t="s">
        <v>20</v>
      </c>
      <c r="F1755" t="s">
        <v>14</v>
      </c>
      <c r="G1755" t="s">
        <v>25</v>
      </c>
      <c r="H1755" t="s">
        <v>16</v>
      </c>
      <c r="I1755" t="s">
        <v>27</v>
      </c>
      <c r="J1755" t="s">
        <v>23</v>
      </c>
      <c r="K1755" s="4">
        <v>30</v>
      </c>
      <c r="L1755" s="2">
        <v>7.4999999999999997E-2</v>
      </c>
      <c r="M1755">
        <f t="shared" si="81"/>
        <v>370</v>
      </c>
      <c r="N1755" s="4">
        <f t="shared" si="82"/>
        <v>30</v>
      </c>
      <c r="O1755">
        <f t="shared" si="83"/>
        <v>4</v>
      </c>
      <c r="P1755" s="4">
        <v>320</v>
      </c>
      <c r="Q1755" s="4">
        <v>400</v>
      </c>
    </row>
    <row r="1756" spans="1:17" x14ac:dyDescent="0.3">
      <c r="A1756" t="s">
        <v>11</v>
      </c>
      <c r="B1756" s="4">
        <v>320</v>
      </c>
      <c r="C1756" t="s">
        <v>12</v>
      </c>
      <c r="D1756" s="4">
        <v>400</v>
      </c>
      <c r="E1756" t="s">
        <v>13</v>
      </c>
      <c r="F1756" t="s">
        <v>14</v>
      </c>
      <c r="G1756" t="s">
        <v>21</v>
      </c>
      <c r="H1756" t="s">
        <v>16</v>
      </c>
      <c r="I1756" t="s">
        <v>17</v>
      </c>
      <c r="J1756" t="s">
        <v>23</v>
      </c>
      <c r="K1756" s="4">
        <v>45</v>
      </c>
      <c r="L1756" s="2">
        <v>0.1125</v>
      </c>
      <c r="M1756">
        <f t="shared" si="81"/>
        <v>355</v>
      </c>
      <c r="N1756" s="4">
        <f t="shared" si="82"/>
        <v>45</v>
      </c>
      <c r="O1756">
        <f t="shared" si="83"/>
        <v>1</v>
      </c>
      <c r="P1756" s="4">
        <v>320</v>
      </c>
      <c r="Q1756" s="4">
        <v>400</v>
      </c>
    </row>
    <row r="1757" spans="1:17" x14ac:dyDescent="0.3">
      <c r="A1757" t="s">
        <v>11</v>
      </c>
      <c r="B1757" s="4">
        <v>310</v>
      </c>
      <c r="C1757" t="s">
        <v>29</v>
      </c>
      <c r="D1757" s="4">
        <v>450</v>
      </c>
      <c r="E1757" t="s">
        <v>13</v>
      </c>
      <c r="F1757" t="s">
        <v>32</v>
      </c>
      <c r="G1757" t="s">
        <v>25</v>
      </c>
      <c r="H1757" t="s">
        <v>16</v>
      </c>
      <c r="I1757" t="s">
        <v>17</v>
      </c>
      <c r="J1757" t="s">
        <v>18</v>
      </c>
      <c r="K1757" s="4">
        <v>25</v>
      </c>
      <c r="L1757" s="2">
        <v>5.5555555555555552E-2</v>
      </c>
      <c r="M1757">
        <f t="shared" si="81"/>
        <v>425</v>
      </c>
      <c r="N1757" s="4">
        <f t="shared" si="82"/>
        <v>25</v>
      </c>
      <c r="O1757">
        <f t="shared" si="83"/>
        <v>3</v>
      </c>
      <c r="P1757" s="4">
        <v>310</v>
      </c>
      <c r="Q1757" s="4">
        <v>450</v>
      </c>
    </row>
    <row r="1758" spans="1:17" x14ac:dyDescent="0.3">
      <c r="A1758" t="s">
        <v>31</v>
      </c>
      <c r="B1758" s="4">
        <v>491</v>
      </c>
      <c r="C1758" t="s">
        <v>19</v>
      </c>
      <c r="D1758" s="4">
        <v>497</v>
      </c>
      <c r="E1758" t="s">
        <v>13</v>
      </c>
      <c r="F1758" t="s">
        <v>14</v>
      </c>
      <c r="G1758" t="s">
        <v>21</v>
      </c>
      <c r="H1758" t="s">
        <v>26</v>
      </c>
      <c r="I1758" t="s">
        <v>27</v>
      </c>
      <c r="J1758" t="s">
        <v>23</v>
      </c>
      <c r="K1758" s="4">
        <v>32</v>
      </c>
      <c r="L1758" s="2">
        <v>6.4386317907444673E-2</v>
      </c>
      <c r="M1758">
        <f t="shared" si="81"/>
        <v>465</v>
      </c>
      <c r="N1758" s="4">
        <f t="shared" si="82"/>
        <v>32</v>
      </c>
      <c r="O1758">
        <f t="shared" si="83"/>
        <v>2</v>
      </c>
      <c r="P1758" s="4">
        <v>491</v>
      </c>
      <c r="Q1758" s="4">
        <v>497</v>
      </c>
    </row>
    <row r="1759" spans="1:17" x14ac:dyDescent="0.3">
      <c r="A1759" t="s">
        <v>11</v>
      </c>
      <c r="B1759" s="4">
        <v>491</v>
      </c>
      <c r="C1759" t="s">
        <v>19</v>
      </c>
      <c r="D1759" s="4">
        <v>497</v>
      </c>
      <c r="E1759" t="s">
        <v>13</v>
      </c>
      <c r="F1759" t="s">
        <v>14</v>
      </c>
      <c r="G1759" t="s">
        <v>25</v>
      </c>
      <c r="H1759" t="s">
        <v>26</v>
      </c>
      <c r="I1759" t="s">
        <v>22</v>
      </c>
      <c r="J1759" t="s">
        <v>23</v>
      </c>
      <c r="K1759" s="4">
        <v>32</v>
      </c>
      <c r="L1759" s="2">
        <v>6.4386317907444673E-2</v>
      </c>
      <c r="M1759">
        <f t="shared" si="81"/>
        <v>465</v>
      </c>
      <c r="N1759" s="4">
        <f t="shared" si="82"/>
        <v>32</v>
      </c>
      <c r="O1759">
        <f t="shared" si="83"/>
        <v>2</v>
      </c>
      <c r="P1759" s="4">
        <v>491</v>
      </c>
      <c r="Q1759" s="4">
        <v>497</v>
      </c>
    </row>
    <row r="1760" spans="1:17" x14ac:dyDescent="0.3">
      <c r="A1760" t="s">
        <v>11</v>
      </c>
      <c r="B1760" s="4">
        <v>280</v>
      </c>
      <c r="C1760" t="s">
        <v>19</v>
      </c>
      <c r="D1760" s="4">
        <v>350</v>
      </c>
      <c r="E1760" t="s">
        <v>13</v>
      </c>
      <c r="F1760" t="s">
        <v>14</v>
      </c>
      <c r="G1760" t="s">
        <v>25</v>
      </c>
      <c r="H1760" t="s">
        <v>26</v>
      </c>
      <c r="I1760" t="s">
        <v>27</v>
      </c>
      <c r="J1760" t="s">
        <v>28</v>
      </c>
      <c r="K1760" s="4">
        <v>20</v>
      </c>
      <c r="L1760" s="2">
        <v>5.7142857142857141E-2</v>
      </c>
      <c r="M1760">
        <f t="shared" si="81"/>
        <v>330</v>
      </c>
      <c r="N1760" s="4">
        <f t="shared" si="82"/>
        <v>20</v>
      </c>
      <c r="O1760">
        <f t="shared" si="83"/>
        <v>2</v>
      </c>
      <c r="P1760" s="4">
        <v>280</v>
      </c>
      <c r="Q1760" s="4">
        <v>350</v>
      </c>
    </row>
    <row r="1761" spans="1:17" x14ac:dyDescent="0.3">
      <c r="A1761" t="s">
        <v>11</v>
      </c>
      <c r="B1761" s="4">
        <v>292</v>
      </c>
      <c r="C1761" t="s">
        <v>12</v>
      </c>
      <c r="D1761" s="4">
        <v>470</v>
      </c>
      <c r="E1761" t="s">
        <v>13</v>
      </c>
      <c r="F1761" t="s">
        <v>14</v>
      </c>
      <c r="G1761" t="s">
        <v>21</v>
      </c>
      <c r="H1761" t="s">
        <v>30</v>
      </c>
      <c r="I1761" t="s">
        <v>27</v>
      </c>
      <c r="J1761" t="s">
        <v>23</v>
      </c>
      <c r="K1761" s="4">
        <v>50</v>
      </c>
      <c r="L1761" s="2">
        <v>0.10638297872340426</v>
      </c>
      <c r="M1761">
        <f t="shared" si="81"/>
        <v>420</v>
      </c>
      <c r="N1761" s="4">
        <f t="shared" si="82"/>
        <v>50</v>
      </c>
      <c r="O1761">
        <f t="shared" si="83"/>
        <v>1</v>
      </c>
      <c r="P1761" s="4">
        <v>292</v>
      </c>
      <c r="Q1761" s="4">
        <v>470</v>
      </c>
    </row>
    <row r="1762" spans="1:17" x14ac:dyDescent="0.3">
      <c r="A1762" t="s">
        <v>24</v>
      </c>
      <c r="B1762" s="4">
        <v>300</v>
      </c>
      <c r="C1762" t="s">
        <v>29</v>
      </c>
      <c r="D1762" s="4">
        <v>400</v>
      </c>
      <c r="E1762" t="s">
        <v>13</v>
      </c>
      <c r="F1762" t="s">
        <v>32</v>
      </c>
      <c r="G1762" t="s">
        <v>25</v>
      </c>
      <c r="H1762" t="s">
        <v>16</v>
      </c>
      <c r="I1762" t="s">
        <v>22</v>
      </c>
      <c r="J1762" t="s">
        <v>23</v>
      </c>
      <c r="K1762" s="4">
        <v>30</v>
      </c>
      <c r="L1762" s="2">
        <v>7.4999999999999997E-2</v>
      </c>
      <c r="M1762">
        <f t="shared" si="81"/>
        <v>370</v>
      </c>
      <c r="N1762" s="4">
        <f t="shared" si="82"/>
        <v>30</v>
      </c>
      <c r="O1762">
        <f t="shared" si="83"/>
        <v>3</v>
      </c>
      <c r="P1762" s="4">
        <v>300</v>
      </c>
      <c r="Q1762" s="4">
        <v>400</v>
      </c>
    </row>
    <row r="1763" spans="1:17" x14ac:dyDescent="0.3">
      <c r="A1763" t="s">
        <v>34</v>
      </c>
      <c r="B1763" s="4">
        <v>320</v>
      </c>
      <c r="C1763" t="s">
        <v>19</v>
      </c>
      <c r="D1763" s="4">
        <v>400</v>
      </c>
      <c r="E1763" t="s">
        <v>20</v>
      </c>
      <c r="F1763" t="s">
        <v>14</v>
      </c>
      <c r="G1763" t="s">
        <v>21</v>
      </c>
      <c r="H1763" t="s">
        <v>16</v>
      </c>
      <c r="I1763" t="s">
        <v>27</v>
      </c>
      <c r="J1763" t="s">
        <v>23</v>
      </c>
      <c r="K1763" s="4">
        <v>30</v>
      </c>
      <c r="L1763" s="2">
        <v>7.4999999999999997E-2</v>
      </c>
      <c r="M1763">
        <f t="shared" si="81"/>
        <v>370</v>
      </c>
      <c r="N1763" s="4">
        <f t="shared" si="82"/>
        <v>30</v>
      </c>
      <c r="O1763">
        <f t="shared" si="83"/>
        <v>2</v>
      </c>
      <c r="P1763" s="4">
        <v>320</v>
      </c>
      <c r="Q1763" s="4">
        <v>400</v>
      </c>
    </row>
    <row r="1764" spans="1:17" x14ac:dyDescent="0.3">
      <c r="A1764" t="s">
        <v>31</v>
      </c>
      <c r="B1764" s="4">
        <v>310</v>
      </c>
      <c r="C1764" t="s">
        <v>12</v>
      </c>
      <c r="D1764" s="4">
        <v>350</v>
      </c>
      <c r="E1764" t="s">
        <v>20</v>
      </c>
      <c r="F1764" t="s">
        <v>14</v>
      </c>
      <c r="G1764" t="s">
        <v>25</v>
      </c>
      <c r="H1764" t="s">
        <v>26</v>
      </c>
      <c r="I1764" t="s">
        <v>17</v>
      </c>
      <c r="J1764" t="s">
        <v>23</v>
      </c>
      <c r="K1764" s="4">
        <v>35</v>
      </c>
      <c r="L1764" s="2">
        <v>0.1</v>
      </c>
      <c r="M1764">
        <f t="shared" si="81"/>
        <v>315</v>
      </c>
      <c r="N1764" s="4">
        <f t="shared" si="82"/>
        <v>35</v>
      </c>
      <c r="O1764">
        <f t="shared" si="83"/>
        <v>1</v>
      </c>
      <c r="P1764" s="4">
        <v>310</v>
      </c>
      <c r="Q1764" s="4">
        <v>350</v>
      </c>
    </row>
    <row r="1765" spans="1:17" x14ac:dyDescent="0.3">
      <c r="A1765" t="s">
        <v>24</v>
      </c>
      <c r="B1765" s="4">
        <v>280</v>
      </c>
      <c r="C1765" t="s">
        <v>33</v>
      </c>
      <c r="D1765" s="4">
        <v>350</v>
      </c>
      <c r="E1765" t="s">
        <v>13</v>
      </c>
      <c r="F1765" t="s">
        <v>14</v>
      </c>
      <c r="G1765" t="s">
        <v>25</v>
      </c>
      <c r="H1765" t="s">
        <v>16</v>
      </c>
      <c r="I1765" t="s">
        <v>17</v>
      </c>
      <c r="J1765" t="s">
        <v>18</v>
      </c>
      <c r="K1765" s="4">
        <v>20</v>
      </c>
      <c r="L1765" s="2">
        <v>5.7142857142857141E-2</v>
      </c>
      <c r="M1765">
        <f t="shared" si="81"/>
        <v>330</v>
      </c>
      <c r="N1765" s="4">
        <f t="shared" si="82"/>
        <v>20</v>
      </c>
      <c r="O1765">
        <f t="shared" si="83"/>
        <v>4</v>
      </c>
      <c r="P1765" s="4">
        <v>280</v>
      </c>
      <c r="Q1765" s="4">
        <v>350</v>
      </c>
    </row>
    <row r="1766" spans="1:17" x14ac:dyDescent="0.3">
      <c r="A1766" t="s">
        <v>11</v>
      </c>
      <c r="B1766" s="4">
        <v>320</v>
      </c>
      <c r="C1766" t="s">
        <v>33</v>
      </c>
      <c r="D1766" s="4">
        <v>400</v>
      </c>
      <c r="E1766" t="s">
        <v>13</v>
      </c>
      <c r="F1766" t="s">
        <v>14</v>
      </c>
      <c r="G1766" t="s">
        <v>15</v>
      </c>
      <c r="H1766" t="s">
        <v>16</v>
      </c>
      <c r="I1766" t="s">
        <v>27</v>
      </c>
      <c r="J1766" t="s">
        <v>23</v>
      </c>
      <c r="K1766" s="4">
        <v>30</v>
      </c>
      <c r="L1766" s="2">
        <v>7.4999999999999997E-2</v>
      </c>
      <c r="M1766">
        <f t="shared" si="81"/>
        <v>370</v>
      </c>
      <c r="N1766" s="4">
        <f t="shared" si="82"/>
        <v>30</v>
      </c>
      <c r="O1766">
        <f t="shared" si="83"/>
        <v>4</v>
      </c>
      <c r="P1766" s="4">
        <v>320</v>
      </c>
      <c r="Q1766" s="4">
        <v>400</v>
      </c>
    </row>
    <row r="1767" spans="1:17" x14ac:dyDescent="0.3">
      <c r="A1767" t="s">
        <v>11</v>
      </c>
      <c r="B1767" s="4">
        <v>300</v>
      </c>
      <c r="C1767" t="s">
        <v>12</v>
      </c>
      <c r="D1767" s="4">
        <v>400</v>
      </c>
      <c r="E1767" t="s">
        <v>13</v>
      </c>
      <c r="F1767" t="s">
        <v>32</v>
      </c>
      <c r="G1767" t="s">
        <v>25</v>
      </c>
      <c r="H1767" t="s">
        <v>26</v>
      </c>
      <c r="I1767" t="s">
        <v>27</v>
      </c>
      <c r="J1767" t="s">
        <v>28</v>
      </c>
      <c r="K1767" s="4">
        <v>25</v>
      </c>
      <c r="L1767" s="2">
        <v>6.25E-2</v>
      </c>
      <c r="M1767">
        <f t="shared" si="81"/>
        <v>375</v>
      </c>
      <c r="N1767" s="4">
        <f t="shared" si="82"/>
        <v>25</v>
      </c>
      <c r="O1767">
        <f t="shared" si="83"/>
        <v>1</v>
      </c>
      <c r="P1767" s="4">
        <v>300</v>
      </c>
      <c r="Q1767" s="4">
        <v>400</v>
      </c>
    </row>
    <row r="1768" spans="1:17" x14ac:dyDescent="0.3">
      <c r="A1768" t="s">
        <v>24</v>
      </c>
      <c r="B1768" s="4">
        <v>380</v>
      </c>
      <c r="C1768" t="s">
        <v>29</v>
      </c>
      <c r="D1768" s="4">
        <v>500</v>
      </c>
      <c r="E1768" t="s">
        <v>13</v>
      </c>
      <c r="F1768" t="s">
        <v>14</v>
      </c>
      <c r="G1768" t="s">
        <v>21</v>
      </c>
      <c r="H1768" t="s">
        <v>30</v>
      </c>
      <c r="I1768" t="s">
        <v>17</v>
      </c>
      <c r="J1768" t="s">
        <v>23</v>
      </c>
      <c r="K1768" s="4">
        <v>35</v>
      </c>
      <c r="L1768" s="2">
        <v>7.0000000000000007E-2</v>
      </c>
      <c r="M1768">
        <f t="shared" si="81"/>
        <v>464.99999999999994</v>
      </c>
      <c r="N1768" s="4">
        <f t="shared" si="82"/>
        <v>35.000000000000057</v>
      </c>
      <c r="O1768">
        <f t="shared" si="83"/>
        <v>3</v>
      </c>
      <c r="P1768" s="4">
        <v>380</v>
      </c>
      <c r="Q1768" s="4">
        <v>500</v>
      </c>
    </row>
    <row r="1769" spans="1:17" x14ac:dyDescent="0.3">
      <c r="A1769" t="s">
        <v>31</v>
      </c>
      <c r="B1769" s="4">
        <v>380</v>
      </c>
      <c r="C1769" t="s">
        <v>19</v>
      </c>
      <c r="D1769" s="4">
        <v>480</v>
      </c>
      <c r="E1769" t="s">
        <v>13</v>
      </c>
      <c r="F1769" t="s">
        <v>14</v>
      </c>
      <c r="G1769" t="s">
        <v>15</v>
      </c>
      <c r="H1769" t="s">
        <v>16</v>
      </c>
      <c r="I1769" t="s">
        <v>22</v>
      </c>
      <c r="J1769" t="s">
        <v>28</v>
      </c>
      <c r="K1769" s="4">
        <v>30</v>
      </c>
      <c r="L1769" s="2">
        <v>6.25E-2</v>
      </c>
      <c r="M1769">
        <f t="shared" si="81"/>
        <v>450</v>
      </c>
      <c r="N1769" s="4">
        <f t="shared" si="82"/>
        <v>30</v>
      </c>
      <c r="O1769">
        <f t="shared" si="83"/>
        <v>2</v>
      </c>
      <c r="P1769" s="4">
        <v>380</v>
      </c>
      <c r="Q1769" s="4">
        <v>480</v>
      </c>
    </row>
    <row r="1770" spans="1:17" x14ac:dyDescent="0.3">
      <c r="A1770" t="s">
        <v>31</v>
      </c>
      <c r="B1770" s="4">
        <v>400</v>
      </c>
      <c r="C1770" t="s">
        <v>29</v>
      </c>
      <c r="D1770" s="4">
        <v>500</v>
      </c>
      <c r="E1770" t="s">
        <v>20</v>
      </c>
      <c r="F1770" t="s">
        <v>14</v>
      </c>
      <c r="G1770" t="s">
        <v>21</v>
      </c>
      <c r="H1770" t="s">
        <v>30</v>
      </c>
      <c r="I1770" t="s">
        <v>17</v>
      </c>
      <c r="J1770" t="s">
        <v>23</v>
      </c>
      <c r="K1770" s="4">
        <v>45</v>
      </c>
      <c r="L1770" s="2">
        <v>0.09</v>
      </c>
      <c r="M1770">
        <f t="shared" si="81"/>
        <v>455</v>
      </c>
      <c r="N1770" s="4">
        <f t="shared" si="82"/>
        <v>45</v>
      </c>
      <c r="O1770">
        <f t="shared" si="83"/>
        <v>3</v>
      </c>
      <c r="P1770" s="4">
        <v>400</v>
      </c>
      <c r="Q1770" s="4">
        <v>500</v>
      </c>
    </row>
    <row r="1771" spans="1:17" x14ac:dyDescent="0.3">
      <c r="A1771" t="s">
        <v>31</v>
      </c>
      <c r="B1771" s="4">
        <v>350</v>
      </c>
      <c r="C1771" t="s">
        <v>29</v>
      </c>
      <c r="D1771" s="4">
        <v>450</v>
      </c>
      <c r="E1771" t="s">
        <v>13</v>
      </c>
      <c r="F1771" t="s">
        <v>14</v>
      </c>
      <c r="G1771" t="s">
        <v>15</v>
      </c>
      <c r="H1771" t="s">
        <v>30</v>
      </c>
      <c r="I1771" t="s">
        <v>17</v>
      </c>
      <c r="J1771" t="s">
        <v>23</v>
      </c>
      <c r="K1771" s="4">
        <v>35</v>
      </c>
      <c r="L1771" s="2">
        <v>7.7777777777777779E-2</v>
      </c>
      <c r="M1771">
        <f t="shared" si="81"/>
        <v>415</v>
      </c>
      <c r="N1771" s="4">
        <f t="shared" si="82"/>
        <v>35</v>
      </c>
      <c r="O1771">
        <f t="shared" si="83"/>
        <v>3</v>
      </c>
      <c r="P1771" s="4">
        <v>350</v>
      </c>
      <c r="Q1771" s="4">
        <v>450</v>
      </c>
    </row>
    <row r="1772" spans="1:17" x14ac:dyDescent="0.3">
      <c r="A1772" t="s">
        <v>11</v>
      </c>
      <c r="B1772" s="4">
        <v>320</v>
      </c>
      <c r="C1772" t="s">
        <v>19</v>
      </c>
      <c r="D1772" s="4">
        <v>400</v>
      </c>
      <c r="E1772" t="s">
        <v>13</v>
      </c>
      <c r="F1772" t="s">
        <v>32</v>
      </c>
      <c r="G1772" t="s">
        <v>25</v>
      </c>
      <c r="H1772" t="s">
        <v>26</v>
      </c>
      <c r="I1772" t="s">
        <v>22</v>
      </c>
      <c r="J1772" t="s">
        <v>28</v>
      </c>
      <c r="K1772" s="4">
        <v>20</v>
      </c>
      <c r="L1772" s="2">
        <v>0.05</v>
      </c>
      <c r="M1772">
        <f t="shared" si="81"/>
        <v>380</v>
      </c>
      <c r="N1772" s="4">
        <f t="shared" si="82"/>
        <v>20</v>
      </c>
      <c r="O1772">
        <f t="shared" si="83"/>
        <v>2</v>
      </c>
      <c r="P1772" s="4">
        <v>320</v>
      </c>
      <c r="Q1772" s="4">
        <v>400</v>
      </c>
    </row>
    <row r="1773" spans="1:17" x14ac:dyDescent="0.3">
      <c r="A1773" t="s">
        <v>11</v>
      </c>
      <c r="B1773" s="4">
        <v>350</v>
      </c>
      <c r="C1773" t="s">
        <v>29</v>
      </c>
      <c r="D1773" s="4">
        <v>450</v>
      </c>
      <c r="E1773" t="s">
        <v>13</v>
      </c>
      <c r="F1773" t="s">
        <v>14</v>
      </c>
      <c r="G1773" t="s">
        <v>15</v>
      </c>
      <c r="H1773" t="s">
        <v>30</v>
      </c>
      <c r="I1773" t="s">
        <v>22</v>
      </c>
      <c r="J1773" t="s">
        <v>23</v>
      </c>
      <c r="K1773" s="4">
        <v>35</v>
      </c>
      <c r="L1773" s="2">
        <v>7.7777777777777779E-2</v>
      </c>
      <c r="M1773">
        <f t="shared" si="81"/>
        <v>415</v>
      </c>
      <c r="N1773" s="4">
        <f t="shared" si="82"/>
        <v>35</v>
      </c>
      <c r="O1773">
        <f t="shared" si="83"/>
        <v>3</v>
      </c>
      <c r="P1773" s="4">
        <v>350</v>
      </c>
      <c r="Q1773" s="4">
        <v>450</v>
      </c>
    </row>
    <row r="1774" spans="1:17" x14ac:dyDescent="0.3">
      <c r="A1774" t="s">
        <v>31</v>
      </c>
      <c r="B1774" s="4">
        <v>429</v>
      </c>
      <c r="C1774" t="s">
        <v>29</v>
      </c>
      <c r="D1774" s="4">
        <v>496</v>
      </c>
      <c r="E1774" t="s">
        <v>20</v>
      </c>
      <c r="F1774" t="s">
        <v>14</v>
      </c>
      <c r="G1774" t="s">
        <v>25</v>
      </c>
      <c r="H1774" t="s">
        <v>30</v>
      </c>
      <c r="I1774" t="s">
        <v>22</v>
      </c>
      <c r="J1774" t="s">
        <v>18</v>
      </c>
      <c r="K1774" s="4">
        <v>42</v>
      </c>
      <c r="L1774" s="2">
        <v>8.4677419354838704E-2</v>
      </c>
      <c r="M1774">
        <f t="shared" si="81"/>
        <v>454</v>
      </c>
      <c r="N1774" s="4">
        <f t="shared" si="82"/>
        <v>42</v>
      </c>
      <c r="O1774">
        <f t="shared" si="83"/>
        <v>3</v>
      </c>
      <c r="P1774" s="4">
        <v>429</v>
      </c>
      <c r="Q1774" s="4">
        <v>496</v>
      </c>
    </row>
    <row r="1775" spans="1:17" x14ac:dyDescent="0.3">
      <c r="A1775" t="s">
        <v>24</v>
      </c>
      <c r="B1775" s="4">
        <v>350</v>
      </c>
      <c r="C1775" t="s">
        <v>12</v>
      </c>
      <c r="D1775" s="4">
        <v>450</v>
      </c>
      <c r="E1775" t="s">
        <v>13</v>
      </c>
      <c r="F1775" t="s">
        <v>14</v>
      </c>
      <c r="G1775" t="s">
        <v>25</v>
      </c>
      <c r="H1775" t="s">
        <v>30</v>
      </c>
      <c r="I1775" t="s">
        <v>17</v>
      </c>
      <c r="J1775" t="s">
        <v>23</v>
      </c>
      <c r="K1775" s="4">
        <v>35</v>
      </c>
      <c r="L1775" s="2">
        <v>7.7777777777777779E-2</v>
      </c>
      <c r="M1775">
        <f t="shared" si="81"/>
        <v>415</v>
      </c>
      <c r="N1775" s="4">
        <f t="shared" si="82"/>
        <v>35</v>
      </c>
      <c r="O1775">
        <f t="shared" si="83"/>
        <v>1</v>
      </c>
      <c r="P1775" s="4">
        <v>350</v>
      </c>
      <c r="Q1775" s="4">
        <v>450</v>
      </c>
    </row>
    <row r="1776" spans="1:17" x14ac:dyDescent="0.3">
      <c r="A1776" t="s">
        <v>31</v>
      </c>
      <c r="B1776" s="4">
        <v>491</v>
      </c>
      <c r="C1776" t="s">
        <v>19</v>
      </c>
      <c r="D1776" s="4">
        <v>497</v>
      </c>
      <c r="E1776" t="s">
        <v>20</v>
      </c>
      <c r="F1776" t="s">
        <v>14</v>
      </c>
      <c r="G1776" t="s">
        <v>15</v>
      </c>
      <c r="H1776" t="s">
        <v>26</v>
      </c>
      <c r="I1776" t="s">
        <v>17</v>
      </c>
      <c r="J1776" t="s">
        <v>23</v>
      </c>
      <c r="K1776" s="4">
        <v>32</v>
      </c>
      <c r="L1776" s="2">
        <v>6.4386317907444673E-2</v>
      </c>
      <c r="M1776">
        <f t="shared" si="81"/>
        <v>465</v>
      </c>
      <c r="N1776" s="4">
        <f t="shared" si="82"/>
        <v>32</v>
      </c>
      <c r="O1776">
        <f t="shared" si="83"/>
        <v>2</v>
      </c>
      <c r="P1776" s="4">
        <v>491</v>
      </c>
      <c r="Q1776" s="4">
        <v>497</v>
      </c>
    </row>
    <row r="1777" spans="1:17" x14ac:dyDescent="0.3">
      <c r="A1777" t="s">
        <v>11</v>
      </c>
      <c r="B1777" s="4">
        <v>350</v>
      </c>
      <c r="C1777" t="s">
        <v>19</v>
      </c>
      <c r="D1777" s="4">
        <v>450</v>
      </c>
      <c r="E1777" t="s">
        <v>20</v>
      </c>
      <c r="F1777" t="s">
        <v>14</v>
      </c>
      <c r="G1777" t="s">
        <v>21</v>
      </c>
      <c r="H1777" t="s">
        <v>30</v>
      </c>
      <c r="I1777" t="s">
        <v>17</v>
      </c>
      <c r="J1777" t="s">
        <v>28</v>
      </c>
      <c r="K1777" s="4">
        <v>25</v>
      </c>
      <c r="L1777" s="2">
        <v>5.5555555555555552E-2</v>
      </c>
      <c r="M1777">
        <f t="shared" si="81"/>
        <v>425</v>
      </c>
      <c r="N1777" s="4">
        <f t="shared" si="82"/>
        <v>25</v>
      </c>
      <c r="O1777">
        <f t="shared" si="83"/>
        <v>2</v>
      </c>
      <c r="P1777" s="4">
        <v>350</v>
      </c>
      <c r="Q1777" s="4">
        <v>450</v>
      </c>
    </row>
    <row r="1778" spans="1:17" x14ac:dyDescent="0.3">
      <c r="A1778" t="s">
        <v>11</v>
      </c>
      <c r="B1778" s="4">
        <v>491</v>
      </c>
      <c r="C1778" t="s">
        <v>33</v>
      </c>
      <c r="D1778" s="4">
        <v>497</v>
      </c>
      <c r="E1778" t="s">
        <v>20</v>
      </c>
      <c r="F1778" t="s">
        <v>14</v>
      </c>
      <c r="G1778" t="s">
        <v>21</v>
      </c>
      <c r="H1778" t="s">
        <v>26</v>
      </c>
      <c r="I1778" t="s">
        <v>17</v>
      </c>
      <c r="J1778" t="s">
        <v>23</v>
      </c>
      <c r="K1778" s="4">
        <v>32</v>
      </c>
      <c r="L1778" s="2">
        <v>6.4386317907444673E-2</v>
      </c>
      <c r="M1778">
        <f t="shared" si="81"/>
        <v>465</v>
      </c>
      <c r="N1778" s="4">
        <f t="shared" si="82"/>
        <v>32</v>
      </c>
      <c r="O1778">
        <f t="shared" si="83"/>
        <v>4</v>
      </c>
      <c r="P1778" s="4">
        <v>491</v>
      </c>
      <c r="Q1778" s="4">
        <v>497</v>
      </c>
    </row>
    <row r="1779" spans="1:17" x14ac:dyDescent="0.3">
      <c r="A1779" t="s">
        <v>34</v>
      </c>
      <c r="B1779" s="4">
        <v>310</v>
      </c>
      <c r="C1779" t="s">
        <v>12</v>
      </c>
      <c r="D1779" s="4">
        <v>350</v>
      </c>
      <c r="E1779" t="s">
        <v>20</v>
      </c>
      <c r="F1779" t="s">
        <v>14</v>
      </c>
      <c r="G1779" t="s">
        <v>25</v>
      </c>
      <c r="H1779" t="s">
        <v>26</v>
      </c>
      <c r="I1779" t="s">
        <v>17</v>
      </c>
      <c r="J1779" t="s">
        <v>23</v>
      </c>
      <c r="K1779" s="4">
        <v>35</v>
      </c>
      <c r="L1779" s="2">
        <v>0.1</v>
      </c>
      <c r="M1779">
        <f t="shared" si="81"/>
        <v>315</v>
      </c>
      <c r="N1779" s="4">
        <f t="shared" si="82"/>
        <v>35</v>
      </c>
      <c r="O1779">
        <f t="shared" si="83"/>
        <v>1</v>
      </c>
      <c r="P1779" s="4">
        <v>310</v>
      </c>
      <c r="Q1779" s="4">
        <v>350</v>
      </c>
    </row>
    <row r="1780" spans="1:17" x14ac:dyDescent="0.3">
      <c r="A1780" t="s">
        <v>34</v>
      </c>
      <c r="B1780" s="4">
        <v>284</v>
      </c>
      <c r="C1780" t="s">
        <v>33</v>
      </c>
      <c r="D1780" s="4">
        <v>443</v>
      </c>
      <c r="E1780" t="s">
        <v>20</v>
      </c>
      <c r="F1780" t="s">
        <v>14</v>
      </c>
      <c r="G1780" t="s">
        <v>21</v>
      </c>
      <c r="H1780" t="s">
        <v>16</v>
      </c>
      <c r="I1780" t="s">
        <v>27</v>
      </c>
      <c r="J1780" t="s">
        <v>18</v>
      </c>
      <c r="K1780" s="4">
        <v>32</v>
      </c>
      <c r="L1780" s="2">
        <v>7.2234762979683967E-2</v>
      </c>
      <c r="M1780">
        <f t="shared" si="81"/>
        <v>411</v>
      </c>
      <c r="N1780" s="4">
        <f t="shared" si="82"/>
        <v>32</v>
      </c>
      <c r="O1780">
        <f t="shared" si="83"/>
        <v>4</v>
      </c>
      <c r="P1780" s="4">
        <v>284</v>
      </c>
      <c r="Q1780" s="4">
        <v>443</v>
      </c>
    </row>
    <row r="1781" spans="1:17" x14ac:dyDescent="0.3">
      <c r="A1781" t="s">
        <v>31</v>
      </c>
      <c r="B1781" s="4">
        <v>220</v>
      </c>
      <c r="C1781" t="s">
        <v>29</v>
      </c>
      <c r="D1781" s="4">
        <v>300</v>
      </c>
      <c r="E1781" t="s">
        <v>20</v>
      </c>
      <c r="F1781" t="s">
        <v>14</v>
      </c>
      <c r="G1781" t="s">
        <v>15</v>
      </c>
      <c r="H1781" t="s">
        <v>26</v>
      </c>
      <c r="I1781" t="s">
        <v>17</v>
      </c>
      <c r="J1781" t="s">
        <v>28</v>
      </c>
      <c r="K1781" s="4">
        <v>15</v>
      </c>
      <c r="L1781" s="2">
        <v>0.05</v>
      </c>
      <c r="M1781">
        <f t="shared" si="81"/>
        <v>285</v>
      </c>
      <c r="N1781" s="4">
        <f t="shared" si="82"/>
        <v>15</v>
      </c>
      <c r="O1781">
        <f t="shared" si="83"/>
        <v>3</v>
      </c>
      <c r="P1781" s="4">
        <v>220</v>
      </c>
      <c r="Q1781" s="4">
        <v>300</v>
      </c>
    </row>
    <row r="1782" spans="1:17" x14ac:dyDescent="0.3">
      <c r="A1782" t="s">
        <v>31</v>
      </c>
      <c r="B1782" s="4">
        <v>250</v>
      </c>
      <c r="C1782" t="s">
        <v>29</v>
      </c>
      <c r="D1782" s="4">
        <v>350</v>
      </c>
      <c r="E1782" t="s">
        <v>20</v>
      </c>
      <c r="F1782" t="s">
        <v>14</v>
      </c>
      <c r="G1782" t="s">
        <v>15</v>
      </c>
      <c r="H1782" t="s">
        <v>26</v>
      </c>
      <c r="I1782" t="s">
        <v>27</v>
      </c>
      <c r="J1782" t="s">
        <v>28</v>
      </c>
      <c r="K1782" s="4">
        <v>20</v>
      </c>
      <c r="L1782" s="2">
        <v>5.7142857142857141E-2</v>
      </c>
      <c r="M1782">
        <f t="shared" si="81"/>
        <v>330</v>
      </c>
      <c r="N1782" s="4">
        <f t="shared" si="82"/>
        <v>20</v>
      </c>
      <c r="O1782">
        <f t="shared" si="83"/>
        <v>3</v>
      </c>
      <c r="P1782" s="4">
        <v>250</v>
      </c>
      <c r="Q1782" s="4">
        <v>350</v>
      </c>
    </row>
    <row r="1783" spans="1:17" x14ac:dyDescent="0.3">
      <c r="A1783" t="s">
        <v>34</v>
      </c>
      <c r="B1783" s="4">
        <v>400</v>
      </c>
      <c r="C1783" t="s">
        <v>29</v>
      </c>
      <c r="D1783" s="4">
        <v>500</v>
      </c>
      <c r="E1783" t="s">
        <v>20</v>
      </c>
      <c r="F1783" t="s">
        <v>14</v>
      </c>
      <c r="G1783" t="s">
        <v>21</v>
      </c>
      <c r="H1783" t="s">
        <v>30</v>
      </c>
      <c r="I1783" t="s">
        <v>27</v>
      </c>
      <c r="J1783" t="s">
        <v>23</v>
      </c>
      <c r="K1783" s="4">
        <v>45</v>
      </c>
      <c r="L1783" s="2">
        <v>0.09</v>
      </c>
      <c r="M1783">
        <f t="shared" si="81"/>
        <v>455</v>
      </c>
      <c r="N1783" s="4">
        <f t="shared" si="82"/>
        <v>45</v>
      </c>
      <c r="O1783">
        <f t="shared" si="83"/>
        <v>3</v>
      </c>
      <c r="P1783" s="4">
        <v>400</v>
      </c>
      <c r="Q1783" s="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BAB1-1440-4C21-B5AA-423B55A3C684}">
  <dimension ref="A1:I20"/>
  <sheetViews>
    <sheetView workbookViewId="0"/>
  </sheetViews>
  <sheetFormatPr defaultRowHeight="14.4" x14ac:dyDescent="0.3"/>
  <cols>
    <col min="1" max="1" width="16.44140625" bestFit="1" customWidth="1"/>
    <col min="2" max="2" width="12.6640625" bestFit="1" customWidth="1"/>
  </cols>
  <sheetData>
    <row r="1" spans="1:9" x14ac:dyDescent="0.3">
      <c r="A1" t="s">
        <v>47</v>
      </c>
    </row>
    <row r="2" spans="1:9" ht="15" thickBot="1" x14ac:dyDescent="0.35"/>
    <row r="3" spans="1:9" x14ac:dyDescent="0.3">
      <c r="A3" s="12" t="s">
        <v>48</v>
      </c>
      <c r="B3" s="12"/>
    </row>
    <row r="4" spans="1:9" x14ac:dyDescent="0.3">
      <c r="A4" t="s">
        <v>49</v>
      </c>
      <c r="B4">
        <v>0.6807808860588711</v>
      </c>
    </row>
    <row r="5" spans="1:9" x14ac:dyDescent="0.3">
      <c r="A5" t="s">
        <v>50</v>
      </c>
      <c r="B5">
        <v>0.46346261482310158</v>
      </c>
    </row>
    <row r="6" spans="1:9" x14ac:dyDescent="0.3">
      <c r="A6" t="s">
        <v>51</v>
      </c>
      <c r="B6">
        <v>0.46255732114732506</v>
      </c>
    </row>
    <row r="7" spans="1:9" x14ac:dyDescent="0.3">
      <c r="A7" t="s">
        <v>52</v>
      </c>
      <c r="B7">
        <v>7.6692418678802996</v>
      </c>
    </row>
    <row r="8" spans="1:9" ht="15" thickBot="1" x14ac:dyDescent="0.35">
      <c r="A8" s="10" t="s">
        <v>53</v>
      </c>
      <c r="B8" s="10">
        <v>1782</v>
      </c>
    </row>
    <row r="10" spans="1:9" ht="15" thickBot="1" x14ac:dyDescent="0.35">
      <c r="A10" t="s">
        <v>54</v>
      </c>
    </row>
    <row r="11" spans="1:9" x14ac:dyDescent="0.3">
      <c r="A11" s="11"/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63</v>
      </c>
    </row>
    <row r="12" spans="1:9" x14ac:dyDescent="0.3">
      <c r="A12" t="s">
        <v>55</v>
      </c>
      <c r="B12">
        <v>3</v>
      </c>
      <c r="C12">
        <v>90334.021536192435</v>
      </c>
      <c r="D12">
        <v>30111.340512064144</v>
      </c>
      <c r="E12">
        <v>511.9472578062053</v>
      </c>
      <c r="F12">
        <v>9.4355730073693326E-240</v>
      </c>
    </row>
    <row r="13" spans="1:9" x14ac:dyDescent="0.3">
      <c r="A13" t="s">
        <v>56</v>
      </c>
      <c r="B13">
        <v>1778</v>
      </c>
      <c r="C13">
        <v>104577.10753226954</v>
      </c>
      <c r="D13">
        <v>58.817270828048109</v>
      </c>
    </row>
    <row r="14" spans="1:9" ht="15" thickBot="1" x14ac:dyDescent="0.35">
      <c r="A14" s="10" t="s">
        <v>57</v>
      </c>
      <c r="B14" s="10">
        <v>1781</v>
      </c>
      <c r="C14" s="10">
        <v>194911.12906846197</v>
      </c>
      <c r="D14" s="10"/>
      <c r="E14" s="10"/>
      <c r="F14" s="10"/>
    </row>
    <row r="15" spans="1:9" ht="15" thickBot="1" x14ac:dyDescent="0.35"/>
    <row r="16" spans="1:9" x14ac:dyDescent="0.3">
      <c r="A16" s="11"/>
      <c r="B16" s="11" t="s">
        <v>64</v>
      </c>
      <c r="C16" s="11" t="s">
        <v>52</v>
      </c>
      <c r="D16" s="11" t="s">
        <v>65</v>
      </c>
      <c r="E16" s="11" t="s">
        <v>66</v>
      </c>
      <c r="F16" s="11" t="s">
        <v>67</v>
      </c>
      <c r="G16" s="11" t="s">
        <v>68</v>
      </c>
      <c r="H16" s="11" t="s">
        <v>69</v>
      </c>
      <c r="I16" s="11" t="s">
        <v>70</v>
      </c>
    </row>
    <row r="17" spans="1:9" x14ac:dyDescent="0.3">
      <c r="A17" t="s">
        <v>58</v>
      </c>
      <c r="B17">
        <v>-12.508601546108949</v>
      </c>
      <c r="C17">
        <v>1.2304349247897679</v>
      </c>
      <c r="D17">
        <v>-10.166000081837867</v>
      </c>
      <c r="E17">
        <v>1.2281664178164914E-23</v>
      </c>
      <c r="F17">
        <v>-14.921852473460643</v>
      </c>
      <c r="G17">
        <v>-10.095350618757255</v>
      </c>
      <c r="H17">
        <v>-14.921852473460643</v>
      </c>
      <c r="I17">
        <v>-10.095350618757255</v>
      </c>
    </row>
    <row r="18" spans="1:9" x14ac:dyDescent="0.3">
      <c r="A18" t="s">
        <v>75</v>
      </c>
      <c r="B18">
        <v>9.1294703567864538E-2</v>
      </c>
      <c r="C18">
        <v>0.15667495580181393</v>
      </c>
      <c r="D18">
        <v>0.58270132007152331</v>
      </c>
      <c r="E18">
        <v>0.56016827328395813</v>
      </c>
      <c r="F18">
        <v>-0.21599174837197663</v>
      </c>
      <c r="G18">
        <v>0.39858115550770568</v>
      </c>
      <c r="H18">
        <v>-0.21599174837197663</v>
      </c>
      <c r="I18">
        <v>0.39858115550770568</v>
      </c>
    </row>
    <row r="19" spans="1:9" x14ac:dyDescent="0.3">
      <c r="A19" t="s">
        <v>76</v>
      </c>
      <c r="B19">
        <v>5.9811046665051638E-2</v>
      </c>
      <c r="C19">
        <v>4.4109346326898407E-3</v>
      </c>
      <c r="D19">
        <v>13.559721838040058</v>
      </c>
      <c r="E19">
        <v>6.2365653602695363E-40</v>
      </c>
      <c r="F19">
        <v>5.1159884479741256E-2</v>
      </c>
      <c r="G19">
        <v>6.8462208850362014E-2</v>
      </c>
      <c r="H19">
        <v>5.1159884479741256E-2</v>
      </c>
      <c r="I19">
        <v>6.8462208850362014E-2</v>
      </c>
    </row>
    <row r="20" spans="1:9" ht="15" thickBot="1" x14ac:dyDescent="0.35">
      <c r="A20" s="10" t="s">
        <v>77</v>
      </c>
      <c r="B20" s="10">
        <v>5.3051815211868074E-2</v>
      </c>
      <c r="C20" s="10">
        <v>4.588600128234142E-3</v>
      </c>
      <c r="D20" s="10">
        <v>11.561655783739935</v>
      </c>
      <c r="E20" s="10">
        <v>7.3160017443922623E-30</v>
      </c>
      <c r="F20" s="10">
        <v>4.4052197847626602E-2</v>
      </c>
      <c r="G20" s="10">
        <v>6.2051432576109546E-2</v>
      </c>
      <c r="H20" s="10">
        <v>4.4052197847626602E-2</v>
      </c>
      <c r="I20" s="10">
        <v>6.2051432576109546E-2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1B35-BA11-4D2A-99FC-D3F2FB80318C}">
  <dimension ref="A1:N79"/>
  <sheetViews>
    <sheetView tabSelected="1" zoomScale="79" zoomScaleNormal="45" workbookViewId="0">
      <selection activeCell="M20" sqref="M20"/>
    </sheetView>
  </sheetViews>
  <sheetFormatPr defaultRowHeight="14.4" x14ac:dyDescent="0.3"/>
  <cols>
    <col min="1" max="1" width="43.77734375" bestFit="1" customWidth="1"/>
    <col min="2" max="2" width="20.5546875" bestFit="1" customWidth="1"/>
    <col min="3" max="3" width="15.44140625" bestFit="1" customWidth="1"/>
    <col min="4" max="4" width="10.5546875" bestFit="1" customWidth="1"/>
    <col min="5" max="5" width="8.88671875" bestFit="1" customWidth="1"/>
    <col min="6" max="6" width="10.5546875" bestFit="1" customWidth="1"/>
    <col min="13" max="13" width="19.88671875" bestFit="1" customWidth="1"/>
    <col min="14" max="14" width="27.77734375" bestFit="1" customWidth="1"/>
  </cols>
  <sheetData>
    <row r="1" spans="1:3" x14ac:dyDescent="0.3">
      <c r="A1" s="5" t="s">
        <v>6</v>
      </c>
      <c r="B1" t="s">
        <v>46</v>
      </c>
    </row>
    <row r="3" spans="1:3" x14ac:dyDescent="0.3">
      <c r="A3" s="5" t="s">
        <v>43</v>
      </c>
      <c r="B3" s="5" t="s">
        <v>40</v>
      </c>
    </row>
    <row r="4" spans="1:3" x14ac:dyDescent="0.3">
      <c r="A4" s="5" t="s">
        <v>0</v>
      </c>
      <c r="B4" t="s">
        <v>23</v>
      </c>
      <c r="C4" t="s">
        <v>38</v>
      </c>
    </row>
    <row r="5" spans="1:3" x14ac:dyDescent="0.3">
      <c r="A5" s="6" t="s">
        <v>19</v>
      </c>
      <c r="B5" s="4">
        <v>3571</v>
      </c>
      <c r="C5" s="4">
        <v>3571</v>
      </c>
    </row>
    <row r="6" spans="1:3" x14ac:dyDescent="0.3">
      <c r="A6" s="6" t="s">
        <v>12</v>
      </c>
      <c r="B6" s="4">
        <v>5098</v>
      </c>
      <c r="C6" s="4">
        <v>5098</v>
      </c>
    </row>
    <row r="7" spans="1:3" x14ac:dyDescent="0.3">
      <c r="A7" s="6" t="s">
        <v>33</v>
      </c>
      <c r="B7" s="4">
        <v>4285</v>
      </c>
      <c r="C7" s="4">
        <v>4285</v>
      </c>
    </row>
    <row r="8" spans="1:3" x14ac:dyDescent="0.3">
      <c r="A8" s="6" t="s">
        <v>29</v>
      </c>
      <c r="B8" s="4">
        <v>4795</v>
      </c>
      <c r="C8" s="4">
        <v>4795</v>
      </c>
    </row>
    <row r="9" spans="1:3" x14ac:dyDescent="0.3">
      <c r="A9" s="6" t="s">
        <v>38</v>
      </c>
      <c r="B9" s="4">
        <v>17749</v>
      </c>
      <c r="C9" s="4">
        <v>17749</v>
      </c>
    </row>
    <row r="11" spans="1:3" x14ac:dyDescent="0.3">
      <c r="A11" s="5" t="s">
        <v>37</v>
      </c>
      <c r="B11" t="s">
        <v>43</v>
      </c>
    </row>
    <row r="12" spans="1:3" x14ac:dyDescent="0.3">
      <c r="A12" s="6" t="s">
        <v>15</v>
      </c>
      <c r="B12" s="4">
        <v>17478</v>
      </c>
    </row>
    <row r="13" spans="1:3" x14ac:dyDescent="0.3">
      <c r="A13" s="6" t="s">
        <v>25</v>
      </c>
      <c r="B13" s="4">
        <v>15387</v>
      </c>
    </row>
    <row r="14" spans="1:3" x14ac:dyDescent="0.3">
      <c r="A14" s="6" t="s">
        <v>21</v>
      </c>
      <c r="B14" s="4">
        <v>17987</v>
      </c>
    </row>
    <row r="15" spans="1:3" x14ac:dyDescent="0.3">
      <c r="A15" s="6" t="s">
        <v>38</v>
      </c>
      <c r="B15" s="4">
        <v>50852</v>
      </c>
    </row>
    <row r="18" spans="1:14" x14ac:dyDescent="0.3">
      <c r="A18" s="5" t="s">
        <v>41</v>
      </c>
      <c r="B18" t="s">
        <v>43</v>
      </c>
    </row>
    <row r="19" spans="1:14" x14ac:dyDescent="0.3">
      <c r="A19" s="6" t="s">
        <v>34</v>
      </c>
      <c r="B19" s="4">
        <v>12072</v>
      </c>
    </row>
    <row r="20" spans="1:14" x14ac:dyDescent="0.3">
      <c r="A20" s="6" t="s">
        <v>35</v>
      </c>
      <c r="B20" s="4">
        <v>10779</v>
      </c>
      <c r="M20" s="5" t="s">
        <v>37</v>
      </c>
      <c r="N20" t="s">
        <v>73</v>
      </c>
    </row>
    <row r="21" spans="1:14" x14ac:dyDescent="0.3">
      <c r="A21" s="6" t="s">
        <v>31</v>
      </c>
      <c r="B21" s="4">
        <v>9667</v>
      </c>
      <c r="M21" s="6" t="s">
        <v>19</v>
      </c>
      <c r="N21" s="2">
        <v>24.961437788991539</v>
      </c>
    </row>
    <row r="22" spans="1:14" x14ac:dyDescent="0.3">
      <c r="A22" s="6" t="s">
        <v>11</v>
      </c>
      <c r="B22" s="4">
        <v>12540</v>
      </c>
      <c r="M22" s="6" t="s">
        <v>12</v>
      </c>
      <c r="N22" s="2">
        <v>35.129332318304236</v>
      </c>
    </row>
    <row r="23" spans="1:14" x14ac:dyDescent="0.3">
      <c r="A23" s="6" t="s">
        <v>24</v>
      </c>
      <c r="B23" s="4">
        <v>5794</v>
      </c>
      <c r="M23" s="6" t="s">
        <v>33</v>
      </c>
      <c r="N23" s="2">
        <v>31.64768843517691</v>
      </c>
    </row>
    <row r="24" spans="1:14" x14ac:dyDescent="0.3">
      <c r="A24" s="6" t="s">
        <v>38</v>
      </c>
      <c r="B24" s="4">
        <v>50852</v>
      </c>
      <c r="M24" s="6" t="s">
        <v>29</v>
      </c>
      <c r="N24" s="2">
        <v>30.377516505534981</v>
      </c>
    </row>
    <row r="25" spans="1:14" x14ac:dyDescent="0.3">
      <c r="M25" s="6" t="s">
        <v>38</v>
      </c>
      <c r="N25" s="2">
        <v>122.11597504800767</v>
      </c>
    </row>
    <row r="26" spans="1:14" x14ac:dyDescent="0.3">
      <c r="A26" s="5" t="s">
        <v>37</v>
      </c>
      <c r="B26" t="s">
        <v>42</v>
      </c>
      <c r="C26" t="s">
        <v>44</v>
      </c>
    </row>
    <row r="27" spans="1:14" x14ac:dyDescent="0.3">
      <c r="A27" s="6" t="s">
        <v>19</v>
      </c>
      <c r="B27" s="4">
        <v>322.1521739130435</v>
      </c>
      <c r="C27" s="4">
        <v>28.154891304347824</v>
      </c>
    </row>
    <row r="28" spans="1:14" x14ac:dyDescent="0.3">
      <c r="A28" s="6" t="s">
        <v>12</v>
      </c>
      <c r="B28" s="4">
        <v>315.39611650485438</v>
      </c>
      <c r="C28" s="4">
        <v>28.467961165048543</v>
      </c>
    </row>
    <row r="29" spans="1:14" x14ac:dyDescent="0.3">
      <c r="A29" s="6" t="s">
        <v>33</v>
      </c>
      <c r="B29" s="4">
        <v>313.83297180043382</v>
      </c>
      <c r="C29" s="4">
        <v>28.286334056399131</v>
      </c>
    </row>
    <row r="30" spans="1:14" x14ac:dyDescent="0.3">
      <c r="A30" s="6" t="s">
        <v>29</v>
      </c>
      <c r="B30" s="4">
        <v>321.16438356164383</v>
      </c>
      <c r="C30" s="4">
        <v>29.200913242009133</v>
      </c>
    </row>
    <row r="31" spans="1:14" x14ac:dyDescent="0.3">
      <c r="A31" s="6" t="s">
        <v>38</v>
      </c>
      <c r="B31" s="4">
        <v>317.8047138047138</v>
      </c>
      <c r="C31" s="4">
        <v>28.536475869809202</v>
      </c>
    </row>
    <row r="34" spans="1:2" x14ac:dyDescent="0.3">
      <c r="A34" s="5" t="s">
        <v>9</v>
      </c>
      <c r="B34" t="s">
        <v>39</v>
      </c>
    </row>
    <row r="36" spans="1:2" x14ac:dyDescent="0.3">
      <c r="A36" s="5" t="s">
        <v>37</v>
      </c>
      <c r="B36" t="s">
        <v>36</v>
      </c>
    </row>
    <row r="37" spans="1:2" x14ac:dyDescent="0.3">
      <c r="A37" s="6" t="s">
        <v>27</v>
      </c>
      <c r="B37" s="4">
        <v>10651</v>
      </c>
    </row>
    <row r="38" spans="1:2" x14ac:dyDescent="0.3">
      <c r="A38" s="6" t="s">
        <v>22</v>
      </c>
      <c r="B38" s="4">
        <v>23618</v>
      </c>
    </row>
    <row r="39" spans="1:2" x14ac:dyDescent="0.3">
      <c r="A39" s="6" t="s">
        <v>17</v>
      </c>
      <c r="B39" s="4">
        <v>16583</v>
      </c>
    </row>
    <row r="40" spans="1:2" x14ac:dyDescent="0.3">
      <c r="A40" s="6" t="s">
        <v>38</v>
      </c>
      <c r="B40" s="4">
        <v>50852</v>
      </c>
    </row>
    <row r="59" spans="1:2" x14ac:dyDescent="0.3">
      <c r="A59" s="5" t="s">
        <v>2</v>
      </c>
      <c r="B59" t="s">
        <v>39</v>
      </c>
    </row>
    <row r="61" spans="1:2" x14ac:dyDescent="0.3">
      <c r="A61" s="5" t="s">
        <v>37</v>
      </c>
      <c r="B61" t="s">
        <v>36</v>
      </c>
    </row>
    <row r="62" spans="1:2" x14ac:dyDescent="0.3">
      <c r="A62" s="6" t="s">
        <v>16</v>
      </c>
      <c r="B62" s="4">
        <v>8813</v>
      </c>
    </row>
    <row r="63" spans="1:2" x14ac:dyDescent="0.3">
      <c r="A63" s="6" t="s">
        <v>26</v>
      </c>
      <c r="B63" s="4">
        <v>16240</v>
      </c>
    </row>
    <row r="64" spans="1:2" x14ac:dyDescent="0.3">
      <c r="A64" s="6" t="s">
        <v>30</v>
      </c>
      <c r="B64" s="4">
        <v>25799</v>
      </c>
    </row>
    <row r="65" spans="1:2" x14ac:dyDescent="0.3">
      <c r="A65" s="6" t="s">
        <v>38</v>
      </c>
      <c r="B65" s="4">
        <v>50852</v>
      </c>
    </row>
    <row r="74" spans="1:2" x14ac:dyDescent="0.3">
      <c r="A74" s="5" t="s">
        <v>6</v>
      </c>
      <c r="B74" t="s">
        <v>39</v>
      </c>
    </row>
    <row r="76" spans="1:2" x14ac:dyDescent="0.3">
      <c r="A76" s="5" t="s">
        <v>45</v>
      </c>
      <c r="B76" t="s">
        <v>36</v>
      </c>
    </row>
    <row r="77" spans="1:2" x14ac:dyDescent="0.3">
      <c r="A77" s="6" t="s">
        <v>32</v>
      </c>
      <c r="B77" s="4">
        <v>5718</v>
      </c>
    </row>
    <row r="78" spans="1:2" x14ac:dyDescent="0.3">
      <c r="A78" s="6" t="s">
        <v>14</v>
      </c>
      <c r="B78" s="4">
        <v>45134</v>
      </c>
    </row>
    <row r="79" spans="1:2" x14ac:dyDescent="0.3">
      <c r="A79" s="6" t="s">
        <v>38</v>
      </c>
      <c r="B79" s="4">
        <v>50852</v>
      </c>
    </row>
  </sheetData>
  <pageMargins left="0.7" right="0.7" top="0.75" bottom="0.75" header="0.3" footer="0.3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E8DD-EFA4-4B43-B55C-6C46468892A5}">
  <dimension ref="A1"/>
  <sheetViews>
    <sheetView topLeftCell="A4" zoomScale="68" workbookViewId="0">
      <selection sqref="A1:XFD1048576"/>
    </sheetView>
  </sheetViews>
  <sheetFormatPr defaultRowHeight="14.4" x14ac:dyDescent="0.3"/>
  <cols>
    <col min="1" max="16384" width="8.88671875" style="13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food_wastage_data</vt:lpstr>
      <vt:lpstr>Feature Creation </vt:lpstr>
      <vt:lpstr>Forecast Waste Prediction</vt:lpstr>
      <vt:lpstr>Linear Regession</vt:lpstr>
      <vt:lpstr>Wastage 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Prajapati</dc:creator>
  <cp:lastModifiedBy>Charvi Sinha</cp:lastModifiedBy>
  <dcterms:created xsi:type="dcterms:W3CDTF">2024-12-09T07:08:40Z</dcterms:created>
  <dcterms:modified xsi:type="dcterms:W3CDTF">2024-12-18T11:30:48Z</dcterms:modified>
</cp:coreProperties>
</file>