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Tabelle1" sheetId="1" r:id="rId4"/>
  </sheets>
</workbook>
</file>

<file path=xl/sharedStrings.xml><?xml version="1.0" encoding="utf-8"?>
<sst xmlns="http://schemas.openxmlformats.org/spreadsheetml/2006/main" uniqueCount="31">
  <si>
    <t>Tabelle 1</t>
  </si>
  <si>
    <t>GESAMT</t>
  </si>
  <si>
    <t>MITTELWERT</t>
  </si>
  <si>
    <t>MEDIAN</t>
  </si>
  <si>
    <t>SIGMA</t>
  </si>
  <si>
    <t>Küken</t>
  </si>
  <si>
    <t>Hasen</t>
  </si>
  <si>
    <t>Schafe</t>
  </si>
  <si>
    <t>Schmetterling</t>
  </si>
  <si>
    <t>Schneemann</t>
  </si>
  <si>
    <t>B</t>
  </si>
  <si>
    <t>G</t>
  </si>
  <si>
    <t>R</t>
  </si>
  <si>
    <t>H</t>
  </si>
  <si>
    <t>S</t>
  </si>
  <si>
    <t>V</t>
  </si>
  <si>
    <t>Farbe B</t>
  </si>
  <si>
    <t>Farbe</t>
  </si>
  <si>
    <t>grün</t>
  </si>
  <si>
    <t>rot</t>
  </si>
  <si>
    <t>gelb</t>
  </si>
  <si>
    <t>groß</t>
  </si>
  <si>
    <t xml:space="preserve"> B</t>
  </si>
  <si>
    <t>MAX</t>
  </si>
  <si>
    <t>MIN</t>
  </si>
  <si>
    <t>Entre Kücken et le reste</t>
  </si>
  <si>
    <t>Entre Hasen et le reste</t>
  </si>
  <si>
    <t>Valeur pour trancher</t>
  </si>
  <si>
    <t>Höhe</t>
  </si>
  <si>
    <t>(</t>
  </si>
  <si>
    <t>Höhe*Breite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</si>
</sst>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00"/>
  </numFmts>
  <fonts count="13">
    <font>
      <sz val="10"/>
      <color indexed="8"/>
      <name val="Helvetica Neue"/>
    </font>
    <font>
      <sz val="12"/>
      <color indexed="8"/>
      <name val="Helvetica Neue"/>
    </font>
    <font>
      <sz val="11"/>
      <color indexed="8"/>
      <name val="Helvetica Neue"/>
    </font>
    <font>
      <sz val="14"/>
      <color indexed="8"/>
      <name val="Helvetica Neue"/>
    </font>
    <font>
      <sz val="13"/>
      <color indexed="8"/>
      <name val="Helvetica Neue"/>
    </font>
    <font>
      <b val="1"/>
      <sz val="11"/>
      <color indexed="8"/>
      <name val="Helvetica Neue"/>
    </font>
    <font>
      <b val="1"/>
      <sz val="11"/>
      <color indexed="14"/>
      <name val="Helvetica Neue"/>
    </font>
    <font>
      <sz val="11"/>
      <color indexed="14"/>
      <name val="Helvetica Neue"/>
    </font>
    <font>
      <b val="1"/>
      <sz val="15"/>
      <color indexed="8"/>
      <name val="Helvetica Neue"/>
    </font>
    <font>
      <b val="1"/>
      <sz val="9"/>
      <color indexed="8"/>
      <name val="Helvetica Neue"/>
    </font>
    <font>
      <sz val="9"/>
      <color indexed="19"/>
      <name val="Helvetica Neue"/>
    </font>
    <font>
      <sz val="10"/>
      <color indexed="19"/>
      <name val="Helvetica Neue"/>
    </font>
    <font>
      <sz val="14"/>
      <color indexed="19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6" fillId="2" borderId="1" applyNumberFormat="0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5" fillId="2" borderId="1" applyNumberFormat="1" applyFont="1" applyFill="1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0" fontId="7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5" fillId="2" borderId="1" applyNumberFormat="1" applyFont="1" applyFill="1" applyBorder="1" applyAlignment="1" applyProtection="0">
      <alignment vertical="top" wrapText="1"/>
    </xf>
    <xf numFmtId="0" fontId="5" fillId="2" borderId="2" applyNumberFormat="0" applyFont="1" applyFill="1" applyBorder="1" applyAlignment="1" applyProtection="0">
      <alignment vertical="top" wrapText="1"/>
    </xf>
    <xf numFmtId="0" fontId="2" fillId="2" borderId="2" applyNumberFormat="1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0" fontId="2" fillId="3" borderId="4" applyNumberFormat="1" applyFont="1" applyFill="1" applyBorder="1" applyAlignment="1" applyProtection="0">
      <alignment vertical="top" wrapText="1"/>
    </xf>
    <xf numFmtId="49" fontId="2" fillId="2" borderId="3" applyNumberFormat="1" applyFont="1" applyFill="1" applyBorder="1" applyAlignment="1" applyProtection="0">
      <alignment vertical="top" wrapText="1"/>
    </xf>
    <xf numFmtId="0" fontId="2" fillId="2" borderId="4" applyNumberFormat="1" applyFont="1" applyFill="1" applyBorder="1" applyAlignment="1" applyProtection="0">
      <alignment vertical="top" wrapText="1"/>
    </xf>
    <xf numFmtId="0" fontId="2" fillId="2" borderId="5" applyNumberFormat="0" applyFont="1" applyFill="1" applyBorder="1" applyAlignment="1" applyProtection="0">
      <alignment vertical="top" wrapText="1"/>
    </xf>
    <xf numFmtId="0" fontId="2" fillId="2" borderId="6" applyNumberFormat="0" applyFont="1" applyFill="1" applyBorder="1" applyAlignment="1" applyProtection="0">
      <alignment vertical="top" wrapText="1"/>
    </xf>
    <xf numFmtId="49" fontId="2" fillId="4" borderId="3" applyNumberFormat="1" applyFont="1" applyFill="1" applyBorder="1" applyAlignment="1" applyProtection="0">
      <alignment vertical="top" wrapText="1"/>
    </xf>
    <xf numFmtId="59" fontId="2" fillId="4" borderId="4" applyNumberFormat="1" applyFont="1" applyFill="1" applyBorder="1" applyAlignment="1" applyProtection="0">
      <alignment vertical="top" wrapText="1"/>
    </xf>
    <xf numFmtId="59" fontId="2" fillId="2" borderId="4" applyNumberFormat="1" applyFont="1" applyFill="1" applyBorder="1" applyAlignment="1" applyProtection="0">
      <alignment vertical="top" wrapText="1"/>
    </xf>
    <xf numFmtId="49" fontId="2" fillId="3" borderId="7" applyNumberFormat="1" applyFont="1" applyFill="1" applyBorder="1" applyAlignment="1" applyProtection="0">
      <alignment vertical="top" wrapText="1"/>
    </xf>
    <xf numFmtId="0" fontId="2" fillId="3" borderId="8" applyNumberFormat="1" applyFont="1" applyFill="1" applyBorder="1" applyAlignment="1" applyProtection="0">
      <alignment vertical="top" wrapText="1"/>
    </xf>
    <xf numFmtId="49" fontId="2" fillId="2" borderId="7" applyNumberFormat="1" applyFont="1" applyFill="1" applyBorder="1" applyAlignment="1" applyProtection="0">
      <alignment vertical="top" wrapText="1"/>
    </xf>
    <xf numFmtId="59" fontId="2" fillId="2" borderId="8" applyNumberFormat="1" applyFont="1" applyFill="1" applyBorder="1" applyAlignment="1" applyProtection="0">
      <alignment vertical="top" wrapText="1"/>
    </xf>
    <xf numFmtId="49" fontId="2" fillId="4" borderId="7" applyNumberFormat="1" applyFont="1" applyFill="1" applyBorder="1" applyAlignment="1" applyProtection="0">
      <alignment vertical="top" wrapText="1"/>
    </xf>
    <xf numFmtId="59" fontId="2" fillId="4" borderId="8" applyNumberFormat="1" applyFont="1" applyFill="1" applyBorder="1" applyAlignment="1" applyProtection="0">
      <alignment vertical="top" wrapText="1"/>
    </xf>
    <xf numFmtId="0" fontId="5" fillId="2" borderId="9" applyNumberFormat="0" applyFont="1" applyFill="1" applyBorder="1" applyAlignment="1" applyProtection="0">
      <alignment vertical="top" wrapText="1"/>
    </xf>
    <xf numFmtId="0" fontId="2" fillId="2" borderId="9" applyNumberFormat="0" applyFont="1" applyFill="1" applyBorder="1" applyAlignment="1" applyProtection="0">
      <alignment vertical="top" wrapText="1"/>
    </xf>
    <xf numFmtId="49" fontId="8" fillId="2" borderId="1" applyNumberFormat="1" applyFont="1" applyFill="1" applyBorder="1" applyAlignment="1" applyProtection="0">
      <alignment vertical="top" wrapText="1"/>
    </xf>
    <xf numFmtId="49" fontId="9" fillId="2" borderId="1" applyNumberFormat="1" applyFont="1" applyFill="1" applyBorder="1" applyAlignment="1" applyProtection="0">
      <alignment vertical="top" wrapText="1"/>
    </xf>
    <xf numFmtId="49" fontId="2" fillId="5" borderId="3" applyNumberFormat="1" applyFont="1" applyFill="1" applyBorder="1" applyAlignment="1" applyProtection="0">
      <alignment vertical="top" wrapText="1"/>
    </xf>
    <xf numFmtId="59" fontId="2" fillId="5" borderId="4" applyNumberFormat="1" applyFont="1" applyFill="1" applyBorder="1" applyAlignment="1" applyProtection="0">
      <alignment vertical="top" wrapText="1"/>
    </xf>
    <xf numFmtId="49" fontId="2" fillId="5" borderId="7" applyNumberFormat="1" applyFont="1" applyFill="1" applyBorder="1" applyAlignment="1" applyProtection="0">
      <alignment vertical="top" wrapText="1"/>
    </xf>
    <xf numFmtId="0" fontId="2" fillId="5" borderId="8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c7ce"/>
      <rgbColor rgb="ff9c0006"/>
      <rgbColor rgb="ffa5a5a5"/>
      <rgbColor rgb="fffcf098"/>
      <rgbColor rgb="ffb0eb9a"/>
      <rgbColor rgb="ffffb1a6"/>
      <rgbColor rgb="ffd8d8d8"/>
      <rgbColor rgb="ff595959"/>
      <rgbColor rgb="ffbfbf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Helvetica Neue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Helvetica Neue"/>
              </a:rPr>
              <a:t>Breite über Höhe</a:t>
            </a:r>
          </a:p>
        </c:rich>
      </c:tx>
      <c:layout>
        <c:manualLayout>
          <c:xMode val="edge"/>
          <c:yMode val="edge"/>
          <c:x val="0.462185"/>
          <c:y val="0"/>
          <c:w val="0.0756296"/>
          <c:h val="0.04100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43374"/>
          <c:y val="0.041002"/>
          <c:w val="0.928396"/>
          <c:h val="0.897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'Tabelle1'!$A$15</c:f>
              <c:strCache>
                <c:ptCount val="1"/>
                <c:pt idx="0">
                  <c:v>Küken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'Tabelle1'!$B$17:$B$105</c:f>
              <c:numCache>
                <c:ptCount val="77"/>
                <c:pt idx="0">
                  <c:v>388.000000</c:v>
                </c:pt>
                <c:pt idx="1">
                  <c:v>387.000000</c:v>
                </c:pt>
                <c:pt idx="2">
                  <c:v>388.000000</c:v>
                </c:pt>
                <c:pt idx="3">
                  <c:v>387.999939</c:v>
                </c:pt>
                <c:pt idx="4">
                  <c:v>388.000000</c:v>
                </c:pt>
                <c:pt idx="5">
                  <c:v>388.000000</c:v>
                </c:pt>
                <c:pt idx="6">
                  <c:v>388.000000</c:v>
                </c:pt>
                <c:pt idx="7">
                  <c:v>388.000000</c:v>
                </c:pt>
                <c:pt idx="8">
                  <c:v>388.000000</c:v>
                </c:pt>
                <c:pt idx="9">
                  <c:v>388.000000</c:v>
                </c:pt>
                <c:pt idx="10">
                  <c:v>388.000000</c:v>
                </c:pt>
                <c:pt idx="13">
                  <c:v>309.000000</c:v>
                </c:pt>
                <c:pt idx="14">
                  <c:v>309.000000</c:v>
                </c:pt>
                <c:pt idx="15">
                  <c:v>309.000000</c:v>
                </c:pt>
                <c:pt idx="16">
                  <c:v>309.000000</c:v>
                </c:pt>
                <c:pt idx="17">
                  <c:v>309.000000</c:v>
                </c:pt>
                <c:pt idx="18">
                  <c:v>309.000000</c:v>
                </c:pt>
                <c:pt idx="19">
                  <c:v>309.000000</c:v>
                </c:pt>
                <c:pt idx="20">
                  <c:v>309.000000</c:v>
                </c:pt>
                <c:pt idx="21">
                  <c:v>309.000000</c:v>
                </c:pt>
                <c:pt idx="22">
                  <c:v>309.000000</c:v>
                </c:pt>
                <c:pt idx="23">
                  <c:v>309.000000</c:v>
                </c:pt>
                <c:pt idx="26">
                  <c:v>384.747345</c:v>
                </c:pt>
                <c:pt idx="27">
                  <c:v>383.831329</c:v>
                </c:pt>
                <c:pt idx="28">
                  <c:v>384.780914</c:v>
                </c:pt>
                <c:pt idx="29">
                  <c:v>384.338745</c:v>
                </c:pt>
                <c:pt idx="30">
                  <c:v>384.065643</c:v>
                </c:pt>
                <c:pt idx="31">
                  <c:v>384.279755</c:v>
                </c:pt>
                <c:pt idx="32">
                  <c:v>384.308502</c:v>
                </c:pt>
                <c:pt idx="33">
                  <c:v>384.586121</c:v>
                </c:pt>
                <c:pt idx="34">
                  <c:v>384.758270</c:v>
                </c:pt>
                <c:pt idx="35">
                  <c:v>384.565765</c:v>
                </c:pt>
                <c:pt idx="36">
                  <c:v>384.595917</c:v>
                </c:pt>
                <c:pt idx="39">
                  <c:v>388.043732</c:v>
                </c:pt>
                <c:pt idx="40">
                  <c:v>386.919403</c:v>
                </c:pt>
                <c:pt idx="41">
                  <c:v>387.583954</c:v>
                </c:pt>
                <c:pt idx="42">
                  <c:v>387.329712</c:v>
                </c:pt>
                <c:pt idx="43">
                  <c:v>387.441467</c:v>
                </c:pt>
                <c:pt idx="44">
                  <c:v>387.868927</c:v>
                </c:pt>
                <c:pt idx="45">
                  <c:v>387.355774</c:v>
                </c:pt>
                <c:pt idx="46">
                  <c:v>387.512695</c:v>
                </c:pt>
                <c:pt idx="47">
                  <c:v>387.275238</c:v>
                </c:pt>
                <c:pt idx="48">
                  <c:v>387.148651</c:v>
                </c:pt>
                <c:pt idx="49">
                  <c:v>387.739288</c:v>
                </c:pt>
                <c:pt idx="52">
                  <c:v>386.540100</c:v>
                </c:pt>
                <c:pt idx="53">
                  <c:v>386.589355</c:v>
                </c:pt>
                <c:pt idx="54">
                  <c:v>386.588440</c:v>
                </c:pt>
                <c:pt idx="55">
                  <c:v>386.733185</c:v>
                </c:pt>
                <c:pt idx="56">
                  <c:v>386.732025</c:v>
                </c:pt>
                <c:pt idx="57">
                  <c:v>386.700500</c:v>
                </c:pt>
                <c:pt idx="58">
                  <c:v>386.534760</c:v>
                </c:pt>
                <c:pt idx="59">
                  <c:v>386.676910</c:v>
                </c:pt>
                <c:pt idx="60">
                  <c:v>386.722809</c:v>
                </c:pt>
                <c:pt idx="61">
                  <c:v>386.689453</c:v>
                </c:pt>
                <c:pt idx="62">
                  <c:v>386.647797</c:v>
                </c:pt>
                <c:pt idx="65">
                  <c:v>388.541656</c:v>
                </c:pt>
                <c:pt idx="66">
                  <c:v>381.753693</c:v>
                </c:pt>
                <c:pt idx="67">
                  <c:v>382.145416</c:v>
                </c:pt>
                <c:pt idx="68">
                  <c:v>383.278687</c:v>
                </c:pt>
                <c:pt idx="69">
                  <c:v>389.003174</c:v>
                </c:pt>
                <c:pt idx="70">
                  <c:v>388.478302</c:v>
                </c:pt>
                <c:pt idx="71">
                  <c:v>388.543488</c:v>
                </c:pt>
                <c:pt idx="72">
                  <c:v>388.541656</c:v>
                </c:pt>
                <c:pt idx="73">
                  <c:v>389.880890</c:v>
                </c:pt>
                <c:pt idx="74">
                  <c:v>381.224579</c:v>
                </c:pt>
                <c:pt idx="75">
                  <c:v>388.312286</c:v>
                </c:pt>
                <c:pt idx="78">
                  <c:v>398.999939</c:v>
                </c:pt>
                <c:pt idx="79">
                  <c:v>400.000000</c:v>
                </c:pt>
                <c:pt idx="80">
                  <c:v>399.066071</c:v>
                </c:pt>
                <c:pt idx="81">
                  <c:v>394.000000</c:v>
                </c:pt>
                <c:pt idx="82">
                  <c:v>400.000000</c:v>
                </c:pt>
                <c:pt idx="83">
                  <c:v>398.502136</c:v>
                </c:pt>
                <c:pt idx="84">
                  <c:v>398.781525</c:v>
                </c:pt>
                <c:pt idx="85">
                  <c:v>399.999939</c:v>
                </c:pt>
                <c:pt idx="86">
                  <c:v>394.618347</c:v>
                </c:pt>
                <c:pt idx="87">
                  <c:v>399.999939</c:v>
                </c:pt>
                <c:pt idx="88">
                  <c:v>400.074982</c:v>
                </c:pt>
              </c:numCache>
            </c:numRef>
          </c:xVal>
          <c:yVal>
            <c:numRef>
              <c:f>'Tabelle1'!$C$17:$C$105</c:f>
              <c:numCache>
                <c:ptCount val="77"/>
                <c:pt idx="0">
                  <c:v>227.000000</c:v>
                </c:pt>
                <c:pt idx="1">
                  <c:v>227.000000</c:v>
                </c:pt>
                <c:pt idx="2">
                  <c:v>228.000000</c:v>
                </c:pt>
                <c:pt idx="3">
                  <c:v>226.999969</c:v>
                </c:pt>
                <c:pt idx="4">
                  <c:v>228.000000</c:v>
                </c:pt>
                <c:pt idx="5">
                  <c:v>227.000000</c:v>
                </c:pt>
                <c:pt idx="6">
                  <c:v>227.000000</c:v>
                </c:pt>
                <c:pt idx="7">
                  <c:v>228.000000</c:v>
                </c:pt>
                <c:pt idx="8">
                  <c:v>228.000000</c:v>
                </c:pt>
                <c:pt idx="9">
                  <c:v>227.000000</c:v>
                </c:pt>
                <c:pt idx="10">
                  <c:v>227.000000</c:v>
                </c:pt>
                <c:pt idx="13">
                  <c:v>220.000000</c:v>
                </c:pt>
                <c:pt idx="14">
                  <c:v>220.000000</c:v>
                </c:pt>
                <c:pt idx="15">
                  <c:v>220.000000</c:v>
                </c:pt>
                <c:pt idx="16">
                  <c:v>220.000000</c:v>
                </c:pt>
                <c:pt idx="17">
                  <c:v>220.000000</c:v>
                </c:pt>
                <c:pt idx="18">
                  <c:v>220.000000</c:v>
                </c:pt>
                <c:pt idx="19">
                  <c:v>220.000000</c:v>
                </c:pt>
                <c:pt idx="20">
                  <c:v>220.000000</c:v>
                </c:pt>
                <c:pt idx="21">
                  <c:v>220.000000</c:v>
                </c:pt>
                <c:pt idx="22">
                  <c:v>220.000000</c:v>
                </c:pt>
                <c:pt idx="23">
                  <c:v>220.000000</c:v>
                </c:pt>
                <c:pt idx="26">
                  <c:v>220.772446</c:v>
                </c:pt>
                <c:pt idx="27">
                  <c:v>220.406418</c:v>
                </c:pt>
                <c:pt idx="28">
                  <c:v>220.548599</c:v>
                </c:pt>
                <c:pt idx="29">
                  <c:v>220.546173</c:v>
                </c:pt>
                <c:pt idx="30">
                  <c:v>220.332626</c:v>
                </c:pt>
                <c:pt idx="31">
                  <c:v>220.776398</c:v>
                </c:pt>
                <c:pt idx="32">
                  <c:v>220.077133</c:v>
                </c:pt>
                <c:pt idx="33">
                  <c:v>220.097061</c:v>
                </c:pt>
                <c:pt idx="34">
                  <c:v>220.532471</c:v>
                </c:pt>
                <c:pt idx="35">
                  <c:v>220.082550</c:v>
                </c:pt>
                <c:pt idx="36">
                  <c:v>220.355804</c:v>
                </c:pt>
                <c:pt idx="39">
                  <c:v>221.198715</c:v>
                </c:pt>
                <c:pt idx="40">
                  <c:v>221.793076</c:v>
                </c:pt>
                <c:pt idx="41">
                  <c:v>220.937103</c:v>
                </c:pt>
                <c:pt idx="42">
                  <c:v>221.308121</c:v>
                </c:pt>
                <c:pt idx="43">
                  <c:v>221.008347</c:v>
                </c:pt>
                <c:pt idx="44">
                  <c:v>221.293350</c:v>
                </c:pt>
                <c:pt idx="45">
                  <c:v>220.923492</c:v>
                </c:pt>
                <c:pt idx="46">
                  <c:v>221.008362</c:v>
                </c:pt>
                <c:pt idx="47">
                  <c:v>221.053909</c:v>
                </c:pt>
                <c:pt idx="48">
                  <c:v>221.456360</c:v>
                </c:pt>
                <c:pt idx="49">
                  <c:v>220.909592</c:v>
                </c:pt>
                <c:pt idx="52">
                  <c:v>220.967453</c:v>
                </c:pt>
                <c:pt idx="53">
                  <c:v>220.359650</c:v>
                </c:pt>
                <c:pt idx="54">
                  <c:v>220.772842</c:v>
                </c:pt>
                <c:pt idx="55">
                  <c:v>220.607437</c:v>
                </c:pt>
                <c:pt idx="56">
                  <c:v>220.853485</c:v>
                </c:pt>
                <c:pt idx="57">
                  <c:v>220.707977</c:v>
                </c:pt>
                <c:pt idx="58">
                  <c:v>220.869370</c:v>
                </c:pt>
                <c:pt idx="59">
                  <c:v>220.772842</c:v>
                </c:pt>
                <c:pt idx="60">
                  <c:v>220.729721</c:v>
                </c:pt>
                <c:pt idx="61">
                  <c:v>220.549637</c:v>
                </c:pt>
                <c:pt idx="62">
                  <c:v>220.702820</c:v>
                </c:pt>
                <c:pt idx="65">
                  <c:v>227.166824</c:v>
                </c:pt>
                <c:pt idx="66">
                  <c:v>227.166824</c:v>
                </c:pt>
                <c:pt idx="67">
                  <c:v>227.038437</c:v>
                </c:pt>
                <c:pt idx="68">
                  <c:v>227.195511</c:v>
                </c:pt>
                <c:pt idx="69">
                  <c:v>227.295456</c:v>
                </c:pt>
                <c:pt idx="70">
                  <c:v>227.103683</c:v>
                </c:pt>
                <c:pt idx="71">
                  <c:v>227.103683</c:v>
                </c:pt>
                <c:pt idx="72">
                  <c:v>227.232483</c:v>
                </c:pt>
                <c:pt idx="73">
                  <c:v>227.166824</c:v>
                </c:pt>
                <c:pt idx="74">
                  <c:v>227.296829</c:v>
                </c:pt>
                <c:pt idx="75">
                  <c:v>226.977264</c:v>
                </c:pt>
                <c:pt idx="78">
                  <c:v>229.999969</c:v>
                </c:pt>
                <c:pt idx="79">
                  <c:v>228.000000</c:v>
                </c:pt>
                <c:pt idx="80">
                  <c:v>228.666153</c:v>
                </c:pt>
                <c:pt idx="81">
                  <c:v>228.000000</c:v>
                </c:pt>
                <c:pt idx="82">
                  <c:v>230.000000</c:v>
                </c:pt>
                <c:pt idx="83">
                  <c:v>230.162201</c:v>
                </c:pt>
                <c:pt idx="84">
                  <c:v>228.359787</c:v>
                </c:pt>
                <c:pt idx="85">
                  <c:v>227.999969</c:v>
                </c:pt>
                <c:pt idx="86">
                  <c:v>228.954132</c:v>
                </c:pt>
                <c:pt idx="87">
                  <c:v>227.999969</c:v>
                </c:pt>
                <c:pt idx="88">
                  <c:v>227.778824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'Tabelle1'!$L$15</c:f>
              <c:strCache/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'Tabelle1'!$L$17:$L$66</c:f>
              <c:numCache>
                <c:ptCount val="44"/>
                <c:pt idx="0">
                  <c:v>299.152039</c:v>
                </c:pt>
                <c:pt idx="1">
                  <c:v>295.179840</c:v>
                </c:pt>
                <c:pt idx="2">
                  <c:v>298.728271</c:v>
                </c:pt>
                <c:pt idx="3">
                  <c:v>298.873749</c:v>
                </c:pt>
                <c:pt idx="4">
                  <c:v>298.211700</c:v>
                </c:pt>
                <c:pt idx="5">
                  <c:v>299.433380</c:v>
                </c:pt>
                <c:pt idx="6">
                  <c:v>299.356293</c:v>
                </c:pt>
                <c:pt idx="7">
                  <c:v>299.281158</c:v>
                </c:pt>
                <c:pt idx="8">
                  <c:v>299.446411</c:v>
                </c:pt>
                <c:pt idx="9">
                  <c:v>299.345276</c:v>
                </c:pt>
                <c:pt idx="10">
                  <c:v>291.488220</c:v>
                </c:pt>
                <c:pt idx="13">
                  <c:v>295.717346</c:v>
                </c:pt>
                <c:pt idx="14">
                  <c:v>295.554626</c:v>
                </c:pt>
                <c:pt idx="15">
                  <c:v>296.176270</c:v>
                </c:pt>
                <c:pt idx="16">
                  <c:v>296.453400</c:v>
                </c:pt>
                <c:pt idx="17">
                  <c:v>296.688843</c:v>
                </c:pt>
                <c:pt idx="18">
                  <c:v>296.268097</c:v>
                </c:pt>
                <c:pt idx="19">
                  <c:v>298.683441</c:v>
                </c:pt>
                <c:pt idx="20">
                  <c:v>295.925171</c:v>
                </c:pt>
                <c:pt idx="21">
                  <c:v>296.346527</c:v>
                </c:pt>
                <c:pt idx="22">
                  <c:v>298.647369</c:v>
                </c:pt>
                <c:pt idx="23">
                  <c:v>295.857819</c:v>
                </c:pt>
                <c:pt idx="26">
                  <c:v>302.828400</c:v>
                </c:pt>
                <c:pt idx="27">
                  <c:v>303.326935</c:v>
                </c:pt>
                <c:pt idx="28">
                  <c:v>303.273315</c:v>
                </c:pt>
                <c:pt idx="29">
                  <c:v>303.033020</c:v>
                </c:pt>
                <c:pt idx="30">
                  <c:v>303.081665</c:v>
                </c:pt>
                <c:pt idx="31">
                  <c:v>301.793213</c:v>
                </c:pt>
                <c:pt idx="32">
                  <c:v>303.021576</c:v>
                </c:pt>
                <c:pt idx="33">
                  <c:v>302.783142</c:v>
                </c:pt>
                <c:pt idx="34">
                  <c:v>303.834381</c:v>
                </c:pt>
                <c:pt idx="35">
                  <c:v>303.511627</c:v>
                </c:pt>
                <c:pt idx="36">
                  <c:v>303.021576</c:v>
                </c:pt>
                <c:pt idx="39">
                  <c:v>299.940521</c:v>
                </c:pt>
                <c:pt idx="40">
                  <c:v>298.128937</c:v>
                </c:pt>
                <c:pt idx="41">
                  <c:v>300.630737</c:v>
                </c:pt>
                <c:pt idx="42">
                  <c:v>300.733795</c:v>
                </c:pt>
                <c:pt idx="43">
                  <c:v>301.470367</c:v>
                </c:pt>
                <c:pt idx="44">
                  <c:v>298.165955</c:v>
                </c:pt>
                <c:pt idx="45">
                  <c:v>300.805023</c:v>
                </c:pt>
                <c:pt idx="46">
                  <c:v>299.535706</c:v>
                </c:pt>
                <c:pt idx="47">
                  <c:v>299.599762</c:v>
                </c:pt>
                <c:pt idx="48">
                  <c:v>294.107117</c:v>
                </c:pt>
                <c:pt idx="49">
                  <c:v>296.000000</c:v>
                </c:pt>
              </c:numCache>
            </c:numRef>
          </c:xVal>
          <c:yVal>
            <c:numRef>
              <c:f>'Tabelle1'!$M$17:$M$66</c:f>
              <c:numCache>
                <c:ptCount val="44"/>
                <c:pt idx="0">
                  <c:v>213.537399</c:v>
                </c:pt>
                <c:pt idx="1">
                  <c:v>221.905182</c:v>
                </c:pt>
                <c:pt idx="2">
                  <c:v>219.841446</c:v>
                </c:pt>
                <c:pt idx="3">
                  <c:v>221.383667</c:v>
                </c:pt>
                <c:pt idx="4">
                  <c:v>220.617416</c:v>
                </c:pt>
                <c:pt idx="5">
                  <c:v>225.814804</c:v>
                </c:pt>
                <c:pt idx="6">
                  <c:v>225.994156</c:v>
                </c:pt>
                <c:pt idx="7">
                  <c:v>226.010376</c:v>
                </c:pt>
                <c:pt idx="8">
                  <c:v>225.377487</c:v>
                </c:pt>
                <c:pt idx="9">
                  <c:v>225.933640</c:v>
                </c:pt>
                <c:pt idx="10">
                  <c:v>227.234772</c:v>
                </c:pt>
                <c:pt idx="13">
                  <c:v>222.587814</c:v>
                </c:pt>
                <c:pt idx="14">
                  <c:v>222.402512</c:v>
                </c:pt>
                <c:pt idx="15">
                  <c:v>222.139160</c:v>
                </c:pt>
                <c:pt idx="16">
                  <c:v>222.125977</c:v>
                </c:pt>
                <c:pt idx="17">
                  <c:v>222.405716</c:v>
                </c:pt>
                <c:pt idx="18">
                  <c:v>222.413605</c:v>
                </c:pt>
                <c:pt idx="19">
                  <c:v>222.501633</c:v>
                </c:pt>
                <c:pt idx="20">
                  <c:v>222.529724</c:v>
                </c:pt>
                <c:pt idx="21">
                  <c:v>222.605042</c:v>
                </c:pt>
                <c:pt idx="22">
                  <c:v>222.374954</c:v>
                </c:pt>
                <c:pt idx="23">
                  <c:v>222.447357</c:v>
                </c:pt>
                <c:pt idx="26">
                  <c:v>220.338608</c:v>
                </c:pt>
                <c:pt idx="27">
                  <c:v>220.323700</c:v>
                </c:pt>
                <c:pt idx="28">
                  <c:v>220.215530</c:v>
                </c:pt>
                <c:pt idx="29">
                  <c:v>220.215530</c:v>
                </c:pt>
                <c:pt idx="30">
                  <c:v>220.099396</c:v>
                </c:pt>
                <c:pt idx="31">
                  <c:v>220.215530</c:v>
                </c:pt>
                <c:pt idx="32">
                  <c:v>220.220398</c:v>
                </c:pt>
                <c:pt idx="33">
                  <c:v>220.215530</c:v>
                </c:pt>
                <c:pt idx="34">
                  <c:v>220.113907</c:v>
                </c:pt>
                <c:pt idx="35">
                  <c:v>220.220398</c:v>
                </c:pt>
                <c:pt idx="36">
                  <c:v>220.220398</c:v>
                </c:pt>
                <c:pt idx="39">
                  <c:v>222.270096</c:v>
                </c:pt>
                <c:pt idx="40">
                  <c:v>223.365372</c:v>
                </c:pt>
                <c:pt idx="41">
                  <c:v>224.294800</c:v>
                </c:pt>
                <c:pt idx="42">
                  <c:v>223.573242</c:v>
                </c:pt>
                <c:pt idx="43">
                  <c:v>225.123993</c:v>
                </c:pt>
                <c:pt idx="44">
                  <c:v>224.512726</c:v>
                </c:pt>
                <c:pt idx="45">
                  <c:v>224.214462</c:v>
                </c:pt>
                <c:pt idx="46">
                  <c:v>222.674927</c:v>
                </c:pt>
                <c:pt idx="47">
                  <c:v>223.087845</c:v>
                </c:pt>
                <c:pt idx="48">
                  <c:v>218.937927</c:v>
                </c:pt>
                <c:pt idx="49">
                  <c:v>223.000000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'Tabelle1'!$V$15</c:f>
              <c:strCache/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'Tabelle1'!$V$17:$V$92</c:f>
              <c:numCache>
                <c:ptCount val="66"/>
                <c:pt idx="0">
                  <c:v>334.962982</c:v>
                </c:pt>
                <c:pt idx="1">
                  <c:v>334.196442</c:v>
                </c:pt>
                <c:pt idx="2">
                  <c:v>335.991272</c:v>
                </c:pt>
                <c:pt idx="3">
                  <c:v>334.962982</c:v>
                </c:pt>
                <c:pt idx="4">
                  <c:v>334.157501</c:v>
                </c:pt>
                <c:pt idx="5">
                  <c:v>334.962982</c:v>
                </c:pt>
                <c:pt idx="6">
                  <c:v>334.157501</c:v>
                </c:pt>
                <c:pt idx="7">
                  <c:v>334.515747</c:v>
                </c:pt>
                <c:pt idx="8">
                  <c:v>334.633759</c:v>
                </c:pt>
                <c:pt idx="9">
                  <c:v>334.595459</c:v>
                </c:pt>
                <c:pt idx="10">
                  <c:v>334.962982</c:v>
                </c:pt>
                <c:pt idx="13">
                  <c:v>330.934052</c:v>
                </c:pt>
                <c:pt idx="14">
                  <c:v>324.447815</c:v>
                </c:pt>
                <c:pt idx="15">
                  <c:v>325.701904</c:v>
                </c:pt>
                <c:pt idx="16">
                  <c:v>324.743988</c:v>
                </c:pt>
                <c:pt idx="17">
                  <c:v>324.558258</c:v>
                </c:pt>
                <c:pt idx="18">
                  <c:v>329.928528</c:v>
                </c:pt>
                <c:pt idx="19">
                  <c:v>327.397583</c:v>
                </c:pt>
                <c:pt idx="20">
                  <c:v>325.737946</c:v>
                </c:pt>
                <c:pt idx="21">
                  <c:v>324.743988</c:v>
                </c:pt>
                <c:pt idx="22">
                  <c:v>324.485687</c:v>
                </c:pt>
                <c:pt idx="23">
                  <c:v>324.708099</c:v>
                </c:pt>
                <c:pt idx="26">
                  <c:v>331.790161</c:v>
                </c:pt>
                <c:pt idx="27">
                  <c:v>331.858704</c:v>
                </c:pt>
                <c:pt idx="28">
                  <c:v>330.935852</c:v>
                </c:pt>
                <c:pt idx="29">
                  <c:v>331.844879</c:v>
                </c:pt>
                <c:pt idx="30">
                  <c:v>331.903076</c:v>
                </c:pt>
                <c:pt idx="31">
                  <c:v>331.930847</c:v>
                </c:pt>
                <c:pt idx="32">
                  <c:v>331.816589</c:v>
                </c:pt>
                <c:pt idx="33">
                  <c:v>331.858704</c:v>
                </c:pt>
                <c:pt idx="34">
                  <c:v>331.901733</c:v>
                </c:pt>
                <c:pt idx="35">
                  <c:v>331.944366</c:v>
                </c:pt>
                <c:pt idx="36">
                  <c:v>331.804199</c:v>
                </c:pt>
                <c:pt idx="39">
                  <c:v>325.677582</c:v>
                </c:pt>
                <c:pt idx="40">
                  <c:v>324.205017</c:v>
                </c:pt>
                <c:pt idx="41">
                  <c:v>325.674683</c:v>
                </c:pt>
                <c:pt idx="42">
                  <c:v>324.527588</c:v>
                </c:pt>
                <c:pt idx="43">
                  <c:v>325.672760</c:v>
                </c:pt>
                <c:pt idx="44">
                  <c:v>323.762299</c:v>
                </c:pt>
                <c:pt idx="45">
                  <c:v>325.739685</c:v>
                </c:pt>
                <c:pt idx="46">
                  <c:v>328.114410</c:v>
                </c:pt>
                <c:pt idx="47">
                  <c:v>325.670258</c:v>
                </c:pt>
                <c:pt idx="48">
                  <c:v>323.522583</c:v>
                </c:pt>
                <c:pt idx="49">
                  <c:v>324.152039</c:v>
                </c:pt>
                <c:pt idx="52">
                  <c:v>335.361084</c:v>
                </c:pt>
                <c:pt idx="53">
                  <c:v>335.266022</c:v>
                </c:pt>
                <c:pt idx="54">
                  <c:v>335.266022</c:v>
                </c:pt>
                <c:pt idx="55">
                  <c:v>335.207123</c:v>
                </c:pt>
                <c:pt idx="56">
                  <c:v>335.443329</c:v>
                </c:pt>
                <c:pt idx="57">
                  <c:v>335.249603</c:v>
                </c:pt>
                <c:pt idx="58">
                  <c:v>335.266022</c:v>
                </c:pt>
                <c:pt idx="59">
                  <c:v>335.249603</c:v>
                </c:pt>
                <c:pt idx="60">
                  <c:v>335.249603</c:v>
                </c:pt>
                <c:pt idx="61">
                  <c:v>335.207123</c:v>
                </c:pt>
                <c:pt idx="62">
                  <c:v>335.207123</c:v>
                </c:pt>
                <c:pt idx="65">
                  <c:v>332.513641</c:v>
                </c:pt>
                <c:pt idx="66">
                  <c:v>332.404938</c:v>
                </c:pt>
                <c:pt idx="67">
                  <c:v>323.208405</c:v>
                </c:pt>
                <c:pt idx="68">
                  <c:v>332.275177</c:v>
                </c:pt>
                <c:pt idx="69">
                  <c:v>322.858582</c:v>
                </c:pt>
                <c:pt idx="70">
                  <c:v>322.814911</c:v>
                </c:pt>
                <c:pt idx="71">
                  <c:v>331.588348</c:v>
                </c:pt>
                <c:pt idx="72">
                  <c:v>331.866333</c:v>
                </c:pt>
                <c:pt idx="73">
                  <c:v>331.871521</c:v>
                </c:pt>
                <c:pt idx="74">
                  <c:v>332.039001</c:v>
                </c:pt>
                <c:pt idx="75">
                  <c:v>331.909241</c:v>
                </c:pt>
              </c:numCache>
            </c:numRef>
          </c:xVal>
          <c:yVal>
            <c:numRef>
              <c:f>'Tabelle1'!$W$17:$W$92</c:f>
              <c:numCache>
                <c:ptCount val="66"/>
                <c:pt idx="0">
                  <c:v>231.209427</c:v>
                </c:pt>
                <c:pt idx="1">
                  <c:v>230.506775</c:v>
                </c:pt>
                <c:pt idx="2">
                  <c:v>230.408264</c:v>
                </c:pt>
                <c:pt idx="3">
                  <c:v>231.209427</c:v>
                </c:pt>
                <c:pt idx="4">
                  <c:v>231.385315</c:v>
                </c:pt>
                <c:pt idx="5">
                  <c:v>231.209427</c:v>
                </c:pt>
                <c:pt idx="6">
                  <c:v>230.524704</c:v>
                </c:pt>
                <c:pt idx="7">
                  <c:v>231.209427</c:v>
                </c:pt>
                <c:pt idx="8">
                  <c:v>230.960587</c:v>
                </c:pt>
                <c:pt idx="9">
                  <c:v>231.884750</c:v>
                </c:pt>
                <c:pt idx="10">
                  <c:v>231.209427</c:v>
                </c:pt>
                <c:pt idx="13">
                  <c:v>235.649673</c:v>
                </c:pt>
                <c:pt idx="14">
                  <c:v>235.550461</c:v>
                </c:pt>
                <c:pt idx="15">
                  <c:v>235.655365</c:v>
                </c:pt>
                <c:pt idx="16">
                  <c:v>235.666504</c:v>
                </c:pt>
                <c:pt idx="17">
                  <c:v>235.881744</c:v>
                </c:pt>
                <c:pt idx="18">
                  <c:v>235.775848</c:v>
                </c:pt>
                <c:pt idx="19">
                  <c:v>235.551132</c:v>
                </c:pt>
                <c:pt idx="20">
                  <c:v>235.666504</c:v>
                </c:pt>
                <c:pt idx="21">
                  <c:v>235.776123</c:v>
                </c:pt>
                <c:pt idx="22">
                  <c:v>235.655365</c:v>
                </c:pt>
                <c:pt idx="23">
                  <c:v>235.766586</c:v>
                </c:pt>
                <c:pt idx="26">
                  <c:v>233.300598</c:v>
                </c:pt>
                <c:pt idx="27">
                  <c:v>232.850143</c:v>
                </c:pt>
                <c:pt idx="28">
                  <c:v>233.032074</c:v>
                </c:pt>
                <c:pt idx="29">
                  <c:v>232.838669</c:v>
                </c:pt>
                <c:pt idx="30">
                  <c:v>233.020493</c:v>
                </c:pt>
                <c:pt idx="31">
                  <c:v>233.032074</c:v>
                </c:pt>
                <c:pt idx="32">
                  <c:v>233.126846</c:v>
                </c:pt>
                <c:pt idx="33">
                  <c:v>232.845200</c:v>
                </c:pt>
                <c:pt idx="34">
                  <c:v>232.962708</c:v>
                </c:pt>
                <c:pt idx="35">
                  <c:v>232.838669</c:v>
                </c:pt>
                <c:pt idx="36">
                  <c:v>233.223221</c:v>
                </c:pt>
                <c:pt idx="39">
                  <c:v>235.890091</c:v>
                </c:pt>
                <c:pt idx="40">
                  <c:v>234.386414</c:v>
                </c:pt>
                <c:pt idx="41">
                  <c:v>235.750366</c:v>
                </c:pt>
                <c:pt idx="42">
                  <c:v>234.264297</c:v>
                </c:pt>
                <c:pt idx="43">
                  <c:v>234.703491</c:v>
                </c:pt>
                <c:pt idx="44">
                  <c:v>234.264297</c:v>
                </c:pt>
                <c:pt idx="45">
                  <c:v>235.650314</c:v>
                </c:pt>
                <c:pt idx="46">
                  <c:v>234.651871</c:v>
                </c:pt>
                <c:pt idx="47">
                  <c:v>234.830261</c:v>
                </c:pt>
                <c:pt idx="48">
                  <c:v>234.218231</c:v>
                </c:pt>
                <c:pt idx="49">
                  <c:v>234.197769</c:v>
                </c:pt>
                <c:pt idx="52">
                  <c:v>236.693604</c:v>
                </c:pt>
                <c:pt idx="53">
                  <c:v>236.448425</c:v>
                </c:pt>
                <c:pt idx="54">
                  <c:v>236.662689</c:v>
                </c:pt>
                <c:pt idx="55">
                  <c:v>236.203476</c:v>
                </c:pt>
                <c:pt idx="56">
                  <c:v>236.197205</c:v>
                </c:pt>
                <c:pt idx="57">
                  <c:v>236.191254</c:v>
                </c:pt>
                <c:pt idx="58">
                  <c:v>236.662689</c:v>
                </c:pt>
                <c:pt idx="59">
                  <c:v>236.442215</c:v>
                </c:pt>
                <c:pt idx="60">
                  <c:v>236.657318</c:v>
                </c:pt>
                <c:pt idx="61">
                  <c:v>236.668350</c:v>
                </c:pt>
                <c:pt idx="62">
                  <c:v>236.416855</c:v>
                </c:pt>
                <c:pt idx="65">
                  <c:v>234.537430</c:v>
                </c:pt>
                <c:pt idx="66">
                  <c:v>234.700699</c:v>
                </c:pt>
                <c:pt idx="67">
                  <c:v>234.610001</c:v>
                </c:pt>
                <c:pt idx="68">
                  <c:v>235.436005</c:v>
                </c:pt>
                <c:pt idx="69">
                  <c:v>234.281204</c:v>
                </c:pt>
                <c:pt idx="70">
                  <c:v>234.046875</c:v>
                </c:pt>
                <c:pt idx="71">
                  <c:v>235.023895</c:v>
                </c:pt>
                <c:pt idx="72">
                  <c:v>235.656769</c:v>
                </c:pt>
                <c:pt idx="73">
                  <c:v>235.303757</c:v>
                </c:pt>
                <c:pt idx="74">
                  <c:v>234.616623</c:v>
                </c:pt>
                <c:pt idx="75">
                  <c:v>234.946381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'Tabelle1'!$AF$15</c:f>
              <c:strCache/>
            </c:strRef>
          </c:tx>
          <c:spPr>
            <a:solidFill>
              <a:schemeClr val="accent4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'Tabelle1'!$AF$17:$AF$118</c:f>
              <c:numCache>
                <c:ptCount val="77"/>
                <c:pt idx="0">
                  <c:v>323.205505</c:v>
                </c:pt>
                <c:pt idx="1">
                  <c:v>324.098541</c:v>
                </c:pt>
                <c:pt idx="2">
                  <c:v>324.096802</c:v>
                </c:pt>
                <c:pt idx="3">
                  <c:v>323.185120</c:v>
                </c:pt>
                <c:pt idx="4">
                  <c:v>323.177582</c:v>
                </c:pt>
                <c:pt idx="5">
                  <c:v>324.140106</c:v>
                </c:pt>
                <c:pt idx="6">
                  <c:v>325.054321</c:v>
                </c:pt>
                <c:pt idx="7">
                  <c:v>325.075348</c:v>
                </c:pt>
                <c:pt idx="8">
                  <c:v>324.124207</c:v>
                </c:pt>
                <c:pt idx="9">
                  <c:v>324.054840</c:v>
                </c:pt>
                <c:pt idx="10">
                  <c:v>324.117432</c:v>
                </c:pt>
                <c:pt idx="13">
                  <c:v>327.195404</c:v>
                </c:pt>
                <c:pt idx="14">
                  <c:v>326.825043</c:v>
                </c:pt>
                <c:pt idx="15">
                  <c:v>327.195679</c:v>
                </c:pt>
                <c:pt idx="16">
                  <c:v>327.387421</c:v>
                </c:pt>
                <c:pt idx="17">
                  <c:v>327.009491</c:v>
                </c:pt>
                <c:pt idx="18">
                  <c:v>327.015991</c:v>
                </c:pt>
                <c:pt idx="19">
                  <c:v>327.195557</c:v>
                </c:pt>
                <c:pt idx="20">
                  <c:v>326.836334</c:v>
                </c:pt>
                <c:pt idx="21">
                  <c:v>327.015991</c:v>
                </c:pt>
                <c:pt idx="22">
                  <c:v>327.195557</c:v>
                </c:pt>
                <c:pt idx="23">
                  <c:v>326.841827</c:v>
                </c:pt>
                <c:pt idx="26">
                  <c:v>325.652649</c:v>
                </c:pt>
                <c:pt idx="27">
                  <c:v>325.782440</c:v>
                </c:pt>
                <c:pt idx="28">
                  <c:v>325.873047</c:v>
                </c:pt>
                <c:pt idx="29">
                  <c:v>325.802582</c:v>
                </c:pt>
                <c:pt idx="30">
                  <c:v>325.648193</c:v>
                </c:pt>
                <c:pt idx="31">
                  <c:v>325.655304</c:v>
                </c:pt>
                <c:pt idx="32">
                  <c:v>325.655304</c:v>
                </c:pt>
                <c:pt idx="33">
                  <c:v>325.786621</c:v>
                </c:pt>
                <c:pt idx="34">
                  <c:v>325.873688</c:v>
                </c:pt>
                <c:pt idx="35">
                  <c:v>325.655304</c:v>
                </c:pt>
                <c:pt idx="36">
                  <c:v>325.657684</c:v>
                </c:pt>
                <c:pt idx="39">
                  <c:v>321.810608</c:v>
                </c:pt>
                <c:pt idx="40">
                  <c:v>321.810608</c:v>
                </c:pt>
                <c:pt idx="41">
                  <c:v>321.805511</c:v>
                </c:pt>
                <c:pt idx="42">
                  <c:v>321.810608</c:v>
                </c:pt>
                <c:pt idx="43">
                  <c:v>321.810608</c:v>
                </c:pt>
                <c:pt idx="44">
                  <c:v>321.810608</c:v>
                </c:pt>
                <c:pt idx="45">
                  <c:v>321.812866</c:v>
                </c:pt>
                <c:pt idx="46">
                  <c:v>321.806030</c:v>
                </c:pt>
                <c:pt idx="47">
                  <c:v>321.811707</c:v>
                </c:pt>
                <c:pt idx="48">
                  <c:v>321.810608</c:v>
                </c:pt>
                <c:pt idx="49">
                  <c:v>321.811707</c:v>
                </c:pt>
                <c:pt idx="52">
                  <c:v>332.246429</c:v>
                </c:pt>
                <c:pt idx="53">
                  <c:v>332.520508</c:v>
                </c:pt>
                <c:pt idx="54">
                  <c:v>332.658936</c:v>
                </c:pt>
                <c:pt idx="55">
                  <c:v>332.744720</c:v>
                </c:pt>
                <c:pt idx="56">
                  <c:v>332.794556</c:v>
                </c:pt>
                <c:pt idx="57">
                  <c:v>332.756287</c:v>
                </c:pt>
                <c:pt idx="58">
                  <c:v>332.520508</c:v>
                </c:pt>
                <c:pt idx="59">
                  <c:v>332.333679</c:v>
                </c:pt>
                <c:pt idx="60">
                  <c:v>332.658081</c:v>
                </c:pt>
                <c:pt idx="61">
                  <c:v>332.520325</c:v>
                </c:pt>
                <c:pt idx="62">
                  <c:v>333.155762</c:v>
                </c:pt>
                <c:pt idx="65">
                  <c:v>321.768524</c:v>
                </c:pt>
                <c:pt idx="66">
                  <c:v>321.887360</c:v>
                </c:pt>
                <c:pt idx="67">
                  <c:v>321.417908</c:v>
                </c:pt>
                <c:pt idx="68">
                  <c:v>321.572479</c:v>
                </c:pt>
                <c:pt idx="69">
                  <c:v>321.409760</c:v>
                </c:pt>
                <c:pt idx="70">
                  <c:v>321.409760</c:v>
                </c:pt>
                <c:pt idx="71">
                  <c:v>322.088074</c:v>
                </c:pt>
                <c:pt idx="72">
                  <c:v>321.946564</c:v>
                </c:pt>
                <c:pt idx="73">
                  <c:v>321.915405</c:v>
                </c:pt>
                <c:pt idx="74">
                  <c:v>321.719574</c:v>
                </c:pt>
                <c:pt idx="75">
                  <c:v>321.742676</c:v>
                </c:pt>
                <c:pt idx="91">
                  <c:v>308.111847</c:v>
                </c:pt>
                <c:pt idx="92">
                  <c:v>308.925293</c:v>
                </c:pt>
                <c:pt idx="93">
                  <c:v>307.939758</c:v>
                </c:pt>
                <c:pt idx="94">
                  <c:v>308.832184</c:v>
                </c:pt>
                <c:pt idx="95">
                  <c:v>308.854675</c:v>
                </c:pt>
                <c:pt idx="96">
                  <c:v>309.362213</c:v>
                </c:pt>
                <c:pt idx="97">
                  <c:v>308.857178</c:v>
                </c:pt>
                <c:pt idx="98">
                  <c:v>308.835602</c:v>
                </c:pt>
                <c:pt idx="99">
                  <c:v>307.929657</c:v>
                </c:pt>
                <c:pt idx="100">
                  <c:v>308.501617</c:v>
                </c:pt>
                <c:pt idx="101">
                  <c:v>309.261169</c:v>
                </c:pt>
              </c:numCache>
            </c:numRef>
          </c:xVal>
          <c:yVal>
            <c:numRef>
              <c:f>'Tabelle1'!$AG$17:$AG$118</c:f>
              <c:numCache>
                <c:ptCount val="77"/>
                <c:pt idx="0">
                  <c:v>244.683319</c:v>
                </c:pt>
                <c:pt idx="1">
                  <c:v>245.329605</c:v>
                </c:pt>
                <c:pt idx="2">
                  <c:v>244.712433</c:v>
                </c:pt>
                <c:pt idx="3">
                  <c:v>244.788528</c:v>
                </c:pt>
                <c:pt idx="4">
                  <c:v>245.438675</c:v>
                </c:pt>
                <c:pt idx="5">
                  <c:v>244.706863</c:v>
                </c:pt>
                <c:pt idx="6">
                  <c:v>244.794571</c:v>
                </c:pt>
                <c:pt idx="7">
                  <c:v>244.703049</c:v>
                </c:pt>
                <c:pt idx="8">
                  <c:v>245.303955</c:v>
                </c:pt>
                <c:pt idx="9">
                  <c:v>244.786789</c:v>
                </c:pt>
                <c:pt idx="10">
                  <c:v>244.695023</c:v>
                </c:pt>
                <c:pt idx="13">
                  <c:v>245.210938</c:v>
                </c:pt>
                <c:pt idx="14">
                  <c:v>245.702454</c:v>
                </c:pt>
                <c:pt idx="15">
                  <c:v>245.540497</c:v>
                </c:pt>
                <c:pt idx="16">
                  <c:v>245.387741</c:v>
                </c:pt>
                <c:pt idx="17">
                  <c:v>245.860641</c:v>
                </c:pt>
                <c:pt idx="18">
                  <c:v>245.540497</c:v>
                </c:pt>
                <c:pt idx="19">
                  <c:v>245.515381</c:v>
                </c:pt>
                <c:pt idx="20">
                  <c:v>245.540497</c:v>
                </c:pt>
                <c:pt idx="21">
                  <c:v>245.540497</c:v>
                </c:pt>
                <c:pt idx="22">
                  <c:v>245.698013</c:v>
                </c:pt>
                <c:pt idx="23">
                  <c:v>245.387741</c:v>
                </c:pt>
                <c:pt idx="26">
                  <c:v>245.315338</c:v>
                </c:pt>
                <c:pt idx="27">
                  <c:v>245.289307</c:v>
                </c:pt>
                <c:pt idx="28">
                  <c:v>245.315338</c:v>
                </c:pt>
                <c:pt idx="29">
                  <c:v>245.087448</c:v>
                </c:pt>
                <c:pt idx="30">
                  <c:v>245.511292</c:v>
                </c:pt>
                <c:pt idx="31">
                  <c:v>245.331146</c:v>
                </c:pt>
                <c:pt idx="32">
                  <c:v>245.331146</c:v>
                </c:pt>
                <c:pt idx="33">
                  <c:v>245.355820</c:v>
                </c:pt>
                <c:pt idx="34">
                  <c:v>245.154770</c:v>
                </c:pt>
                <c:pt idx="35">
                  <c:v>245.550613</c:v>
                </c:pt>
                <c:pt idx="36">
                  <c:v>245.187073</c:v>
                </c:pt>
                <c:pt idx="39">
                  <c:v>245.545670</c:v>
                </c:pt>
                <c:pt idx="40">
                  <c:v>245.550781</c:v>
                </c:pt>
                <c:pt idx="41">
                  <c:v>245.550781</c:v>
                </c:pt>
                <c:pt idx="42">
                  <c:v>245.545670</c:v>
                </c:pt>
                <c:pt idx="43">
                  <c:v>245.550781</c:v>
                </c:pt>
                <c:pt idx="44">
                  <c:v>245.550781</c:v>
                </c:pt>
                <c:pt idx="45">
                  <c:v>245.535233</c:v>
                </c:pt>
                <c:pt idx="46">
                  <c:v>245.552139</c:v>
                </c:pt>
                <c:pt idx="47">
                  <c:v>245.548279</c:v>
                </c:pt>
                <c:pt idx="48">
                  <c:v>245.555893</c:v>
                </c:pt>
                <c:pt idx="49">
                  <c:v>245.543121</c:v>
                </c:pt>
                <c:pt idx="52">
                  <c:v>239.011169</c:v>
                </c:pt>
                <c:pt idx="53">
                  <c:v>238.874146</c:v>
                </c:pt>
                <c:pt idx="54">
                  <c:v>238.988663</c:v>
                </c:pt>
                <c:pt idx="55">
                  <c:v>239.011169</c:v>
                </c:pt>
                <c:pt idx="56">
                  <c:v>239.011169</c:v>
                </c:pt>
                <c:pt idx="57">
                  <c:v>238.643875</c:v>
                </c:pt>
                <c:pt idx="58">
                  <c:v>239.011169</c:v>
                </c:pt>
                <c:pt idx="59">
                  <c:v>239.011169</c:v>
                </c:pt>
                <c:pt idx="60">
                  <c:v>239.002670</c:v>
                </c:pt>
                <c:pt idx="61">
                  <c:v>239.025940</c:v>
                </c:pt>
                <c:pt idx="62">
                  <c:v>239.011169</c:v>
                </c:pt>
                <c:pt idx="65">
                  <c:v>241.701096</c:v>
                </c:pt>
                <c:pt idx="66">
                  <c:v>241.420761</c:v>
                </c:pt>
                <c:pt idx="67">
                  <c:v>241.818726</c:v>
                </c:pt>
                <c:pt idx="68">
                  <c:v>241.746155</c:v>
                </c:pt>
                <c:pt idx="69">
                  <c:v>241.095383</c:v>
                </c:pt>
                <c:pt idx="70">
                  <c:v>241.410278</c:v>
                </c:pt>
                <c:pt idx="71">
                  <c:v>241.214050</c:v>
                </c:pt>
                <c:pt idx="72">
                  <c:v>241.457382</c:v>
                </c:pt>
                <c:pt idx="73">
                  <c:v>241.623230</c:v>
                </c:pt>
                <c:pt idx="74">
                  <c:v>241.179337</c:v>
                </c:pt>
                <c:pt idx="75">
                  <c:v>241.220474</c:v>
                </c:pt>
                <c:pt idx="91">
                  <c:v>243.905350</c:v>
                </c:pt>
                <c:pt idx="92">
                  <c:v>245.017120</c:v>
                </c:pt>
                <c:pt idx="93">
                  <c:v>245.070114</c:v>
                </c:pt>
                <c:pt idx="94">
                  <c:v>244.830872</c:v>
                </c:pt>
                <c:pt idx="95">
                  <c:v>244.266403</c:v>
                </c:pt>
                <c:pt idx="96">
                  <c:v>244.830872</c:v>
                </c:pt>
                <c:pt idx="97">
                  <c:v>244.175247</c:v>
                </c:pt>
                <c:pt idx="98">
                  <c:v>244.930115</c:v>
                </c:pt>
                <c:pt idx="99">
                  <c:v>244.270279</c:v>
                </c:pt>
                <c:pt idx="100">
                  <c:v>243.561523</c:v>
                </c:pt>
                <c:pt idx="101">
                  <c:v>244.168289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'Tabelle1'!$AP$15</c:f>
              <c:strCache/>
            </c:strRef>
          </c:tx>
          <c:spPr>
            <a:solidFill>
              <a:schemeClr val="accent5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'Tabelle1'!$AP$17:$AP$27</c:f>
              <c:numCache>
                <c:ptCount val="11"/>
                <c:pt idx="0">
                  <c:v>332.315613</c:v>
                </c:pt>
                <c:pt idx="1">
                  <c:v>329.636536</c:v>
                </c:pt>
                <c:pt idx="2">
                  <c:v>323.053009</c:v>
                </c:pt>
                <c:pt idx="3">
                  <c:v>326.250183</c:v>
                </c:pt>
                <c:pt idx="4">
                  <c:v>322.690399</c:v>
                </c:pt>
                <c:pt idx="5">
                  <c:v>329.639618</c:v>
                </c:pt>
                <c:pt idx="6">
                  <c:v>321.716461</c:v>
                </c:pt>
                <c:pt idx="7">
                  <c:v>331.555054</c:v>
                </c:pt>
                <c:pt idx="8">
                  <c:v>321.822052</c:v>
                </c:pt>
                <c:pt idx="9">
                  <c:v>331.588135</c:v>
                </c:pt>
                <c:pt idx="10">
                  <c:v>330.441406</c:v>
                </c:pt>
              </c:numCache>
            </c:numRef>
          </c:xVal>
          <c:yVal>
            <c:numRef>
              <c:f>'Tabelle1'!$AQ$17:$AQ$27</c:f>
              <c:numCache>
                <c:ptCount val="11"/>
                <c:pt idx="0">
                  <c:v>230.113419</c:v>
                </c:pt>
                <c:pt idx="1">
                  <c:v>230.954590</c:v>
                </c:pt>
                <c:pt idx="2">
                  <c:v>230.133652</c:v>
                </c:pt>
                <c:pt idx="3">
                  <c:v>230.491348</c:v>
                </c:pt>
                <c:pt idx="4">
                  <c:v>230.869766</c:v>
                </c:pt>
                <c:pt idx="5">
                  <c:v>230.733292</c:v>
                </c:pt>
                <c:pt idx="6">
                  <c:v>230.454605</c:v>
                </c:pt>
                <c:pt idx="7">
                  <c:v>229.716171</c:v>
                </c:pt>
                <c:pt idx="8">
                  <c:v>230.904526</c:v>
                </c:pt>
                <c:pt idx="9">
                  <c:v>230.887283</c:v>
                </c:pt>
                <c:pt idx="10">
                  <c:v>230.938141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in val="270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Helvetica Neue"/>
                  </a:rPr>
                  <a:t>Höhe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37.5"/>
        <c:minorUnit val="18.75"/>
      </c:valAx>
      <c:valAx>
        <c:axId val="2094734553"/>
        <c:scaling>
          <c:orientation val="minMax"/>
          <c:min val="200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Helvetica Neue"/>
                  </a:rPr>
                  <a:t>Breite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378808"/>
          <c:y val="0.0194297"/>
          <c:w val="0.255806"/>
          <c:h val="0.041720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Helvetica Neue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493202"/>
          <c:y val="0.0654592"/>
          <c:w val="0.94568"/>
          <c:h val="0.8976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'Tabelle1'!$A$15</c:f>
              <c:strCache>
                <c:ptCount val="1"/>
                <c:pt idx="0">
                  <c:v>Küken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'Tabelle1'!$D$5</c:f>
              <c:numCache>
                <c:ptCount val="1"/>
                <c:pt idx="0">
                  <c:v>84297.643564</c:v>
                </c:pt>
              </c:numCache>
            </c:numRef>
          </c:val>
        </c:ser>
        <c:ser>
          <c:idx val="1"/>
          <c:order val="1"/>
          <c:tx>
            <c:strRef>
              <c:f>'Tabelle1'!$K$15</c:f>
              <c:strCache>
                <c:ptCount val="1"/>
                <c:pt idx="0">
                  <c:v>Hasen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'Tabelle1'!$N$5</c:f>
              <c:numCache>
                <c:ptCount val="1"/>
                <c:pt idx="0">
                  <c:v>66452.621855</c:v>
                </c:pt>
              </c:numCache>
            </c:numRef>
          </c:val>
        </c:ser>
        <c:ser>
          <c:idx val="2"/>
          <c:order val="2"/>
          <c:tx>
            <c:strRef>
              <c:f>'Tabelle1'!$U$15</c:f>
              <c:strCache>
                <c:ptCount val="1"/>
                <c:pt idx="0">
                  <c:v>Schafe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'Tabelle1'!$X$5</c:f>
              <c:numCache>
                <c:ptCount val="1"/>
                <c:pt idx="0">
                  <c:v>77425.463322</c:v>
                </c:pt>
              </c:numCache>
            </c:numRef>
          </c:val>
        </c:ser>
        <c:ser>
          <c:idx val="3"/>
          <c:order val="3"/>
          <c:tx>
            <c:strRef>
              <c:f>'Tabelle1'!$AE$15</c:f>
              <c:strCache>
                <c:ptCount val="1"/>
                <c:pt idx="0">
                  <c:v>Schmetterling</c:v>
                </c:pt>
              </c:strCache>
            </c:strRef>
          </c:tx>
          <c:spPr>
            <a:solidFill>
              <a:schemeClr val="accent4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1</c:v>
              </c:pt>
            </c:strLit>
          </c:cat>
          <c:val>
            <c:numRef>
              <c:f>'Tabelle1'!$AH$5</c:f>
              <c:numCache>
                <c:ptCount val="1"/>
                <c:pt idx="0">
                  <c:v>78744.123865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2500"/>
        <c:minorUnit val="11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427994"/>
          <c:y val="0"/>
          <c:w val="0.173673"/>
          <c:h val="0.043101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Helvetica Neue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44</xdr:col>
      <xdr:colOff>1043056</xdr:colOff>
      <xdr:row>7</xdr:row>
      <xdr:rowOff>90486</xdr:rowOff>
    </xdr:from>
    <xdr:to>
      <xdr:col>59</xdr:col>
      <xdr:colOff>224681</xdr:colOff>
      <xdr:row>39</xdr:row>
      <xdr:rowOff>126012</xdr:rowOff>
    </xdr:to>
    <xdr:graphicFrame>
      <xdr:nvGraphicFramePr>
        <xdr:cNvPr id="2" name="Diagramm 1"/>
        <xdr:cNvGraphicFramePr/>
      </xdr:nvGraphicFramePr>
      <xdr:xfrm>
        <a:off x="55805456" y="1970086"/>
        <a:ext cx="17850626" cy="816352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45</xdr:col>
      <xdr:colOff>20719</xdr:colOff>
      <xdr:row>42</xdr:row>
      <xdr:rowOff>103332</xdr:rowOff>
    </xdr:from>
    <xdr:to>
      <xdr:col>59</xdr:col>
      <xdr:colOff>309418</xdr:colOff>
      <xdr:row>72</xdr:row>
      <xdr:rowOff>24009</xdr:rowOff>
    </xdr:to>
    <xdr:graphicFrame>
      <xdr:nvGraphicFramePr>
        <xdr:cNvPr id="3" name="Diagramm 6"/>
        <xdr:cNvGraphicFramePr/>
      </xdr:nvGraphicFramePr>
      <xdr:xfrm>
        <a:off x="56027719" y="10872932"/>
        <a:ext cx="17713100" cy="754067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BH121"/>
  <sheetViews>
    <sheetView workbookViewId="0" showGridLines="0" defaultGridColor="1"/>
  </sheetViews>
  <sheetFormatPr defaultColWidth="16.3333" defaultRowHeight="15.1" customHeight="1" outlineLevelRow="0" outlineLevelCol="0"/>
  <cols>
    <col min="1" max="60" width="16.3516" style="1" customWidth="1"/>
    <col min="61" max="256" width="16.3516" style="1" customWidth="1"/>
  </cols>
  <sheetData>
    <row r="1" ht="27.5" customHeight="1">
      <c r="A1" t="s" s="2">
        <v>0</v>
      </c>
      <c r="B1" s="3"/>
      <c r="C1" s="3"/>
      <c r="D1" s="3"/>
      <c r="E1" s="3"/>
      <c r="F1" s="4"/>
      <c r="G1" s="4"/>
      <c r="H1" s="4"/>
      <c r="I1" s="4"/>
      <c r="J1" s="4"/>
      <c r="K1" s="3"/>
      <c r="L1" s="4"/>
      <c r="M1" s="3"/>
      <c r="N1" s="3"/>
      <c r="O1" s="3"/>
      <c r="P1" s="4"/>
      <c r="Q1" s="4"/>
      <c r="R1" s="4"/>
      <c r="S1" s="4"/>
      <c r="T1" s="4"/>
      <c r="U1" s="3"/>
      <c r="V1" s="3"/>
      <c r="W1" s="3"/>
      <c r="X1" s="3"/>
      <c r="Y1" s="3"/>
      <c r="Z1" s="4"/>
      <c r="AA1" s="4"/>
      <c r="AB1" s="4"/>
      <c r="AC1" s="4"/>
      <c r="AD1" s="4"/>
      <c r="AE1" s="3"/>
      <c r="AF1" s="3"/>
      <c r="AG1" s="3"/>
      <c r="AH1" s="3"/>
      <c r="AI1" s="3"/>
      <c r="AJ1" s="4"/>
      <c r="AK1" s="4"/>
      <c r="AL1" s="4"/>
      <c r="AM1" s="4"/>
      <c r="AN1" s="4"/>
      <c r="AO1" s="3"/>
      <c r="AP1" s="3"/>
      <c r="AQ1" s="3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</row>
    <row r="2" ht="20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6"/>
      <c r="AP2" s="6"/>
      <c r="AQ2" s="6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</row>
    <row r="3" ht="20.25" customHeight="1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7"/>
      <c r="AP3" s="7"/>
      <c r="AQ3" s="7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ht="20" customHeight="1">
      <c r="A4" t="s" s="8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7"/>
      <c r="AP4" s="7"/>
      <c r="AQ4" s="7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ht="20" customHeight="1">
      <c r="A5" t="s" s="8">
        <v>2</v>
      </c>
      <c r="B5" s="9">
        <f>AVERAGE(B17:B109)</f>
        <v>376.6209380632911</v>
      </c>
      <c r="C5" s="9">
        <f>AVERAGE(C17:C109)</f>
        <v>223.6490406623377</v>
      </c>
      <c r="D5" s="9">
        <f>AVERAGE(D17:D109)</f>
        <v>84297.643564345359</v>
      </c>
      <c r="E5" s="4"/>
      <c r="F5" s="4"/>
      <c r="G5" s="4"/>
      <c r="H5" s="4"/>
      <c r="I5" s="4"/>
      <c r="J5" s="4"/>
      <c r="K5" s="4"/>
      <c r="L5" s="9">
        <f>AVERAGE(L17:L109)</f>
        <v>299.1691367272728</v>
      </c>
      <c r="M5" s="9">
        <f>AVERAGE(M17:M109)</f>
        <v>222.2190489545455</v>
      </c>
      <c r="N5" s="9">
        <f>AVERAGE(N17:N109)</f>
        <v>66452.621855034042</v>
      </c>
      <c r="O5" s="4"/>
      <c r="P5" s="4"/>
      <c r="Q5" s="4"/>
      <c r="R5" s="4"/>
      <c r="S5" s="4"/>
      <c r="T5" s="4"/>
      <c r="U5" s="4"/>
      <c r="V5" s="9">
        <f>AVERAGE(V17:V109)</f>
        <v>330.4106530735296</v>
      </c>
      <c r="W5" s="9">
        <f>AVERAGE(W17:W109)</f>
        <v>234.3120401666666</v>
      </c>
      <c r="X5" s="9">
        <f>AVERAGE(X17:X109)</f>
        <v>77425.463322406853</v>
      </c>
      <c r="Y5" s="4"/>
      <c r="Z5" s="4"/>
      <c r="AA5" s="4"/>
      <c r="AB5" s="4"/>
      <c r="AC5" s="4"/>
      <c r="AD5" s="4"/>
      <c r="AE5" s="4"/>
      <c r="AF5" s="9">
        <f>AVERAGE(AF17:AF118)</f>
        <v>323.0934734025973</v>
      </c>
      <c r="AG5" s="9">
        <f>AVERAGE(AG17:AG118)</f>
        <v>243.7382011818181</v>
      </c>
      <c r="AH5" s="9">
        <f>AVERAGE(AH17:AH118)</f>
        <v>78744.123865422036</v>
      </c>
      <c r="AI5" s="4"/>
      <c r="AJ5" s="4"/>
      <c r="AK5" s="4"/>
      <c r="AL5" s="4"/>
      <c r="AM5" s="4"/>
      <c r="AN5" s="4"/>
      <c r="AO5" s="7"/>
      <c r="AP5" s="10">
        <f>AVERAGE(AP17:AP109)</f>
        <v>354.4298581818182</v>
      </c>
      <c r="AQ5" s="10">
        <f>AVERAGE(AQ17:AQ109)</f>
        <v>251.2669642727273</v>
      </c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ht="20" customHeight="1">
      <c r="A6" t="s" s="8">
        <v>3</v>
      </c>
      <c r="B6" s="9">
        <f>MEDIAN(B17:B118)</f>
        <v>386.9597015</v>
      </c>
      <c r="C6" s="9">
        <f>MEDIAN(C17:C118)</f>
        <v>221.053909</v>
      </c>
      <c r="D6" s="4"/>
      <c r="E6" s="4"/>
      <c r="F6" s="4"/>
      <c r="G6" s="4"/>
      <c r="H6" s="4"/>
      <c r="I6" s="4"/>
      <c r="J6" s="4"/>
      <c r="K6" s="4"/>
      <c r="L6" s="9">
        <f>MEDIAN(L17:L118)</f>
        <v>299.313217</v>
      </c>
      <c r="M6" s="9">
        <f>MEDIAN(M17:M118)</f>
        <v>222.404114</v>
      </c>
      <c r="N6" s="4"/>
      <c r="O6" s="4"/>
      <c r="P6" s="4"/>
      <c r="Q6" s="4"/>
      <c r="R6" s="4"/>
      <c r="S6" s="4"/>
      <c r="T6" s="4"/>
      <c r="U6" s="4"/>
      <c r="V6" s="9">
        <f>MEDIAN(V17:V118)</f>
        <v>331.8625185</v>
      </c>
      <c r="W6" s="9">
        <f>MEDIAN(W17:W118)</f>
        <v>234.676285</v>
      </c>
      <c r="X6" s="4"/>
      <c r="Y6" s="4"/>
      <c r="Z6" s="4"/>
      <c r="AA6" s="4"/>
      <c r="AB6" s="4"/>
      <c r="AC6" s="4"/>
      <c r="AD6" s="4"/>
      <c r="AE6" s="4"/>
      <c r="AF6" s="9">
        <f>MEDIAN(AF17:AF118)</f>
        <v>324.098541</v>
      </c>
      <c r="AG6" s="9">
        <f>MEDIAN(AG17:AG118)</f>
        <v>244.930115</v>
      </c>
      <c r="AH6" s="4"/>
      <c r="AI6" s="4"/>
      <c r="AJ6" s="4"/>
      <c r="AK6" s="4"/>
      <c r="AL6" s="4"/>
      <c r="AM6" s="4"/>
      <c r="AN6" s="4"/>
      <c r="AO6" s="7"/>
      <c r="AP6" s="9">
        <f>MEDIAN(AP17:AP118)</f>
        <v>356.5797275</v>
      </c>
      <c r="AQ6" s="9">
        <f>MEDIAN(AQ17:AQ118)</f>
        <v>251.3711245</v>
      </c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ht="20" customHeight="1">
      <c r="A7" t="s" s="8">
        <v>4</v>
      </c>
      <c r="B7" s="9">
        <f>STDEVP(B17:B108)</f>
        <v>28.9899331787094</v>
      </c>
      <c r="C7" s="9">
        <f>STDEVP(C17:C108)</f>
        <v>3.615887083379791</v>
      </c>
      <c r="D7" s="4"/>
      <c r="E7" s="4"/>
      <c r="F7" s="4"/>
      <c r="G7" s="4"/>
      <c r="H7" s="4"/>
      <c r="I7" s="4"/>
      <c r="J7" s="4"/>
      <c r="K7" s="4"/>
      <c r="L7" s="9">
        <f>STDEVP(L17:L108)</f>
        <v>2.94423731649375</v>
      </c>
      <c r="M7" s="9">
        <f>STDEVP(M17:M108)</f>
        <v>2.417282686762331</v>
      </c>
      <c r="N7" s="4"/>
      <c r="O7" s="4"/>
      <c r="P7" s="4"/>
      <c r="Q7" s="4"/>
      <c r="R7" s="4"/>
      <c r="S7" s="4"/>
      <c r="T7" s="4"/>
      <c r="U7" s="4"/>
      <c r="V7" s="9">
        <f>STDEVP(V17:V108)</f>
        <v>4.445433314393177</v>
      </c>
      <c r="W7" s="9">
        <f>STDEVP(W17:W108)</f>
        <v>1.834864722899421</v>
      </c>
      <c r="X7" s="4"/>
      <c r="Y7" s="4"/>
      <c r="Z7" s="4"/>
      <c r="AA7" s="4"/>
      <c r="AB7" s="4"/>
      <c r="AC7" s="4"/>
      <c r="AD7" s="4"/>
      <c r="AE7" s="4"/>
      <c r="AF7" s="9">
        <f>STDEVP(AF17:AF118)</f>
        <v>6.832141844339401</v>
      </c>
      <c r="AG7" s="9">
        <f>STDEVP(AG17:AG118)</f>
        <v>2.370935901011511</v>
      </c>
      <c r="AH7" s="4"/>
      <c r="AI7" s="4"/>
      <c r="AJ7" s="4"/>
      <c r="AK7" s="4"/>
      <c r="AL7" s="4"/>
      <c r="AM7" s="4"/>
      <c r="AN7" s="4"/>
      <c r="AO7" s="7"/>
      <c r="AP7" s="10">
        <f>STDEVP(AP17:AP108)</f>
        <v>27.25503302390179</v>
      </c>
      <c r="AQ7" s="10">
        <f>STDEVP(AQ17:AQ108)</f>
        <v>20.70575407210482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ht="20" customHeight="1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7"/>
      <c r="AP8" s="7"/>
      <c r="AQ8" s="7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ht="20" customHeight="1">
      <c r="A9" s="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7"/>
      <c r="AP9" s="7"/>
      <c r="AQ9" s="7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ht="20" customHeight="1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7"/>
      <c r="AP10" s="7"/>
      <c r="AQ10" s="7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ht="20" customHeight="1">
      <c r="A11" s="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7"/>
      <c r="AP11" s="7"/>
      <c r="AQ11" s="7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ht="20" customHeight="1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7"/>
      <c r="AP12" s="7"/>
      <c r="AQ12" s="7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ht="20" customHeight="1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7"/>
      <c r="AP13" s="7"/>
      <c r="AQ13" s="7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ht="20" customHeight="1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7"/>
      <c r="AP14" s="7"/>
      <c r="AQ14" s="7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ht="20" customHeight="1">
      <c r="A15" t="s" s="8">
        <v>5</v>
      </c>
      <c r="B15" s="4"/>
      <c r="C15" s="4"/>
      <c r="D15" s="4"/>
      <c r="E15" s="4"/>
      <c r="F15" s="11"/>
      <c r="G15" s="11"/>
      <c r="H15" s="11"/>
      <c r="I15" s="11"/>
      <c r="J15" s="11"/>
      <c r="K15" t="s" s="11">
        <v>6</v>
      </c>
      <c r="L15" s="4"/>
      <c r="M15" s="4"/>
      <c r="N15" s="4"/>
      <c r="O15" s="4"/>
      <c r="P15" s="11"/>
      <c r="Q15" s="11"/>
      <c r="R15" s="11"/>
      <c r="S15" s="11"/>
      <c r="T15" s="11"/>
      <c r="U15" t="s" s="11">
        <v>7</v>
      </c>
      <c r="V15" s="4"/>
      <c r="W15" s="4"/>
      <c r="X15" s="4"/>
      <c r="Y15" s="4"/>
      <c r="Z15" s="11"/>
      <c r="AA15" s="11"/>
      <c r="AB15" s="11"/>
      <c r="AC15" s="11"/>
      <c r="AD15" s="11"/>
      <c r="AE15" t="s" s="11">
        <v>8</v>
      </c>
      <c r="AF15" s="4"/>
      <c r="AG15" s="4"/>
      <c r="AH15" s="4"/>
      <c r="AI15" s="4"/>
      <c r="AJ15" s="11"/>
      <c r="AK15" s="11"/>
      <c r="AL15" s="11"/>
      <c r="AM15" s="11"/>
      <c r="AN15" s="11"/>
      <c r="AO15" t="s" s="12">
        <v>9</v>
      </c>
      <c r="AP15" s="7"/>
      <c r="AQ15" s="7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ht="20" customHeight="1">
      <c r="A16" s="13">
        <v>1</v>
      </c>
      <c r="B16" s="4"/>
      <c r="C16" s="4"/>
      <c r="D16" s="4"/>
      <c r="E16" t="s" s="11">
        <v>10</v>
      </c>
      <c r="F16" t="s" s="11">
        <v>11</v>
      </c>
      <c r="G16" t="s" s="11">
        <v>12</v>
      </c>
      <c r="H16" t="s" s="11">
        <v>13</v>
      </c>
      <c r="I16" t="s" s="11">
        <v>14</v>
      </c>
      <c r="J16" t="s" s="11">
        <v>15</v>
      </c>
      <c r="K16" s="9">
        <v>1</v>
      </c>
      <c r="L16" s="4"/>
      <c r="M16" s="4"/>
      <c r="N16" s="4"/>
      <c r="O16" t="s" s="11">
        <v>16</v>
      </c>
      <c r="P16" t="s" s="11">
        <v>11</v>
      </c>
      <c r="Q16" t="s" s="11">
        <v>12</v>
      </c>
      <c r="R16" t="s" s="11">
        <v>13</v>
      </c>
      <c r="S16" t="s" s="11">
        <v>14</v>
      </c>
      <c r="T16" t="s" s="11">
        <v>15</v>
      </c>
      <c r="U16" s="9">
        <v>1</v>
      </c>
      <c r="V16" s="4"/>
      <c r="W16" s="4"/>
      <c r="X16" s="4"/>
      <c r="Y16" t="s" s="11">
        <v>17</v>
      </c>
      <c r="Z16" s="4"/>
      <c r="AA16" s="4"/>
      <c r="AB16" t="s" s="11">
        <v>13</v>
      </c>
      <c r="AC16" t="s" s="11">
        <v>14</v>
      </c>
      <c r="AD16" t="s" s="11">
        <v>15</v>
      </c>
      <c r="AE16" s="9">
        <v>1</v>
      </c>
      <c r="AF16" s="4"/>
      <c r="AG16" s="4"/>
      <c r="AH16" s="4"/>
      <c r="AI16" t="s" s="11">
        <v>17</v>
      </c>
      <c r="AJ16" s="4"/>
      <c r="AK16" s="4"/>
      <c r="AL16" t="s" s="11">
        <v>13</v>
      </c>
      <c r="AM16" t="s" s="11">
        <v>14</v>
      </c>
      <c r="AN16" t="s" s="11">
        <v>15</v>
      </c>
      <c r="AO16" s="10">
        <v>1</v>
      </c>
      <c r="AP16" s="7"/>
      <c r="AQ16" s="7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ht="20" customHeight="1">
      <c r="A17" s="5"/>
      <c r="B17" s="9">
        <v>388</v>
      </c>
      <c r="C17" s="9">
        <v>227</v>
      </c>
      <c r="D17" s="9">
        <f>B17*C17</f>
        <v>88076</v>
      </c>
      <c r="E17" s="9">
        <v>109</v>
      </c>
      <c r="F17" s="9">
        <v>126</v>
      </c>
      <c r="G17" s="9">
        <v>121</v>
      </c>
      <c r="H17" s="9">
        <v>54</v>
      </c>
      <c r="I17" s="9">
        <v>148</v>
      </c>
      <c r="J17" s="9">
        <v>123</v>
      </c>
      <c r="K17" s="4"/>
      <c r="L17" s="9">
        <v>299.152039</v>
      </c>
      <c r="M17" s="9">
        <v>213.537399</v>
      </c>
      <c r="N17" s="9">
        <f>L17*M17</f>
        <v>63880.148313606558</v>
      </c>
      <c r="O17" s="9">
        <v>113</v>
      </c>
      <c r="P17" s="9">
        <v>129</v>
      </c>
      <c r="Q17" s="9">
        <v>136</v>
      </c>
      <c r="R17" s="9">
        <v>27</v>
      </c>
      <c r="S17" s="9">
        <v>123</v>
      </c>
      <c r="T17" s="9">
        <v>127</v>
      </c>
      <c r="U17" s="4"/>
      <c r="V17" s="9">
        <v>334.962982</v>
      </c>
      <c r="W17" s="9">
        <v>231.209427</v>
      </c>
      <c r="X17" s="9">
        <f>V17*W17</f>
        <v>77446.599134431322</v>
      </c>
      <c r="Y17" s="9">
        <v>143</v>
      </c>
      <c r="Z17" s="9">
        <v>153</v>
      </c>
      <c r="AA17" s="9">
        <v>153</v>
      </c>
      <c r="AB17" s="9">
        <v>62</v>
      </c>
      <c r="AC17" s="9">
        <v>58</v>
      </c>
      <c r="AD17" s="9">
        <v>154</v>
      </c>
      <c r="AE17" t="s" s="11">
        <v>18</v>
      </c>
      <c r="AF17" s="9">
        <v>323.205505</v>
      </c>
      <c r="AG17" s="9">
        <v>244.683319</v>
      </c>
      <c r="AH17" s="9">
        <f>AF17*AG17</f>
        <v>79082.9956824711</v>
      </c>
      <c r="AI17" s="9">
        <v>123</v>
      </c>
      <c r="AJ17" s="9">
        <v>165</v>
      </c>
      <c r="AK17" s="9">
        <v>136</v>
      </c>
      <c r="AL17" s="9">
        <v>61</v>
      </c>
      <c r="AM17" s="9">
        <v>91</v>
      </c>
      <c r="AN17" s="9">
        <v>163</v>
      </c>
      <c r="AO17" s="7"/>
      <c r="AP17" s="10">
        <v>332.315613</v>
      </c>
      <c r="AQ17" s="10">
        <v>230.113419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ht="20" customHeight="1">
      <c r="A18" s="5"/>
      <c r="B18" s="9">
        <v>387</v>
      </c>
      <c r="C18" s="9">
        <v>227</v>
      </c>
      <c r="D18" s="9">
        <f>B18*C18</f>
        <v>87849</v>
      </c>
      <c r="E18" s="9">
        <v>111</v>
      </c>
      <c r="F18" s="9">
        <v>126</v>
      </c>
      <c r="G18" s="9">
        <v>120</v>
      </c>
      <c r="H18" s="9">
        <v>54</v>
      </c>
      <c r="I18" s="9">
        <v>145</v>
      </c>
      <c r="J18" s="9">
        <v>123</v>
      </c>
      <c r="K18" s="4"/>
      <c r="L18" s="9">
        <v>295.17984</v>
      </c>
      <c r="M18" s="9">
        <v>221.905182</v>
      </c>
      <c r="N18" s="9">
        <f>L18*M18</f>
        <v>65501.936117930883</v>
      </c>
      <c r="O18" s="9">
        <v>113</v>
      </c>
      <c r="P18" s="9">
        <v>128</v>
      </c>
      <c r="Q18" s="9">
        <v>136</v>
      </c>
      <c r="R18" s="9">
        <v>27</v>
      </c>
      <c r="S18" s="9">
        <v>124</v>
      </c>
      <c r="T18" s="9">
        <v>126</v>
      </c>
      <c r="U18" s="4"/>
      <c r="V18" s="9">
        <v>334.196442</v>
      </c>
      <c r="W18" s="9">
        <v>230.506775</v>
      </c>
      <c r="X18" s="9">
        <f>V18*W18</f>
        <v>77034.544061894543</v>
      </c>
      <c r="Y18" s="9">
        <v>141</v>
      </c>
      <c r="Z18" s="9">
        <v>151</v>
      </c>
      <c r="AA18" s="9">
        <v>150</v>
      </c>
      <c r="AB18" s="9">
        <v>60</v>
      </c>
      <c r="AC18" s="9">
        <v>60</v>
      </c>
      <c r="AD18" s="9">
        <v>152</v>
      </c>
      <c r="AE18" s="4"/>
      <c r="AF18" s="9">
        <v>324.098541</v>
      </c>
      <c r="AG18" s="9">
        <v>245.329605</v>
      </c>
      <c r="AH18" s="9">
        <f>AF18*AG18</f>
        <v>79510.967044606310</v>
      </c>
      <c r="AI18" s="9">
        <v>123</v>
      </c>
      <c r="AJ18" s="9">
        <v>165</v>
      </c>
      <c r="AK18" s="9">
        <v>137</v>
      </c>
      <c r="AL18" s="9">
        <v>63</v>
      </c>
      <c r="AM18" s="9">
        <v>89</v>
      </c>
      <c r="AN18" s="9">
        <v>163</v>
      </c>
      <c r="AO18" s="7"/>
      <c r="AP18" s="10">
        <v>329.636536</v>
      </c>
      <c r="AQ18" s="10">
        <v>230.95459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ht="20" customHeight="1">
      <c r="A19" s="5"/>
      <c r="B19" s="9">
        <v>388</v>
      </c>
      <c r="C19" s="9">
        <v>228</v>
      </c>
      <c r="D19" s="9">
        <f>B19*C19</f>
        <v>88464</v>
      </c>
      <c r="E19" s="9">
        <v>110</v>
      </c>
      <c r="F19" s="9">
        <v>125</v>
      </c>
      <c r="G19" s="9">
        <v>119</v>
      </c>
      <c r="H19" s="9">
        <v>54</v>
      </c>
      <c r="I19" s="9">
        <v>148</v>
      </c>
      <c r="J19" s="9">
        <v>123</v>
      </c>
      <c r="K19" s="4"/>
      <c r="L19" s="9">
        <v>298.728271</v>
      </c>
      <c r="M19" s="9">
        <v>219.841446</v>
      </c>
      <c r="N19" s="9">
        <f>L19*M19</f>
        <v>65672.855057719862</v>
      </c>
      <c r="O19" s="9">
        <v>117</v>
      </c>
      <c r="P19" s="9">
        <v>128</v>
      </c>
      <c r="Q19" s="9">
        <v>135</v>
      </c>
      <c r="R19" s="9">
        <v>27</v>
      </c>
      <c r="S19" s="9">
        <v>125</v>
      </c>
      <c r="T19" s="9">
        <v>125</v>
      </c>
      <c r="U19" s="4"/>
      <c r="V19" s="9">
        <v>335.991272</v>
      </c>
      <c r="W19" s="9">
        <v>230.408264</v>
      </c>
      <c r="X19" s="9">
        <f>V19*W19</f>
        <v>77415.1657006718</v>
      </c>
      <c r="Y19" s="9">
        <v>144</v>
      </c>
      <c r="Z19" s="9">
        <v>155</v>
      </c>
      <c r="AA19" s="9">
        <v>155</v>
      </c>
      <c r="AB19" s="9">
        <v>63</v>
      </c>
      <c r="AC19" s="9">
        <v>58</v>
      </c>
      <c r="AD19" s="9">
        <v>153</v>
      </c>
      <c r="AE19" s="4"/>
      <c r="AF19" s="9">
        <v>324.096802</v>
      </c>
      <c r="AG19" s="9">
        <v>244.712433</v>
      </c>
      <c r="AH19" s="9">
        <f>AF19*AG19</f>
        <v>79310.516944939271</v>
      </c>
      <c r="AI19" s="9">
        <v>125</v>
      </c>
      <c r="AJ19" s="9">
        <v>166</v>
      </c>
      <c r="AK19" s="9">
        <v>136</v>
      </c>
      <c r="AL19" s="9">
        <v>61</v>
      </c>
      <c r="AM19" s="9">
        <v>92</v>
      </c>
      <c r="AN19" s="9">
        <v>162</v>
      </c>
      <c r="AO19" s="7"/>
      <c r="AP19" s="10">
        <v>323.053009</v>
      </c>
      <c r="AQ19" s="10">
        <v>230.133652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ht="20" customHeight="1">
      <c r="A20" s="5"/>
      <c r="B20" s="9">
        <v>387.999939</v>
      </c>
      <c r="C20" s="9">
        <v>226.999969</v>
      </c>
      <c r="D20" s="9">
        <f>B20*C20</f>
        <v>88075.974125001885</v>
      </c>
      <c r="E20" s="9">
        <v>112</v>
      </c>
      <c r="F20" s="9">
        <v>126</v>
      </c>
      <c r="G20" s="9">
        <v>118</v>
      </c>
      <c r="H20" s="9">
        <v>54</v>
      </c>
      <c r="I20" s="9">
        <v>148</v>
      </c>
      <c r="J20" s="9">
        <v>122</v>
      </c>
      <c r="K20" s="4"/>
      <c r="L20" s="9">
        <v>298.873749</v>
      </c>
      <c r="M20" s="9">
        <v>221.383667</v>
      </c>
      <c r="N20" s="9">
        <f>L20*M20</f>
        <v>66165.766523657585</v>
      </c>
      <c r="O20" s="9">
        <v>118</v>
      </c>
      <c r="P20" s="9">
        <v>128</v>
      </c>
      <c r="Q20" s="9">
        <v>136</v>
      </c>
      <c r="R20" s="9">
        <v>27</v>
      </c>
      <c r="S20" s="9">
        <v>121</v>
      </c>
      <c r="T20" s="9">
        <v>126</v>
      </c>
      <c r="U20" s="4"/>
      <c r="V20" s="9">
        <v>334.962982</v>
      </c>
      <c r="W20" s="9">
        <v>231.209427</v>
      </c>
      <c r="X20" s="9">
        <f>V20*W20</f>
        <v>77446.599134431322</v>
      </c>
      <c r="Y20" s="9">
        <v>144</v>
      </c>
      <c r="Z20" s="9">
        <v>155</v>
      </c>
      <c r="AA20" s="9">
        <v>155</v>
      </c>
      <c r="AB20" s="9">
        <v>60</v>
      </c>
      <c r="AC20" s="9">
        <v>60</v>
      </c>
      <c r="AD20" s="9">
        <v>152</v>
      </c>
      <c r="AE20" s="4"/>
      <c r="AF20" s="9">
        <v>323.18512</v>
      </c>
      <c r="AG20" s="9">
        <v>244.788528</v>
      </c>
      <c r="AH20" s="9">
        <f>AF20*AG20</f>
        <v>79112.009796303362</v>
      </c>
      <c r="AI20" s="9">
        <v>126</v>
      </c>
      <c r="AJ20" s="9">
        <v>166</v>
      </c>
      <c r="AK20" s="9">
        <v>136</v>
      </c>
      <c r="AL20" s="9">
        <v>61</v>
      </c>
      <c r="AM20" s="9">
        <v>91</v>
      </c>
      <c r="AN20" s="9">
        <v>162</v>
      </c>
      <c r="AO20" s="7"/>
      <c r="AP20" s="10">
        <v>326.250183</v>
      </c>
      <c r="AQ20" s="10">
        <v>230.491348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ht="20" customHeight="1">
      <c r="A21" s="5"/>
      <c r="B21" s="9">
        <v>388</v>
      </c>
      <c r="C21" s="9">
        <v>228</v>
      </c>
      <c r="D21" s="9">
        <f>B21*C21</f>
        <v>88464</v>
      </c>
      <c r="E21" s="9">
        <v>112</v>
      </c>
      <c r="F21" s="9">
        <v>126</v>
      </c>
      <c r="G21" s="9">
        <v>118</v>
      </c>
      <c r="H21" s="9">
        <v>54</v>
      </c>
      <c r="I21" s="9">
        <v>149</v>
      </c>
      <c r="J21" s="9">
        <v>122</v>
      </c>
      <c r="K21" s="4"/>
      <c r="L21" s="9">
        <v>298.2117</v>
      </c>
      <c r="M21" s="9">
        <v>220.617416</v>
      </c>
      <c r="N21" s="9">
        <f>L21*M21</f>
        <v>65790.694674967206</v>
      </c>
      <c r="O21" s="9">
        <v>118</v>
      </c>
      <c r="P21" s="9">
        <v>127</v>
      </c>
      <c r="Q21" s="9">
        <v>133</v>
      </c>
      <c r="R21" s="9">
        <v>26</v>
      </c>
      <c r="S21" s="9">
        <v>126</v>
      </c>
      <c r="T21" s="9">
        <v>125</v>
      </c>
      <c r="U21" s="4"/>
      <c r="V21" s="9">
        <v>334.157501</v>
      </c>
      <c r="W21" s="9">
        <v>231.385315</v>
      </c>
      <c r="X21" s="9">
        <f>V21*W21</f>
        <v>77319.138628497822</v>
      </c>
      <c r="Y21" s="9">
        <v>144</v>
      </c>
      <c r="Z21" s="9">
        <v>155</v>
      </c>
      <c r="AA21" s="9">
        <v>155</v>
      </c>
      <c r="AB21" s="9">
        <v>63</v>
      </c>
      <c r="AC21" s="9">
        <v>58</v>
      </c>
      <c r="AD21" s="9">
        <v>154</v>
      </c>
      <c r="AE21" s="4"/>
      <c r="AF21" s="9">
        <v>323.177582</v>
      </c>
      <c r="AG21" s="9">
        <v>245.438675</v>
      </c>
      <c r="AH21" s="9">
        <f>AF21*AG21</f>
        <v>79320.277515783833</v>
      </c>
      <c r="AI21" s="9">
        <v>128</v>
      </c>
      <c r="AJ21" s="9">
        <v>166</v>
      </c>
      <c r="AK21" s="9">
        <v>136</v>
      </c>
      <c r="AL21" s="9">
        <v>61</v>
      </c>
      <c r="AM21" s="9">
        <v>91</v>
      </c>
      <c r="AN21" s="9">
        <v>163</v>
      </c>
      <c r="AO21" s="7"/>
      <c r="AP21" s="10">
        <v>322.690399</v>
      </c>
      <c r="AQ21" s="10">
        <v>230.869766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ht="20" customHeight="1">
      <c r="A22" s="5"/>
      <c r="B22" s="9">
        <v>388</v>
      </c>
      <c r="C22" s="9">
        <v>227</v>
      </c>
      <c r="D22" s="9">
        <f>B22*C22</f>
        <v>88076</v>
      </c>
      <c r="E22" s="9">
        <v>115</v>
      </c>
      <c r="F22" s="9">
        <v>125</v>
      </c>
      <c r="G22" s="9">
        <v>115</v>
      </c>
      <c r="H22" s="9">
        <v>54</v>
      </c>
      <c r="I22" s="9">
        <v>147</v>
      </c>
      <c r="J22" s="9">
        <v>123</v>
      </c>
      <c r="K22" s="4"/>
      <c r="L22" s="9">
        <v>299.43338</v>
      </c>
      <c r="M22" s="9">
        <v>225.814804</v>
      </c>
      <c r="N22" s="9">
        <f>L22*M22</f>
        <v>67616.490015757518</v>
      </c>
      <c r="O22" s="9">
        <v>119</v>
      </c>
      <c r="P22" s="9">
        <v>128</v>
      </c>
      <c r="Q22" s="9">
        <v>134</v>
      </c>
      <c r="R22" s="9">
        <v>26</v>
      </c>
      <c r="S22" s="9">
        <v>124</v>
      </c>
      <c r="T22" s="9">
        <v>125</v>
      </c>
      <c r="U22" s="4"/>
      <c r="V22" s="9">
        <v>334.962982</v>
      </c>
      <c r="W22" s="9">
        <v>231.209427</v>
      </c>
      <c r="X22" s="9">
        <f>V22*W22</f>
        <v>77446.599134431322</v>
      </c>
      <c r="Y22" s="9">
        <v>144</v>
      </c>
      <c r="Z22" s="9">
        <v>155</v>
      </c>
      <c r="AA22" s="9">
        <v>155</v>
      </c>
      <c r="AB22" s="9">
        <v>60</v>
      </c>
      <c r="AC22" s="9">
        <v>60</v>
      </c>
      <c r="AD22" s="9">
        <v>152</v>
      </c>
      <c r="AE22" s="4"/>
      <c r="AF22" s="9">
        <v>324.140106</v>
      </c>
      <c r="AG22" s="9">
        <v>244.706863</v>
      </c>
      <c r="AH22" s="9">
        <f>AF22*AG22</f>
        <v>79319.308511747484</v>
      </c>
      <c r="AI22" s="9">
        <v>128</v>
      </c>
      <c r="AJ22" s="9">
        <v>166</v>
      </c>
      <c r="AK22" s="9">
        <v>136</v>
      </c>
      <c r="AL22" s="9">
        <v>61</v>
      </c>
      <c r="AM22" s="9">
        <v>91</v>
      </c>
      <c r="AN22" s="9">
        <v>163</v>
      </c>
      <c r="AO22" s="7"/>
      <c r="AP22" s="10">
        <v>329.639618</v>
      </c>
      <c r="AQ22" s="10">
        <v>230.733292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ht="20" customHeight="1">
      <c r="A23" s="5"/>
      <c r="B23" s="9">
        <v>388</v>
      </c>
      <c r="C23" s="9">
        <v>227</v>
      </c>
      <c r="D23" s="9">
        <f>B23*C23</f>
        <v>88076</v>
      </c>
      <c r="E23" s="9">
        <v>115</v>
      </c>
      <c r="F23" s="9">
        <v>125</v>
      </c>
      <c r="G23" s="9">
        <v>115</v>
      </c>
      <c r="H23" s="9">
        <v>54</v>
      </c>
      <c r="I23" s="9">
        <v>144</v>
      </c>
      <c r="J23" s="9">
        <v>124</v>
      </c>
      <c r="K23" s="4"/>
      <c r="L23" s="9">
        <v>299.356293</v>
      </c>
      <c r="M23" s="9">
        <v>225.994156</v>
      </c>
      <c r="N23" s="9">
        <f>L23*M23</f>
        <v>67652.7727798237</v>
      </c>
      <c r="O23" s="9">
        <v>119</v>
      </c>
      <c r="P23" s="9">
        <v>128</v>
      </c>
      <c r="Q23" s="9">
        <v>130</v>
      </c>
      <c r="R23" s="9">
        <v>25</v>
      </c>
      <c r="S23" s="9">
        <v>128</v>
      </c>
      <c r="T23" s="9">
        <v>124</v>
      </c>
      <c r="U23" s="4"/>
      <c r="V23" s="9">
        <v>334.157501</v>
      </c>
      <c r="W23" s="9">
        <v>230.524704</v>
      </c>
      <c r="X23" s="9">
        <f>V23*W23</f>
        <v>77031.559007404721</v>
      </c>
      <c r="Y23" s="9">
        <v>144</v>
      </c>
      <c r="Z23" s="9">
        <v>155</v>
      </c>
      <c r="AA23" s="9">
        <v>155</v>
      </c>
      <c r="AB23" s="9">
        <v>60</v>
      </c>
      <c r="AC23" s="9">
        <v>60</v>
      </c>
      <c r="AD23" s="9">
        <v>152</v>
      </c>
      <c r="AE23" s="4"/>
      <c r="AF23" s="9">
        <v>325.054321</v>
      </c>
      <c r="AG23" s="9">
        <v>244.794571</v>
      </c>
      <c r="AH23" s="9">
        <f>AF23*AG23</f>
        <v>79571.533060891292</v>
      </c>
      <c r="AI23" s="9">
        <v>130</v>
      </c>
      <c r="AJ23" s="9">
        <v>166</v>
      </c>
      <c r="AK23" s="9">
        <v>137</v>
      </c>
      <c r="AL23" s="9">
        <v>63</v>
      </c>
      <c r="AM23" s="9">
        <v>88</v>
      </c>
      <c r="AN23" s="9">
        <v>163</v>
      </c>
      <c r="AO23" s="7"/>
      <c r="AP23" s="10">
        <v>321.716461</v>
      </c>
      <c r="AQ23" s="10">
        <v>230.454605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ht="20" customHeight="1">
      <c r="A24" s="5"/>
      <c r="B24" s="9">
        <v>388</v>
      </c>
      <c r="C24" s="9">
        <v>228</v>
      </c>
      <c r="D24" s="9">
        <f>B24*C24</f>
        <v>88464</v>
      </c>
      <c r="E24" s="9">
        <v>118</v>
      </c>
      <c r="F24" s="9">
        <v>125</v>
      </c>
      <c r="G24" s="9">
        <v>115</v>
      </c>
      <c r="H24" s="9">
        <v>54</v>
      </c>
      <c r="I24" s="9">
        <v>145</v>
      </c>
      <c r="J24" s="9">
        <v>124</v>
      </c>
      <c r="K24" s="4"/>
      <c r="L24" s="9">
        <v>299.281158</v>
      </c>
      <c r="M24" s="9">
        <v>226.010376</v>
      </c>
      <c r="N24" s="9">
        <f>L24*M24</f>
        <v>67640.647049295410</v>
      </c>
      <c r="O24" s="9">
        <v>119</v>
      </c>
      <c r="P24" s="9">
        <v>128</v>
      </c>
      <c r="Q24" s="9">
        <v>131</v>
      </c>
      <c r="R24" s="9">
        <v>26</v>
      </c>
      <c r="S24" s="9">
        <v>125</v>
      </c>
      <c r="T24" s="9">
        <v>125</v>
      </c>
      <c r="U24" s="4"/>
      <c r="V24" s="9">
        <v>334.515747</v>
      </c>
      <c r="W24" s="9">
        <v>231.209427</v>
      </c>
      <c r="X24" s="9">
        <f>V24*W24</f>
        <v>77343.194186346969</v>
      </c>
      <c r="Y24" s="9">
        <v>143</v>
      </c>
      <c r="Z24" s="9">
        <v>154</v>
      </c>
      <c r="AA24" s="9">
        <v>154</v>
      </c>
      <c r="AB24" s="9">
        <v>60</v>
      </c>
      <c r="AC24" s="9">
        <v>60</v>
      </c>
      <c r="AD24" s="9">
        <v>152</v>
      </c>
      <c r="AE24" s="4"/>
      <c r="AF24" s="9">
        <v>325.075348</v>
      </c>
      <c r="AG24" s="9">
        <v>244.703049</v>
      </c>
      <c r="AH24" s="9">
        <f>AF24*AG24</f>
        <v>79546.928810336060</v>
      </c>
      <c r="AI24" s="9">
        <v>130</v>
      </c>
      <c r="AJ24" s="9">
        <v>166</v>
      </c>
      <c r="AK24" s="9">
        <v>137</v>
      </c>
      <c r="AL24" s="9">
        <v>61</v>
      </c>
      <c r="AM24" s="9">
        <v>91</v>
      </c>
      <c r="AN24" s="9">
        <v>163</v>
      </c>
      <c r="AO24" s="7"/>
      <c r="AP24" s="10">
        <v>331.555054</v>
      </c>
      <c r="AQ24" s="10">
        <v>229.716171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ht="20" customHeight="1">
      <c r="A25" s="5"/>
      <c r="B25" s="9">
        <v>388</v>
      </c>
      <c r="C25" s="9">
        <v>228</v>
      </c>
      <c r="D25" s="9">
        <f>B25*C25</f>
        <v>88464</v>
      </c>
      <c r="E25" s="9">
        <v>116</v>
      </c>
      <c r="F25" s="9">
        <v>124</v>
      </c>
      <c r="G25" s="9">
        <v>113</v>
      </c>
      <c r="H25" s="9">
        <v>54</v>
      </c>
      <c r="I25" s="9">
        <v>142</v>
      </c>
      <c r="J25" s="9">
        <v>125</v>
      </c>
      <c r="K25" s="4"/>
      <c r="L25" s="9">
        <v>299.446411</v>
      </c>
      <c r="M25" s="9">
        <v>225.377487</v>
      </c>
      <c r="N25" s="9">
        <f>L25*M25</f>
        <v>67488.479602349165</v>
      </c>
      <c r="O25" s="9">
        <v>121</v>
      </c>
      <c r="P25" s="9">
        <v>128</v>
      </c>
      <c r="Q25" s="9">
        <v>132</v>
      </c>
      <c r="R25" s="9">
        <v>26</v>
      </c>
      <c r="S25" s="9">
        <v>128</v>
      </c>
      <c r="T25" s="9">
        <v>124</v>
      </c>
      <c r="U25" s="4"/>
      <c r="V25" s="9">
        <v>334.633759</v>
      </c>
      <c r="W25" s="9">
        <v>230.960587</v>
      </c>
      <c r="X25" s="9">
        <f>V25*W25</f>
        <v>77287.209408656534</v>
      </c>
      <c r="Y25" s="9">
        <v>143</v>
      </c>
      <c r="Z25" s="9">
        <v>154</v>
      </c>
      <c r="AA25" s="9">
        <v>154</v>
      </c>
      <c r="AB25" s="9">
        <v>60</v>
      </c>
      <c r="AC25" s="9">
        <v>60</v>
      </c>
      <c r="AD25" s="9">
        <v>152</v>
      </c>
      <c r="AE25" s="4"/>
      <c r="AF25" s="9">
        <v>324.124207</v>
      </c>
      <c r="AG25" s="9">
        <v>245.303955</v>
      </c>
      <c r="AH25" s="9">
        <f>AF25*AG25</f>
        <v>79508.949888338684</v>
      </c>
      <c r="AI25" s="9">
        <v>130</v>
      </c>
      <c r="AJ25" s="9">
        <v>166</v>
      </c>
      <c r="AK25" s="9">
        <v>137</v>
      </c>
      <c r="AL25" s="9">
        <v>62</v>
      </c>
      <c r="AM25" s="9">
        <v>91</v>
      </c>
      <c r="AN25" s="9">
        <v>163</v>
      </c>
      <c r="AO25" s="7"/>
      <c r="AP25" s="10">
        <v>321.822052</v>
      </c>
      <c r="AQ25" s="10">
        <v>230.904526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ht="20" customHeight="1">
      <c r="A26" s="5"/>
      <c r="B26" s="9">
        <v>388</v>
      </c>
      <c r="C26" s="9">
        <v>227</v>
      </c>
      <c r="D26" s="9">
        <f>B26*C26</f>
        <v>88076</v>
      </c>
      <c r="E26" s="9">
        <v>118</v>
      </c>
      <c r="F26" s="9">
        <v>124</v>
      </c>
      <c r="G26" s="9">
        <v>112</v>
      </c>
      <c r="H26" s="9">
        <v>54</v>
      </c>
      <c r="I26" s="9">
        <v>146</v>
      </c>
      <c r="J26" s="9">
        <v>124</v>
      </c>
      <c r="K26" s="4"/>
      <c r="L26" s="9">
        <v>299.345276</v>
      </c>
      <c r="M26" s="9">
        <v>225.93364</v>
      </c>
      <c r="N26" s="9">
        <f>L26*M26</f>
        <v>67632.167823484648</v>
      </c>
      <c r="O26" s="9">
        <v>120</v>
      </c>
      <c r="P26" s="9">
        <v>128</v>
      </c>
      <c r="Q26" s="9">
        <v>131</v>
      </c>
      <c r="R26" s="9">
        <v>25</v>
      </c>
      <c r="S26" s="9">
        <v>128</v>
      </c>
      <c r="T26" s="9">
        <v>125</v>
      </c>
      <c r="U26" s="4"/>
      <c r="V26" s="9">
        <v>334.595459</v>
      </c>
      <c r="W26" s="9">
        <v>231.88475</v>
      </c>
      <c r="X26" s="9">
        <f>V26*W26</f>
        <v>77587.584361350251</v>
      </c>
      <c r="Y26" s="9">
        <v>143</v>
      </c>
      <c r="Z26" s="9">
        <v>154</v>
      </c>
      <c r="AA26" s="9">
        <v>154</v>
      </c>
      <c r="AB26" s="9">
        <v>63</v>
      </c>
      <c r="AC26" s="9">
        <v>58</v>
      </c>
      <c r="AD26" s="9">
        <v>153</v>
      </c>
      <c r="AE26" s="4"/>
      <c r="AF26" s="9">
        <v>324.05484</v>
      </c>
      <c r="AG26" s="9">
        <v>244.786789</v>
      </c>
      <c r="AH26" s="9">
        <f>AF26*AG26</f>
        <v>79324.343743508769</v>
      </c>
      <c r="AI26" s="9">
        <v>130</v>
      </c>
      <c r="AJ26" s="9">
        <v>166</v>
      </c>
      <c r="AK26" s="9">
        <v>137</v>
      </c>
      <c r="AL26" s="9">
        <v>61</v>
      </c>
      <c r="AM26" s="9">
        <v>94</v>
      </c>
      <c r="AN26" s="9">
        <v>162</v>
      </c>
      <c r="AO26" s="7"/>
      <c r="AP26" s="10">
        <v>331.588135</v>
      </c>
      <c r="AQ26" s="10">
        <v>230.887283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ht="20" customHeight="1">
      <c r="A27" s="5"/>
      <c r="B27" s="9">
        <v>388</v>
      </c>
      <c r="C27" s="9">
        <v>227</v>
      </c>
      <c r="D27" s="9">
        <f>B27*C27</f>
        <v>88076</v>
      </c>
      <c r="E27" s="9">
        <v>118</v>
      </c>
      <c r="F27" s="9">
        <v>125</v>
      </c>
      <c r="G27" s="9">
        <v>112</v>
      </c>
      <c r="H27" s="9">
        <v>54</v>
      </c>
      <c r="I27" s="9">
        <v>142</v>
      </c>
      <c r="J27" s="9">
        <v>124</v>
      </c>
      <c r="K27" s="4"/>
      <c r="L27" s="9">
        <v>291.48822</v>
      </c>
      <c r="M27" s="9">
        <v>227.234772</v>
      </c>
      <c r="N27" s="9">
        <f>L27*M27</f>
        <v>66236.259212385834</v>
      </c>
      <c r="O27" s="9">
        <v>121</v>
      </c>
      <c r="P27" s="9">
        <v>127</v>
      </c>
      <c r="Q27" s="9">
        <v>133</v>
      </c>
      <c r="R27" s="9">
        <v>25</v>
      </c>
      <c r="S27" s="9">
        <v>129</v>
      </c>
      <c r="T27" s="9">
        <v>125</v>
      </c>
      <c r="U27" s="4"/>
      <c r="V27" s="9">
        <v>334.962982</v>
      </c>
      <c r="W27" s="9">
        <v>231.209427</v>
      </c>
      <c r="X27" s="9">
        <f>V27*W27</f>
        <v>77446.599134431322</v>
      </c>
      <c r="Y27" s="9">
        <v>143</v>
      </c>
      <c r="Z27" s="9">
        <v>154</v>
      </c>
      <c r="AA27" s="9">
        <v>154</v>
      </c>
      <c r="AB27" s="9">
        <v>60</v>
      </c>
      <c r="AC27" s="9">
        <v>60</v>
      </c>
      <c r="AD27" s="9">
        <v>152</v>
      </c>
      <c r="AE27" s="4"/>
      <c r="AF27" s="9">
        <v>324.117432</v>
      </c>
      <c r="AG27" s="9">
        <v>244.695023</v>
      </c>
      <c r="AH27" s="9">
        <f>AF27*AG27</f>
        <v>79309.922477940941</v>
      </c>
      <c r="AI27" s="9">
        <v>128</v>
      </c>
      <c r="AJ27" s="9">
        <v>166</v>
      </c>
      <c r="AK27" s="9">
        <v>137</v>
      </c>
      <c r="AL27" s="9">
        <v>61</v>
      </c>
      <c r="AM27" s="9">
        <v>89</v>
      </c>
      <c r="AN27" s="9">
        <v>162</v>
      </c>
      <c r="AO27" s="7"/>
      <c r="AP27" s="10">
        <v>330.441406</v>
      </c>
      <c r="AQ27" s="10">
        <v>230.938141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ht="20" customHeight="1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7"/>
      <c r="AP28" s="7"/>
      <c r="AQ28" s="7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ht="20" customHeight="1">
      <c r="A29" s="13">
        <v>2</v>
      </c>
      <c r="B29" s="4"/>
      <c r="C29" s="4"/>
      <c r="D29" s="4"/>
      <c r="E29" s="4"/>
      <c r="F29" s="4"/>
      <c r="G29" s="4"/>
      <c r="H29" s="4"/>
      <c r="I29" s="4"/>
      <c r="J29" s="4"/>
      <c r="K29" s="9">
        <v>2</v>
      </c>
      <c r="L29" s="4"/>
      <c r="M29" s="4"/>
      <c r="N29" s="4"/>
      <c r="O29" s="4"/>
      <c r="P29" s="4"/>
      <c r="Q29" s="4"/>
      <c r="R29" s="4"/>
      <c r="S29" s="4"/>
      <c r="T29" s="4"/>
      <c r="U29" s="9">
        <v>2</v>
      </c>
      <c r="V29" s="4"/>
      <c r="W29" s="4"/>
      <c r="X29" s="4"/>
      <c r="Y29" s="4"/>
      <c r="Z29" s="4"/>
      <c r="AA29" s="4"/>
      <c r="AB29" s="4"/>
      <c r="AC29" s="4"/>
      <c r="AD29" s="4"/>
      <c r="AE29" s="9">
        <v>2</v>
      </c>
      <c r="AF29" s="4"/>
      <c r="AG29" s="4"/>
      <c r="AH29" s="4"/>
      <c r="AI29" s="4"/>
      <c r="AJ29" s="4"/>
      <c r="AK29" s="4"/>
      <c r="AL29" s="4"/>
      <c r="AM29" s="4"/>
      <c r="AN29" s="4"/>
      <c r="AO29" s="7"/>
      <c r="AP29" s="7"/>
      <c r="AQ29" s="7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ht="20" customHeight="1">
      <c r="A30" s="5"/>
      <c r="B30" s="9">
        <v>309</v>
      </c>
      <c r="C30" s="9">
        <v>220</v>
      </c>
      <c r="D30" s="9">
        <f>B30*C30</f>
        <v>67980</v>
      </c>
      <c r="E30" s="9">
        <v>81</v>
      </c>
      <c r="F30" s="9">
        <v>115</v>
      </c>
      <c r="G30" s="9">
        <v>111</v>
      </c>
      <c r="H30" s="9">
        <v>49</v>
      </c>
      <c r="I30" s="9">
        <v>131</v>
      </c>
      <c r="J30" s="9">
        <v>131</v>
      </c>
      <c r="K30" s="4"/>
      <c r="L30" s="9">
        <v>295.717346</v>
      </c>
      <c r="M30" s="9">
        <v>222.587814</v>
      </c>
      <c r="N30" s="9">
        <f>L30*M30</f>
        <v>65823.077608021646</v>
      </c>
      <c r="O30" s="9">
        <v>118</v>
      </c>
      <c r="P30" s="9">
        <v>129</v>
      </c>
      <c r="Q30" s="9">
        <v>139</v>
      </c>
      <c r="R30" s="9">
        <v>28</v>
      </c>
      <c r="S30" s="9">
        <v>119</v>
      </c>
      <c r="T30" s="9">
        <v>131</v>
      </c>
      <c r="U30" s="4"/>
      <c r="V30" s="9">
        <v>330.934052</v>
      </c>
      <c r="W30" s="9">
        <v>235.649673</v>
      </c>
      <c r="X30" s="9">
        <f>V30*W30</f>
        <v>77984.501138365</v>
      </c>
      <c r="Y30" s="9">
        <v>149</v>
      </c>
      <c r="Z30" s="9">
        <v>159</v>
      </c>
      <c r="AA30" s="9">
        <v>158</v>
      </c>
      <c r="AB30" s="9">
        <v>64</v>
      </c>
      <c r="AC30" s="9">
        <v>57</v>
      </c>
      <c r="AD30" s="9">
        <v>155</v>
      </c>
      <c r="AE30" t="s" s="11">
        <v>19</v>
      </c>
      <c r="AF30" s="9">
        <v>327.195404</v>
      </c>
      <c r="AG30" s="9">
        <v>245.210938</v>
      </c>
      <c r="AH30" s="9">
        <f>AF30*AG30</f>
        <v>80231.891924128955</v>
      </c>
      <c r="AI30" s="9">
        <v>98</v>
      </c>
      <c r="AJ30" s="9">
        <v>92</v>
      </c>
      <c r="AK30" s="9">
        <v>124</v>
      </c>
      <c r="AL30" s="9">
        <v>144</v>
      </c>
      <c r="AM30" s="9">
        <v>109</v>
      </c>
      <c r="AN30" s="9">
        <v>141</v>
      </c>
      <c r="AO30" s="7"/>
      <c r="AP30" s="7"/>
      <c r="AQ30" s="7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ht="20" customHeight="1">
      <c r="A31" s="5"/>
      <c r="B31" s="9">
        <v>309</v>
      </c>
      <c r="C31" s="9">
        <v>220</v>
      </c>
      <c r="D31" s="9">
        <f>B31*C31</f>
        <v>67980</v>
      </c>
      <c r="E31" s="9">
        <v>79</v>
      </c>
      <c r="F31" s="9">
        <v>113</v>
      </c>
      <c r="G31" s="9">
        <v>108</v>
      </c>
      <c r="H31" s="9">
        <v>50</v>
      </c>
      <c r="I31" s="9">
        <v>131</v>
      </c>
      <c r="J31" s="9">
        <v>131</v>
      </c>
      <c r="K31" s="4"/>
      <c r="L31" s="9">
        <v>295.554626</v>
      </c>
      <c r="M31" s="9">
        <v>222.402512</v>
      </c>
      <c r="N31" s="9">
        <f>L31*M31</f>
        <v>65732.091255620515</v>
      </c>
      <c r="O31" s="9">
        <v>118</v>
      </c>
      <c r="P31" s="9">
        <v>129</v>
      </c>
      <c r="Q31" s="9">
        <v>138</v>
      </c>
      <c r="R31" s="9">
        <v>27</v>
      </c>
      <c r="S31" s="9">
        <v>120</v>
      </c>
      <c r="T31" s="9">
        <v>130</v>
      </c>
      <c r="U31" s="4"/>
      <c r="V31" s="9">
        <v>324.447815</v>
      </c>
      <c r="W31" s="9">
        <v>235.550461</v>
      </c>
      <c r="X31" s="9">
        <f>V31*W31</f>
        <v>76423.832393692719</v>
      </c>
      <c r="Y31" s="9">
        <v>149</v>
      </c>
      <c r="Z31" s="9">
        <v>159</v>
      </c>
      <c r="AA31" s="9">
        <v>158</v>
      </c>
      <c r="AB31" s="9">
        <v>61</v>
      </c>
      <c r="AC31" s="9">
        <v>58</v>
      </c>
      <c r="AD31" s="9">
        <v>153</v>
      </c>
      <c r="AE31" s="4"/>
      <c r="AF31" s="9">
        <v>326.825043</v>
      </c>
      <c r="AG31" s="9">
        <v>245.702454</v>
      </c>
      <c r="AH31" s="9">
        <f>AF31*AG31</f>
        <v>80301.715093755512</v>
      </c>
      <c r="AI31" s="9">
        <v>97</v>
      </c>
      <c r="AJ31" s="9">
        <v>91</v>
      </c>
      <c r="AK31" s="9">
        <v>123</v>
      </c>
      <c r="AL31" s="9">
        <v>143</v>
      </c>
      <c r="AM31" s="9">
        <v>109</v>
      </c>
      <c r="AN31" s="9">
        <v>141</v>
      </c>
      <c r="AO31" s="7"/>
      <c r="AP31" s="7"/>
      <c r="AQ31" s="7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ht="20" customHeight="1">
      <c r="A32" s="5"/>
      <c r="B32" s="9">
        <v>309</v>
      </c>
      <c r="C32" s="9">
        <v>220</v>
      </c>
      <c r="D32" s="9">
        <f>B32*C32</f>
        <v>67980</v>
      </c>
      <c r="E32" s="9">
        <v>84</v>
      </c>
      <c r="F32" s="9">
        <v>114</v>
      </c>
      <c r="G32" s="9">
        <v>110</v>
      </c>
      <c r="H32" s="9">
        <v>49</v>
      </c>
      <c r="I32" s="9">
        <v>131</v>
      </c>
      <c r="J32" s="9">
        <v>131</v>
      </c>
      <c r="K32" s="4"/>
      <c r="L32" s="9">
        <v>296.17627</v>
      </c>
      <c r="M32" s="9">
        <v>222.13916</v>
      </c>
      <c r="N32" s="9">
        <f>L32*M32</f>
        <v>65792.3478297332</v>
      </c>
      <c r="O32" s="9">
        <v>121</v>
      </c>
      <c r="P32" s="9">
        <v>128</v>
      </c>
      <c r="Q32" s="9">
        <v>137</v>
      </c>
      <c r="R32" s="9">
        <v>28</v>
      </c>
      <c r="S32" s="9">
        <v>118</v>
      </c>
      <c r="T32" s="9">
        <v>127</v>
      </c>
      <c r="U32" s="4"/>
      <c r="V32" s="9">
        <v>325.701904</v>
      </c>
      <c r="W32" s="9">
        <v>235.655365</v>
      </c>
      <c r="X32" s="9">
        <f>V32*W32</f>
        <v>76753.401068314954</v>
      </c>
      <c r="Y32" s="9">
        <v>149</v>
      </c>
      <c r="Z32" s="9">
        <v>159</v>
      </c>
      <c r="AA32" s="9">
        <v>158</v>
      </c>
      <c r="AB32" s="9">
        <v>63</v>
      </c>
      <c r="AC32" s="9">
        <v>57</v>
      </c>
      <c r="AD32" s="9">
        <v>154</v>
      </c>
      <c r="AE32" s="4"/>
      <c r="AF32" s="9">
        <v>327.195679</v>
      </c>
      <c r="AG32" s="9">
        <v>245.540497</v>
      </c>
      <c r="AH32" s="9">
        <f>AF32*AG32</f>
        <v>80339.789637912458</v>
      </c>
      <c r="AI32" s="9">
        <v>97</v>
      </c>
      <c r="AJ32" s="9">
        <v>92</v>
      </c>
      <c r="AK32" s="9">
        <v>124</v>
      </c>
      <c r="AL32" s="9">
        <v>144</v>
      </c>
      <c r="AM32" s="9">
        <v>109</v>
      </c>
      <c r="AN32" s="9">
        <v>142</v>
      </c>
      <c r="AO32" s="7"/>
      <c r="AP32" s="7"/>
      <c r="AQ32" s="7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ht="20" customHeight="1">
      <c r="A33" s="5"/>
      <c r="B33" s="9">
        <v>309</v>
      </c>
      <c r="C33" s="9">
        <v>220</v>
      </c>
      <c r="D33" s="9">
        <f>B33*C33</f>
        <v>67980</v>
      </c>
      <c r="E33" s="9">
        <v>83</v>
      </c>
      <c r="F33" s="9">
        <v>114</v>
      </c>
      <c r="G33" s="9">
        <v>109</v>
      </c>
      <c r="H33" s="9">
        <v>50</v>
      </c>
      <c r="I33" s="9">
        <v>130</v>
      </c>
      <c r="J33" s="9">
        <v>132</v>
      </c>
      <c r="K33" s="4"/>
      <c r="L33" s="9">
        <v>296.4534</v>
      </c>
      <c r="M33" s="9">
        <v>222.125977</v>
      </c>
      <c r="N33" s="9">
        <f>L33*M33</f>
        <v>65850.0011099718</v>
      </c>
      <c r="O33" s="9">
        <v>121</v>
      </c>
      <c r="P33" s="9">
        <v>128</v>
      </c>
      <c r="Q33" s="9">
        <v>138</v>
      </c>
      <c r="R33" s="9">
        <v>27</v>
      </c>
      <c r="S33" s="9">
        <v>120</v>
      </c>
      <c r="T33" s="9">
        <v>128</v>
      </c>
      <c r="U33" s="4"/>
      <c r="V33" s="9">
        <v>324.743988</v>
      </c>
      <c r="W33" s="9">
        <v>235.666504</v>
      </c>
      <c r="X33" s="9">
        <f>V33*W33</f>
        <v>76531.280346977946</v>
      </c>
      <c r="Y33" s="9">
        <v>149</v>
      </c>
      <c r="Z33" s="9">
        <v>159</v>
      </c>
      <c r="AA33" s="9">
        <v>158</v>
      </c>
      <c r="AB33" s="9">
        <v>61</v>
      </c>
      <c r="AC33" s="9">
        <v>58</v>
      </c>
      <c r="AD33" s="9">
        <v>153</v>
      </c>
      <c r="AE33" s="4"/>
      <c r="AF33" s="9">
        <v>327.387421</v>
      </c>
      <c r="AG33" s="9">
        <v>245.387741</v>
      </c>
      <c r="AH33" s="9">
        <f>AF33*AG33</f>
        <v>80336.859671005965</v>
      </c>
      <c r="AI33" s="9">
        <v>97</v>
      </c>
      <c r="AJ33" s="9">
        <v>91</v>
      </c>
      <c r="AK33" s="9">
        <v>123</v>
      </c>
      <c r="AL33" s="9">
        <v>137</v>
      </c>
      <c r="AM33" s="9">
        <v>109</v>
      </c>
      <c r="AN33" s="9">
        <v>141</v>
      </c>
      <c r="AO33" s="7"/>
      <c r="AP33" s="7"/>
      <c r="AQ33" s="7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</row>
    <row r="34" ht="20" customHeight="1">
      <c r="A34" s="5"/>
      <c r="B34" s="9">
        <v>309</v>
      </c>
      <c r="C34" s="9">
        <v>220</v>
      </c>
      <c r="D34" s="9">
        <f>B34*C34</f>
        <v>67980</v>
      </c>
      <c r="E34" s="9">
        <v>85</v>
      </c>
      <c r="F34" s="9">
        <v>112</v>
      </c>
      <c r="G34" s="9">
        <v>105</v>
      </c>
      <c r="H34" s="9">
        <v>49</v>
      </c>
      <c r="I34" s="9">
        <v>133</v>
      </c>
      <c r="J34" s="9">
        <v>131</v>
      </c>
      <c r="K34" s="4"/>
      <c r="L34" s="9">
        <v>296.688843</v>
      </c>
      <c r="M34" s="9">
        <v>222.405716</v>
      </c>
      <c r="N34" s="9">
        <f>L34*M34</f>
        <v>65985.2945566266</v>
      </c>
      <c r="O34" s="9">
        <v>124</v>
      </c>
      <c r="P34" s="9">
        <v>128</v>
      </c>
      <c r="Q34" s="9">
        <v>137</v>
      </c>
      <c r="R34" s="9">
        <v>28</v>
      </c>
      <c r="S34" s="9">
        <v>118</v>
      </c>
      <c r="T34" s="9">
        <v>127</v>
      </c>
      <c r="U34" s="4"/>
      <c r="V34" s="9">
        <v>324.558258</v>
      </c>
      <c r="W34" s="9">
        <v>235.881744</v>
      </c>
      <c r="X34" s="9">
        <f>V34*W34</f>
        <v>76557.367926641964</v>
      </c>
      <c r="Y34" s="9">
        <v>149</v>
      </c>
      <c r="Z34" s="9">
        <v>160</v>
      </c>
      <c r="AA34" s="9">
        <v>159</v>
      </c>
      <c r="AB34" s="9">
        <v>64</v>
      </c>
      <c r="AC34" s="9">
        <v>57</v>
      </c>
      <c r="AD34" s="9">
        <v>154</v>
      </c>
      <c r="AE34" s="4"/>
      <c r="AF34" s="9">
        <v>327.009491</v>
      </c>
      <c r="AG34" s="9">
        <v>245.860641</v>
      </c>
      <c r="AH34" s="9">
        <f>AF34*AG34</f>
        <v>80398.763070343732</v>
      </c>
      <c r="AI34" s="9">
        <v>97</v>
      </c>
      <c r="AJ34" s="9">
        <v>91</v>
      </c>
      <c r="AK34" s="9">
        <v>123</v>
      </c>
      <c r="AL34" s="9">
        <v>144</v>
      </c>
      <c r="AM34" s="9">
        <v>109</v>
      </c>
      <c r="AN34" s="9">
        <v>142</v>
      </c>
      <c r="AO34" s="7"/>
      <c r="AP34" s="7"/>
      <c r="AQ34" s="7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</row>
    <row r="35" ht="20" customHeight="1">
      <c r="A35" s="5"/>
      <c r="B35" s="9">
        <v>309</v>
      </c>
      <c r="C35" s="9">
        <v>220</v>
      </c>
      <c r="D35" s="9">
        <f>B35*C35</f>
        <v>67980</v>
      </c>
      <c r="E35" s="9">
        <v>86</v>
      </c>
      <c r="F35" s="9">
        <v>113</v>
      </c>
      <c r="G35" s="9">
        <v>107</v>
      </c>
      <c r="H35" s="9">
        <v>49</v>
      </c>
      <c r="I35" s="9">
        <v>133</v>
      </c>
      <c r="J35" s="9">
        <v>131</v>
      </c>
      <c r="K35" s="4"/>
      <c r="L35" s="9">
        <v>296.268097</v>
      </c>
      <c r="M35" s="9">
        <v>222.413605</v>
      </c>
      <c r="N35" s="9">
        <f>L35*M35</f>
        <v>65894.055500259681</v>
      </c>
      <c r="O35" s="9">
        <v>124</v>
      </c>
      <c r="P35" s="9">
        <v>128</v>
      </c>
      <c r="Q35" s="9">
        <v>136</v>
      </c>
      <c r="R35" s="9">
        <v>28</v>
      </c>
      <c r="S35" s="9">
        <v>118</v>
      </c>
      <c r="T35" s="9">
        <v>127</v>
      </c>
      <c r="U35" s="4"/>
      <c r="V35" s="9">
        <v>329.928528</v>
      </c>
      <c r="W35" s="9">
        <v>235.775848</v>
      </c>
      <c r="X35" s="9">
        <f>V35*W35</f>
        <v>77789.178468591737</v>
      </c>
      <c r="Y35" s="9">
        <v>149</v>
      </c>
      <c r="Z35" s="9">
        <v>160</v>
      </c>
      <c r="AA35" s="9">
        <v>159</v>
      </c>
      <c r="AB35" s="9">
        <v>60</v>
      </c>
      <c r="AC35" s="9">
        <v>58</v>
      </c>
      <c r="AD35" s="9">
        <v>153</v>
      </c>
      <c r="AE35" s="4"/>
      <c r="AF35" s="9">
        <v>327.015991</v>
      </c>
      <c r="AG35" s="9">
        <v>245.540497</v>
      </c>
      <c r="AH35" s="9">
        <f>AF35*AG35</f>
        <v>80295.668957087517</v>
      </c>
      <c r="AI35" s="9">
        <v>96</v>
      </c>
      <c r="AJ35" s="9">
        <v>91</v>
      </c>
      <c r="AK35" s="9">
        <v>123</v>
      </c>
      <c r="AL35" s="9">
        <v>137</v>
      </c>
      <c r="AM35" s="9">
        <v>110</v>
      </c>
      <c r="AN35" s="9">
        <v>140</v>
      </c>
      <c r="AO35" s="7"/>
      <c r="AP35" s="7"/>
      <c r="AQ35" s="7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</row>
    <row r="36" ht="20" customHeight="1">
      <c r="A36" s="5"/>
      <c r="B36" s="9">
        <v>309</v>
      </c>
      <c r="C36" s="9">
        <v>220</v>
      </c>
      <c r="D36" s="9">
        <f>B36*C36</f>
        <v>67980</v>
      </c>
      <c r="E36" s="9">
        <v>87</v>
      </c>
      <c r="F36" s="9">
        <v>113</v>
      </c>
      <c r="G36" s="9">
        <v>104</v>
      </c>
      <c r="H36" s="9">
        <v>49</v>
      </c>
      <c r="I36" s="9">
        <v>132</v>
      </c>
      <c r="J36" s="9">
        <v>132</v>
      </c>
      <c r="K36" s="4"/>
      <c r="L36" s="9">
        <v>298.683441</v>
      </c>
      <c r="M36" s="9">
        <v>222.501633</v>
      </c>
      <c r="N36" s="9">
        <f>L36*M36</f>
        <v>66457.553372559152</v>
      </c>
      <c r="O36" s="9">
        <v>125</v>
      </c>
      <c r="P36" s="9">
        <v>128</v>
      </c>
      <c r="Q36" s="9">
        <v>135</v>
      </c>
      <c r="R36" s="9">
        <v>27</v>
      </c>
      <c r="S36" s="9">
        <v>117</v>
      </c>
      <c r="T36" s="9">
        <v>129</v>
      </c>
      <c r="U36" s="4"/>
      <c r="V36" s="9">
        <v>327.397583</v>
      </c>
      <c r="W36" s="9">
        <v>235.551132</v>
      </c>
      <c r="X36" s="9">
        <f>V36*W36</f>
        <v>77118.871289713948</v>
      </c>
      <c r="Y36" s="9">
        <v>150</v>
      </c>
      <c r="Z36" s="9">
        <v>160</v>
      </c>
      <c r="AA36" s="9">
        <v>159</v>
      </c>
      <c r="AB36" s="9">
        <v>61</v>
      </c>
      <c r="AC36" s="9">
        <v>59</v>
      </c>
      <c r="AD36" s="9">
        <v>153</v>
      </c>
      <c r="AE36" s="4"/>
      <c r="AF36" s="9">
        <v>327.195557</v>
      </c>
      <c r="AG36" s="9">
        <v>245.515381</v>
      </c>
      <c r="AH36" s="9">
        <f>AF36*AG36</f>
        <v>80331.541838362216</v>
      </c>
      <c r="AI36" s="9">
        <v>97</v>
      </c>
      <c r="AJ36" s="9">
        <v>91</v>
      </c>
      <c r="AK36" s="9">
        <v>123</v>
      </c>
      <c r="AL36" s="9">
        <v>144</v>
      </c>
      <c r="AM36" s="9">
        <v>110</v>
      </c>
      <c r="AN36" s="9">
        <v>141</v>
      </c>
      <c r="AO36" s="7"/>
      <c r="AP36" s="7"/>
      <c r="AQ36" s="7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</row>
    <row r="37" ht="20" customHeight="1">
      <c r="A37" s="5"/>
      <c r="B37" s="9">
        <v>309</v>
      </c>
      <c r="C37" s="9">
        <v>220</v>
      </c>
      <c r="D37" s="9">
        <f>B37*C37</f>
        <v>67980</v>
      </c>
      <c r="E37" s="9">
        <v>87</v>
      </c>
      <c r="F37" s="9">
        <v>113</v>
      </c>
      <c r="G37" s="9">
        <v>105</v>
      </c>
      <c r="H37" s="9">
        <v>49</v>
      </c>
      <c r="I37" s="9">
        <v>133</v>
      </c>
      <c r="J37" s="9">
        <v>132</v>
      </c>
      <c r="K37" s="4"/>
      <c r="L37" s="9">
        <v>295.925171</v>
      </c>
      <c r="M37" s="9">
        <v>222.529724</v>
      </c>
      <c r="N37" s="9">
        <f>L37*M37</f>
        <v>65852.1466272828</v>
      </c>
      <c r="O37" s="9">
        <v>125</v>
      </c>
      <c r="P37" s="9">
        <v>127</v>
      </c>
      <c r="Q37" s="9">
        <v>135</v>
      </c>
      <c r="R37" s="9">
        <v>28</v>
      </c>
      <c r="S37" s="9">
        <v>118</v>
      </c>
      <c r="T37" s="9">
        <v>127</v>
      </c>
      <c r="U37" s="4"/>
      <c r="V37" s="9">
        <v>325.737946</v>
      </c>
      <c r="W37" s="9">
        <v>235.666504</v>
      </c>
      <c r="X37" s="9">
        <f>V37*W37</f>
        <v>76765.5229539608</v>
      </c>
      <c r="Y37" s="9">
        <v>149</v>
      </c>
      <c r="Z37" s="9">
        <v>160</v>
      </c>
      <c r="AA37" s="9">
        <v>158</v>
      </c>
      <c r="AB37" s="9">
        <v>59</v>
      </c>
      <c r="AC37" s="9">
        <v>60</v>
      </c>
      <c r="AD37" s="9">
        <v>152</v>
      </c>
      <c r="AE37" s="4"/>
      <c r="AF37" s="9">
        <v>326.836334</v>
      </c>
      <c r="AG37" s="9">
        <v>245.540497</v>
      </c>
      <c r="AH37" s="9">
        <f>AF37*AG37</f>
        <v>80251.555888018</v>
      </c>
      <c r="AI37" s="9">
        <v>96</v>
      </c>
      <c r="AJ37" s="9">
        <v>91</v>
      </c>
      <c r="AK37" s="9">
        <v>122</v>
      </c>
      <c r="AL37" s="9">
        <v>137</v>
      </c>
      <c r="AM37" s="9">
        <v>109</v>
      </c>
      <c r="AN37" s="9">
        <v>140</v>
      </c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</row>
    <row r="38" ht="20" customHeight="1">
      <c r="A38" s="5"/>
      <c r="B38" s="9">
        <v>309</v>
      </c>
      <c r="C38" s="9">
        <v>220</v>
      </c>
      <c r="D38" s="9">
        <f>B38*C38</f>
        <v>67980</v>
      </c>
      <c r="E38" s="9">
        <v>90</v>
      </c>
      <c r="F38" s="9">
        <v>113</v>
      </c>
      <c r="G38" s="9">
        <v>103</v>
      </c>
      <c r="H38" s="9">
        <v>49</v>
      </c>
      <c r="I38" s="9">
        <v>132</v>
      </c>
      <c r="J38" s="9">
        <v>132</v>
      </c>
      <c r="K38" s="4"/>
      <c r="L38" s="9">
        <v>296.346527</v>
      </c>
      <c r="M38" s="9">
        <v>222.605042</v>
      </c>
      <c r="N38" s="9">
        <f>L38*M38</f>
        <v>65968.231089389126</v>
      </c>
      <c r="O38" s="9">
        <v>125</v>
      </c>
      <c r="P38" s="9">
        <v>127</v>
      </c>
      <c r="Q38" s="9">
        <v>135</v>
      </c>
      <c r="R38" s="9">
        <v>27</v>
      </c>
      <c r="S38" s="9">
        <v>119</v>
      </c>
      <c r="T38" s="9">
        <v>126</v>
      </c>
      <c r="U38" s="4"/>
      <c r="V38" s="9">
        <v>324.743988</v>
      </c>
      <c r="W38" s="9">
        <v>235.776123</v>
      </c>
      <c r="X38" s="9">
        <f>V38*W38</f>
        <v>76566.878458198524</v>
      </c>
      <c r="Y38" s="9">
        <v>149</v>
      </c>
      <c r="Z38" s="9">
        <v>160</v>
      </c>
      <c r="AA38" s="9">
        <v>159</v>
      </c>
      <c r="AB38" s="9">
        <v>60</v>
      </c>
      <c r="AC38" s="9">
        <v>60</v>
      </c>
      <c r="AD38" s="9">
        <v>152</v>
      </c>
      <c r="AE38" s="4"/>
      <c r="AF38" s="9">
        <v>327.015991</v>
      </c>
      <c r="AG38" s="9">
        <v>245.540497</v>
      </c>
      <c r="AH38" s="9">
        <f>AF38*AG38</f>
        <v>80295.668957087517</v>
      </c>
      <c r="AI38" s="9">
        <v>95</v>
      </c>
      <c r="AJ38" s="9">
        <v>90</v>
      </c>
      <c r="AK38" s="9">
        <v>121</v>
      </c>
      <c r="AL38" s="9">
        <v>144</v>
      </c>
      <c r="AM38" s="9">
        <v>110</v>
      </c>
      <c r="AN38" s="9">
        <v>141</v>
      </c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</row>
    <row r="39" ht="20" customHeight="1">
      <c r="A39" s="5"/>
      <c r="B39" s="9">
        <v>309</v>
      </c>
      <c r="C39" s="9">
        <v>220</v>
      </c>
      <c r="D39" s="9">
        <f>B39*C39</f>
        <v>67980</v>
      </c>
      <c r="E39" s="9">
        <v>90</v>
      </c>
      <c r="F39" s="9">
        <v>113</v>
      </c>
      <c r="G39" s="9">
        <v>103</v>
      </c>
      <c r="H39" s="9">
        <v>49</v>
      </c>
      <c r="I39" s="9">
        <v>131</v>
      </c>
      <c r="J39" s="9">
        <v>133</v>
      </c>
      <c r="K39" s="4"/>
      <c r="L39" s="9">
        <v>298.647369</v>
      </c>
      <c r="M39" s="9">
        <v>222.374954</v>
      </c>
      <c r="N39" s="9">
        <f>L39*M39</f>
        <v>66411.694943596027</v>
      </c>
      <c r="O39" s="9">
        <v>125</v>
      </c>
      <c r="P39" s="9">
        <v>128</v>
      </c>
      <c r="Q39" s="9">
        <v>135</v>
      </c>
      <c r="R39" s="9">
        <v>27</v>
      </c>
      <c r="S39" s="9">
        <v>119</v>
      </c>
      <c r="T39" s="9">
        <v>127</v>
      </c>
      <c r="U39" s="4"/>
      <c r="V39" s="9">
        <v>324.485687</v>
      </c>
      <c r="W39" s="9">
        <v>235.655365</v>
      </c>
      <c r="X39" s="9">
        <f>V39*W39</f>
        <v>76466.793007260741</v>
      </c>
      <c r="Y39" s="9">
        <v>149</v>
      </c>
      <c r="Z39" s="9">
        <v>160</v>
      </c>
      <c r="AA39" s="9">
        <v>159</v>
      </c>
      <c r="AB39" s="9">
        <v>61</v>
      </c>
      <c r="AC39" s="9">
        <v>59</v>
      </c>
      <c r="AD39" s="9">
        <v>154</v>
      </c>
      <c r="AE39" s="4"/>
      <c r="AF39" s="9">
        <v>327.195557</v>
      </c>
      <c r="AG39" s="9">
        <v>245.698013</v>
      </c>
      <c r="AH39" s="9">
        <f>AF39*AG39</f>
        <v>80391.298217328251</v>
      </c>
      <c r="AI39" s="9">
        <v>97</v>
      </c>
      <c r="AJ39" s="9">
        <v>92</v>
      </c>
      <c r="AK39" s="9">
        <v>124</v>
      </c>
      <c r="AL39" s="9">
        <v>144</v>
      </c>
      <c r="AM39" s="9">
        <v>110</v>
      </c>
      <c r="AN39" s="9">
        <v>141</v>
      </c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</row>
    <row r="40" ht="20" customHeight="1">
      <c r="A40" s="5"/>
      <c r="B40" s="9">
        <v>309</v>
      </c>
      <c r="C40" s="9">
        <v>220</v>
      </c>
      <c r="D40" s="9">
        <f>B40*C40</f>
        <v>67980</v>
      </c>
      <c r="E40" s="9">
        <v>95</v>
      </c>
      <c r="F40" s="9">
        <v>111</v>
      </c>
      <c r="G40" s="9">
        <v>98</v>
      </c>
      <c r="H40" s="9">
        <v>49</v>
      </c>
      <c r="I40" s="9">
        <v>131</v>
      </c>
      <c r="J40" s="9">
        <v>133</v>
      </c>
      <c r="K40" s="4"/>
      <c r="L40" s="9">
        <v>295.857819</v>
      </c>
      <c r="M40" s="9">
        <v>222.447357</v>
      </c>
      <c r="N40" s="9">
        <f>L40*M40</f>
        <v>65812.789884334386</v>
      </c>
      <c r="O40" s="9">
        <v>122</v>
      </c>
      <c r="P40" s="9">
        <v>125</v>
      </c>
      <c r="Q40" s="9">
        <v>134</v>
      </c>
      <c r="R40" s="9">
        <v>28</v>
      </c>
      <c r="S40" s="9">
        <v>118</v>
      </c>
      <c r="T40" s="9">
        <v>128</v>
      </c>
      <c r="U40" s="4"/>
      <c r="V40" s="9">
        <v>324.708099</v>
      </c>
      <c r="W40" s="9">
        <v>235.766586</v>
      </c>
      <c r="X40" s="9">
        <f>V40*W40</f>
        <v>76555.319947780008</v>
      </c>
      <c r="Y40" s="9">
        <v>149</v>
      </c>
      <c r="Z40" s="9">
        <v>159</v>
      </c>
      <c r="AA40" s="9">
        <v>159</v>
      </c>
      <c r="AB40" s="9">
        <v>59</v>
      </c>
      <c r="AC40" s="9">
        <v>60</v>
      </c>
      <c r="AD40" s="9">
        <v>152</v>
      </c>
      <c r="AE40" s="4"/>
      <c r="AF40" s="9">
        <v>326.841827</v>
      </c>
      <c r="AG40" s="9">
        <v>245.387741</v>
      </c>
      <c r="AH40" s="9">
        <f>AF40*AG40</f>
        <v>80202.977591842820</v>
      </c>
      <c r="AI40" s="9">
        <v>96</v>
      </c>
      <c r="AJ40" s="9">
        <v>91</v>
      </c>
      <c r="AK40" s="9">
        <v>122</v>
      </c>
      <c r="AL40" s="9">
        <v>144</v>
      </c>
      <c r="AM40" s="9">
        <v>110</v>
      </c>
      <c r="AN40" s="9">
        <v>141</v>
      </c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</row>
    <row r="41" ht="20" customHeight="1">
      <c r="A41" s="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</row>
    <row r="42" ht="20" customHeight="1">
      <c r="A42" s="13">
        <v>3</v>
      </c>
      <c r="B42" s="4"/>
      <c r="C42" s="4"/>
      <c r="D42" s="4"/>
      <c r="E42" s="4"/>
      <c r="F42" s="4"/>
      <c r="G42" s="4"/>
      <c r="H42" s="4"/>
      <c r="I42" s="4"/>
      <c r="J42" s="4"/>
      <c r="K42" s="9">
        <v>3</v>
      </c>
      <c r="L42" s="4"/>
      <c r="M42" s="4"/>
      <c r="N42" s="4"/>
      <c r="O42" s="4"/>
      <c r="P42" s="4"/>
      <c r="Q42" s="4"/>
      <c r="R42" s="4"/>
      <c r="S42" s="4"/>
      <c r="T42" s="4"/>
      <c r="U42" s="9">
        <v>3</v>
      </c>
      <c r="V42" s="4"/>
      <c r="W42" s="4"/>
      <c r="X42" s="4"/>
      <c r="Y42" s="4"/>
      <c r="Z42" s="4"/>
      <c r="AA42" s="4"/>
      <c r="AB42" s="4"/>
      <c r="AC42" s="4"/>
      <c r="AD42" s="4"/>
      <c r="AE42" s="9">
        <v>3</v>
      </c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</row>
    <row r="43" ht="20" customHeight="1">
      <c r="A43" s="5"/>
      <c r="B43" s="9">
        <v>384.747345</v>
      </c>
      <c r="C43" s="9">
        <v>220.772446</v>
      </c>
      <c r="D43" s="9">
        <f>B43*C43</f>
        <v>84941.612447655876</v>
      </c>
      <c r="E43" s="9">
        <v>84</v>
      </c>
      <c r="F43" s="9">
        <v>119</v>
      </c>
      <c r="G43" s="9">
        <v>112</v>
      </c>
      <c r="H43" s="9">
        <v>48</v>
      </c>
      <c r="I43" s="9">
        <v>143</v>
      </c>
      <c r="J43" s="9">
        <v>126</v>
      </c>
      <c r="K43" s="4"/>
      <c r="L43" s="9">
        <v>302.8284</v>
      </c>
      <c r="M43" s="9">
        <v>220.338608</v>
      </c>
      <c r="N43" s="9">
        <f>L43*M43</f>
        <v>66724.788118867189</v>
      </c>
      <c r="O43" s="9">
        <v>109</v>
      </c>
      <c r="P43" s="9">
        <v>125</v>
      </c>
      <c r="Q43" s="9">
        <v>133</v>
      </c>
      <c r="R43" s="9">
        <v>26</v>
      </c>
      <c r="S43" s="9">
        <v>124</v>
      </c>
      <c r="T43" s="9">
        <v>130</v>
      </c>
      <c r="U43" s="4"/>
      <c r="V43" s="9">
        <v>331.790161</v>
      </c>
      <c r="W43" s="9">
        <v>233.300598</v>
      </c>
      <c r="X43" s="9">
        <f>V43*W43</f>
        <v>77406.842971816281</v>
      </c>
      <c r="Y43" s="9">
        <v>140</v>
      </c>
      <c r="Z43" s="9">
        <v>148</v>
      </c>
      <c r="AA43" s="9">
        <v>143</v>
      </c>
      <c r="AB43" s="9">
        <v>65</v>
      </c>
      <c r="AC43" s="9">
        <v>56</v>
      </c>
      <c r="AD43" s="9">
        <v>156</v>
      </c>
      <c r="AE43" t="s" s="11">
        <v>19</v>
      </c>
      <c r="AF43" s="9">
        <v>325.652649</v>
      </c>
      <c r="AG43" s="9">
        <v>245.315338</v>
      </c>
      <c r="AH43" s="9">
        <f>AF43*AG43</f>
        <v>79887.589660030353</v>
      </c>
      <c r="AI43" s="9">
        <v>91</v>
      </c>
      <c r="AJ43" s="9">
        <v>84</v>
      </c>
      <c r="AK43" s="9">
        <v>128</v>
      </c>
      <c r="AL43" s="9">
        <v>146</v>
      </c>
      <c r="AM43" s="9">
        <v>118</v>
      </c>
      <c r="AN43" s="9">
        <v>144</v>
      </c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</row>
    <row r="44" ht="20" customHeight="1">
      <c r="A44" s="5"/>
      <c r="B44" s="9">
        <v>383.831329</v>
      </c>
      <c r="C44" s="9">
        <v>220.406418</v>
      </c>
      <c r="D44" s="9">
        <f>B44*C44</f>
        <v>84598.888341069513</v>
      </c>
      <c r="E44" s="9">
        <v>83</v>
      </c>
      <c r="F44" s="9">
        <v>119</v>
      </c>
      <c r="G44" s="9">
        <v>112</v>
      </c>
      <c r="H44" s="9">
        <v>48</v>
      </c>
      <c r="I44" s="9">
        <v>142</v>
      </c>
      <c r="J44" s="9">
        <v>126</v>
      </c>
      <c r="K44" s="4"/>
      <c r="L44" s="9">
        <v>303.326935</v>
      </c>
      <c r="M44" s="9">
        <v>220.3237</v>
      </c>
      <c r="N44" s="9">
        <f>L44*M44</f>
        <v>66830.1126288595</v>
      </c>
      <c r="O44" s="9">
        <v>108</v>
      </c>
      <c r="P44" s="9">
        <v>125</v>
      </c>
      <c r="Q44" s="9">
        <v>133</v>
      </c>
      <c r="R44" s="9">
        <v>26</v>
      </c>
      <c r="S44" s="9">
        <v>123</v>
      </c>
      <c r="T44" s="9">
        <v>129</v>
      </c>
      <c r="U44" s="4"/>
      <c r="V44" s="9">
        <v>331.858704</v>
      </c>
      <c r="W44" s="9">
        <v>232.850143</v>
      </c>
      <c r="X44" s="9">
        <f>V44*W44</f>
        <v>77273.346682194664</v>
      </c>
      <c r="Y44" s="9">
        <v>140</v>
      </c>
      <c r="Z44" s="9">
        <v>147</v>
      </c>
      <c r="AA44" s="9">
        <v>142</v>
      </c>
      <c r="AB44" s="9">
        <v>61</v>
      </c>
      <c r="AC44" s="9">
        <v>57</v>
      </c>
      <c r="AD44" s="9">
        <v>153</v>
      </c>
      <c r="AE44" s="4"/>
      <c r="AF44" s="9">
        <v>325.78244</v>
      </c>
      <c r="AG44" s="9">
        <v>245.289307</v>
      </c>
      <c r="AH44" s="9">
        <f>AF44*AG44</f>
        <v>79910.948940369082</v>
      </c>
      <c r="AI44" s="9">
        <v>93</v>
      </c>
      <c r="AJ44" s="9">
        <v>84</v>
      </c>
      <c r="AK44" s="9">
        <v>127</v>
      </c>
      <c r="AL44" s="9">
        <v>146</v>
      </c>
      <c r="AM44" s="9">
        <v>118</v>
      </c>
      <c r="AN44" s="9">
        <v>144</v>
      </c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</row>
    <row r="45" ht="20" customHeight="1">
      <c r="A45" s="5"/>
      <c r="B45" s="9">
        <v>384.780914</v>
      </c>
      <c r="C45" s="9">
        <v>220.548599</v>
      </c>
      <c r="D45" s="9">
        <f>B45*C45</f>
        <v>84862.891504639483</v>
      </c>
      <c r="E45" s="9">
        <v>87</v>
      </c>
      <c r="F45" s="9">
        <v>116</v>
      </c>
      <c r="G45" s="9">
        <v>113</v>
      </c>
      <c r="H45" s="9">
        <v>49</v>
      </c>
      <c r="I45" s="9">
        <v>141</v>
      </c>
      <c r="J45" s="9">
        <v>127</v>
      </c>
      <c r="K45" s="4"/>
      <c r="L45" s="9">
        <v>303.273315</v>
      </c>
      <c r="M45" s="9">
        <v>220.21553</v>
      </c>
      <c r="N45" s="9">
        <f>L45*M45</f>
        <v>66785.493797581963</v>
      </c>
      <c r="O45" s="9">
        <v>110</v>
      </c>
      <c r="P45" s="9">
        <v>126</v>
      </c>
      <c r="Q45" s="9">
        <v>133</v>
      </c>
      <c r="R45" s="9">
        <v>26</v>
      </c>
      <c r="S45" s="9">
        <v>126</v>
      </c>
      <c r="T45" s="9">
        <v>128</v>
      </c>
      <c r="U45" s="4"/>
      <c r="V45" s="9">
        <v>330.935852</v>
      </c>
      <c r="W45" s="9">
        <v>233.032074</v>
      </c>
      <c r="X45" s="9">
        <f>V45*W45</f>
        <v>77118.667952517048</v>
      </c>
      <c r="Y45" s="9">
        <v>140</v>
      </c>
      <c r="Z45" s="9">
        <v>147</v>
      </c>
      <c r="AA45" s="9">
        <v>142</v>
      </c>
      <c r="AB45" s="9">
        <v>61</v>
      </c>
      <c r="AC45" s="9">
        <v>57</v>
      </c>
      <c r="AD45" s="9">
        <v>153</v>
      </c>
      <c r="AE45" s="4"/>
      <c r="AF45" s="9">
        <v>325.873047</v>
      </c>
      <c r="AG45" s="9">
        <v>245.315338</v>
      </c>
      <c r="AH45" s="9">
        <f>AF45*AG45</f>
        <v>79941.656669894888</v>
      </c>
      <c r="AI45" s="9">
        <v>93</v>
      </c>
      <c r="AJ45" s="9">
        <v>85</v>
      </c>
      <c r="AK45" s="9">
        <v>128</v>
      </c>
      <c r="AL45" s="9">
        <v>145</v>
      </c>
      <c r="AM45" s="9">
        <v>118</v>
      </c>
      <c r="AN45" s="9">
        <v>144</v>
      </c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</row>
    <row r="46" ht="20" customHeight="1">
      <c r="A46" s="5"/>
      <c r="B46" s="9">
        <v>384.338745</v>
      </c>
      <c r="C46" s="9">
        <v>220.546173</v>
      </c>
      <c r="D46" s="9">
        <f>B46*C46</f>
        <v>84764.4393453729</v>
      </c>
      <c r="E46" s="9">
        <v>87</v>
      </c>
      <c r="F46" s="9">
        <v>116</v>
      </c>
      <c r="G46" s="9">
        <v>113</v>
      </c>
      <c r="H46" s="9">
        <v>49</v>
      </c>
      <c r="I46" s="9">
        <v>139</v>
      </c>
      <c r="J46" s="9">
        <v>127</v>
      </c>
      <c r="K46" s="4"/>
      <c r="L46" s="9">
        <v>303.03302</v>
      </c>
      <c r="M46" s="9">
        <v>220.21553</v>
      </c>
      <c r="N46" s="9">
        <f>L46*M46</f>
        <v>66732.5771068006</v>
      </c>
      <c r="O46" s="9">
        <v>110</v>
      </c>
      <c r="P46" s="9">
        <v>125</v>
      </c>
      <c r="Q46" s="9">
        <v>132</v>
      </c>
      <c r="R46" s="9">
        <v>26</v>
      </c>
      <c r="S46" s="9">
        <v>125</v>
      </c>
      <c r="T46" s="9">
        <v>129</v>
      </c>
      <c r="U46" s="4"/>
      <c r="V46" s="9">
        <v>331.844879</v>
      </c>
      <c r="W46" s="9">
        <v>232.838669</v>
      </c>
      <c r="X46" s="9">
        <f>V46*W46</f>
        <v>77266.319940826055</v>
      </c>
      <c r="Y46" s="9">
        <v>139</v>
      </c>
      <c r="Z46" s="9">
        <v>147</v>
      </c>
      <c r="AA46" s="9">
        <v>141</v>
      </c>
      <c r="AB46" s="9">
        <v>62</v>
      </c>
      <c r="AC46" s="9">
        <v>57</v>
      </c>
      <c r="AD46" s="9">
        <v>153</v>
      </c>
      <c r="AE46" s="4"/>
      <c r="AF46" s="9">
        <v>325.802582</v>
      </c>
      <c r="AG46" s="9">
        <v>245.087448</v>
      </c>
      <c r="AH46" s="9">
        <f>AF46*AG46</f>
        <v>79850.123374190734</v>
      </c>
      <c r="AI46" s="9">
        <v>93</v>
      </c>
      <c r="AJ46" s="9">
        <v>85</v>
      </c>
      <c r="AK46" s="9">
        <v>126</v>
      </c>
      <c r="AL46" s="9">
        <v>138</v>
      </c>
      <c r="AM46" s="9">
        <v>118</v>
      </c>
      <c r="AN46" s="9">
        <v>143</v>
      </c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</row>
    <row r="47" ht="20" customHeight="1">
      <c r="A47" s="5"/>
      <c r="B47" s="9">
        <v>384.065643</v>
      </c>
      <c r="C47" s="9">
        <v>220.332626</v>
      </c>
      <c r="D47" s="9">
        <f>B47*C47</f>
        <v>84622.191678568532</v>
      </c>
      <c r="E47" s="9">
        <v>90</v>
      </c>
      <c r="F47" s="9">
        <v>116</v>
      </c>
      <c r="G47" s="9">
        <v>111</v>
      </c>
      <c r="H47" s="9">
        <v>49</v>
      </c>
      <c r="I47" s="9">
        <v>143</v>
      </c>
      <c r="J47" s="9">
        <v>126</v>
      </c>
      <c r="K47" s="4"/>
      <c r="L47" s="9">
        <v>303.081665</v>
      </c>
      <c r="M47" s="9">
        <v>220.099396</v>
      </c>
      <c r="N47" s="9">
        <f>L47*M47</f>
        <v>66708.091405174346</v>
      </c>
      <c r="O47" s="9">
        <v>111</v>
      </c>
      <c r="P47" s="9">
        <v>124</v>
      </c>
      <c r="Q47" s="9">
        <v>130</v>
      </c>
      <c r="R47" s="9">
        <v>26</v>
      </c>
      <c r="S47" s="9">
        <v>126</v>
      </c>
      <c r="T47" s="9">
        <v>129</v>
      </c>
      <c r="U47" s="4"/>
      <c r="V47" s="9">
        <v>331.903076</v>
      </c>
      <c r="W47" s="9">
        <v>233.020493</v>
      </c>
      <c r="X47" s="9">
        <f>V47*W47</f>
        <v>77340.218397736462</v>
      </c>
      <c r="Y47" s="9">
        <v>139</v>
      </c>
      <c r="Z47" s="9">
        <v>146</v>
      </c>
      <c r="AA47" s="9">
        <v>141</v>
      </c>
      <c r="AB47" s="9">
        <v>62</v>
      </c>
      <c r="AC47" s="9">
        <v>57</v>
      </c>
      <c r="AD47" s="9">
        <v>153</v>
      </c>
      <c r="AE47" s="4"/>
      <c r="AF47" s="9">
        <v>325.648193</v>
      </c>
      <c r="AG47" s="9">
        <v>245.511292</v>
      </c>
      <c r="AH47" s="9">
        <f>AF47*AG47</f>
        <v>79950.308600895354</v>
      </c>
      <c r="AI47" s="9">
        <v>93</v>
      </c>
      <c r="AJ47" s="9">
        <v>85</v>
      </c>
      <c r="AK47" s="9">
        <v>125</v>
      </c>
      <c r="AL47" s="9">
        <v>146</v>
      </c>
      <c r="AM47" s="9">
        <v>118</v>
      </c>
      <c r="AN47" s="9">
        <v>143</v>
      </c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</row>
    <row r="48" ht="20" customHeight="1">
      <c r="A48" s="5"/>
      <c r="B48" s="9">
        <v>384.279755</v>
      </c>
      <c r="C48" s="9">
        <v>220.776398</v>
      </c>
      <c r="D48" s="9">
        <f>B48*C48</f>
        <v>84839.9001332225</v>
      </c>
      <c r="E48" s="9">
        <v>90</v>
      </c>
      <c r="F48" s="9">
        <v>116</v>
      </c>
      <c r="G48" s="9">
        <v>111</v>
      </c>
      <c r="H48" s="9">
        <v>50</v>
      </c>
      <c r="I48" s="9">
        <v>141</v>
      </c>
      <c r="J48" s="9">
        <v>126</v>
      </c>
      <c r="K48" s="4"/>
      <c r="L48" s="9">
        <v>301.793213</v>
      </c>
      <c r="M48" s="9">
        <v>220.21553</v>
      </c>
      <c r="N48" s="9">
        <f>L48*M48</f>
        <v>66459.552351197883</v>
      </c>
      <c r="O48" s="9">
        <v>111</v>
      </c>
      <c r="P48" s="9">
        <v>124</v>
      </c>
      <c r="Q48" s="9">
        <v>130</v>
      </c>
      <c r="R48" s="9">
        <v>26</v>
      </c>
      <c r="S48" s="9">
        <v>125</v>
      </c>
      <c r="T48" s="9">
        <v>129</v>
      </c>
      <c r="U48" s="4"/>
      <c r="V48" s="9">
        <v>331.930847</v>
      </c>
      <c r="W48" s="9">
        <v>233.032074</v>
      </c>
      <c r="X48" s="9">
        <f>V48*W48</f>
        <v>77350.533700986678</v>
      </c>
      <c r="Y48" s="9">
        <v>138</v>
      </c>
      <c r="Z48" s="9">
        <v>146</v>
      </c>
      <c r="AA48" s="9">
        <v>140</v>
      </c>
      <c r="AB48" s="9">
        <v>64</v>
      </c>
      <c r="AC48" s="9">
        <v>56</v>
      </c>
      <c r="AD48" s="9">
        <v>155</v>
      </c>
      <c r="AE48" s="4"/>
      <c r="AF48" s="9">
        <v>325.655304</v>
      </c>
      <c r="AG48" s="9">
        <v>245.331146</v>
      </c>
      <c r="AH48" s="9">
        <f>AF48*AG48</f>
        <v>79893.388931298381</v>
      </c>
      <c r="AI48" s="9">
        <v>93</v>
      </c>
      <c r="AJ48" s="9">
        <v>85</v>
      </c>
      <c r="AK48" s="9">
        <v>125</v>
      </c>
      <c r="AL48" s="9">
        <v>140</v>
      </c>
      <c r="AM48" s="9">
        <v>118</v>
      </c>
      <c r="AN48" s="9">
        <v>143</v>
      </c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</row>
    <row r="49" ht="20" customHeight="1">
      <c r="A49" s="5"/>
      <c r="B49" s="9">
        <v>384.308502</v>
      </c>
      <c r="C49" s="9">
        <v>220.077133</v>
      </c>
      <c r="D49" s="9">
        <f>B49*C49</f>
        <v>84577.513307684756</v>
      </c>
      <c r="E49" s="9">
        <v>92</v>
      </c>
      <c r="F49" s="9">
        <v>116</v>
      </c>
      <c r="G49" s="9">
        <v>109</v>
      </c>
      <c r="H49" s="9">
        <v>49</v>
      </c>
      <c r="I49" s="9">
        <v>142</v>
      </c>
      <c r="J49" s="9">
        <v>127</v>
      </c>
      <c r="K49" s="4"/>
      <c r="L49" s="9">
        <v>303.021576</v>
      </c>
      <c r="M49" s="9">
        <v>220.220398</v>
      </c>
      <c r="N49" s="9">
        <f>L49*M49</f>
        <v>66731.532069307243</v>
      </c>
      <c r="O49" s="9">
        <v>115</v>
      </c>
      <c r="P49" s="9">
        <v>124</v>
      </c>
      <c r="Q49" s="9">
        <v>131</v>
      </c>
      <c r="R49" s="9">
        <v>26</v>
      </c>
      <c r="S49" s="9">
        <v>122</v>
      </c>
      <c r="T49" s="9">
        <v>129</v>
      </c>
      <c r="U49" s="4"/>
      <c r="V49" s="9">
        <v>331.816589</v>
      </c>
      <c r="W49" s="9">
        <v>233.126846</v>
      </c>
      <c r="X49" s="9">
        <f>V49*W49</f>
        <v>77355.3548440483</v>
      </c>
      <c r="Y49" s="9">
        <v>138</v>
      </c>
      <c r="Z49" s="9">
        <v>145</v>
      </c>
      <c r="AA49" s="9">
        <v>140</v>
      </c>
      <c r="AB49" s="9">
        <v>61</v>
      </c>
      <c r="AC49" s="9">
        <v>57</v>
      </c>
      <c r="AD49" s="9">
        <v>153</v>
      </c>
      <c r="AE49" s="4"/>
      <c r="AF49" s="9">
        <v>325.655304</v>
      </c>
      <c r="AG49" s="9">
        <v>245.331146</v>
      </c>
      <c r="AH49" s="9">
        <f>AF49*AG49</f>
        <v>79893.388931298381</v>
      </c>
      <c r="AI49" s="9">
        <v>93</v>
      </c>
      <c r="AJ49" s="9">
        <v>85</v>
      </c>
      <c r="AK49" s="9">
        <v>125</v>
      </c>
      <c r="AL49" s="9">
        <v>145</v>
      </c>
      <c r="AM49" s="9">
        <v>118</v>
      </c>
      <c r="AN49" s="9">
        <v>144</v>
      </c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</row>
    <row r="50" ht="20" customHeight="1">
      <c r="A50" s="5"/>
      <c r="B50" s="9">
        <v>384.586121</v>
      </c>
      <c r="C50" s="9">
        <v>220.097061</v>
      </c>
      <c r="D50" s="9">
        <f>B50*C50</f>
        <v>84646.274933490378</v>
      </c>
      <c r="E50" s="9">
        <v>91</v>
      </c>
      <c r="F50" s="9">
        <v>116</v>
      </c>
      <c r="G50" s="9">
        <v>109</v>
      </c>
      <c r="H50" s="9">
        <v>50</v>
      </c>
      <c r="I50" s="9">
        <v>139</v>
      </c>
      <c r="J50" s="9">
        <v>128</v>
      </c>
      <c r="K50" s="4"/>
      <c r="L50" s="9">
        <v>302.783142</v>
      </c>
      <c r="M50" s="9">
        <v>220.21553</v>
      </c>
      <c r="N50" s="9">
        <f>L50*M50</f>
        <v>66677.550090595265</v>
      </c>
      <c r="O50" s="9">
        <v>114</v>
      </c>
      <c r="P50" s="9">
        <v>123</v>
      </c>
      <c r="Q50" s="9">
        <v>131</v>
      </c>
      <c r="R50" s="9">
        <v>26</v>
      </c>
      <c r="S50" s="9">
        <v>124</v>
      </c>
      <c r="T50" s="9">
        <v>127</v>
      </c>
      <c r="U50" s="4"/>
      <c r="V50" s="9">
        <v>331.858704</v>
      </c>
      <c r="W50" s="9">
        <v>232.8452</v>
      </c>
      <c r="X50" s="9">
        <f>V50*W50</f>
        <v>77271.706304620806</v>
      </c>
      <c r="Y50" s="9">
        <v>138</v>
      </c>
      <c r="Z50" s="9">
        <v>145</v>
      </c>
      <c r="AA50" s="9">
        <v>140</v>
      </c>
      <c r="AB50" s="9">
        <v>64</v>
      </c>
      <c r="AC50" s="9">
        <v>56</v>
      </c>
      <c r="AD50" s="9">
        <v>155</v>
      </c>
      <c r="AE50" s="4"/>
      <c r="AF50" s="9">
        <v>325.786621</v>
      </c>
      <c r="AG50" s="9">
        <v>245.35582</v>
      </c>
      <c r="AH50" s="9">
        <f>AF50*AG50</f>
        <v>79933.643540484220</v>
      </c>
      <c r="AI50" s="9">
        <v>93</v>
      </c>
      <c r="AJ50" s="9">
        <v>85</v>
      </c>
      <c r="AK50" s="9">
        <v>125</v>
      </c>
      <c r="AL50" s="9">
        <v>140</v>
      </c>
      <c r="AM50" s="9">
        <v>118</v>
      </c>
      <c r="AN50" s="9">
        <v>142</v>
      </c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</row>
    <row r="51" ht="20" customHeight="1">
      <c r="A51" s="5"/>
      <c r="B51" s="9">
        <v>384.75827</v>
      </c>
      <c r="C51" s="9">
        <v>220.532471</v>
      </c>
      <c r="D51" s="9">
        <f>B51*C51</f>
        <v>84851.692020785165</v>
      </c>
      <c r="E51" s="9">
        <v>96</v>
      </c>
      <c r="F51" s="9">
        <v>116</v>
      </c>
      <c r="G51" s="9">
        <v>108</v>
      </c>
      <c r="H51" s="9">
        <v>49</v>
      </c>
      <c r="I51" s="9">
        <v>142</v>
      </c>
      <c r="J51" s="9">
        <v>127</v>
      </c>
      <c r="K51" s="4"/>
      <c r="L51" s="9">
        <v>303.834381</v>
      </c>
      <c r="M51" s="9">
        <v>220.113907</v>
      </c>
      <c r="N51" s="9">
        <f>L51*M51</f>
        <v>66878.172682836579</v>
      </c>
      <c r="O51" s="9">
        <v>116</v>
      </c>
      <c r="P51" s="9">
        <v>124</v>
      </c>
      <c r="Q51" s="9">
        <v>132</v>
      </c>
      <c r="R51" s="9">
        <v>27</v>
      </c>
      <c r="S51" s="9">
        <v>122</v>
      </c>
      <c r="T51" s="9">
        <v>129</v>
      </c>
      <c r="U51" s="4"/>
      <c r="V51" s="9">
        <v>331.901733</v>
      </c>
      <c r="W51" s="9">
        <v>232.962708</v>
      </c>
      <c r="X51" s="9">
        <f>V51*W51</f>
        <v>77320.726509572953</v>
      </c>
      <c r="Y51" s="9">
        <v>138</v>
      </c>
      <c r="Z51" s="9">
        <v>145</v>
      </c>
      <c r="AA51" s="9">
        <v>140</v>
      </c>
      <c r="AB51" s="9">
        <v>62</v>
      </c>
      <c r="AC51" s="9">
        <v>57</v>
      </c>
      <c r="AD51" s="9">
        <v>153</v>
      </c>
      <c r="AE51" s="4"/>
      <c r="AF51" s="9">
        <v>325.873688</v>
      </c>
      <c r="AG51" s="9">
        <v>245.15477</v>
      </c>
      <c r="AH51" s="9">
        <f>AF51*AG51</f>
        <v>79889.489030691766</v>
      </c>
      <c r="AI51" s="9">
        <v>92</v>
      </c>
      <c r="AJ51" s="9">
        <v>84</v>
      </c>
      <c r="AK51" s="9">
        <v>124</v>
      </c>
      <c r="AL51" s="9">
        <v>145</v>
      </c>
      <c r="AM51" s="9">
        <v>118</v>
      </c>
      <c r="AN51" s="9">
        <v>143</v>
      </c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</row>
    <row r="52" ht="20" customHeight="1">
      <c r="A52" s="5"/>
      <c r="B52" s="9">
        <v>384.565765</v>
      </c>
      <c r="C52" s="9">
        <v>220.08255</v>
      </c>
      <c r="D52" s="9">
        <f>B52*C52</f>
        <v>84636.214203900745</v>
      </c>
      <c r="E52" s="9">
        <v>95</v>
      </c>
      <c r="F52" s="9">
        <v>116</v>
      </c>
      <c r="G52" s="9">
        <v>107</v>
      </c>
      <c r="H52" s="9">
        <v>49</v>
      </c>
      <c r="I52" s="9">
        <v>142</v>
      </c>
      <c r="J52" s="9">
        <v>127</v>
      </c>
      <c r="K52" s="4"/>
      <c r="L52" s="9">
        <v>303.511627</v>
      </c>
      <c r="M52" s="9">
        <v>220.220398</v>
      </c>
      <c r="N52" s="9">
        <f>L52*M52</f>
        <v>66839.451295567531</v>
      </c>
      <c r="O52" s="9">
        <v>116</v>
      </c>
      <c r="P52" s="9">
        <v>124</v>
      </c>
      <c r="Q52" s="9">
        <v>131</v>
      </c>
      <c r="R52" s="9">
        <v>26</v>
      </c>
      <c r="S52" s="9">
        <v>125</v>
      </c>
      <c r="T52" s="9">
        <v>129</v>
      </c>
      <c r="U52" s="4"/>
      <c r="V52" s="9">
        <v>331.944366</v>
      </c>
      <c r="W52" s="9">
        <v>232.838669</v>
      </c>
      <c r="X52" s="9">
        <f>V52*W52</f>
        <v>77289.484361488852</v>
      </c>
      <c r="Y52" s="9">
        <v>138</v>
      </c>
      <c r="Z52" s="9">
        <v>145</v>
      </c>
      <c r="AA52" s="9">
        <v>139</v>
      </c>
      <c r="AB52" s="9">
        <v>64</v>
      </c>
      <c r="AC52" s="9">
        <v>56</v>
      </c>
      <c r="AD52" s="9">
        <v>155</v>
      </c>
      <c r="AE52" s="4"/>
      <c r="AF52" s="9">
        <v>325.655304</v>
      </c>
      <c r="AG52" s="9">
        <v>245.550613</v>
      </c>
      <c r="AH52" s="9">
        <f>AF52*AG52</f>
        <v>79964.859523901352</v>
      </c>
      <c r="AI52" s="9">
        <v>91</v>
      </c>
      <c r="AJ52" s="9">
        <v>83</v>
      </c>
      <c r="AK52" s="9">
        <v>123</v>
      </c>
      <c r="AL52" s="9">
        <v>145</v>
      </c>
      <c r="AM52" s="9">
        <v>118</v>
      </c>
      <c r="AN52" s="9">
        <v>144</v>
      </c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</row>
    <row r="53" ht="20" customHeight="1">
      <c r="A53" s="5"/>
      <c r="B53" s="9">
        <v>384.595917</v>
      </c>
      <c r="C53" s="9">
        <v>220.355804</v>
      </c>
      <c r="D53" s="9">
        <f>B53*C53</f>
        <v>84747.942505652274</v>
      </c>
      <c r="E53" s="9">
        <v>100</v>
      </c>
      <c r="F53" s="9">
        <v>116</v>
      </c>
      <c r="G53" s="9">
        <v>106</v>
      </c>
      <c r="H53" s="9">
        <v>49</v>
      </c>
      <c r="I53" s="9">
        <v>141</v>
      </c>
      <c r="J53" s="9">
        <v>129</v>
      </c>
      <c r="K53" s="4"/>
      <c r="L53" s="9">
        <v>303.021576</v>
      </c>
      <c r="M53" s="9">
        <v>220.220398</v>
      </c>
      <c r="N53" s="9">
        <f>L53*M53</f>
        <v>66731.532069307243</v>
      </c>
      <c r="O53" s="9">
        <v>116</v>
      </c>
      <c r="P53" s="9">
        <v>122</v>
      </c>
      <c r="Q53" s="9">
        <v>133</v>
      </c>
      <c r="R53" s="9">
        <v>26</v>
      </c>
      <c r="S53" s="9">
        <v>122</v>
      </c>
      <c r="T53" s="9">
        <v>129</v>
      </c>
      <c r="U53" s="4"/>
      <c r="V53" s="9">
        <v>331.804199</v>
      </c>
      <c r="W53" s="9">
        <v>233.223221</v>
      </c>
      <c r="X53" s="9">
        <f>V53*W53</f>
        <v>77384.444032104977</v>
      </c>
      <c r="Y53" s="9">
        <v>138</v>
      </c>
      <c r="Z53" s="9">
        <v>145</v>
      </c>
      <c r="AA53" s="9">
        <v>139</v>
      </c>
      <c r="AB53" s="9">
        <v>61</v>
      </c>
      <c r="AC53" s="9">
        <v>57</v>
      </c>
      <c r="AD53" s="9">
        <v>153</v>
      </c>
      <c r="AE53" s="4"/>
      <c r="AF53" s="9">
        <v>325.657684</v>
      </c>
      <c r="AG53" s="9">
        <v>245.187073</v>
      </c>
      <c r="AH53" s="9">
        <f>AF53*AG53</f>
        <v>79847.054339918934</v>
      </c>
      <c r="AI53" s="9">
        <v>92</v>
      </c>
      <c r="AJ53" s="9">
        <v>83</v>
      </c>
      <c r="AK53" s="9">
        <v>123</v>
      </c>
      <c r="AL53" s="9">
        <v>145</v>
      </c>
      <c r="AM53" s="9">
        <v>118</v>
      </c>
      <c r="AN53" s="9">
        <v>144</v>
      </c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</row>
    <row r="54" ht="20" customHeight="1">
      <c r="A54" s="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</row>
    <row r="55" ht="20" customHeight="1">
      <c r="A55" s="13">
        <v>4</v>
      </c>
      <c r="B55" s="4"/>
      <c r="C55" s="4"/>
      <c r="D55" s="4"/>
      <c r="E55" s="4"/>
      <c r="F55" s="4"/>
      <c r="G55" s="4"/>
      <c r="H55" s="4"/>
      <c r="I55" s="4"/>
      <c r="J55" s="4"/>
      <c r="K55" s="9">
        <v>4</v>
      </c>
      <c r="L55" s="4"/>
      <c r="M55" s="4"/>
      <c r="N55" s="4"/>
      <c r="O55" s="4"/>
      <c r="P55" s="4"/>
      <c r="Q55" s="4"/>
      <c r="R55" s="4"/>
      <c r="S55" s="4"/>
      <c r="T55" s="4"/>
      <c r="U55" s="9">
        <v>4</v>
      </c>
      <c r="V55" s="4"/>
      <c r="W55" s="4"/>
      <c r="X55" s="4"/>
      <c r="Y55" s="4"/>
      <c r="Z55" s="4"/>
      <c r="AA55" s="4"/>
      <c r="AB55" s="4"/>
      <c r="AC55" s="4"/>
      <c r="AD55" s="4"/>
      <c r="AE55" s="9">
        <v>4</v>
      </c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</row>
    <row r="56" ht="20" customHeight="1">
      <c r="A56" s="5"/>
      <c r="B56" s="9">
        <v>388.043732</v>
      </c>
      <c r="C56" s="9">
        <v>221.198715</v>
      </c>
      <c r="D56" s="9">
        <f>B56*C56</f>
        <v>85834.774882204365</v>
      </c>
      <c r="E56" s="9">
        <v>86</v>
      </c>
      <c r="F56" s="9">
        <v>111</v>
      </c>
      <c r="G56" s="9">
        <v>113</v>
      </c>
      <c r="H56" s="9">
        <v>54</v>
      </c>
      <c r="I56" s="9">
        <v>149</v>
      </c>
      <c r="J56" s="9">
        <v>123</v>
      </c>
      <c r="K56" s="4"/>
      <c r="L56" s="9">
        <v>299.940521</v>
      </c>
      <c r="M56" s="9">
        <v>222.270096</v>
      </c>
      <c r="N56" s="9">
        <f>L56*M56</f>
        <v>66667.808396960012</v>
      </c>
      <c r="O56" s="9">
        <v>116</v>
      </c>
      <c r="P56" s="9">
        <v>126</v>
      </c>
      <c r="Q56" s="9">
        <v>138</v>
      </c>
      <c r="R56" s="9">
        <v>26</v>
      </c>
      <c r="S56" s="9">
        <v>123</v>
      </c>
      <c r="T56" s="9">
        <v>127</v>
      </c>
      <c r="U56" s="4"/>
      <c r="V56" s="9">
        <v>325.677582</v>
      </c>
      <c r="W56" s="9">
        <v>235.890091</v>
      </c>
      <c r="X56" s="9">
        <f>V56*W56</f>
        <v>76824.114454639959</v>
      </c>
      <c r="Y56" s="9">
        <v>150</v>
      </c>
      <c r="Z56" s="9">
        <v>158</v>
      </c>
      <c r="AA56" s="9">
        <v>158</v>
      </c>
      <c r="AB56" s="9">
        <v>59</v>
      </c>
      <c r="AC56" s="9">
        <v>58</v>
      </c>
      <c r="AD56" s="9">
        <v>155</v>
      </c>
      <c r="AE56" t="s" s="11">
        <v>19</v>
      </c>
      <c r="AF56" s="9">
        <v>321.810608</v>
      </c>
      <c r="AG56" s="9">
        <v>245.54567</v>
      </c>
      <c r="AH56" s="9">
        <f>AF56*AG56</f>
        <v>79019.201354467354</v>
      </c>
      <c r="AI56" s="9">
        <v>90</v>
      </c>
      <c r="AJ56" s="9">
        <v>82</v>
      </c>
      <c r="AK56" s="9">
        <v>116</v>
      </c>
      <c r="AL56" s="9">
        <v>136</v>
      </c>
      <c r="AM56" s="9">
        <v>120</v>
      </c>
      <c r="AN56" s="9">
        <v>142</v>
      </c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</row>
    <row r="57" ht="20" customHeight="1">
      <c r="A57" s="5"/>
      <c r="B57" s="9">
        <v>386.919403</v>
      </c>
      <c r="C57" s="9">
        <v>221.793076</v>
      </c>
      <c r="D57" s="9">
        <f>B57*C57</f>
        <v>85816.044555453627</v>
      </c>
      <c r="E57" s="9">
        <v>86</v>
      </c>
      <c r="F57" s="9">
        <v>111</v>
      </c>
      <c r="G57" s="9">
        <v>112</v>
      </c>
      <c r="H57" s="9">
        <v>54</v>
      </c>
      <c r="I57" s="9">
        <v>147</v>
      </c>
      <c r="J57" s="9">
        <v>123</v>
      </c>
      <c r="K57" s="4"/>
      <c r="L57" s="9">
        <v>298.128937</v>
      </c>
      <c r="M57" s="9">
        <v>223.365372</v>
      </c>
      <c r="N57" s="9">
        <f>L57*M57</f>
        <v>66591.680916969563</v>
      </c>
      <c r="O57" s="9">
        <v>116</v>
      </c>
      <c r="P57" s="9">
        <v>126</v>
      </c>
      <c r="Q57" s="9">
        <v>138</v>
      </c>
      <c r="R57" s="9">
        <v>26</v>
      </c>
      <c r="S57" s="9">
        <v>124</v>
      </c>
      <c r="T57" s="9">
        <v>127</v>
      </c>
      <c r="U57" s="4"/>
      <c r="V57" s="9">
        <v>324.205017</v>
      </c>
      <c r="W57" s="9">
        <v>234.386414</v>
      </c>
      <c r="X57" s="9">
        <f>V57*W57</f>
        <v>75989.251335439039</v>
      </c>
      <c r="Y57" s="9">
        <v>150</v>
      </c>
      <c r="Z57" s="9">
        <v>158</v>
      </c>
      <c r="AA57" s="9">
        <v>157</v>
      </c>
      <c r="AB57" s="9">
        <v>58</v>
      </c>
      <c r="AC57" s="9">
        <v>59</v>
      </c>
      <c r="AD57" s="9">
        <v>153</v>
      </c>
      <c r="AE57" s="4"/>
      <c r="AF57" s="9">
        <v>321.810608</v>
      </c>
      <c r="AG57" s="9">
        <v>245.550781</v>
      </c>
      <c r="AH57" s="9">
        <f>AF57*AG57</f>
        <v>79020.846128484845</v>
      </c>
      <c r="AI57" s="9">
        <v>89</v>
      </c>
      <c r="AJ57" s="9">
        <v>80</v>
      </c>
      <c r="AK57" s="9">
        <v>115</v>
      </c>
      <c r="AL57" s="9">
        <v>135</v>
      </c>
      <c r="AM57" s="9">
        <v>119</v>
      </c>
      <c r="AN57" s="9">
        <v>141</v>
      </c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</row>
    <row r="58" ht="20" customHeight="1">
      <c r="A58" s="5"/>
      <c r="B58" s="9">
        <v>387.583954</v>
      </c>
      <c r="C58" s="9">
        <v>220.937103</v>
      </c>
      <c r="D58" s="9">
        <f>B58*C58</f>
        <v>85631.675966045266</v>
      </c>
      <c r="E58" s="9">
        <v>91</v>
      </c>
      <c r="F58" s="9">
        <v>111</v>
      </c>
      <c r="G58" s="9">
        <v>110</v>
      </c>
      <c r="H58" s="9">
        <v>54</v>
      </c>
      <c r="I58" s="9">
        <v>150</v>
      </c>
      <c r="J58" s="9">
        <v>123</v>
      </c>
      <c r="K58" s="4"/>
      <c r="L58" s="9">
        <v>300.630737</v>
      </c>
      <c r="M58" s="9">
        <v>224.2948</v>
      </c>
      <c r="N58" s="9">
        <f>L58*M58</f>
        <v>67429.911029267605</v>
      </c>
      <c r="O58" s="9">
        <v>121</v>
      </c>
      <c r="P58" s="9">
        <v>125</v>
      </c>
      <c r="Q58" s="9">
        <v>137</v>
      </c>
      <c r="R58" s="9">
        <v>26</v>
      </c>
      <c r="S58" s="9">
        <v>122</v>
      </c>
      <c r="T58" s="9">
        <v>128</v>
      </c>
      <c r="U58" s="4"/>
      <c r="V58" s="9">
        <v>325.674683</v>
      </c>
      <c r="W58" s="9">
        <v>235.750366</v>
      </c>
      <c r="X58" s="9">
        <f>V58*W58</f>
        <v>76777.925714183992</v>
      </c>
      <c r="Y58" s="9">
        <v>150</v>
      </c>
      <c r="Z58" s="9">
        <v>158</v>
      </c>
      <c r="AA58" s="9">
        <v>158</v>
      </c>
      <c r="AB58" s="9">
        <v>60</v>
      </c>
      <c r="AC58" s="9">
        <v>57</v>
      </c>
      <c r="AD58" s="9">
        <v>155</v>
      </c>
      <c r="AE58" s="4"/>
      <c r="AF58" s="9">
        <v>321.805511</v>
      </c>
      <c r="AG58" s="9">
        <v>245.550781</v>
      </c>
      <c r="AH58" s="9">
        <f>AF58*AG58</f>
        <v>79019.5945561541</v>
      </c>
      <c r="AI58" s="9">
        <v>90</v>
      </c>
      <c r="AJ58" s="9">
        <v>82</v>
      </c>
      <c r="AK58" s="9">
        <v>115</v>
      </c>
      <c r="AL58" s="9">
        <v>126</v>
      </c>
      <c r="AM58" s="9">
        <v>119</v>
      </c>
      <c r="AN58" s="9">
        <v>140</v>
      </c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</row>
    <row r="59" ht="20" customHeight="1">
      <c r="A59" s="5"/>
      <c r="B59" s="9">
        <v>387.329712</v>
      </c>
      <c r="C59" s="9">
        <v>221.308121</v>
      </c>
      <c r="D59" s="9">
        <f>B59*C59</f>
        <v>85719.210770191145</v>
      </c>
      <c r="E59" s="9">
        <v>91</v>
      </c>
      <c r="F59" s="9">
        <v>111</v>
      </c>
      <c r="G59" s="9">
        <v>111</v>
      </c>
      <c r="H59" s="9">
        <v>54</v>
      </c>
      <c r="I59" s="9">
        <v>147</v>
      </c>
      <c r="J59" s="9">
        <v>124</v>
      </c>
      <c r="K59" s="4"/>
      <c r="L59" s="9">
        <v>300.733795</v>
      </c>
      <c r="M59" s="9">
        <v>223.573242</v>
      </c>
      <c r="N59" s="9">
        <f>L59*M59</f>
        <v>67236.029527113380</v>
      </c>
      <c r="O59" s="9">
        <v>122</v>
      </c>
      <c r="P59" s="9">
        <v>126</v>
      </c>
      <c r="Q59" s="9">
        <v>138</v>
      </c>
      <c r="R59" s="9">
        <v>28</v>
      </c>
      <c r="S59" s="9">
        <v>119</v>
      </c>
      <c r="T59" s="9">
        <v>128</v>
      </c>
      <c r="U59" s="4"/>
      <c r="V59" s="9">
        <v>324.527588</v>
      </c>
      <c r="W59" s="9">
        <v>234.264297</v>
      </c>
      <c r="X59" s="9">
        <f>V59*W59</f>
        <v>76025.227259925625</v>
      </c>
      <c r="Y59" s="9">
        <v>150</v>
      </c>
      <c r="Z59" s="9">
        <v>158</v>
      </c>
      <c r="AA59" s="9">
        <v>157</v>
      </c>
      <c r="AB59" s="9">
        <v>58</v>
      </c>
      <c r="AC59" s="9">
        <v>59</v>
      </c>
      <c r="AD59" s="9">
        <v>153</v>
      </c>
      <c r="AE59" s="4"/>
      <c r="AF59" s="9">
        <v>321.810608</v>
      </c>
      <c r="AG59" s="9">
        <v>245.54567</v>
      </c>
      <c r="AH59" s="9">
        <f>AF59*AG59</f>
        <v>79019.201354467354</v>
      </c>
      <c r="AI59" s="9">
        <v>90</v>
      </c>
      <c r="AJ59" s="9">
        <v>81</v>
      </c>
      <c r="AK59" s="9">
        <v>116</v>
      </c>
      <c r="AL59" s="9">
        <v>137</v>
      </c>
      <c r="AM59" s="9">
        <v>119</v>
      </c>
      <c r="AN59" s="9">
        <v>141</v>
      </c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</row>
    <row r="60" ht="20" customHeight="1">
      <c r="A60" s="5"/>
      <c r="B60" s="9">
        <v>387.441467</v>
      </c>
      <c r="C60" s="9">
        <v>221.008347</v>
      </c>
      <c r="D60" s="9">
        <f>B60*C60</f>
        <v>85627.798180925034</v>
      </c>
      <c r="E60" s="9">
        <v>93</v>
      </c>
      <c r="F60" s="9">
        <v>110</v>
      </c>
      <c r="G60" s="9">
        <v>107</v>
      </c>
      <c r="H60" s="9">
        <v>54</v>
      </c>
      <c r="I60" s="9">
        <v>150</v>
      </c>
      <c r="J60" s="9">
        <v>123</v>
      </c>
      <c r="K60" s="4"/>
      <c r="L60" s="9">
        <v>301.470367</v>
      </c>
      <c r="M60" s="9">
        <v>225.123993</v>
      </c>
      <c r="N60" s="9">
        <f>L60*M60</f>
        <v>67868.212790215432</v>
      </c>
      <c r="O60" s="9">
        <v>123</v>
      </c>
      <c r="P60" s="9">
        <v>126</v>
      </c>
      <c r="Q60" s="9">
        <v>137</v>
      </c>
      <c r="R60" s="9">
        <v>26</v>
      </c>
      <c r="S60" s="9">
        <v>123</v>
      </c>
      <c r="T60" s="9">
        <v>127</v>
      </c>
      <c r="U60" s="4"/>
      <c r="V60" s="9">
        <v>325.67276</v>
      </c>
      <c r="W60" s="9">
        <v>234.703491</v>
      </c>
      <c r="X60" s="9">
        <f>V60*W60</f>
        <v>76436.533695605161</v>
      </c>
      <c r="Y60" s="9">
        <v>150</v>
      </c>
      <c r="Z60" s="9">
        <v>158</v>
      </c>
      <c r="AA60" s="9">
        <v>157</v>
      </c>
      <c r="AB60" s="9">
        <v>60</v>
      </c>
      <c r="AC60" s="9">
        <v>57</v>
      </c>
      <c r="AD60" s="9">
        <v>155</v>
      </c>
      <c r="AE60" s="4"/>
      <c r="AF60" s="9">
        <v>321.810608</v>
      </c>
      <c r="AG60" s="9">
        <v>245.550781</v>
      </c>
      <c r="AH60" s="9">
        <f>AF60*AG60</f>
        <v>79020.846128484845</v>
      </c>
      <c r="AI60" s="9">
        <v>91</v>
      </c>
      <c r="AJ60" s="9">
        <v>83</v>
      </c>
      <c r="AK60" s="9">
        <v>114</v>
      </c>
      <c r="AL60" s="9">
        <v>126</v>
      </c>
      <c r="AM60" s="9">
        <v>119</v>
      </c>
      <c r="AN60" s="9">
        <v>140</v>
      </c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</row>
    <row r="61" ht="20" customHeight="1">
      <c r="A61" s="5"/>
      <c r="B61" s="9">
        <v>387.868927</v>
      </c>
      <c r="C61" s="9">
        <v>221.29335</v>
      </c>
      <c r="D61" s="9">
        <f>B61*C61</f>
        <v>85832.814216735453</v>
      </c>
      <c r="E61" s="9">
        <v>93</v>
      </c>
      <c r="F61" s="9">
        <v>110</v>
      </c>
      <c r="G61" s="9">
        <v>106</v>
      </c>
      <c r="H61" s="9">
        <v>54</v>
      </c>
      <c r="I61" s="9">
        <v>147</v>
      </c>
      <c r="J61" s="9">
        <v>123</v>
      </c>
      <c r="K61" s="4"/>
      <c r="L61" s="9">
        <v>298.165955</v>
      </c>
      <c r="M61" s="9">
        <v>224.512726</v>
      </c>
      <c r="N61" s="9">
        <f>L61*M61</f>
        <v>66942.051357443328</v>
      </c>
      <c r="O61" s="9">
        <v>123</v>
      </c>
      <c r="P61" s="9">
        <v>126</v>
      </c>
      <c r="Q61" s="9">
        <v>137</v>
      </c>
      <c r="R61" s="9">
        <v>27</v>
      </c>
      <c r="S61" s="9">
        <v>121</v>
      </c>
      <c r="T61" s="9">
        <v>128</v>
      </c>
      <c r="U61" s="4"/>
      <c r="V61" s="9">
        <v>323.762299</v>
      </c>
      <c r="W61" s="9">
        <v>234.264297</v>
      </c>
      <c r="X61" s="9">
        <f>V61*W61</f>
        <v>75845.947370338792</v>
      </c>
      <c r="Y61" s="9">
        <v>150</v>
      </c>
      <c r="Z61" s="9">
        <v>158</v>
      </c>
      <c r="AA61" s="9">
        <v>157</v>
      </c>
      <c r="AB61" s="9">
        <v>58</v>
      </c>
      <c r="AC61" s="9">
        <v>59</v>
      </c>
      <c r="AD61" s="9">
        <v>153</v>
      </c>
      <c r="AE61" s="4"/>
      <c r="AF61" s="9">
        <v>321.810608</v>
      </c>
      <c r="AG61" s="9">
        <v>245.550781</v>
      </c>
      <c r="AH61" s="9">
        <f>AF61*AG61</f>
        <v>79020.846128484845</v>
      </c>
      <c r="AI61" s="9">
        <v>89</v>
      </c>
      <c r="AJ61" s="9">
        <v>80</v>
      </c>
      <c r="AK61" s="9">
        <v>112</v>
      </c>
      <c r="AL61" s="9">
        <v>136</v>
      </c>
      <c r="AM61" s="9">
        <v>119</v>
      </c>
      <c r="AN61" s="9">
        <v>141</v>
      </c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</row>
    <row r="62" ht="20" customHeight="1">
      <c r="A62" s="5"/>
      <c r="B62" s="9">
        <v>387.355774</v>
      </c>
      <c r="C62" s="9">
        <v>220.923492</v>
      </c>
      <c r="D62" s="9">
        <f>B62*C62</f>
        <v>85575.990238442813</v>
      </c>
      <c r="E62" s="9">
        <v>95</v>
      </c>
      <c r="F62" s="9">
        <v>110</v>
      </c>
      <c r="G62" s="9">
        <v>106</v>
      </c>
      <c r="H62" s="9">
        <v>54</v>
      </c>
      <c r="I62" s="9">
        <v>150</v>
      </c>
      <c r="J62" s="9">
        <v>123</v>
      </c>
      <c r="K62" s="4"/>
      <c r="L62" s="9">
        <v>300.805023</v>
      </c>
      <c r="M62" s="9">
        <v>224.214462</v>
      </c>
      <c r="N62" s="9">
        <f>L62*M62</f>
        <v>67444.836398842628</v>
      </c>
      <c r="O62" s="9">
        <v>124</v>
      </c>
      <c r="P62" s="9">
        <v>126</v>
      </c>
      <c r="Q62" s="9">
        <v>135</v>
      </c>
      <c r="R62" s="9">
        <v>26</v>
      </c>
      <c r="S62" s="9">
        <v>123</v>
      </c>
      <c r="T62" s="9">
        <v>127</v>
      </c>
      <c r="U62" s="4"/>
      <c r="V62" s="9">
        <v>325.739685</v>
      </c>
      <c r="W62" s="9">
        <v>235.650314</v>
      </c>
      <c r="X62" s="9">
        <f>V62*W62</f>
        <v>76760.6590525111</v>
      </c>
      <c r="Y62" s="9">
        <v>150</v>
      </c>
      <c r="Z62" s="9">
        <v>158</v>
      </c>
      <c r="AA62" s="9">
        <v>157</v>
      </c>
      <c r="AB62" s="9">
        <v>58</v>
      </c>
      <c r="AC62" s="9">
        <v>59</v>
      </c>
      <c r="AD62" s="9">
        <v>153</v>
      </c>
      <c r="AE62" s="4"/>
      <c r="AF62" s="9">
        <v>321.812866</v>
      </c>
      <c r="AG62" s="9">
        <v>245.535233</v>
      </c>
      <c r="AH62" s="9">
        <f>AF62*AG62</f>
        <v>79016.397035707778</v>
      </c>
      <c r="AI62" s="9">
        <v>88</v>
      </c>
      <c r="AJ62" s="9">
        <v>80</v>
      </c>
      <c r="AK62" s="9">
        <v>112</v>
      </c>
      <c r="AL62" s="9">
        <v>137</v>
      </c>
      <c r="AM62" s="9">
        <v>120</v>
      </c>
      <c r="AN62" s="9">
        <v>142</v>
      </c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</row>
    <row r="63" ht="20" customHeight="1">
      <c r="A63" s="5"/>
      <c r="B63" s="9">
        <v>387.512695</v>
      </c>
      <c r="C63" s="9">
        <v>221.008362</v>
      </c>
      <c r="D63" s="9">
        <f>B63*C63</f>
        <v>85643.5459761556</v>
      </c>
      <c r="E63" s="9">
        <v>95</v>
      </c>
      <c r="F63" s="9">
        <v>110</v>
      </c>
      <c r="G63" s="9">
        <v>106</v>
      </c>
      <c r="H63" s="9">
        <v>54</v>
      </c>
      <c r="I63" s="9">
        <v>148</v>
      </c>
      <c r="J63" s="9">
        <v>124</v>
      </c>
      <c r="K63" s="4"/>
      <c r="L63" s="9">
        <v>299.535706</v>
      </c>
      <c r="M63" s="9">
        <v>222.674927</v>
      </c>
      <c r="N63" s="9">
        <f>L63*M63</f>
        <v>66699.091467443461</v>
      </c>
      <c r="O63" s="9">
        <v>123</v>
      </c>
      <c r="P63" s="9">
        <v>125</v>
      </c>
      <c r="Q63" s="9">
        <v>134</v>
      </c>
      <c r="R63" s="9">
        <v>27</v>
      </c>
      <c r="S63" s="9">
        <v>119</v>
      </c>
      <c r="T63" s="9">
        <v>128</v>
      </c>
      <c r="U63" s="4"/>
      <c r="V63" s="9">
        <v>328.11441</v>
      </c>
      <c r="W63" s="9">
        <v>234.651871</v>
      </c>
      <c r="X63" s="9">
        <f>V63*W63</f>
        <v>76992.660208561108</v>
      </c>
      <c r="Y63" s="9">
        <v>150</v>
      </c>
      <c r="Z63" s="9">
        <v>158</v>
      </c>
      <c r="AA63" s="9">
        <v>157</v>
      </c>
      <c r="AB63" s="9">
        <v>58</v>
      </c>
      <c r="AC63" s="9">
        <v>59</v>
      </c>
      <c r="AD63" s="9">
        <v>153</v>
      </c>
      <c r="AE63" s="4"/>
      <c r="AF63" s="9">
        <v>321.80603</v>
      </c>
      <c r="AG63" s="9">
        <v>245.552139</v>
      </c>
      <c r="AH63" s="9">
        <f>AF63*AG63</f>
        <v>79020.159009598181</v>
      </c>
      <c r="AI63" s="9">
        <v>89</v>
      </c>
      <c r="AJ63" s="9">
        <v>81</v>
      </c>
      <c r="AK63" s="9">
        <v>112</v>
      </c>
      <c r="AL63" s="9">
        <v>137</v>
      </c>
      <c r="AM63" s="9">
        <v>120</v>
      </c>
      <c r="AN63" s="9">
        <v>143</v>
      </c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</row>
    <row r="64" ht="20" customHeight="1">
      <c r="A64" s="5"/>
      <c r="B64" s="9">
        <v>387.275238</v>
      </c>
      <c r="C64" s="9">
        <v>221.053909</v>
      </c>
      <c r="D64" s="9">
        <f>B64*C64</f>
        <v>85608.705218805349</v>
      </c>
      <c r="E64" s="9">
        <v>97</v>
      </c>
      <c r="F64" s="9">
        <v>110</v>
      </c>
      <c r="G64" s="9">
        <v>102</v>
      </c>
      <c r="H64" s="9">
        <v>54</v>
      </c>
      <c r="I64" s="9">
        <v>148</v>
      </c>
      <c r="J64" s="9">
        <v>124</v>
      </c>
      <c r="K64" s="4"/>
      <c r="L64" s="9">
        <v>299.599762</v>
      </c>
      <c r="M64" s="9">
        <v>223.087845</v>
      </c>
      <c r="N64" s="9">
        <f>L64*M64</f>
        <v>66837.065267092883</v>
      </c>
      <c r="O64" s="9">
        <v>123</v>
      </c>
      <c r="P64" s="9">
        <v>125</v>
      </c>
      <c r="Q64" s="9">
        <v>134</v>
      </c>
      <c r="R64" s="9">
        <v>27</v>
      </c>
      <c r="S64" s="9">
        <v>123</v>
      </c>
      <c r="T64" s="9">
        <v>127</v>
      </c>
      <c r="U64" s="4"/>
      <c r="V64" s="9">
        <v>325.670258</v>
      </c>
      <c r="W64" s="9">
        <v>234.830261</v>
      </c>
      <c r="X64" s="9">
        <f>V64*W64</f>
        <v>76477.231686077343</v>
      </c>
      <c r="Y64" s="9">
        <v>150</v>
      </c>
      <c r="Z64" s="9">
        <v>158</v>
      </c>
      <c r="AA64" s="9">
        <v>157</v>
      </c>
      <c r="AB64" s="9">
        <v>58</v>
      </c>
      <c r="AC64" s="9">
        <v>59</v>
      </c>
      <c r="AD64" s="9">
        <v>153</v>
      </c>
      <c r="AE64" s="4"/>
      <c r="AF64" s="9">
        <v>321.811707</v>
      </c>
      <c r="AG64" s="9">
        <v>245.548279</v>
      </c>
      <c r="AH64" s="9">
        <f>AF64*AG64</f>
        <v>79020.310815902252</v>
      </c>
      <c r="AI64" s="9">
        <v>88</v>
      </c>
      <c r="AJ64" s="9">
        <v>80</v>
      </c>
      <c r="AK64" s="9">
        <v>112</v>
      </c>
      <c r="AL64" s="9">
        <v>136</v>
      </c>
      <c r="AM64" s="9">
        <v>120</v>
      </c>
      <c r="AN64" s="9">
        <v>143</v>
      </c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</row>
    <row r="65" ht="20" customHeight="1">
      <c r="A65" s="5"/>
      <c r="B65" s="9">
        <v>387.148651</v>
      </c>
      <c r="C65" s="9">
        <v>221.45636</v>
      </c>
      <c r="D65" s="9">
        <f>B65*C65</f>
        <v>85736.531029370351</v>
      </c>
      <c r="E65" s="9">
        <v>97</v>
      </c>
      <c r="F65" s="9">
        <v>110</v>
      </c>
      <c r="G65" s="9">
        <v>103</v>
      </c>
      <c r="H65" s="9">
        <v>54</v>
      </c>
      <c r="I65" s="9">
        <v>147</v>
      </c>
      <c r="J65" s="9">
        <v>125</v>
      </c>
      <c r="K65" s="4"/>
      <c r="L65" s="9">
        <v>294.107117</v>
      </c>
      <c r="M65" s="9">
        <v>218.937927</v>
      </c>
      <c r="N65" s="9">
        <f>L65*M65</f>
        <v>64391.202511926465</v>
      </c>
      <c r="O65" s="9">
        <v>123</v>
      </c>
      <c r="P65" s="9">
        <v>124</v>
      </c>
      <c r="Q65" s="9">
        <v>134</v>
      </c>
      <c r="R65" s="9">
        <v>26</v>
      </c>
      <c r="S65" s="9">
        <v>123</v>
      </c>
      <c r="T65" s="9">
        <v>127</v>
      </c>
      <c r="U65" s="4"/>
      <c r="V65" s="9">
        <v>323.522583</v>
      </c>
      <c r="W65" s="9">
        <v>234.218231</v>
      </c>
      <c r="X65" s="9">
        <f>V65*W65</f>
        <v>75774.887078810672</v>
      </c>
      <c r="Y65" s="9">
        <v>150</v>
      </c>
      <c r="Z65" s="9">
        <v>158</v>
      </c>
      <c r="AA65" s="9">
        <v>157</v>
      </c>
      <c r="AB65" s="9">
        <v>60</v>
      </c>
      <c r="AC65" s="9">
        <v>57</v>
      </c>
      <c r="AD65" s="9">
        <v>154</v>
      </c>
      <c r="AE65" s="4"/>
      <c r="AF65" s="9">
        <v>321.810608</v>
      </c>
      <c r="AG65" s="9">
        <v>245.555893</v>
      </c>
      <c r="AH65" s="9">
        <f>AF65*AG65</f>
        <v>79022.491224312937</v>
      </c>
      <c r="AI65" s="9">
        <v>89</v>
      </c>
      <c r="AJ65" s="9">
        <v>81</v>
      </c>
      <c r="AK65" s="9">
        <v>112</v>
      </c>
      <c r="AL65" s="9">
        <v>136</v>
      </c>
      <c r="AM65" s="9">
        <v>119</v>
      </c>
      <c r="AN65" s="9">
        <v>141</v>
      </c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</row>
    <row r="66" ht="20" customHeight="1">
      <c r="A66" s="5"/>
      <c r="B66" s="9">
        <v>387.739288</v>
      </c>
      <c r="C66" s="9">
        <v>220.909592</v>
      </c>
      <c r="D66" s="9">
        <f>B66*C66</f>
        <v>85655.327914450492</v>
      </c>
      <c r="E66" s="9">
        <v>99</v>
      </c>
      <c r="F66" s="9">
        <v>110</v>
      </c>
      <c r="G66" s="9">
        <v>101</v>
      </c>
      <c r="H66" s="9">
        <v>54</v>
      </c>
      <c r="I66" s="9">
        <v>144</v>
      </c>
      <c r="J66" s="9">
        <v>125</v>
      </c>
      <c r="K66" s="4"/>
      <c r="L66" s="9">
        <v>296</v>
      </c>
      <c r="M66" s="9">
        <v>223</v>
      </c>
      <c r="N66" s="9">
        <f>L66*M66</f>
        <v>66008</v>
      </c>
      <c r="O66" s="9">
        <v>123</v>
      </c>
      <c r="P66" s="9">
        <v>125</v>
      </c>
      <c r="Q66" s="9">
        <v>134</v>
      </c>
      <c r="R66" s="9">
        <v>27</v>
      </c>
      <c r="S66" s="9">
        <v>123</v>
      </c>
      <c r="T66" s="9">
        <v>127</v>
      </c>
      <c r="U66" s="4"/>
      <c r="V66" s="9">
        <v>324.152039</v>
      </c>
      <c r="W66" s="9">
        <v>234.197769</v>
      </c>
      <c r="X66" s="9">
        <f>V66*W66</f>
        <v>75915.684350600990</v>
      </c>
      <c r="Y66" s="9">
        <v>149</v>
      </c>
      <c r="Z66" s="9">
        <v>157</v>
      </c>
      <c r="AA66" s="9">
        <v>157</v>
      </c>
      <c r="AB66" s="9">
        <v>58</v>
      </c>
      <c r="AC66" s="9">
        <v>59</v>
      </c>
      <c r="AD66" s="9">
        <v>153</v>
      </c>
      <c r="AE66" s="4"/>
      <c r="AF66" s="9">
        <v>321.811707</v>
      </c>
      <c r="AG66" s="9">
        <v>245.543121</v>
      </c>
      <c r="AH66" s="9">
        <f>AF66*AG66</f>
        <v>79018.650911117555</v>
      </c>
      <c r="AI66" s="9">
        <v>90</v>
      </c>
      <c r="AJ66" s="9">
        <v>82</v>
      </c>
      <c r="AK66" s="9">
        <v>113</v>
      </c>
      <c r="AL66" s="9">
        <v>144</v>
      </c>
      <c r="AM66" s="9">
        <v>121</v>
      </c>
      <c r="AN66" s="9">
        <v>143</v>
      </c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</row>
    <row r="67" ht="20" customHeight="1">
      <c r="A67" s="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</row>
    <row r="68" ht="20" customHeight="1">
      <c r="A68" s="13">
        <v>5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9">
        <v>5</v>
      </c>
      <c r="V68" s="4"/>
      <c r="W68" s="4"/>
      <c r="X68" s="4"/>
      <c r="Y68" s="4"/>
      <c r="Z68" s="4"/>
      <c r="AA68" s="4"/>
      <c r="AB68" s="4"/>
      <c r="AC68" s="4"/>
      <c r="AD68" s="4"/>
      <c r="AE68" s="9">
        <v>5</v>
      </c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</row>
    <row r="69" ht="20" customHeight="1">
      <c r="A69" s="5"/>
      <c r="B69" s="9">
        <v>386.5401</v>
      </c>
      <c r="C69" s="9">
        <v>220.967453</v>
      </c>
      <c r="D69" s="9">
        <f>B69*C69</f>
        <v>85412.7813793653</v>
      </c>
      <c r="E69" s="9">
        <v>93</v>
      </c>
      <c r="F69" s="9">
        <v>130</v>
      </c>
      <c r="G69" s="9">
        <v>129</v>
      </c>
      <c r="H69" s="9">
        <v>49</v>
      </c>
      <c r="I69" s="9">
        <v>138</v>
      </c>
      <c r="J69" s="9">
        <v>131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9">
        <v>335.361084</v>
      </c>
      <c r="W69" s="9">
        <v>236.693604</v>
      </c>
      <c r="X69" s="9">
        <f>V69*W69</f>
        <v>79377.823613306740</v>
      </c>
      <c r="Y69" s="9">
        <v>137</v>
      </c>
      <c r="Z69" s="9">
        <v>146</v>
      </c>
      <c r="AA69" s="9">
        <v>147</v>
      </c>
      <c r="AB69" s="9">
        <v>62</v>
      </c>
      <c r="AC69" s="9">
        <v>60</v>
      </c>
      <c r="AD69" s="9">
        <v>152</v>
      </c>
      <c r="AE69" t="s" s="11">
        <v>20</v>
      </c>
      <c r="AF69" s="9">
        <v>332.246429</v>
      </c>
      <c r="AG69" s="9">
        <v>239.011169</v>
      </c>
      <c r="AH69" s="9">
        <f>AF69*AG69</f>
        <v>79410.6073913655</v>
      </c>
      <c r="AI69" s="9">
        <v>102</v>
      </c>
      <c r="AJ69" s="9">
        <v>124</v>
      </c>
      <c r="AK69" s="9">
        <v>132</v>
      </c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</row>
    <row r="70" ht="20" customHeight="1">
      <c r="A70" s="5"/>
      <c r="B70" s="9">
        <v>386.589355</v>
      </c>
      <c r="C70" s="9">
        <v>220.35965</v>
      </c>
      <c r="D70" s="9">
        <f>B70*C70</f>
        <v>85188.694961525747</v>
      </c>
      <c r="E70" s="9">
        <v>102</v>
      </c>
      <c r="F70" s="9">
        <v>130</v>
      </c>
      <c r="G70" s="9">
        <v>130</v>
      </c>
      <c r="H70" s="9">
        <v>49</v>
      </c>
      <c r="I70" s="9">
        <v>138</v>
      </c>
      <c r="J70" s="9">
        <v>131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9">
        <v>335.266022</v>
      </c>
      <c r="W70" s="9">
        <v>236.448425</v>
      </c>
      <c r="X70" s="9">
        <f>V70*W70</f>
        <v>79273.122857915354</v>
      </c>
      <c r="Y70" s="9">
        <v>137</v>
      </c>
      <c r="Z70" s="9">
        <v>146</v>
      </c>
      <c r="AA70" s="9">
        <v>147</v>
      </c>
      <c r="AB70" s="9">
        <v>60</v>
      </c>
      <c r="AC70" s="9">
        <v>61</v>
      </c>
      <c r="AD70" s="9">
        <v>150</v>
      </c>
      <c r="AE70" s="4"/>
      <c r="AF70" s="9">
        <v>332.520508</v>
      </c>
      <c r="AG70" s="9">
        <v>238.874146</v>
      </c>
      <c r="AH70" s="9">
        <f>AF70*AG70</f>
        <v>79430.552375986168</v>
      </c>
      <c r="AI70" s="9">
        <v>101</v>
      </c>
      <c r="AJ70" s="9">
        <v>124</v>
      </c>
      <c r="AK70" s="9">
        <v>132</v>
      </c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</row>
    <row r="71" ht="20" customHeight="1">
      <c r="A71" s="5"/>
      <c r="B71" s="9">
        <v>386.58844</v>
      </c>
      <c r="C71" s="9">
        <v>220.772842</v>
      </c>
      <c r="D71" s="9">
        <f>B71*C71</f>
        <v>85348.228583146483</v>
      </c>
      <c r="E71" s="9">
        <v>102</v>
      </c>
      <c r="F71" s="9">
        <v>131</v>
      </c>
      <c r="G71" s="9">
        <v>131</v>
      </c>
      <c r="H71" s="9">
        <v>49</v>
      </c>
      <c r="I71" s="9">
        <v>139</v>
      </c>
      <c r="J71" s="9">
        <v>130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9">
        <v>335.266022</v>
      </c>
      <c r="W71" s="9">
        <v>236.662689</v>
      </c>
      <c r="X71" s="9">
        <f>V71*W71</f>
        <v>79344.958296853161</v>
      </c>
      <c r="Y71" s="9">
        <v>137</v>
      </c>
      <c r="Z71" s="9">
        <v>147</v>
      </c>
      <c r="AA71" s="9">
        <v>148</v>
      </c>
      <c r="AB71" s="9">
        <v>62</v>
      </c>
      <c r="AC71" s="9">
        <v>60</v>
      </c>
      <c r="AD71" s="9">
        <v>152</v>
      </c>
      <c r="AE71" s="4"/>
      <c r="AF71" s="9">
        <v>332.658936</v>
      </c>
      <c r="AG71" s="9">
        <v>238.988663</v>
      </c>
      <c r="AH71" s="9">
        <f>AF71*AG71</f>
        <v>79501.714349642571</v>
      </c>
      <c r="AI71" s="9">
        <v>107</v>
      </c>
      <c r="AJ71" s="9">
        <v>125</v>
      </c>
      <c r="AK71" s="9">
        <v>128</v>
      </c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</row>
    <row r="72" ht="20" customHeight="1">
      <c r="A72" s="5"/>
      <c r="B72" s="9">
        <v>386.733185</v>
      </c>
      <c r="C72" s="9">
        <v>220.607437</v>
      </c>
      <c r="D72" s="9">
        <f>B72*C72</f>
        <v>85316.216745696845</v>
      </c>
      <c r="E72" s="9">
        <v>105</v>
      </c>
      <c r="F72" s="9">
        <v>130</v>
      </c>
      <c r="G72" s="9">
        <v>128</v>
      </c>
      <c r="H72" s="9">
        <v>50</v>
      </c>
      <c r="I72" s="9">
        <v>136</v>
      </c>
      <c r="J72" s="9">
        <v>131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9">
        <v>335.207123</v>
      </c>
      <c r="W72" s="9">
        <v>236.203476</v>
      </c>
      <c r="X72" s="9">
        <f>V72*W72</f>
        <v>79177.087632559545</v>
      </c>
      <c r="Y72" s="9">
        <v>137</v>
      </c>
      <c r="Z72" s="9">
        <v>147</v>
      </c>
      <c r="AA72" s="9">
        <v>148</v>
      </c>
      <c r="AB72" s="9">
        <v>60</v>
      </c>
      <c r="AC72" s="9">
        <v>61</v>
      </c>
      <c r="AD72" s="9">
        <v>150</v>
      </c>
      <c r="AE72" s="4"/>
      <c r="AF72" s="9">
        <v>332.74472</v>
      </c>
      <c r="AG72" s="9">
        <v>239.011169</v>
      </c>
      <c r="AH72" s="9">
        <f>AF72*AG72</f>
        <v>79529.704505777670</v>
      </c>
      <c r="AI72" s="9">
        <v>107</v>
      </c>
      <c r="AJ72" s="9">
        <v>125</v>
      </c>
      <c r="AK72" s="9">
        <v>128</v>
      </c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</row>
    <row r="73" ht="20" customHeight="1">
      <c r="A73" s="5"/>
      <c r="B73" s="9">
        <v>386.732025</v>
      </c>
      <c r="C73" s="9">
        <v>220.853485</v>
      </c>
      <c r="D73" s="9">
        <f>B73*C73</f>
        <v>85411.115482357127</v>
      </c>
      <c r="E73" s="9">
        <v>106</v>
      </c>
      <c r="F73" s="9">
        <v>131</v>
      </c>
      <c r="G73" s="9">
        <v>129</v>
      </c>
      <c r="H73" s="9">
        <v>49</v>
      </c>
      <c r="I73" s="9">
        <v>139</v>
      </c>
      <c r="J73" s="9">
        <v>130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9">
        <v>335.443329</v>
      </c>
      <c r="W73" s="9">
        <v>236.197205</v>
      </c>
      <c r="X73" s="9">
        <f>V73*W73</f>
        <v>79230.776745695446</v>
      </c>
      <c r="Y73" s="9">
        <v>137</v>
      </c>
      <c r="Z73" s="9">
        <v>148</v>
      </c>
      <c r="AA73" s="9">
        <v>148</v>
      </c>
      <c r="AB73" s="9">
        <v>62</v>
      </c>
      <c r="AC73" s="9">
        <v>60</v>
      </c>
      <c r="AD73" s="9">
        <v>151</v>
      </c>
      <c r="AE73" s="4"/>
      <c r="AF73" s="9">
        <v>332.794556</v>
      </c>
      <c r="AG73" s="9">
        <v>239.011169</v>
      </c>
      <c r="AH73" s="9">
        <f>AF73*AG73</f>
        <v>79541.615866395965</v>
      </c>
      <c r="AI73" s="9">
        <v>110</v>
      </c>
      <c r="AJ73" s="9">
        <v>124</v>
      </c>
      <c r="AK73" s="9">
        <v>123</v>
      </c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</row>
    <row r="74" ht="20" customHeight="1">
      <c r="A74" s="5"/>
      <c r="B74" s="9">
        <v>386.7005</v>
      </c>
      <c r="C74" s="9">
        <v>220.707977</v>
      </c>
      <c r="D74" s="9">
        <f>B74*C74</f>
        <v>85347.885059888489</v>
      </c>
      <c r="E74" s="9">
        <v>108</v>
      </c>
      <c r="F74" s="9">
        <v>130</v>
      </c>
      <c r="G74" s="9">
        <v>125</v>
      </c>
      <c r="H74" s="9">
        <v>50</v>
      </c>
      <c r="I74" s="9">
        <v>136</v>
      </c>
      <c r="J74" s="9">
        <v>131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9">
        <v>335.249603</v>
      </c>
      <c r="W74" s="9">
        <v>236.191254</v>
      </c>
      <c r="X74" s="9">
        <f>V74*W74</f>
        <v>79183.024135572152</v>
      </c>
      <c r="Y74" s="9">
        <v>137</v>
      </c>
      <c r="Z74" s="9">
        <v>148</v>
      </c>
      <c r="AA74" s="9">
        <v>149</v>
      </c>
      <c r="AB74" s="9">
        <v>60</v>
      </c>
      <c r="AC74" s="9">
        <v>61</v>
      </c>
      <c r="AD74" s="9">
        <v>150</v>
      </c>
      <c r="AE74" s="4"/>
      <c r="AF74" s="9">
        <v>332.756287</v>
      </c>
      <c r="AG74" s="9">
        <v>238.643875</v>
      </c>
      <c r="AH74" s="9">
        <f>AF74*AG74</f>
        <v>79410.249760292121</v>
      </c>
      <c r="AI74" s="9">
        <v>110</v>
      </c>
      <c r="AJ74" s="9">
        <v>124</v>
      </c>
      <c r="AK74" s="9">
        <v>123</v>
      </c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</row>
    <row r="75" ht="20" customHeight="1">
      <c r="A75" s="5"/>
      <c r="B75" s="9">
        <v>386.53476</v>
      </c>
      <c r="C75" s="9">
        <v>220.86937</v>
      </c>
      <c r="D75" s="9">
        <f>B75*C75</f>
        <v>85373.6889243012</v>
      </c>
      <c r="E75" s="9">
        <v>108</v>
      </c>
      <c r="F75" s="9">
        <v>131</v>
      </c>
      <c r="G75" s="9">
        <v>126</v>
      </c>
      <c r="H75" s="9">
        <v>49</v>
      </c>
      <c r="I75" s="9">
        <v>139</v>
      </c>
      <c r="J75" s="9">
        <v>130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9">
        <v>335.266022</v>
      </c>
      <c r="W75" s="9">
        <v>236.662689</v>
      </c>
      <c r="X75" s="9">
        <f>V75*W75</f>
        <v>79344.958296853161</v>
      </c>
      <c r="Y75" s="9">
        <v>138</v>
      </c>
      <c r="Z75" s="9">
        <v>148</v>
      </c>
      <c r="AA75" s="9">
        <v>149</v>
      </c>
      <c r="AB75" s="9">
        <v>60</v>
      </c>
      <c r="AC75" s="9">
        <v>61</v>
      </c>
      <c r="AD75" s="9">
        <v>150</v>
      </c>
      <c r="AE75" s="4"/>
      <c r="AF75" s="9">
        <v>332.520508</v>
      </c>
      <c r="AG75" s="9">
        <v>239.011169</v>
      </c>
      <c r="AH75" s="9">
        <f>AF75*AG75</f>
        <v>79476.115333553855</v>
      </c>
      <c r="AI75" s="9">
        <v>113</v>
      </c>
      <c r="AJ75" s="9">
        <v>124</v>
      </c>
      <c r="AK75" s="9">
        <v>122</v>
      </c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</row>
    <row r="76" ht="20" customHeight="1">
      <c r="A76" s="5"/>
      <c r="B76" s="9">
        <v>386.67691</v>
      </c>
      <c r="C76" s="9">
        <v>220.772842</v>
      </c>
      <c r="D76" s="9">
        <f>B76*C76</f>
        <v>85367.760356478218</v>
      </c>
      <c r="E76" s="9">
        <v>110</v>
      </c>
      <c r="F76" s="9">
        <v>131</v>
      </c>
      <c r="G76" s="9">
        <v>125</v>
      </c>
      <c r="H76" s="9">
        <v>50</v>
      </c>
      <c r="I76" s="9">
        <v>136</v>
      </c>
      <c r="J76" s="9">
        <v>131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9">
        <v>335.249603</v>
      </c>
      <c r="W76" s="9">
        <v>236.442215</v>
      </c>
      <c r="X76" s="9">
        <f>V76*W76</f>
        <v>79267.158711190641</v>
      </c>
      <c r="Y76" s="9">
        <v>138</v>
      </c>
      <c r="Z76" s="9">
        <v>148</v>
      </c>
      <c r="AA76" s="9">
        <v>149</v>
      </c>
      <c r="AB76" s="9">
        <v>60</v>
      </c>
      <c r="AC76" s="9">
        <v>61</v>
      </c>
      <c r="AD76" s="9">
        <v>150</v>
      </c>
      <c r="AE76" s="4"/>
      <c r="AF76" s="9">
        <v>332.333679</v>
      </c>
      <c r="AG76" s="9">
        <v>239.011169</v>
      </c>
      <c r="AH76" s="9">
        <f>AF76*AG76</f>
        <v>79431.461115860759</v>
      </c>
      <c r="AI76" s="9">
        <v>113</v>
      </c>
      <c r="AJ76" s="9">
        <v>124</v>
      </c>
      <c r="AK76" s="9">
        <v>122</v>
      </c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</row>
    <row r="77" ht="20" customHeight="1">
      <c r="A77" s="5"/>
      <c r="B77" s="9">
        <v>386.722809</v>
      </c>
      <c r="C77" s="9">
        <v>220.729721</v>
      </c>
      <c r="D77" s="9">
        <f>B77*C77</f>
        <v>85361.217734906284</v>
      </c>
      <c r="E77" s="9">
        <v>109</v>
      </c>
      <c r="F77" s="9">
        <v>130</v>
      </c>
      <c r="G77" s="9">
        <v>124</v>
      </c>
      <c r="H77" s="9">
        <v>49</v>
      </c>
      <c r="I77" s="9">
        <v>139</v>
      </c>
      <c r="J77" s="9">
        <v>130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9">
        <v>335.249603</v>
      </c>
      <c r="W77" s="9">
        <v>236.657318</v>
      </c>
      <c r="X77" s="9">
        <f>V77*W77</f>
        <v>79339.271906544745</v>
      </c>
      <c r="Y77" s="9">
        <v>138</v>
      </c>
      <c r="Z77" s="9">
        <v>148</v>
      </c>
      <c r="AA77" s="9">
        <v>149</v>
      </c>
      <c r="AB77" s="9">
        <v>60</v>
      </c>
      <c r="AC77" s="9">
        <v>61</v>
      </c>
      <c r="AD77" s="9">
        <v>150</v>
      </c>
      <c r="AE77" s="4"/>
      <c r="AF77" s="9">
        <v>332.658081</v>
      </c>
      <c r="AG77" s="9">
        <v>239.00267</v>
      </c>
      <c r="AH77" s="9">
        <f>AF77*AG77</f>
        <v>79506.169556076260</v>
      </c>
      <c r="AI77" s="9">
        <v>113</v>
      </c>
      <c r="AJ77" s="9">
        <v>124</v>
      </c>
      <c r="AK77" s="9">
        <v>122</v>
      </c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</row>
    <row r="78" ht="20" customHeight="1">
      <c r="A78" s="5"/>
      <c r="B78" s="9">
        <v>386.689453</v>
      </c>
      <c r="C78" s="9">
        <v>220.549637</v>
      </c>
      <c r="D78" s="9">
        <f>B78*C78</f>
        <v>85284.218490878557</v>
      </c>
      <c r="E78" s="9">
        <v>115</v>
      </c>
      <c r="F78" s="9">
        <v>131</v>
      </c>
      <c r="G78" s="9">
        <v>124</v>
      </c>
      <c r="H78" s="9">
        <v>49</v>
      </c>
      <c r="I78" s="9">
        <v>141</v>
      </c>
      <c r="J78" s="9">
        <v>131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9">
        <v>335.207123</v>
      </c>
      <c r="W78" s="9">
        <v>236.66835</v>
      </c>
      <c r="X78" s="9">
        <f>V78*W78</f>
        <v>79332.916708657052</v>
      </c>
      <c r="Y78" s="9">
        <v>138</v>
      </c>
      <c r="Z78" s="9">
        <v>148</v>
      </c>
      <c r="AA78" s="9">
        <v>150</v>
      </c>
      <c r="AB78" s="9">
        <v>62</v>
      </c>
      <c r="AC78" s="9">
        <v>60</v>
      </c>
      <c r="AD78" s="9">
        <v>152</v>
      </c>
      <c r="AE78" s="4"/>
      <c r="AF78" s="9">
        <v>332.520325</v>
      </c>
      <c r="AG78" s="9">
        <v>239.02594</v>
      </c>
      <c r="AH78" s="9">
        <f>AF78*AG78</f>
        <v>79480.983252230493</v>
      </c>
      <c r="AI78" s="9">
        <v>113</v>
      </c>
      <c r="AJ78" s="9">
        <v>124</v>
      </c>
      <c r="AK78" s="9">
        <v>122</v>
      </c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</row>
    <row r="79" ht="20" customHeight="1">
      <c r="A79" s="5"/>
      <c r="B79" s="9">
        <v>386.647797</v>
      </c>
      <c r="C79" s="9">
        <v>220.70282</v>
      </c>
      <c r="D79" s="9">
        <f>B79*C79</f>
        <v>85334.259144687545</v>
      </c>
      <c r="E79" s="9">
        <v>115</v>
      </c>
      <c r="F79" s="9">
        <v>132</v>
      </c>
      <c r="G79" s="9">
        <v>125</v>
      </c>
      <c r="H79" s="9">
        <v>49</v>
      </c>
      <c r="I79" s="9">
        <v>141</v>
      </c>
      <c r="J79" s="9">
        <v>131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9">
        <v>335.207123</v>
      </c>
      <c r="W79" s="9">
        <v>236.416855</v>
      </c>
      <c r="X79" s="9">
        <f>V79*W79</f>
        <v>79248.613793258177</v>
      </c>
      <c r="Y79" s="9">
        <v>138</v>
      </c>
      <c r="Z79" s="9">
        <v>148</v>
      </c>
      <c r="AA79" s="9">
        <v>149</v>
      </c>
      <c r="AB79" s="9">
        <v>60</v>
      </c>
      <c r="AC79" s="9">
        <v>61</v>
      </c>
      <c r="AD79" s="9">
        <v>150</v>
      </c>
      <c r="AE79" s="4"/>
      <c r="AF79" s="9">
        <v>333.155762</v>
      </c>
      <c r="AG79" s="9">
        <v>239.011169</v>
      </c>
      <c r="AH79" s="9">
        <f>AF79*AG79</f>
        <v>79627.948134705774</v>
      </c>
      <c r="AI79" s="9">
        <v>112</v>
      </c>
      <c r="AJ79" s="9">
        <v>124</v>
      </c>
      <c r="AK79" s="9">
        <v>121</v>
      </c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</row>
    <row r="80" ht="20" customHeight="1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</row>
    <row r="81" ht="20" customHeight="1">
      <c r="A81" s="13">
        <v>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9">
        <v>6</v>
      </c>
      <c r="V81" s="4"/>
      <c r="W81" s="4"/>
      <c r="X81" s="4"/>
      <c r="Y81" s="4"/>
      <c r="Z81" s="4"/>
      <c r="AA81" s="4"/>
      <c r="AB81" s="4"/>
      <c r="AC81" s="4"/>
      <c r="AD81" s="4"/>
      <c r="AE81" s="9">
        <v>6</v>
      </c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</row>
    <row r="82" ht="20" customHeight="1">
      <c r="A82" s="5"/>
      <c r="B82" s="9">
        <v>388.541656</v>
      </c>
      <c r="C82" s="9">
        <v>227.166824</v>
      </c>
      <c r="D82" s="9">
        <f>B82*C82</f>
        <v>88263.773985220541</v>
      </c>
      <c r="E82" s="9">
        <v>110</v>
      </c>
      <c r="F82" s="9">
        <v>137</v>
      </c>
      <c r="G82" s="9">
        <v>134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9">
        <v>332.513641</v>
      </c>
      <c r="W82" s="9">
        <v>234.53743</v>
      </c>
      <c r="X82" s="9">
        <f>V82*W82</f>
        <v>77986.894800082635</v>
      </c>
      <c r="Y82" s="9">
        <v>143</v>
      </c>
      <c r="Z82" s="9">
        <v>154</v>
      </c>
      <c r="AA82" s="9">
        <v>151</v>
      </c>
      <c r="AB82" s="9">
        <v>63</v>
      </c>
      <c r="AC82" s="9">
        <v>60</v>
      </c>
      <c r="AD82" s="9">
        <v>150</v>
      </c>
      <c r="AE82" t="s" s="11">
        <v>20</v>
      </c>
      <c r="AF82" s="9">
        <v>321.768524</v>
      </c>
      <c r="AG82" s="9">
        <v>241.701096</v>
      </c>
      <c r="AH82" s="9">
        <f>AF82*AG82</f>
        <v>77771.804909102313</v>
      </c>
      <c r="AI82" s="9">
        <v>97</v>
      </c>
      <c r="AJ82" s="9">
        <v>114</v>
      </c>
      <c r="AK82" s="9">
        <v>132</v>
      </c>
      <c r="AL82" s="9">
        <v>28</v>
      </c>
      <c r="AM82" s="9">
        <v>150</v>
      </c>
      <c r="AN82" s="9">
        <v>159</v>
      </c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</row>
    <row r="83" ht="20" customHeight="1">
      <c r="A83" s="5"/>
      <c r="B83" s="9">
        <v>381.753693</v>
      </c>
      <c r="C83" s="9">
        <v>227.166824</v>
      </c>
      <c r="D83" s="9">
        <f>B83*C83</f>
        <v>86721.773989081034</v>
      </c>
      <c r="E83" s="9">
        <v>109</v>
      </c>
      <c r="F83" s="9">
        <v>136</v>
      </c>
      <c r="G83" s="9">
        <v>133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9">
        <v>332.404938</v>
      </c>
      <c r="W83" s="9">
        <v>234.700699</v>
      </c>
      <c r="X83" s="9">
        <f>V83*W83</f>
        <v>78015.671299651658</v>
      </c>
      <c r="Y83" s="9">
        <v>143</v>
      </c>
      <c r="Z83" s="9">
        <v>153</v>
      </c>
      <c r="AA83" s="9">
        <v>150</v>
      </c>
      <c r="AB83" s="9">
        <v>60</v>
      </c>
      <c r="AC83" s="9">
        <v>61</v>
      </c>
      <c r="AD83" s="9">
        <v>149</v>
      </c>
      <c r="AE83" s="4"/>
      <c r="AF83" s="9">
        <v>321.88736</v>
      </c>
      <c r="AG83" s="9">
        <v>241.420761</v>
      </c>
      <c r="AH83" s="9">
        <f>AF83*AG83</f>
        <v>77710.291407480967</v>
      </c>
      <c r="AI83" s="9">
        <v>96</v>
      </c>
      <c r="AJ83" s="9">
        <v>114</v>
      </c>
      <c r="AK83" s="9">
        <v>131</v>
      </c>
      <c r="AL83" s="9">
        <v>28</v>
      </c>
      <c r="AM83" s="9">
        <v>150</v>
      </c>
      <c r="AN83" s="9">
        <v>159</v>
      </c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</row>
    <row r="84" ht="20" customHeight="1">
      <c r="A84" s="5"/>
      <c r="B84" s="9">
        <v>382.145416</v>
      </c>
      <c r="C84" s="9">
        <v>227.038437</v>
      </c>
      <c r="D84" s="9">
        <f>B84*C84</f>
        <v>86761.697955354786</v>
      </c>
      <c r="E84" s="9">
        <v>113</v>
      </c>
      <c r="F84" s="9">
        <v>136</v>
      </c>
      <c r="G84" s="9">
        <v>131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9">
        <v>323.208405</v>
      </c>
      <c r="W84" s="9">
        <v>234.610001</v>
      </c>
      <c r="X84" s="9">
        <f>V84*W84</f>
        <v>75827.924220258414</v>
      </c>
      <c r="Y84" s="9">
        <v>143</v>
      </c>
      <c r="Z84" s="9">
        <v>153</v>
      </c>
      <c r="AA84" s="9">
        <v>151</v>
      </c>
      <c r="AB84" s="9">
        <v>63</v>
      </c>
      <c r="AC84" s="9">
        <v>60</v>
      </c>
      <c r="AD84" s="9">
        <v>150</v>
      </c>
      <c r="AE84" s="4"/>
      <c r="AF84" s="9">
        <v>321.417908</v>
      </c>
      <c r="AG84" s="9">
        <v>241.818726</v>
      </c>
      <c r="AH84" s="9">
        <f>AF84*AG84</f>
        <v>77724.869026145214</v>
      </c>
      <c r="AI84" s="9">
        <v>102</v>
      </c>
      <c r="AJ84" s="9">
        <v>114</v>
      </c>
      <c r="AK84" s="9">
        <v>127</v>
      </c>
      <c r="AL84" s="9">
        <v>28</v>
      </c>
      <c r="AM84" s="9">
        <v>150</v>
      </c>
      <c r="AN84" s="9">
        <v>159</v>
      </c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</row>
    <row r="85" ht="20" customHeight="1">
      <c r="A85" s="5"/>
      <c r="B85" s="9">
        <v>383.278687</v>
      </c>
      <c r="C85" s="9">
        <v>227.195511</v>
      </c>
      <c r="D85" s="9">
        <f>B85*C85</f>
        <v>87079.197148374064</v>
      </c>
      <c r="E85" s="9">
        <v>113</v>
      </c>
      <c r="F85" s="9">
        <v>136</v>
      </c>
      <c r="G85" s="9">
        <v>131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9">
        <v>332.275177</v>
      </c>
      <c r="W85" s="9">
        <v>235.436005</v>
      </c>
      <c r="X85" s="9">
        <f>V85*W85</f>
        <v>78229.540233547887</v>
      </c>
      <c r="Y85" s="9">
        <v>143</v>
      </c>
      <c r="Z85" s="9">
        <v>154</v>
      </c>
      <c r="AA85" s="9">
        <v>151</v>
      </c>
      <c r="AB85" s="9">
        <v>60</v>
      </c>
      <c r="AC85" s="9">
        <v>62</v>
      </c>
      <c r="AD85" s="9">
        <v>149</v>
      </c>
      <c r="AE85" s="4"/>
      <c r="AF85" s="9">
        <v>321.572479</v>
      </c>
      <c r="AG85" s="9">
        <v>241.746155</v>
      </c>
      <c r="AH85" s="9">
        <f>AF85*AG85</f>
        <v>77738.910352068240</v>
      </c>
      <c r="AI85" s="9">
        <v>102</v>
      </c>
      <c r="AJ85" s="9">
        <v>115</v>
      </c>
      <c r="AK85" s="9">
        <v>127</v>
      </c>
      <c r="AL85" s="9">
        <v>27</v>
      </c>
      <c r="AM85" s="9">
        <v>151</v>
      </c>
      <c r="AN85" s="9">
        <v>160</v>
      </c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</row>
    <row r="86" ht="20" customHeight="1">
      <c r="A86" s="5"/>
      <c r="B86" s="9">
        <v>389.003174</v>
      </c>
      <c r="C86" s="9">
        <v>227.295456</v>
      </c>
      <c r="D86" s="9">
        <f>B86*C86</f>
        <v>88418.653819777348</v>
      </c>
      <c r="E86" s="9">
        <v>115</v>
      </c>
      <c r="F86" s="9">
        <v>135</v>
      </c>
      <c r="G86" s="9">
        <v>129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9">
        <v>322.858582</v>
      </c>
      <c r="W86" s="9">
        <v>234.281204</v>
      </c>
      <c r="X86" s="9">
        <f>V86*W86</f>
        <v>75639.697312692733</v>
      </c>
      <c r="Y86" s="9">
        <v>143</v>
      </c>
      <c r="Z86" s="9">
        <v>153</v>
      </c>
      <c r="AA86" s="9">
        <v>150</v>
      </c>
      <c r="AB86" s="9">
        <v>62</v>
      </c>
      <c r="AC86" s="9">
        <v>60</v>
      </c>
      <c r="AD86" s="9">
        <v>150</v>
      </c>
      <c r="AE86" s="4"/>
      <c r="AF86" s="9">
        <v>321.40976</v>
      </c>
      <c r="AG86" s="9">
        <v>241.095383</v>
      </c>
      <c r="AH86" s="9">
        <f>AF86*AG86</f>
        <v>77490.409187138081</v>
      </c>
      <c r="AI86" s="9">
        <v>105</v>
      </c>
      <c r="AJ86" s="9">
        <v>115</v>
      </c>
      <c r="AK86" s="9">
        <v>124</v>
      </c>
      <c r="AL86" s="9">
        <v>28</v>
      </c>
      <c r="AM86" s="9">
        <v>148</v>
      </c>
      <c r="AN86" s="9">
        <v>160</v>
      </c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</row>
    <row r="87" ht="20" customHeight="1">
      <c r="A87" s="5"/>
      <c r="B87" s="9">
        <v>388.478302</v>
      </c>
      <c r="C87" s="9">
        <v>227.103683</v>
      </c>
      <c r="D87" s="9">
        <f>B87*C87</f>
        <v>88224.853149786257</v>
      </c>
      <c r="E87" s="9">
        <v>115</v>
      </c>
      <c r="F87" s="9">
        <v>136</v>
      </c>
      <c r="G87" s="9">
        <v>130</v>
      </c>
      <c r="H87" s="4"/>
      <c r="I87" s="4"/>
      <c r="J87" s="4"/>
      <c r="K87" s="4"/>
      <c r="L87" s="4"/>
      <c r="M87" s="4"/>
      <c r="N87" s="4"/>
      <c r="O87" s="4"/>
      <c r="P87" s="5"/>
      <c r="Q87" s="5"/>
      <c r="R87" s="5"/>
      <c r="S87" s="5"/>
      <c r="T87" s="5"/>
      <c r="U87" s="5"/>
      <c r="V87" s="9">
        <v>322.814911</v>
      </c>
      <c r="W87" s="9">
        <v>234.046875</v>
      </c>
      <c r="X87" s="9">
        <f>V87*W87</f>
        <v>75553.821122953130</v>
      </c>
      <c r="Y87" s="9">
        <v>143</v>
      </c>
      <c r="Z87" s="9">
        <v>153</v>
      </c>
      <c r="AA87" s="9">
        <v>150</v>
      </c>
      <c r="AB87" s="9">
        <v>61</v>
      </c>
      <c r="AC87" s="9">
        <v>61</v>
      </c>
      <c r="AD87" s="9">
        <v>149</v>
      </c>
      <c r="AE87" s="4"/>
      <c r="AF87" s="9">
        <v>321.40976</v>
      </c>
      <c r="AG87" s="9">
        <v>241.410278</v>
      </c>
      <c r="AH87" s="9">
        <f>AF87*AG87</f>
        <v>77591.619513513288</v>
      </c>
      <c r="AI87" s="9">
        <v>105</v>
      </c>
      <c r="AJ87" s="9">
        <v>115</v>
      </c>
      <c r="AK87" s="9">
        <v>124</v>
      </c>
      <c r="AL87" s="9">
        <v>27</v>
      </c>
      <c r="AM87" s="9">
        <v>151</v>
      </c>
      <c r="AN87" s="9">
        <v>160</v>
      </c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</row>
    <row r="88" ht="20" customHeight="1">
      <c r="A88" s="5"/>
      <c r="B88" s="9">
        <v>388.543488</v>
      </c>
      <c r="C88" s="9">
        <v>227.103683</v>
      </c>
      <c r="D88" s="9">
        <f>B88*C88</f>
        <v>88239.657130466308</v>
      </c>
      <c r="E88" s="9">
        <v>119</v>
      </c>
      <c r="F88" s="9">
        <v>136</v>
      </c>
      <c r="G88" s="9">
        <v>126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9">
        <v>331.588348</v>
      </c>
      <c r="W88" s="9">
        <v>235.023895</v>
      </c>
      <c r="X88" s="9">
        <f>V88*W88</f>
        <v>77931.185083575459</v>
      </c>
      <c r="Y88" s="9">
        <v>142</v>
      </c>
      <c r="Z88" s="9">
        <v>153</v>
      </c>
      <c r="AA88" s="9">
        <v>150</v>
      </c>
      <c r="AB88" s="9">
        <v>61</v>
      </c>
      <c r="AC88" s="9">
        <v>61</v>
      </c>
      <c r="AD88" s="9">
        <v>149</v>
      </c>
      <c r="AE88" s="4"/>
      <c r="AF88" s="9">
        <v>322.088074</v>
      </c>
      <c r="AG88" s="9">
        <v>241.21405</v>
      </c>
      <c r="AH88" s="9">
        <f>AF88*AG88</f>
        <v>77692.168786239694</v>
      </c>
      <c r="AI88" s="9">
        <v>109</v>
      </c>
      <c r="AJ88" s="9">
        <v>115</v>
      </c>
      <c r="AK88" s="9">
        <v>123</v>
      </c>
      <c r="AL88" s="9">
        <v>27</v>
      </c>
      <c r="AM88" s="9">
        <v>151</v>
      </c>
      <c r="AN88" s="9">
        <v>160</v>
      </c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</row>
    <row r="89" ht="20" customHeight="1">
      <c r="A89" s="5"/>
      <c r="B89" s="9">
        <v>388.541656</v>
      </c>
      <c r="C89" s="9">
        <v>227.232483</v>
      </c>
      <c r="D89" s="9">
        <f>B89*C89</f>
        <v>88289.285241811842</v>
      </c>
      <c r="E89" s="9">
        <v>119</v>
      </c>
      <c r="F89" s="9">
        <v>135</v>
      </c>
      <c r="G89" s="9">
        <v>126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9">
        <v>331.866333</v>
      </c>
      <c r="W89" s="9">
        <v>235.656769</v>
      </c>
      <c r="X89" s="9">
        <f>V89*W89</f>
        <v>78206.547774658073</v>
      </c>
      <c r="Y89" s="9">
        <v>142</v>
      </c>
      <c r="Z89" s="9">
        <v>153</v>
      </c>
      <c r="AA89" s="9">
        <v>150</v>
      </c>
      <c r="AB89" s="9">
        <v>60</v>
      </c>
      <c r="AC89" s="9">
        <v>61</v>
      </c>
      <c r="AD89" s="9">
        <v>149</v>
      </c>
      <c r="AE89" s="4"/>
      <c r="AF89" s="9">
        <v>321.946564</v>
      </c>
      <c r="AG89" s="9">
        <v>241.457382</v>
      </c>
      <c r="AH89" s="9">
        <f>AF89*AG89</f>
        <v>77736.374487335459</v>
      </c>
      <c r="AI89" s="9">
        <v>108</v>
      </c>
      <c r="AJ89" s="9">
        <v>115</v>
      </c>
      <c r="AK89" s="9">
        <v>123</v>
      </c>
      <c r="AL89" s="9">
        <v>27</v>
      </c>
      <c r="AM89" s="9">
        <v>151</v>
      </c>
      <c r="AN89" s="9">
        <v>160</v>
      </c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</row>
    <row r="90" ht="20" customHeight="1">
      <c r="A90" s="5"/>
      <c r="B90" s="9">
        <v>389.88089</v>
      </c>
      <c r="C90" s="9">
        <v>227.166824</v>
      </c>
      <c r="D90" s="9">
        <f>B90*C90</f>
        <v>88568.003519593360</v>
      </c>
      <c r="E90" s="9">
        <v>124</v>
      </c>
      <c r="F90" s="9">
        <v>136</v>
      </c>
      <c r="G90" s="9">
        <v>122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9">
        <v>331.871521</v>
      </c>
      <c r="W90" s="9">
        <v>235.303757</v>
      </c>
      <c r="X90" s="9">
        <f>V90*W90</f>
        <v>78090.615732604390</v>
      </c>
      <c r="Y90" s="9">
        <v>142</v>
      </c>
      <c r="Z90" s="9">
        <v>153</v>
      </c>
      <c r="AA90" s="9">
        <v>150</v>
      </c>
      <c r="AB90" s="9">
        <v>60</v>
      </c>
      <c r="AC90" s="9">
        <v>61</v>
      </c>
      <c r="AD90" s="9">
        <v>148</v>
      </c>
      <c r="AE90" s="4"/>
      <c r="AF90" s="9">
        <v>321.915405</v>
      </c>
      <c r="AG90" s="9">
        <v>241.62323</v>
      </c>
      <c r="AH90" s="9">
        <f>AF90*AG90</f>
        <v>77782.239942858156</v>
      </c>
      <c r="AI90" s="9">
        <v>106</v>
      </c>
      <c r="AJ90" s="9">
        <v>114</v>
      </c>
      <c r="AK90" s="9">
        <v>122</v>
      </c>
      <c r="AL90" s="9">
        <v>28</v>
      </c>
      <c r="AM90" s="9">
        <v>151</v>
      </c>
      <c r="AN90" s="9">
        <v>159</v>
      </c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</row>
    <row r="91" ht="20" customHeight="1">
      <c r="A91" s="5"/>
      <c r="B91" s="9">
        <v>381.224579</v>
      </c>
      <c r="C91" s="9">
        <v>227.296829</v>
      </c>
      <c r="D91" s="9">
        <f>B91*C91</f>
        <v>86651.13794356</v>
      </c>
      <c r="E91" s="9">
        <v>123</v>
      </c>
      <c r="F91" s="9">
        <v>135</v>
      </c>
      <c r="G91" s="9">
        <v>122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9">
        <v>332.039001</v>
      </c>
      <c r="W91" s="9">
        <v>234.616623</v>
      </c>
      <c r="X91" s="9">
        <f>V91*W91</f>
        <v>77901.869118913615</v>
      </c>
      <c r="Y91" s="9">
        <v>142</v>
      </c>
      <c r="Z91" s="9">
        <v>153</v>
      </c>
      <c r="AA91" s="9">
        <v>150</v>
      </c>
      <c r="AB91" s="9">
        <v>63</v>
      </c>
      <c r="AC91" s="9">
        <v>59</v>
      </c>
      <c r="AD91" s="9">
        <v>149</v>
      </c>
      <c r="AE91" s="4"/>
      <c r="AF91" s="9">
        <v>321.719574</v>
      </c>
      <c r="AG91" s="9">
        <v>241.179337</v>
      </c>
      <c r="AH91" s="9">
        <f>AF91*AG91</f>
        <v>77592.113557242439</v>
      </c>
      <c r="AI91" s="9">
        <v>107</v>
      </c>
      <c r="AJ91" s="9">
        <v>115</v>
      </c>
      <c r="AK91" s="9">
        <v>122</v>
      </c>
      <c r="AL91" s="9">
        <v>28</v>
      </c>
      <c r="AM91" s="9">
        <v>151</v>
      </c>
      <c r="AN91" s="9">
        <v>159</v>
      </c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</row>
    <row r="92" ht="20" customHeight="1">
      <c r="A92" s="5"/>
      <c r="B92" s="9">
        <v>388.312286</v>
      </c>
      <c r="C92" s="9">
        <v>226.977264</v>
      </c>
      <c r="D92" s="9">
        <f>B92*C92</f>
        <v>88138.060253865493</v>
      </c>
      <c r="E92" s="9">
        <v>125</v>
      </c>
      <c r="F92" s="9">
        <v>134</v>
      </c>
      <c r="G92" s="9">
        <v>120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9">
        <v>331.909241</v>
      </c>
      <c r="W92" s="9">
        <v>234.946381</v>
      </c>
      <c r="X92" s="9">
        <f>V92*W92</f>
        <v>77980.874993406818</v>
      </c>
      <c r="Y92" s="9">
        <v>141</v>
      </c>
      <c r="Z92" s="9">
        <v>152</v>
      </c>
      <c r="AA92" s="9">
        <v>149</v>
      </c>
      <c r="AB92" s="9">
        <v>60</v>
      </c>
      <c r="AC92" s="9">
        <v>61</v>
      </c>
      <c r="AD92" s="9">
        <v>148</v>
      </c>
      <c r="AE92" s="4"/>
      <c r="AF92" s="9">
        <v>321.742676</v>
      </c>
      <c r="AG92" s="9">
        <v>241.220474</v>
      </c>
      <c r="AH92" s="9">
        <f>AF92*AG92</f>
        <v>77610.920810748430</v>
      </c>
      <c r="AI92" s="9">
        <v>106</v>
      </c>
      <c r="AJ92" s="9">
        <v>114</v>
      </c>
      <c r="AK92" s="9">
        <v>124</v>
      </c>
      <c r="AL92" s="9">
        <v>28</v>
      </c>
      <c r="AM92" s="9">
        <v>151</v>
      </c>
      <c r="AN92" s="9">
        <v>159</v>
      </c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</row>
    <row r="93" ht="20" customHeight="1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</row>
    <row r="94" ht="20" customHeight="1">
      <c r="A94" s="13">
        <v>7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9">
        <v>7</v>
      </c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</row>
    <row r="95" ht="20" customHeight="1">
      <c r="A95" s="5"/>
      <c r="B95" s="9">
        <v>398.999939</v>
      </c>
      <c r="C95" s="9">
        <v>229.999969</v>
      </c>
      <c r="D95" s="9">
        <f>B95*C95</f>
        <v>91769.973601001882</v>
      </c>
      <c r="E95" s="9">
        <v>108</v>
      </c>
      <c r="F95" s="9">
        <v>129</v>
      </c>
      <c r="G95" s="9">
        <v>131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t="s" s="11">
        <v>20</v>
      </c>
      <c r="AF95" s="4"/>
      <c r="AG95" s="4"/>
      <c r="AH95" s="4"/>
      <c r="AI95" s="4"/>
      <c r="AJ95" s="4"/>
      <c r="AK95" s="4"/>
      <c r="AL95" s="9">
        <v>50</v>
      </c>
      <c r="AM95" s="9">
        <v>153</v>
      </c>
      <c r="AN95" s="9">
        <v>136</v>
      </c>
      <c r="AO95" s="4"/>
      <c r="AP95" s="9">
        <v>382.34436</v>
      </c>
      <c r="AQ95" s="9">
        <v>272.14389</v>
      </c>
      <c r="AR95" s="9">
        <v>111</v>
      </c>
      <c r="AS95" s="9">
        <v>105</v>
      </c>
      <c r="AT95" s="9">
        <v>128</v>
      </c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</row>
    <row r="96" ht="20" customHeight="1">
      <c r="A96" s="5"/>
      <c r="B96" s="9">
        <v>400</v>
      </c>
      <c r="C96" s="9">
        <v>228</v>
      </c>
      <c r="D96" s="9">
        <f>B96*C96</f>
        <v>91200</v>
      </c>
      <c r="E96" s="9">
        <v>107</v>
      </c>
      <c r="F96" s="9">
        <v>128</v>
      </c>
      <c r="G96" s="9">
        <v>129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t="s" s="11">
        <v>21</v>
      </c>
      <c r="AF96" s="4"/>
      <c r="AG96" s="4"/>
      <c r="AH96" s="4"/>
      <c r="AI96" s="4"/>
      <c r="AJ96" s="4"/>
      <c r="AK96" s="4"/>
      <c r="AL96" s="9">
        <v>50</v>
      </c>
      <c r="AM96" s="9">
        <v>155</v>
      </c>
      <c r="AN96" s="9">
        <v>135</v>
      </c>
      <c r="AO96" s="4"/>
      <c r="AP96" s="9">
        <v>381.623047</v>
      </c>
      <c r="AQ96" s="9">
        <v>271.787659</v>
      </c>
      <c r="AR96" s="9">
        <v>110</v>
      </c>
      <c r="AS96" s="9">
        <v>104</v>
      </c>
      <c r="AT96" s="9">
        <v>127</v>
      </c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</row>
    <row r="97" ht="20" customHeight="1">
      <c r="A97" s="5"/>
      <c r="B97" s="9">
        <v>399.066071</v>
      </c>
      <c r="C97" s="9">
        <v>228.666153</v>
      </c>
      <c r="D97" s="9">
        <f>B97*C97</f>
        <v>91252.903248394869</v>
      </c>
      <c r="E97" s="9">
        <v>112</v>
      </c>
      <c r="F97" s="9">
        <v>128</v>
      </c>
      <c r="G97" s="9">
        <v>128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9">
        <v>50</v>
      </c>
      <c r="AM97" s="9">
        <v>152</v>
      </c>
      <c r="AN97" s="9">
        <v>137</v>
      </c>
      <c r="AO97" s="4"/>
      <c r="AP97" s="9">
        <v>381.021912</v>
      </c>
      <c r="AQ97" s="9">
        <v>271.96579</v>
      </c>
      <c r="AR97" s="9">
        <v>112</v>
      </c>
      <c r="AS97" t="s" s="11">
        <v>22</v>
      </c>
      <c r="AT97" s="9">
        <v>125</v>
      </c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</row>
    <row r="98" ht="20" customHeight="1">
      <c r="A98" s="5"/>
      <c r="B98" s="9">
        <v>394</v>
      </c>
      <c r="C98" s="9">
        <v>228</v>
      </c>
      <c r="D98" s="9">
        <f>B98*C98</f>
        <v>89832</v>
      </c>
      <c r="E98" s="9">
        <v>113</v>
      </c>
      <c r="F98" s="9">
        <v>129</v>
      </c>
      <c r="G98" s="9">
        <v>129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9">
        <v>50</v>
      </c>
      <c r="AM98" s="9">
        <v>154</v>
      </c>
      <c r="AN98" s="9">
        <v>137</v>
      </c>
      <c r="AO98" s="4"/>
      <c r="AP98" s="9">
        <v>381.01767</v>
      </c>
      <c r="AQ98" s="9">
        <v>271.936371</v>
      </c>
      <c r="AR98" s="9">
        <v>112</v>
      </c>
      <c r="AS98" s="9">
        <v>104</v>
      </c>
      <c r="AT98" s="9">
        <v>125</v>
      </c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</row>
    <row r="99" ht="20" customHeight="1">
      <c r="A99" s="5"/>
      <c r="B99" s="9">
        <v>400</v>
      </c>
      <c r="C99" s="9">
        <v>230</v>
      </c>
      <c r="D99" s="9">
        <f>B99*C99</f>
        <v>92000</v>
      </c>
      <c r="E99" s="9">
        <v>116</v>
      </c>
      <c r="F99" s="9">
        <v>129</v>
      </c>
      <c r="G99" s="9">
        <v>127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9">
        <v>50</v>
      </c>
      <c r="AM99" s="9">
        <v>152</v>
      </c>
      <c r="AN99" s="9">
        <v>137</v>
      </c>
      <c r="AO99" s="4"/>
      <c r="AP99" s="9">
        <v>381.02597</v>
      </c>
      <c r="AQ99" s="9">
        <v>271.816406</v>
      </c>
      <c r="AR99" s="9">
        <v>114</v>
      </c>
      <c r="AS99" s="9">
        <v>103</v>
      </c>
      <c r="AT99" s="9">
        <v>122</v>
      </c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</row>
    <row r="100" ht="20" customHeight="1">
      <c r="A100" s="5"/>
      <c r="B100" s="9">
        <v>398.502136</v>
      </c>
      <c r="C100" s="9">
        <v>230.162201</v>
      </c>
      <c r="D100" s="9">
        <f>B100*C100</f>
        <v>91720.128724961338</v>
      </c>
      <c r="E100" s="9">
        <v>116</v>
      </c>
      <c r="F100" s="9">
        <v>130</v>
      </c>
      <c r="G100" s="9">
        <v>127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9">
        <v>50</v>
      </c>
      <c r="AM100" s="9">
        <v>154</v>
      </c>
      <c r="AN100" s="9">
        <v>137</v>
      </c>
      <c r="AO100" s="4"/>
      <c r="AP100" s="9">
        <v>381.021912</v>
      </c>
      <c r="AQ100" s="9">
        <v>271.96579</v>
      </c>
      <c r="AR100" s="9">
        <v>113</v>
      </c>
      <c r="AS100" s="9">
        <v>103</v>
      </c>
      <c r="AT100" s="9">
        <v>121</v>
      </c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</row>
    <row r="101" ht="20" customHeight="1">
      <c r="A101" s="5"/>
      <c r="B101" s="9">
        <v>398.781525</v>
      </c>
      <c r="C101" s="9">
        <v>228.359787</v>
      </c>
      <c r="D101" s="9">
        <f>B101*C101</f>
        <v>91065.664108535173</v>
      </c>
      <c r="E101" s="9">
        <v>120</v>
      </c>
      <c r="F101" s="9">
        <v>130</v>
      </c>
      <c r="G101" s="9">
        <v>127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9">
        <v>50</v>
      </c>
      <c r="AM101" s="9">
        <v>152</v>
      </c>
      <c r="AN101" s="9">
        <v>137</v>
      </c>
      <c r="AO101" s="4"/>
      <c r="AP101" s="9">
        <v>381.547882</v>
      </c>
      <c r="AQ101" s="9">
        <v>271.889801</v>
      </c>
      <c r="AR101" s="9">
        <v>114</v>
      </c>
      <c r="AS101" s="9">
        <v>103</v>
      </c>
      <c r="AT101" s="9">
        <v>119</v>
      </c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</row>
    <row r="102" ht="20" customHeight="1">
      <c r="A102" s="5"/>
      <c r="B102" s="9">
        <v>399.999939</v>
      </c>
      <c r="C102" s="9">
        <v>227.999969</v>
      </c>
      <c r="D102" s="9">
        <f>B102*C102</f>
        <v>91199.973692001891</v>
      </c>
      <c r="E102" s="9">
        <v>119</v>
      </c>
      <c r="F102" s="9">
        <v>130</v>
      </c>
      <c r="G102" s="9">
        <v>127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9">
        <v>49</v>
      </c>
      <c r="AM102" s="9">
        <v>156</v>
      </c>
      <c r="AN102" s="9">
        <v>136</v>
      </c>
      <c r="AO102" s="4"/>
      <c r="AP102" s="9">
        <v>381.038177</v>
      </c>
      <c r="AQ102" s="9">
        <v>272.09671</v>
      </c>
      <c r="AR102" s="9">
        <v>113</v>
      </c>
      <c r="AS102" s="9">
        <v>102</v>
      </c>
      <c r="AT102" s="9">
        <v>119</v>
      </c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</row>
    <row r="103" ht="20" customHeight="1">
      <c r="A103" s="5"/>
      <c r="B103" s="9">
        <v>394.618347</v>
      </c>
      <c r="C103" s="9">
        <v>228.954132</v>
      </c>
      <c r="D103" s="9">
        <f>B103*C103</f>
        <v>90349.501108659810</v>
      </c>
      <c r="E103" s="9">
        <v>121</v>
      </c>
      <c r="F103" s="9">
        <v>131</v>
      </c>
      <c r="G103" s="9">
        <v>124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9">
        <v>50</v>
      </c>
      <c r="AM103" s="9">
        <v>154</v>
      </c>
      <c r="AN103" s="9">
        <v>136</v>
      </c>
      <c r="AO103" s="4"/>
      <c r="AP103" s="9">
        <v>380.843842</v>
      </c>
      <c r="AQ103" s="9">
        <v>272.14389</v>
      </c>
      <c r="AR103" s="9">
        <v>113</v>
      </c>
      <c r="AS103" s="9">
        <v>100</v>
      </c>
      <c r="AT103" s="9">
        <v>118</v>
      </c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</row>
    <row r="104" ht="20" customHeight="1">
      <c r="A104" s="5"/>
      <c r="B104" s="9">
        <v>399.999939</v>
      </c>
      <c r="C104" s="9">
        <v>227.999969</v>
      </c>
      <c r="D104" s="9">
        <f>B104*C104</f>
        <v>91199.973692001891</v>
      </c>
      <c r="E104" s="9">
        <v>121</v>
      </c>
      <c r="F104" s="9">
        <v>131</v>
      </c>
      <c r="G104" s="9">
        <v>124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9">
        <v>49</v>
      </c>
      <c r="AM104" s="9">
        <v>156</v>
      </c>
      <c r="AN104" s="9">
        <v>136</v>
      </c>
      <c r="AO104" s="4"/>
      <c r="AP104" s="9">
        <v>384.245972</v>
      </c>
      <c r="AQ104" s="9">
        <v>271.816406</v>
      </c>
      <c r="AR104" s="9">
        <v>113</v>
      </c>
      <c r="AS104" s="9">
        <v>100</v>
      </c>
      <c r="AT104" s="9">
        <v>118</v>
      </c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</row>
    <row r="105" ht="20" customHeight="1">
      <c r="A105" s="14"/>
      <c r="B105" s="15">
        <v>400.074982</v>
      </c>
      <c r="C105" s="15">
        <v>227.778824</v>
      </c>
      <c r="D105" s="15">
        <f>B105*C105</f>
        <v>91128.608911781164</v>
      </c>
      <c r="E105" s="9">
        <v>124</v>
      </c>
      <c r="F105" s="9">
        <v>131</v>
      </c>
      <c r="G105" s="9">
        <v>123</v>
      </c>
      <c r="H105" s="4"/>
      <c r="I105" s="4"/>
      <c r="J105" s="4"/>
      <c r="K105" s="4"/>
      <c r="L105" s="4"/>
      <c r="M105" s="16"/>
      <c r="N105" s="16"/>
      <c r="O105" s="4"/>
      <c r="P105" s="4"/>
      <c r="Q105" s="4"/>
      <c r="R105" s="4"/>
      <c r="S105" s="4"/>
      <c r="T105" s="4"/>
      <c r="U105" s="16"/>
      <c r="V105" s="16"/>
      <c r="W105" s="16"/>
      <c r="X105" s="16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9">
        <v>50</v>
      </c>
      <c r="AM105" s="9">
        <v>154</v>
      </c>
      <c r="AN105" s="9">
        <v>137</v>
      </c>
      <c r="AO105" s="4"/>
      <c r="AP105" s="9">
        <v>381.01767</v>
      </c>
      <c r="AQ105" s="9">
        <v>272.113708</v>
      </c>
      <c r="AR105" s="9">
        <v>111</v>
      </c>
      <c r="AS105" s="9">
        <v>98</v>
      </c>
      <c r="AT105" s="9">
        <v>116</v>
      </c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</row>
    <row r="106" ht="20" customHeight="1">
      <c r="A106" t="s" s="17">
        <v>23</v>
      </c>
      <c r="B106" s="18">
        <f>MAX(B17:B105)</f>
        <v>400.074982</v>
      </c>
      <c r="C106" t="s" s="19">
        <v>23</v>
      </c>
      <c r="D106" s="20">
        <f>MAX(D17:D105)</f>
        <v>92000</v>
      </c>
      <c r="E106" s="21"/>
      <c r="F106" s="4"/>
      <c r="G106" s="4"/>
      <c r="H106" s="4"/>
      <c r="I106" s="4"/>
      <c r="J106" s="4"/>
      <c r="K106" s="4"/>
      <c r="L106" s="22"/>
      <c r="M106" t="s" s="23">
        <v>23</v>
      </c>
      <c r="N106" s="24">
        <f>MAX(N17:N66)</f>
        <v>67868.212790215432</v>
      </c>
      <c r="O106" s="21"/>
      <c r="P106" s="4"/>
      <c r="Q106" s="4"/>
      <c r="R106" s="4"/>
      <c r="S106" s="4"/>
      <c r="T106" s="22"/>
      <c r="U106" t="s" s="17">
        <v>23</v>
      </c>
      <c r="V106" s="18">
        <f>MAX(V17:V105)</f>
        <v>335.991272</v>
      </c>
      <c r="W106" t="s" s="19">
        <v>23</v>
      </c>
      <c r="X106" s="25">
        <f>MAX(X17:X105)</f>
        <v>79377.823613306740</v>
      </c>
      <c r="Y106" s="21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</row>
    <row r="107" ht="20" customHeight="1">
      <c r="A107" t="s" s="26">
        <v>24</v>
      </c>
      <c r="B107" s="27">
        <f>MIN(B17:B105)</f>
        <v>309</v>
      </c>
      <c r="C107" t="s" s="28">
        <v>24</v>
      </c>
      <c r="D107" s="29">
        <f>MIN(D17:D105)</f>
        <v>67980</v>
      </c>
      <c r="E107" s="21"/>
      <c r="F107" s="4"/>
      <c r="G107" s="4"/>
      <c r="H107" s="4"/>
      <c r="I107" s="4"/>
      <c r="J107" s="4"/>
      <c r="K107" s="4"/>
      <c r="L107" s="22"/>
      <c r="M107" t="s" s="30">
        <v>24</v>
      </c>
      <c r="N107" s="31">
        <f>MIN(N17:N66)</f>
        <v>63880.148313606558</v>
      </c>
      <c r="O107" s="21"/>
      <c r="P107" s="4"/>
      <c r="Q107" s="4"/>
      <c r="R107" s="4"/>
      <c r="S107" s="4"/>
      <c r="T107" s="22"/>
      <c r="U107" t="s" s="26">
        <v>24</v>
      </c>
      <c r="V107" s="27">
        <f>MIN(V17:V105)</f>
        <v>322.814911</v>
      </c>
      <c r="W107" t="s" s="28">
        <v>24</v>
      </c>
      <c r="X107" s="29">
        <f>MIN(X17:X105)</f>
        <v>75553.821122953130</v>
      </c>
      <c r="Y107" s="21"/>
      <c r="Z107" s="4"/>
      <c r="AA107" s="4"/>
      <c r="AB107" s="4"/>
      <c r="AC107" s="4"/>
      <c r="AD107" s="4"/>
      <c r="AE107" s="9">
        <v>8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</row>
    <row r="108" ht="20" customHeight="1">
      <c r="A108" s="32"/>
      <c r="B108" s="33"/>
      <c r="C108" s="33"/>
      <c r="D108" s="33"/>
      <c r="E108" s="4"/>
      <c r="F108" s="4"/>
      <c r="G108" s="4"/>
      <c r="H108" s="4"/>
      <c r="I108" s="4"/>
      <c r="J108" s="4"/>
      <c r="K108" s="4"/>
      <c r="L108" s="4"/>
      <c r="M108" s="33"/>
      <c r="N108" s="33"/>
      <c r="O108" s="4"/>
      <c r="P108" s="4"/>
      <c r="Q108" s="4"/>
      <c r="R108" s="4"/>
      <c r="S108" s="4"/>
      <c r="T108" s="4"/>
      <c r="U108" s="33"/>
      <c r="V108" s="33"/>
      <c r="W108" s="33"/>
      <c r="X108" s="33"/>
      <c r="Y108" s="4"/>
      <c r="Z108" s="4"/>
      <c r="AA108" s="4"/>
      <c r="AB108" s="4"/>
      <c r="AC108" s="4"/>
      <c r="AD108" s="4"/>
      <c r="AE108" t="s" s="11">
        <v>19</v>
      </c>
      <c r="AF108" s="9">
        <v>308.111847</v>
      </c>
      <c r="AG108" s="9">
        <v>243.90535</v>
      </c>
      <c r="AH108" s="9">
        <f>AF108*AG108</f>
        <v>75150.127881681459</v>
      </c>
      <c r="AI108" s="9">
        <v>98</v>
      </c>
      <c r="AJ108" s="9">
        <v>92</v>
      </c>
      <c r="AK108" s="9">
        <v>124</v>
      </c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</row>
    <row r="109" ht="2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9">
        <v>308.925293</v>
      </c>
      <c r="AG109" s="9">
        <v>245.01712</v>
      </c>
      <c r="AH109" s="9">
        <f>AF109*AG109</f>
        <v>75691.985586016162</v>
      </c>
      <c r="AI109" s="9">
        <v>97</v>
      </c>
      <c r="AJ109" s="9">
        <v>91</v>
      </c>
      <c r="AK109" s="9">
        <v>123</v>
      </c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</row>
    <row r="110" ht="20" customHeight="1">
      <c r="A110" t="s" s="34">
        <v>25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t="s" s="34">
        <v>26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9">
        <v>307.939758</v>
      </c>
      <c r="AG110" s="9">
        <v>245.070114</v>
      </c>
      <c r="AH110" s="9">
        <f>AF110*AG110</f>
        <v>75466.831598192410</v>
      </c>
      <c r="AI110" s="9">
        <v>97</v>
      </c>
      <c r="AJ110" s="9">
        <v>92</v>
      </c>
      <c r="AK110" s="9">
        <v>124</v>
      </c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</row>
    <row r="111" ht="20" customHeight="1">
      <c r="A111" t="s" s="35">
        <v>27</v>
      </c>
      <c r="B111" s="13">
        <f>(B107+V106)/2</f>
        <v>322.495636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t="s" s="35">
        <v>27</v>
      </c>
      <c r="N111" s="13">
        <f>(N106+AH120)/2</f>
        <v>71503.668237349062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9">
        <v>308.832184</v>
      </c>
      <c r="AG111" s="9">
        <v>244.830872</v>
      </c>
      <c r="AH111" s="9">
        <f>AF111*AG111</f>
        <v>75611.652910384437</v>
      </c>
      <c r="AI111" s="9">
        <v>97</v>
      </c>
      <c r="AJ111" s="9">
        <v>91</v>
      </c>
      <c r="AK111" s="9">
        <v>123</v>
      </c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</row>
    <row r="112" ht="20" customHeight="1">
      <c r="A112" t="s" s="11">
        <v>28</v>
      </c>
      <c r="B112" s="4"/>
      <c r="C112" s="4"/>
      <c r="D112" s="4"/>
      <c r="E112" s="4"/>
      <c r="F112" s="4"/>
      <c r="G112" s="4"/>
      <c r="H112" s="4"/>
      <c r="I112" s="4"/>
      <c r="J112" s="4"/>
      <c r="K112" t="s" s="11">
        <v>29</v>
      </c>
      <c r="L112" s="4"/>
      <c r="M112" t="s" s="11">
        <v>30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9">
        <v>308.854675</v>
      </c>
      <c r="AG112" s="9">
        <v>244.266403</v>
      </c>
      <c r="AH112" s="9">
        <f>AF112*AG112</f>
        <v>75442.820511984028</v>
      </c>
      <c r="AI112" s="9">
        <v>97</v>
      </c>
      <c r="AJ112" s="9">
        <v>91</v>
      </c>
      <c r="AK112" s="9">
        <v>123</v>
      </c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</row>
    <row r="113" ht="20" customHeight="1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9">
        <v>309.362213</v>
      </c>
      <c r="AG113" s="9">
        <v>244.830872</v>
      </c>
      <c r="AH113" s="9">
        <f>AF113*AG113</f>
        <v>75741.420372639739</v>
      </c>
      <c r="AI113" s="9">
        <v>96</v>
      </c>
      <c r="AJ113" s="9">
        <v>91</v>
      </c>
      <c r="AK113" s="9">
        <v>123</v>
      </c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</row>
    <row r="114" ht="20" customHeight="1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9">
        <v>308.857178</v>
      </c>
      <c r="AG114" s="9">
        <v>244.175247</v>
      </c>
      <c r="AH114" s="9">
        <f>AF114*AG114</f>
        <v>75415.277725872962</v>
      </c>
      <c r="AI114" s="9">
        <v>97</v>
      </c>
      <c r="AJ114" s="9">
        <v>91</v>
      </c>
      <c r="AK114" s="9">
        <v>123</v>
      </c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</row>
    <row r="115" ht="20" customHeight="1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9">
        <v>308.835602</v>
      </c>
      <c r="AG115" s="9">
        <v>244.930115</v>
      </c>
      <c r="AH115" s="9">
        <f>AF115*AG115</f>
        <v>75643.139513954229</v>
      </c>
      <c r="AI115" s="9">
        <v>96</v>
      </c>
      <c r="AJ115" s="9">
        <v>91</v>
      </c>
      <c r="AK115" s="9">
        <v>122</v>
      </c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</row>
    <row r="116" ht="20" customHeight="1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9">
        <v>307.929657</v>
      </c>
      <c r="AG116" s="9">
        <v>244.270279</v>
      </c>
      <c r="AH116" s="9">
        <f>AF116*AG116</f>
        <v>75218.0632277643</v>
      </c>
      <c r="AI116" s="9">
        <v>95</v>
      </c>
      <c r="AJ116" s="9">
        <v>90</v>
      </c>
      <c r="AK116" s="9">
        <v>121</v>
      </c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</row>
    <row r="117" ht="20" customHeight="1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9">
        <v>308.501617</v>
      </c>
      <c r="AG117" s="9">
        <v>243.561523</v>
      </c>
      <c r="AH117" s="9">
        <f>AF117*AG117</f>
        <v>75139.123684482693</v>
      </c>
      <c r="AI117" s="9">
        <v>97</v>
      </c>
      <c r="AJ117" s="9">
        <v>92</v>
      </c>
      <c r="AK117" s="9">
        <v>124</v>
      </c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</row>
    <row r="118" ht="20" customHeight="1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9">
        <v>309.261169</v>
      </c>
      <c r="AG118" s="15">
        <v>244.168289</v>
      </c>
      <c r="AH118" s="15">
        <f>AF118*AG118</f>
        <v>75511.770488869835</v>
      </c>
      <c r="AI118" s="9">
        <v>96</v>
      </c>
      <c r="AJ118" s="9">
        <v>91</v>
      </c>
      <c r="AK118" s="9">
        <v>122</v>
      </c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</row>
    <row r="119" ht="20" customHeight="1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22"/>
      <c r="AG119" t="s" s="36">
        <v>23</v>
      </c>
      <c r="AH119" s="37">
        <f>MAX(AH17:AH118)</f>
        <v>80398.763070343732</v>
      </c>
      <c r="AI119" s="21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</row>
    <row r="120" ht="20" customHeight="1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22"/>
      <c r="AG120" t="s" s="38">
        <v>24</v>
      </c>
      <c r="AH120" s="39">
        <f>MIN(AH17:AH118)</f>
        <v>75139.123684482693</v>
      </c>
      <c r="AI120" s="21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</row>
    <row r="121" ht="20" customHeight="1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33"/>
      <c r="AH121" s="33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</row>
  </sheetData>
  <mergeCells count="3">
    <mergeCell ref="A1:AQ1"/>
    <mergeCell ref="M110:N110"/>
    <mergeCell ref="A110:B110"/>
  </mergeCells>
  <conditionalFormatting sqref="AF1:AF2 AF5 AF15:AF27 AF29:AF40 AF43:AF54 AF56:AF66 AF69:AF79 AF82:AF92 AP95:AP105 AF108:AF121">
    <cfRule type="cellIs" dxfId="0" priority="1" operator="greaterThan" stopIfTrue="1">
      <formula>330</formula>
    </cfRule>
  </conditionalFormatting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