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date1904="1"/>
  <mc:AlternateContent xmlns:mc="http://schemas.openxmlformats.org/markup-compatibility/2006">
    <mc:Choice Requires="x15">
      <x15ac:absPath xmlns:x15ac="http://schemas.microsoft.com/office/spreadsheetml/2010/11/ac" url="/Users/david/Documents/GitHub/HSKa_vdki2019/_Data/"/>
    </mc:Choice>
  </mc:AlternateContent>
  <xr:revisionPtr revIDLastSave="0" documentId="13_ncr:1_{BDB05C6D-CE8A-804C-9955-41F39FB94B9F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Tabelle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8" i="2" l="1"/>
  <c r="S117" i="2"/>
  <c r="S116" i="2"/>
  <c r="S115" i="2"/>
  <c r="S114" i="2"/>
  <c r="S113" i="2"/>
  <c r="S112" i="2"/>
  <c r="S111" i="2"/>
  <c r="S110" i="2"/>
  <c r="S109" i="2"/>
  <c r="S108" i="2"/>
  <c r="S92" i="2"/>
  <c r="S91" i="2"/>
  <c r="S90" i="2"/>
  <c r="S89" i="2"/>
  <c r="S88" i="2"/>
  <c r="S87" i="2"/>
  <c r="S86" i="2"/>
  <c r="S85" i="2"/>
  <c r="S84" i="2"/>
  <c r="S83" i="2"/>
  <c r="S82" i="2"/>
  <c r="S79" i="2"/>
  <c r="S78" i="2"/>
  <c r="S77" i="2"/>
  <c r="S76" i="2"/>
  <c r="S75" i="2"/>
  <c r="S74" i="2"/>
  <c r="S73" i="2"/>
  <c r="S72" i="2"/>
  <c r="S71" i="2"/>
  <c r="S70" i="2"/>
  <c r="S69" i="2"/>
  <c r="S66" i="2"/>
  <c r="S65" i="2"/>
  <c r="S64" i="2"/>
  <c r="S63" i="2"/>
  <c r="S62" i="2"/>
  <c r="S61" i="2"/>
  <c r="S60" i="2"/>
  <c r="S59" i="2"/>
  <c r="S58" i="2"/>
  <c r="S57" i="2"/>
  <c r="S56" i="2"/>
  <c r="S53" i="2"/>
  <c r="S52" i="2"/>
  <c r="S51" i="2"/>
  <c r="S50" i="2"/>
  <c r="S49" i="2"/>
  <c r="S48" i="2"/>
  <c r="S47" i="2"/>
  <c r="S46" i="2"/>
  <c r="S45" i="2"/>
  <c r="S44" i="2"/>
  <c r="S43" i="2"/>
  <c r="S40" i="2"/>
  <c r="S39" i="2"/>
  <c r="S38" i="2"/>
  <c r="S37" i="2"/>
  <c r="S36" i="2"/>
  <c r="S35" i="2"/>
  <c r="S34" i="2"/>
  <c r="S33" i="2"/>
  <c r="S32" i="2"/>
  <c r="S31" i="2"/>
  <c r="S30" i="2"/>
  <c r="S27" i="2"/>
  <c r="S26" i="2"/>
  <c r="S25" i="2"/>
  <c r="S24" i="2"/>
  <c r="S23" i="2"/>
  <c r="S22" i="2"/>
  <c r="S21" i="2"/>
  <c r="S20" i="2"/>
  <c r="S19" i="2"/>
  <c r="S18" i="2"/>
  <c r="S17" i="2"/>
  <c r="S5" i="2" s="1"/>
  <c r="N92" i="2"/>
  <c r="N91" i="2"/>
  <c r="N90" i="2"/>
  <c r="N89" i="2"/>
  <c r="N88" i="2"/>
  <c r="N87" i="2"/>
  <c r="N86" i="2"/>
  <c r="N85" i="2"/>
  <c r="N84" i="2"/>
  <c r="N83" i="2"/>
  <c r="N82" i="2"/>
  <c r="N79" i="2"/>
  <c r="N78" i="2"/>
  <c r="N77" i="2"/>
  <c r="N76" i="2"/>
  <c r="N75" i="2"/>
  <c r="N74" i="2"/>
  <c r="N73" i="2"/>
  <c r="N72" i="2"/>
  <c r="N71" i="2"/>
  <c r="N70" i="2"/>
  <c r="N69" i="2"/>
  <c r="N66" i="2"/>
  <c r="N65" i="2"/>
  <c r="N64" i="2"/>
  <c r="N63" i="2"/>
  <c r="N62" i="2"/>
  <c r="N61" i="2"/>
  <c r="N60" i="2"/>
  <c r="N59" i="2"/>
  <c r="N58" i="2"/>
  <c r="N57" i="2"/>
  <c r="N56" i="2"/>
  <c r="N53" i="2"/>
  <c r="N52" i="2"/>
  <c r="N51" i="2"/>
  <c r="N50" i="2"/>
  <c r="N49" i="2"/>
  <c r="N48" i="2"/>
  <c r="N47" i="2"/>
  <c r="N46" i="2"/>
  <c r="N45" i="2"/>
  <c r="N44" i="2"/>
  <c r="N43" i="2"/>
  <c r="N40" i="2"/>
  <c r="N39" i="2"/>
  <c r="N38" i="2"/>
  <c r="N37" i="2"/>
  <c r="N36" i="2"/>
  <c r="N35" i="2"/>
  <c r="N34" i="2"/>
  <c r="N33" i="2"/>
  <c r="N32" i="2"/>
  <c r="N31" i="2"/>
  <c r="N30" i="2"/>
  <c r="N27" i="2"/>
  <c r="N26" i="2"/>
  <c r="N25" i="2"/>
  <c r="N24" i="2"/>
  <c r="N23" i="2"/>
  <c r="N22" i="2"/>
  <c r="N21" i="2"/>
  <c r="N20" i="2"/>
  <c r="N19" i="2"/>
  <c r="N18" i="2"/>
  <c r="N17" i="2"/>
  <c r="N5" i="2" s="1"/>
  <c r="I66" i="2"/>
  <c r="I65" i="2"/>
  <c r="I64" i="2"/>
  <c r="I63" i="2"/>
  <c r="I62" i="2"/>
  <c r="I61" i="2"/>
  <c r="I60" i="2"/>
  <c r="I59" i="2"/>
  <c r="I58" i="2"/>
  <c r="I57" i="2"/>
  <c r="I56" i="2"/>
  <c r="I53" i="2"/>
  <c r="I52" i="2"/>
  <c r="I51" i="2"/>
  <c r="I50" i="2"/>
  <c r="I49" i="2"/>
  <c r="I48" i="2"/>
  <c r="I47" i="2"/>
  <c r="I46" i="2"/>
  <c r="I45" i="2"/>
  <c r="I44" i="2"/>
  <c r="I43" i="2"/>
  <c r="I40" i="2"/>
  <c r="I39" i="2"/>
  <c r="I38" i="2"/>
  <c r="I37" i="2"/>
  <c r="I36" i="2"/>
  <c r="I35" i="2"/>
  <c r="I34" i="2"/>
  <c r="I33" i="2"/>
  <c r="I32" i="2"/>
  <c r="I31" i="2"/>
  <c r="I30" i="2"/>
  <c r="I27" i="2"/>
  <c r="I26" i="2"/>
  <c r="I25" i="2"/>
  <c r="I24" i="2"/>
  <c r="I23" i="2"/>
  <c r="I22" i="2"/>
  <c r="I21" i="2"/>
  <c r="I20" i="2"/>
  <c r="I5" i="2" s="1"/>
  <c r="I19" i="2"/>
  <c r="I18" i="2"/>
  <c r="I17" i="2"/>
  <c r="D18" i="2"/>
  <c r="D19" i="2"/>
  <c r="D20" i="2"/>
  <c r="D21" i="2"/>
  <c r="D22" i="2"/>
  <c r="D23" i="2"/>
  <c r="D24" i="2"/>
  <c r="D25" i="2"/>
  <c r="D26" i="2"/>
  <c r="D27" i="2"/>
  <c r="D105" i="2"/>
  <c r="D104" i="2"/>
  <c r="D103" i="2"/>
  <c r="D102" i="2"/>
  <c r="D101" i="2"/>
  <c r="D100" i="2"/>
  <c r="D99" i="2"/>
  <c r="D98" i="2"/>
  <c r="D97" i="2"/>
  <c r="D96" i="2"/>
  <c r="D95" i="2"/>
  <c r="D92" i="2"/>
  <c r="D91" i="2"/>
  <c r="D90" i="2"/>
  <c r="D89" i="2"/>
  <c r="D88" i="2"/>
  <c r="D87" i="2"/>
  <c r="D86" i="2"/>
  <c r="D85" i="2"/>
  <c r="D84" i="2"/>
  <c r="D83" i="2"/>
  <c r="D82" i="2"/>
  <c r="D79" i="2"/>
  <c r="D78" i="2"/>
  <c r="D77" i="2"/>
  <c r="D76" i="2"/>
  <c r="D75" i="2"/>
  <c r="D74" i="2"/>
  <c r="D73" i="2"/>
  <c r="D72" i="2"/>
  <c r="D71" i="2"/>
  <c r="D70" i="2"/>
  <c r="D69" i="2"/>
  <c r="D66" i="2"/>
  <c r="D65" i="2"/>
  <c r="D64" i="2"/>
  <c r="D63" i="2"/>
  <c r="D62" i="2"/>
  <c r="D61" i="2"/>
  <c r="D60" i="2"/>
  <c r="D59" i="2"/>
  <c r="D58" i="2"/>
  <c r="D57" i="2"/>
  <c r="D56" i="2"/>
  <c r="D53" i="2"/>
  <c r="D52" i="2"/>
  <c r="D51" i="2"/>
  <c r="D50" i="2"/>
  <c r="D49" i="2"/>
  <c r="D48" i="2"/>
  <c r="D47" i="2"/>
  <c r="D46" i="2"/>
  <c r="D45" i="2"/>
  <c r="D44" i="2"/>
  <c r="D43" i="2"/>
  <c r="D40" i="2"/>
  <c r="D39" i="2"/>
  <c r="D38" i="2"/>
  <c r="D37" i="2"/>
  <c r="D36" i="2"/>
  <c r="D35" i="2"/>
  <c r="D34" i="2"/>
  <c r="D33" i="2"/>
  <c r="D32" i="2"/>
  <c r="D31" i="2"/>
  <c r="D30" i="2"/>
  <c r="D17" i="2"/>
  <c r="D5" i="2" s="1"/>
  <c r="W6" i="2"/>
  <c r="V6" i="2"/>
  <c r="R6" i="2"/>
  <c r="Q6" i="2"/>
  <c r="M6" i="2"/>
  <c r="L6" i="2"/>
  <c r="H6" i="2"/>
  <c r="G6" i="2"/>
  <c r="C6" i="2"/>
  <c r="B6" i="2"/>
  <c r="R7" i="2"/>
  <c r="Q7" i="2"/>
  <c r="C7" i="2"/>
  <c r="G7" i="2"/>
  <c r="H7" i="2"/>
  <c r="L7" i="2"/>
  <c r="M7" i="2"/>
  <c r="V7" i="2"/>
  <c r="W7" i="2"/>
  <c r="B7" i="2"/>
  <c r="W5" i="2"/>
  <c r="V5" i="2"/>
  <c r="R5" i="2"/>
  <c r="Q5" i="2"/>
  <c r="M5" i="2"/>
  <c r="L5" i="2"/>
  <c r="H5" i="2"/>
  <c r="G5" i="2"/>
  <c r="C5" i="2"/>
  <c r="B5" i="2"/>
</calcChain>
</file>

<file path=xl/sharedStrings.xml><?xml version="1.0" encoding="utf-8"?>
<sst xmlns="http://schemas.openxmlformats.org/spreadsheetml/2006/main" count="298" uniqueCount="206">
  <si>
    <t>Tabelle 1</t>
  </si>
  <si>
    <t>MITTELWERT</t>
  </si>
  <si>
    <t>Küken</t>
  </si>
  <si>
    <t>Schmetterling</t>
  </si>
  <si>
    <t>Schneemann</t>
  </si>
  <si>
    <t>Schafe</t>
  </si>
  <si>
    <t>Hasen</t>
  </si>
  <si>
    <t>gelb</t>
  </si>
  <si>
    <t>groß</t>
  </si>
  <si>
    <t>grün</t>
  </si>
  <si>
    <t>rot</t>
  </si>
  <si>
    <t>SIGMA</t>
  </si>
  <si>
    <t>MEDIAN</t>
  </si>
  <si>
    <t>GESAMT</t>
  </si>
  <si>
    <t>111,126,120</t>
  </si>
  <si>
    <t>110,125,119</t>
  </si>
  <si>
    <t>112,126,118</t>
  </si>
  <si>
    <t>115,125,115</t>
  </si>
  <si>
    <t>118,125,115</t>
  </si>
  <si>
    <t>116,124,113</t>
  </si>
  <si>
    <t>118,124,112</t>
  </si>
  <si>
    <t>118,125,112</t>
  </si>
  <si>
    <t>109,126,121</t>
  </si>
  <si>
    <t>79,113,108</t>
  </si>
  <si>
    <t>84,114,110</t>
  </si>
  <si>
    <t>83,114,109</t>
  </si>
  <si>
    <t>85,112,105</t>
  </si>
  <si>
    <t>86,113,107</t>
  </si>
  <si>
    <t>87,113,104</t>
  </si>
  <si>
    <t>87,113,105</t>
  </si>
  <si>
    <t>90,113,103</t>
  </si>
  <si>
    <t>95,111,98</t>
  </si>
  <si>
    <t>81,115,111</t>
  </si>
  <si>
    <t>83,119,112</t>
  </si>
  <si>
    <t>87,116,113</t>
  </si>
  <si>
    <t>90,116,111</t>
  </si>
  <si>
    <t>92,116,109</t>
  </si>
  <si>
    <t>91,116,109</t>
  </si>
  <si>
    <t>96,116,108</t>
  </si>
  <si>
    <t>95,116,107</t>
  </si>
  <si>
    <t>100,116,106</t>
  </si>
  <si>
    <t>84,119,112</t>
  </si>
  <si>
    <t>86,111,112</t>
  </si>
  <si>
    <t>91,111,110</t>
  </si>
  <si>
    <t>91,111,111</t>
  </si>
  <si>
    <t>93,110,107</t>
  </si>
  <si>
    <t>93,110,106</t>
  </si>
  <si>
    <t>95,110,106</t>
  </si>
  <si>
    <t>97,110,102</t>
  </si>
  <si>
    <t>97,110,103</t>
  </si>
  <si>
    <t>99,110,101</t>
  </si>
  <si>
    <t>86,111,113</t>
  </si>
  <si>
    <t>102,130,130</t>
  </si>
  <si>
    <t>102,131,131</t>
  </si>
  <si>
    <t>105,130,128</t>
  </si>
  <si>
    <t>106,131,129</t>
  </si>
  <si>
    <t>108,130,125</t>
  </si>
  <si>
    <t>108,131,126</t>
  </si>
  <si>
    <t>110,131,125</t>
  </si>
  <si>
    <t>109,130,124</t>
  </si>
  <si>
    <t>115,131,124</t>
  </si>
  <si>
    <t>115,132,125</t>
  </si>
  <si>
    <t>93,130,129</t>
  </si>
  <si>
    <t>109,136,133</t>
  </si>
  <si>
    <t>113,136,131</t>
  </si>
  <si>
    <t>115,135,129</t>
  </si>
  <si>
    <t>115,136,130</t>
  </si>
  <si>
    <t>119,136,126</t>
  </si>
  <si>
    <t>119,135,126</t>
  </si>
  <si>
    <t>124,136,122</t>
  </si>
  <si>
    <t>123,135,122</t>
  </si>
  <si>
    <t>125,134,120</t>
  </si>
  <si>
    <t>110,137,134</t>
  </si>
  <si>
    <t>107,128,129</t>
  </si>
  <si>
    <t>112,128,128</t>
  </si>
  <si>
    <t>113,129,129</t>
  </si>
  <si>
    <t>116,129,127</t>
  </si>
  <si>
    <t>116,130,127</t>
  </si>
  <si>
    <t>120,130,127</t>
  </si>
  <si>
    <t>119,130,127</t>
  </si>
  <si>
    <t>121,131,124</t>
  </si>
  <si>
    <t>124,131,123</t>
  </si>
  <si>
    <t>108,129,131</t>
  </si>
  <si>
    <t>Farbe</t>
  </si>
  <si>
    <t>113,128,136</t>
  </si>
  <si>
    <t>117,128,135</t>
  </si>
  <si>
    <t>118,128,136</t>
  </si>
  <si>
    <t>118,127,133</t>
  </si>
  <si>
    <t>119,128,134</t>
  </si>
  <si>
    <t>119,128,130</t>
  </si>
  <si>
    <t>119,128,131</t>
  </si>
  <si>
    <t>121,128,132</t>
  </si>
  <si>
    <t>120,128,131</t>
  </si>
  <si>
    <t>121,127,133</t>
  </si>
  <si>
    <t>113,129,136</t>
  </si>
  <si>
    <t>118,129,138</t>
  </si>
  <si>
    <t>121,128,137</t>
  </si>
  <si>
    <t>121,128,138</t>
  </si>
  <si>
    <t>124,128,137</t>
  </si>
  <si>
    <t>124,128,136</t>
  </si>
  <si>
    <t>125,128,135</t>
  </si>
  <si>
    <t>125,127,135</t>
  </si>
  <si>
    <t>122,125,134</t>
  </si>
  <si>
    <t>118,129,139</t>
  </si>
  <si>
    <t>108,125,133</t>
  </si>
  <si>
    <t>110,126,133</t>
  </si>
  <si>
    <t>110,125,132</t>
  </si>
  <si>
    <t>111,124,130</t>
  </si>
  <si>
    <t>115,124,131</t>
  </si>
  <si>
    <t>114,123,131</t>
  </si>
  <si>
    <t>116,124,132</t>
  </si>
  <si>
    <t>116,124,131</t>
  </si>
  <si>
    <t>116,122,133</t>
  </si>
  <si>
    <t>109,125,133</t>
  </si>
  <si>
    <t>116,126,138</t>
  </si>
  <si>
    <t>121,125,137</t>
  </si>
  <si>
    <t>122,126,138</t>
  </si>
  <si>
    <t>123,126,137</t>
  </si>
  <si>
    <t>124,126,135</t>
  </si>
  <si>
    <t>123,125,134</t>
  </si>
  <si>
    <t>123,124,134</t>
  </si>
  <si>
    <t>141,151,150</t>
  </si>
  <si>
    <t>144,155,155</t>
  </si>
  <si>
    <t>143,154,154</t>
  </si>
  <si>
    <t>143,153,153</t>
  </si>
  <si>
    <t>149,159,158</t>
  </si>
  <si>
    <t>149,160,159</t>
  </si>
  <si>
    <t>150,160,159</t>
  </si>
  <si>
    <t>149,160,158</t>
  </si>
  <si>
    <t>149,159,159</t>
  </si>
  <si>
    <t>140,148,143</t>
  </si>
  <si>
    <t>140,147,142</t>
  </si>
  <si>
    <t>139,147,141</t>
  </si>
  <si>
    <t>139,146,141</t>
  </si>
  <si>
    <t>138,146,140</t>
  </si>
  <si>
    <t>138,145,140</t>
  </si>
  <si>
    <t>138,145,139</t>
  </si>
  <si>
    <t>150,158,158</t>
  </si>
  <si>
    <t>150,158,157</t>
  </si>
  <si>
    <t>149,157,157</t>
  </si>
  <si>
    <t>137,146,147</t>
  </si>
  <si>
    <t>137,147,148</t>
  </si>
  <si>
    <t>137,148,148</t>
  </si>
  <si>
    <t>137,148,149</t>
  </si>
  <si>
    <t>138,148,149</t>
  </si>
  <si>
    <t>138,148,150</t>
  </si>
  <si>
    <t>143,154,151</t>
  </si>
  <si>
    <t>143,153,150</t>
  </si>
  <si>
    <t>143,153,151</t>
  </si>
  <si>
    <t>142,153,150</t>
  </si>
  <si>
    <t>141,152,149</t>
  </si>
  <si>
    <t>123,165,136</t>
  </si>
  <si>
    <t>123,165,137</t>
  </si>
  <si>
    <t>125,166,136</t>
  </si>
  <si>
    <t>126,166,136</t>
  </si>
  <si>
    <t>128,166,136</t>
  </si>
  <si>
    <t>130,166,137</t>
  </si>
  <si>
    <t>128,166,137</t>
  </si>
  <si>
    <t>91,84,128</t>
  </si>
  <si>
    <t>93,84,127</t>
  </si>
  <si>
    <t>93,85,128</t>
  </si>
  <si>
    <t>93,85,126</t>
  </si>
  <si>
    <t>93,85,125</t>
  </si>
  <si>
    <t>92,84,124</t>
  </si>
  <si>
    <t>91,83,123</t>
  </si>
  <si>
    <t>92,83,123</t>
  </si>
  <si>
    <t>90,82,116</t>
  </si>
  <si>
    <t>89,80,115</t>
  </si>
  <si>
    <t>90,82,115</t>
  </si>
  <si>
    <t>90,81,116</t>
  </si>
  <si>
    <t>91,83,114</t>
  </si>
  <si>
    <t>89,80,112</t>
  </si>
  <si>
    <t>88,80,112</t>
  </si>
  <si>
    <t>89,81,112</t>
  </si>
  <si>
    <t>90,82,113</t>
  </si>
  <si>
    <t>102,124,132</t>
  </si>
  <si>
    <t>101,124,132</t>
  </si>
  <si>
    <t>107,125,128</t>
  </si>
  <si>
    <t>110,124,123</t>
  </si>
  <si>
    <t>113,124,122</t>
  </si>
  <si>
    <t>112,124,121</t>
  </si>
  <si>
    <t>97,114,132</t>
  </si>
  <si>
    <t>96,114,131</t>
  </si>
  <si>
    <t>102,114,127</t>
  </si>
  <si>
    <t>102,115,127</t>
  </si>
  <si>
    <t>105,115,124</t>
  </si>
  <si>
    <t>109,115,123</t>
  </si>
  <si>
    <t>108,115,123</t>
  </si>
  <si>
    <t>106,114,122</t>
  </si>
  <si>
    <t>107,115,122</t>
  </si>
  <si>
    <t>106,114,124</t>
  </si>
  <si>
    <t>111,105,128</t>
  </si>
  <si>
    <t>110,104,127</t>
  </si>
  <si>
    <t>112,104,125</t>
  </si>
  <si>
    <t>114,103,122</t>
  </si>
  <si>
    <t>113,103,121</t>
  </si>
  <si>
    <t>114,103,119</t>
  </si>
  <si>
    <t>113,102,119</t>
  </si>
  <si>
    <t>113,100,118</t>
  </si>
  <si>
    <t>111,98,116</t>
  </si>
  <si>
    <t>98,92,124</t>
  </si>
  <si>
    <t>97,91,123</t>
  </si>
  <si>
    <t>97,92,124</t>
  </si>
  <si>
    <t>96,91,123</t>
  </si>
  <si>
    <t>96,91,122</t>
  </si>
  <si>
    <t>95,90,121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</si>
</sst>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indexed="8"/>
      <name val="Helvetica Neue"/>
    </font>
    <font>
      <sz val="12"/>
      <name val="Helvetica Neue"/>
    </font>
    <font>
      <sz val="10"/>
      <name val="Helvetica Neue"/>
    </font>
    <font>
      <b/>
      <sz val="10"/>
      <name val="Helvetica Neue"/>
    </font>
    <font>
      <b/>
      <sz val="10"/>
      <color theme="0" tint="-0.34998626667073579"/>
      <name val="Helvetica Neue"/>
    </font>
    <font>
      <sz val="10"/>
      <color theme="0" tint="-0.34998626667073579"/>
      <name val="Helvetica Neue"/>
    </font>
    <font>
      <b/>
      <sz val="10"/>
      <name val="Helvetica Neue"/>
      <family val="2"/>
    </font>
    <font>
      <sz val="10"/>
      <name val="Helvetica Neue"/>
      <family val="2"/>
    </font>
    <font>
      <sz val="10"/>
      <color indexed="8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 applyFont="1" applyAlignment="1">
      <alignment vertical="top" wrapText="1"/>
    </xf>
    <xf numFmtId="0" fontId="2" fillId="0" borderId="0" xfId="0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3" fillId="0" borderId="0" xfId="0" applyNumberFormat="1" applyFont="1" applyFill="1" applyBorder="1" applyAlignment="1">
      <alignment vertical="top" wrapText="1"/>
    </xf>
    <xf numFmtId="49" fontId="3" fillId="0" borderId="0" xfId="0" applyNumberFormat="1" applyFont="1" applyFill="1" applyBorder="1" applyAlignment="1">
      <alignment vertical="top" wrapText="1"/>
    </xf>
    <xf numFmtId="49" fontId="2" fillId="0" borderId="0" xfId="0" applyNumberFormat="1" applyFont="1" applyFill="1" applyBorder="1" applyAlignment="1">
      <alignment vertical="top" wrapText="1"/>
    </xf>
    <xf numFmtId="0" fontId="4" fillId="0" borderId="0" xfId="0" applyNumberFormat="1" applyFont="1" applyFill="1" applyBorder="1" applyAlignment="1">
      <alignment vertical="top" wrapText="1"/>
    </xf>
    <xf numFmtId="0" fontId="5" fillId="0" borderId="0" xfId="0" applyNumberFormat="1" applyFont="1" applyFill="1" applyBorder="1" applyAlignment="1">
      <alignment vertical="top" wrapText="1"/>
    </xf>
    <xf numFmtId="49" fontId="5" fillId="0" borderId="0" xfId="0" applyNumberFormat="1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vertical="top" wrapText="1"/>
    </xf>
    <xf numFmtId="0" fontId="7" fillId="0" borderId="0" xfId="0" applyNumberFormat="1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Breite</a:t>
            </a:r>
            <a:r>
              <a:rPr lang="en-US" baseline="0"/>
              <a:t> über Höhe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Tabelle1!$A$15</c:f>
              <c:strCache>
                <c:ptCount val="1"/>
                <c:pt idx="0">
                  <c:v>Küken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Tabelle1!$B$17:$B$105</c:f>
              <c:numCache>
                <c:formatCode>General</c:formatCode>
                <c:ptCount val="89"/>
                <c:pt idx="0">
                  <c:v>397.90972900000003</c:v>
                </c:pt>
                <c:pt idx="1">
                  <c:v>395.838348</c:v>
                </c:pt>
                <c:pt idx="2">
                  <c:v>396.07028200000002</c:v>
                </c:pt>
                <c:pt idx="3">
                  <c:v>397.88311800000002</c:v>
                </c:pt>
                <c:pt idx="4">
                  <c:v>395.927032</c:v>
                </c:pt>
                <c:pt idx="5">
                  <c:v>397.23693800000001</c:v>
                </c:pt>
                <c:pt idx="6">
                  <c:v>396.72134399999999</c:v>
                </c:pt>
                <c:pt idx="7">
                  <c:v>397.60613999999998</c:v>
                </c:pt>
                <c:pt idx="8">
                  <c:v>397.74880999999999</c:v>
                </c:pt>
                <c:pt idx="9">
                  <c:v>396.79827899999998</c:v>
                </c:pt>
                <c:pt idx="10">
                  <c:v>398.89849900000002</c:v>
                </c:pt>
                <c:pt idx="13">
                  <c:v>390.50155599999999</c:v>
                </c:pt>
                <c:pt idx="14">
                  <c:v>391.30801400000001</c:v>
                </c:pt>
                <c:pt idx="15">
                  <c:v>391.55081200000001</c:v>
                </c:pt>
                <c:pt idx="16">
                  <c:v>392.56796300000002</c:v>
                </c:pt>
                <c:pt idx="17">
                  <c:v>391.707672</c:v>
                </c:pt>
                <c:pt idx="18">
                  <c:v>391.99807700000002</c:v>
                </c:pt>
                <c:pt idx="19">
                  <c:v>392.11920199999997</c:v>
                </c:pt>
                <c:pt idx="20">
                  <c:v>391.74197400000003</c:v>
                </c:pt>
                <c:pt idx="21">
                  <c:v>391.37246699999997</c:v>
                </c:pt>
                <c:pt idx="22">
                  <c:v>392.64596599999999</c:v>
                </c:pt>
                <c:pt idx="23">
                  <c:v>391.33084100000002</c:v>
                </c:pt>
                <c:pt idx="26">
                  <c:v>391.380066</c:v>
                </c:pt>
                <c:pt idx="27">
                  <c:v>391.74240099999997</c:v>
                </c:pt>
                <c:pt idx="28">
                  <c:v>392.35351600000001</c:v>
                </c:pt>
                <c:pt idx="29">
                  <c:v>392.41253699999999</c:v>
                </c:pt>
                <c:pt idx="30">
                  <c:v>393.57369999999997</c:v>
                </c:pt>
                <c:pt idx="31">
                  <c:v>392.48422199999999</c:v>
                </c:pt>
                <c:pt idx="32">
                  <c:v>393.87857100000002</c:v>
                </c:pt>
                <c:pt idx="33">
                  <c:v>392.34249899999998</c:v>
                </c:pt>
                <c:pt idx="34">
                  <c:v>392.47558600000002</c:v>
                </c:pt>
                <c:pt idx="35">
                  <c:v>392.75796500000001</c:v>
                </c:pt>
                <c:pt idx="36">
                  <c:v>392.40731799999998</c:v>
                </c:pt>
                <c:pt idx="39">
                  <c:v>390.46798699999999</c:v>
                </c:pt>
                <c:pt idx="40">
                  <c:v>391.182343</c:v>
                </c:pt>
                <c:pt idx="41">
                  <c:v>388.69348100000002</c:v>
                </c:pt>
                <c:pt idx="42">
                  <c:v>387.12988300000001</c:v>
                </c:pt>
                <c:pt idx="43">
                  <c:v>390.91314699999998</c:v>
                </c:pt>
                <c:pt idx="44">
                  <c:v>392.56985500000002</c:v>
                </c:pt>
                <c:pt idx="45">
                  <c:v>390.97601300000002</c:v>
                </c:pt>
                <c:pt idx="46">
                  <c:v>390.91314699999998</c:v>
                </c:pt>
                <c:pt idx="47">
                  <c:v>391.03008999999997</c:v>
                </c:pt>
                <c:pt idx="48">
                  <c:v>390.913116</c:v>
                </c:pt>
                <c:pt idx="49">
                  <c:v>390.81167599999998</c:v>
                </c:pt>
                <c:pt idx="52">
                  <c:v>397.06448399999999</c:v>
                </c:pt>
                <c:pt idx="53">
                  <c:v>397.08795199999997</c:v>
                </c:pt>
                <c:pt idx="54">
                  <c:v>397.02630599999998</c:v>
                </c:pt>
                <c:pt idx="55">
                  <c:v>397.178223</c:v>
                </c:pt>
                <c:pt idx="56">
                  <c:v>397.10635400000001</c:v>
                </c:pt>
                <c:pt idx="57">
                  <c:v>397.03121900000002</c:v>
                </c:pt>
                <c:pt idx="58">
                  <c:v>397.21798699999999</c:v>
                </c:pt>
                <c:pt idx="59">
                  <c:v>397.12146000000001</c:v>
                </c:pt>
                <c:pt idx="60">
                  <c:v>397.12524400000001</c:v>
                </c:pt>
                <c:pt idx="61">
                  <c:v>397.038208</c:v>
                </c:pt>
                <c:pt idx="62">
                  <c:v>397.173767</c:v>
                </c:pt>
                <c:pt idx="65">
                  <c:v>388.54165599999999</c:v>
                </c:pt>
                <c:pt idx="66">
                  <c:v>381.753693</c:v>
                </c:pt>
                <c:pt idx="67">
                  <c:v>382.14541600000001</c:v>
                </c:pt>
                <c:pt idx="68">
                  <c:v>383.27868699999999</c:v>
                </c:pt>
                <c:pt idx="69">
                  <c:v>389.003174</c:v>
                </c:pt>
                <c:pt idx="70">
                  <c:v>388.47830199999999</c:v>
                </c:pt>
                <c:pt idx="71">
                  <c:v>388.54348800000002</c:v>
                </c:pt>
                <c:pt idx="72">
                  <c:v>388.54165599999999</c:v>
                </c:pt>
                <c:pt idx="73">
                  <c:v>389.88089000000002</c:v>
                </c:pt>
                <c:pt idx="74">
                  <c:v>381.22457900000001</c:v>
                </c:pt>
                <c:pt idx="75">
                  <c:v>388.31228599999997</c:v>
                </c:pt>
                <c:pt idx="78">
                  <c:v>398.99993899999998</c:v>
                </c:pt>
                <c:pt idx="79">
                  <c:v>400</c:v>
                </c:pt>
                <c:pt idx="80">
                  <c:v>399.06607100000002</c:v>
                </c:pt>
                <c:pt idx="81">
                  <c:v>394</c:v>
                </c:pt>
                <c:pt idx="82">
                  <c:v>400</c:v>
                </c:pt>
                <c:pt idx="83">
                  <c:v>398.50213600000001</c:v>
                </c:pt>
                <c:pt idx="84">
                  <c:v>398.78152499999999</c:v>
                </c:pt>
                <c:pt idx="85">
                  <c:v>399.99993899999998</c:v>
                </c:pt>
                <c:pt idx="86">
                  <c:v>394.61834700000003</c:v>
                </c:pt>
                <c:pt idx="87">
                  <c:v>399.99993899999998</c:v>
                </c:pt>
                <c:pt idx="88">
                  <c:v>400.07498199999998</c:v>
                </c:pt>
              </c:numCache>
            </c:numRef>
          </c:xVal>
          <c:yVal>
            <c:numRef>
              <c:f>Tabelle1!$C$17:$C$105</c:f>
              <c:numCache>
                <c:formatCode>General</c:formatCode>
                <c:ptCount val="89"/>
                <c:pt idx="0">
                  <c:v>226.38436899999999</c:v>
                </c:pt>
                <c:pt idx="1">
                  <c:v>225.70846599999999</c:v>
                </c:pt>
                <c:pt idx="2">
                  <c:v>225.97427400000001</c:v>
                </c:pt>
                <c:pt idx="3">
                  <c:v>225.91233800000001</c:v>
                </c:pt>
                <c:pt idx="4">
                  <c:v>225.97427400000001</c:v>
                </c:pt>
                <c:pt idx="5">
                  <c:v>218.774643</c:v>
                </c:pt>
                <c:pt idx="6">
                  <c:v>226.37097199999999</c:v>
                </c:pt>
                <c:pt idx="7">
                  <c:v>219.21412699999999</c:v>
                </c:pt>
                <c:pt idx="8">
                  <c:v>226.375595</c:v>
                </c:pt>
                <c:pt idx="9">
                  <c:v>226.07110599999999</c:v>
                </c:pt>
                <c:pt idx="10">
                  <c:v>220.579117</c:v>
                </c:pt>
                <c:pt idx="13">
                  <c:v>222.32347100000001</c:v>
                </c:pt>
                <c:pt idx="14">
                  <c:v>224.46267700000001</c:v>
                </c:pt>
                <c:pt idx="15">
                  <c:v>222.10910000000001</c:v>
                </c:pt>
                <c:pt idx="16">
                  <c:v>222.664536</c:v>
                </c:pt>
                <c:pt idx="17">
                  <c:v>226.86447100000001</c:v>
                </c:pt>
                <c:pt idx="18">
                  <c:v>221.73266599999999</c:v>
                </c:pt>
                <c:pt idx="19">
                  <c:v>222.29046600000001</c:v>
                </c:pt>
                <c:pt idx="20">
                  <c:v>226.89482100000001</c:v>
                </c:pt>
                <c:pt idx="21">
                  <c:v>224.97395299999999</c:v>
                </c:pt>
                <c:pt idx="22">
                  <c:v>222.35609400000001</c:v>
                </c:pt>
                <c:pt idx="23">
                  <c:v>222.40708900000001</c:v>
                </c:pt>
                <c:pt idx="26">
                  <c:v>222.15841699999999</c:v>
                </c:pt>
                <c:pt idx="27">
                  <c:v>222.21755999999999</c:v>
                </c:pt>
                <c:pt idx="28">
                  <c:v>229.012314</c:v>
                </c:pt>
                <c:pt idx="29">
                  <c:v>224.974152</c:v>
                </c:pt>
                <c:pt idx="30">
                  <c:v>224.29385400000001</c:v>
                </c:pt>
                <c:pt idx="31">
                  <c:v>228.990692</c:v>
                </c:pt>
                <c:pt idx="32">
                  <c:v>228.864609</c:v>
                </c:pt>
                <c:pt idx="33">
                  <c:v>225.123276</c:v>
                </c:pt>
                <c:pt idx="34">
                  <c:v>228.970215</c:v>
                </c:pt>
                <c:pt idx="35">
                  <c:v>225.10211200000001</c:v>
                </c:pt>
                <c:pt idx="36">
                  <c:v>225.29174800000001</c:v>
                </c:pt>
                <c:pt idx="39">
                  <c:v>224.01236</c:v>
                </c:pt>
                <c:pt idx="40">
                  <c:v>224.277649</c:v>
                </c:pt>
                <c:pt idx="41">
                  <c:v>224.81047100000001</c:v>
                </c:pt>
                <c:pt idx="42">
                  <c:v>223.99108899999999</c:v>
                </c:pt>
                <c:pt idx="43">
                  <c:v>224.55659499999999</c:v>
                </c:pt>
                <c:pt idx="44">
                  <c:v>227.24485799999999</c:v>
                </c:pt>
                <c:pt idx="45">
                  <c:v>227.30702199999999</c:v>
                </c:pt>
                <c:pt idx="46">
                  <c:v>223.56858800000001</c:v>
                </c:pt>
                <c:pt idx="47">
                  <c:v>224.15287799999999</c:v>
                </c:pt>
                <c:pt idx="48">
                  <c:v>224.21698000000001</c:v>
                </c:pt>
                <c:pt idx="49">
                  <c:v>224.19416799999999</c:v>
                </c:pt>
                <c:pt idx="52">
                  <c:v>230.33587600000001</c:v>
                </c:pt>
                <c:pt idx="53">
                  <c:v>229.71395899999999</c:v>
                </c:pt>
                <c:pt idx="54">
                  <c:v>230.35801699999999</c:v>
                </c:pt>
                <c:pt idx="55">
                  <c:v>230.55174299999999</c:v>
                </c:pt>
                <c:pt idx="56">
                  <c:v>229.273315</c:v>
                </c:pt>
                <c:pt idx="57">
                  <c:v>230.27458200000001</c:v>
                </c:pt>
                <c:pt idx="58">
                  <c:v>229.843231</c:v>
                </c:pt>
                <c:pt idx="59">
                  <c:v>229.97749300000001</c:v>
                </c:pt>
                <c:pt idx="60">
                  <c:v>229.80450400000001</c:v>
                </c:pt>
                <c:pt idx="61">
                  <c:v>229.76181</c:v>
                </c:pt>
                <c:pt idx="62">
                  <c:v>229.812973</c:v>
                </c:pt>
                <c:pt idx="65">
                  <c:v>227.16682399999999</c:v>
                </c:pt>
                <c:pt idx="66">
                  <c:v>227.16682399999999</c:v>
                </c:pt>
                <c:pt idx="67">
                  <c:v>227.03843699999999</c:v>
                </c:pt>
                <c:pt idx="68">
                  <c:v>227.19551100000001</c:v>
                </c:pt>
                <c:pt idx="69">
                  <c:v>227.295456</c:v>
                </c:pt>
                <c:pt idx="70">
                  <c:v>227.10368299999999</c:v>
                </c:pt>
                <c:pt idx="71">
                  <c:v>227.10368299999999</c:v>
                </c:pt>
                <c:pt idx="72">
                  <c:v>227.232483</c:v>
                </c:pt>
                <c:pt idx="73">
                  <c:v>227.16682399999999</c:v>
                </c:pt>
                <c:pt idx="74">
                  <c:v>227.296829</c:v>
                </c:pt>
                <c:pt idx="75">
                  <c:v>226.97726399999999</c:v>
                </c:pt>
                <c:pt idx="78">
                  <c:v>229.99996899999999</c:v>
                </c:pt>
                <c:pt idx="79">
                  <c:v>228</c:v>
                </c:pt>
                <c:pt idx="80">
                  <c:v>228.66615300000001</c:v>
                </c:pt>
                <c:pt idx="81">
                  <c:v>228</c:v>
                </c:pt>
                <c:pt idx="82">
                  <c:v>230</c:v>
                </c:pt>
                <c:pt idx="83">
                  <c:v>230.16220100000001</c:v>
                </c:pt>
                <c:pt idx="84">
                  <c:v>228.35978700000001</c:v>
                </c:pt>
                <c:pt idx="85">
                  <c:v>227.99996899999999</c:v>
                </c:pt>
                <c:pt idx="86">
                  <c:v>228.95413199999999</c:v>
                </c:pt>
                <c:pt idx="87">
                  <c:v>227.99996899999999</c:v>
                </c:pt>
                <c:pt idx="88">
                  <c:v>227.77882399999999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5-B841-A4C8-0500A5E06C24}"/>
            </c:ext>
          </c:extLst>
        </c:ser>
        <c:ser>
          <c:idx val="1"/>
          <c:order val="1"/>
          <c:tx>
            <c:strRef>
              <c:f>Tabelle1!$F$15</c:f>
              <c:strCache>
                <c:ptCount val="1"/>
                <c:pt idx="0">
                  <c:v>Hasen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Tabelle1!$G$17:$G$66</c:f>
              <c:numCache>
                <c:formatCode>General</c:formatCode>
                <c:ptCount val="50"/>
                <c:pt idx="0">
                  <c:v>295.42544600000002</c:v>
                </c:pt>
                <c:pt idx="1">
                  <c:v>296.21283</c:v>
                </c:pt>
                <c:pt idx="2">
                  <c:v>296.05676299999999</c:v>
                </c:pt>
                <c:pt idx="3">
                  <c:v>296.00134300000002</c:v>
                </c:pt>
                <c:pt idx="4">
                  <c:v>295.84295700000001</c:v>
                </c:pt>
                <c:pt idx="5">
                  <c:v>295.864532</c:v>
                </c:pt>
                <c:pt idx="6">
                  <c:v>296.04769900000002</c:v>
                </c:pt>
                <c:pt idx="7">
                  <c:v>295.097351</c:v>
                </c:pt>
                <c:pt idx="8">
                  <c:v>295.69647200000003</c:v>
                </c:pt>
                <c:pt idx="9">
                  <c:v>295.434753</c:v>
                </c:pt>
                <c:pt idx="10">
                  <c:v>295.81796300000002</c:v>
                </c:pt>
                <c:pt idx="13">
                  <c:v>296.63720699999999</c:v>
                </c:pt>
                <c:pt idx="14">
                  <c:v>297.24328600000001</c:v>
                </c:pt>
                <c:pt idx="15">
                  <c:v>296.06332400000002</c:v>
                </c:pt>
                <c:pt idx="16">
                  <c:v>297.03338600000001</c:v>
                </c:pt>
                <c:pt idx="17">
                  <c:v>297.02496300000001</c:v>
                </c:pt>
                <c:pt idx="18">
                  <c:v>297.11971999999997</c:v>
                </c:pt>
                <c:pt idx="19">
                  <c:v>294.84271200000001</c:v>
                </c:pt>
                <c:pt idx="20">
                  <c:v>295.942139</c:v>
                </c:pt>
                <c:pt idx="21">
                  <c:v>295.47067299999998</c:v>
                </c:pt>
                <c:pt idx="22">
                  <c:v>295.27517699999999</c:v>
                </c:pt>
                <c:pt idx="23">
                  <c:v>294.77246100000002</c:v>
                </c:pt>
                <c:pt idx="26">
                  <c:v>295.43353300000001</c:v>
                </c:pt>
                <c:pt idx="27">
                  <c:v>295.43353300000001</c:v>
                </c:pt>
                <c:pt idx="28">
                  <c:v>292.30819700000001</c:v>
                </c:pt>
                <c:pt idx="29">
                  <c:v>292.81622299999998</c:v>
                </c:pt>
                <c:pt idx="30">
                  <c:v>291.22912600000001</c:v>
                </c:pt>
                <c:pt idx="31">
                  <c:v>291.92407200000002</c:v>
                </c:pt>
                <c:pt idx="32">
                  <c:v>294.89001500000001</c:v>
                </c:pt>
                <c:pt idx="33">
                  <c:v>295.83019999999999</c:v>
                </c:pt>
                <c:pt idx="34">
                  <c:v>295.42108200000001</c:v>
                </c:pt>
                <c:pt idx="35">
                  <c:v>295.93279999999999</c:v>
                </c:pt>
                <c:pt idx="36">
                  <c:v>294.90072600000002</c:v>
                </c:pt>
                <c:pt idx="39">
                  <c:v>301.11468500000001</c:v>
                </c:pt>
                <c:pt idx="40">
                  <c:v>300.94595299999997</c:v>
                </c:pt>
                <c:pt idx="41">
                  <c:v>300.72268700000001</c:v>
                </c:pt>
                <c:pt idx="42">
                  <c:v>301.788208</c:v>
                </c:pt>
                <c:pt idx="43">
                  <c:v>301.07595800000001</c:v>
                </c:pt>
                <c:pt idx="44">
                  <c:v>298.75060999999999</c:v>
                </c:pt>
                <c:pt idx="45">
                  <c:v>301.28033399999998</c:v>
                </c:pt>
                <c:pt idx="46">
                  <c:v>301.12683099999998</c:v>
                </c:pt>
                <c:pt idx="47">
                  <c:v>302.12970000000001</c:v>
                </c:pt>
                <c:pt idx="48">
                  <c:v>300.91857900000002</c:v>
                </c:pt>
                <c:pt idx="49">
                  <c:v>300.15765399999998</c:v>
                </c:pt>
              </c:numCache>
            </c:numRef>
          </c:xVal>
          <c:yVal>
            <c:numRef>
              <c:f>Tabelle1!$H$17:$H$66</c:f>
              <c:numCache>
                <c:formatCode>General</c:formatCode>
                <c:ptCount val="50"/>
                <c:pt idx="0">
                  <c:v>221.77984599999999</c:v>
                </c:pt>
                <c:pt idx="1">
                  <c:v>221.766434</c:v>
                </c:pt>
                <c:pt idx="2">
                  <c:v>221.77363600000001</c:v>
                </c:pt>
                <c:pt idx="3">
                  <c:v>221.72264100000001</c:v>
                </c:pt>
                <c:pt idx="4">
                  <c:v>221.76336699999999</c:v>
                </c:pt>
                <c:pt idx="5">
                  <c:v>221.852814</c:v>
                </c:pt>
                <c:pt idx="6">
                  <c:v>221.639343</c:v>
                </c:pt>
                <c:pt idx="7">
                  <c:v>221.693298</c:v>
                </c:pt>
                <c:pt idx="8">
                  <c:v>221.72264100000001</c:v>
                </c:pt>
                <c:pt idx="9">
                  <c:v>221.912689</c:v>
                </c:pt>
                <c:pt idx="10">
                  <c:v>221.843796</c:v>
                </c:pt>
                <c:pt idx="13">
                  <c:v>218.15774500000001</c:v>
                </c:pt>
                <c:pt idx="14">
                  <c:v>218.379807</c:v>
                </c:pt>
                <c:pt idx="15">
                  <c:v>214.30590799999999</c:v>
                </c:pt>
                <c:pt idx="16">
                  <c:v>217.94450399999999</c:v>
                </c:pt>
                <c:pt idx="17">
                  <c:v>213.81291200000001</c:v>
                </c:pt>
                <c:pt idx="18">
                  <c:v>216.10127299999999</c:v>
                </c:pt>
                <c:pt idx="19">
                  <c:v>213.00621000000001</c:v>
                </c:pt>
                <c:pt idx="20">
                  <c:v>213.16253699999999</c:v>
                </c:pt>
                <c:pt idx="21">
                  <c:v>213.53393600000001</c:v>
                </c:pt>
                <c:pt idx="22">
                  <c:v>213.00621000000001</c:v>
                </c:pt>
                <c:pt idx="23">
                  <c:v>214.02520799999999</c:v>
                </c:pt>
                <c:pt idx="26">
                  <c:v>214.67797899999999</c:v>
                </c:pt>
                <c:pt idx="27">
                  <c:v>214.80107100000001</c:v>
                </c:pt>
                <c:pt idx="28">
                  <c:v>214.33374000000001</c:v>
                </c:pt>
                <c:pt idx="29">
                  <c:v>214.02662699999999</c:v>
                </c:pt>
                <c:pt idx="30">
                  <c:v>213.676514</c:v>
                </c:pt>
                <c:pt idx="31">
                  <c:v>213.693558</c:v>
                </c:pt>
                <c:pt idx="32">
                  <c:v>214.30995200000001</c:v>
                </c:pt>
                <c:pt idx="33">
                  <c:v>215.320831</c:v>
                </c:pt>
                <c:pt idx="34">
                  <c:v>214.75003100000001</c:v>
                </c:pt>
                <c:pt idx="35">
                  <c:v>215.67288199999999</c:v>
                </c:pt>
                <c:pt idx="36">
                  <c:v>215.28433200000001</c:v>
                </c:pt>
                <c:pt idx="39">
                  <c:v>210.690369</c:v>
                </c:pt>
                <c:pt idx="40">
                  <c:v>212.75308200000001</c:v>
                </c:pt>
                <c:pt idx="41">
                  <c:v>212.000992</c:v>
                </c:pt>
                <c:pt idx="42">
                  <c:v>211.01812699999999</c:v>
                </c:pt>
                <c:pt idx="43">
                  <c:v>210.622604</c:v>
                </c:pt>
                <c:pt idx="44">
                  <c:v>213.36473100000001</c:v>
                </c:pt>
                <c:pt idx="45">
                  <c:v>211.107101</c:v>
                </c:pt>
                <c:pt idx="46">
                  <c:v>210.67575099999999</c:v>
                </c:pt>
                <c:pt idx="47">
                  <c:v>212.69142199999999</c:v>
                </c:pt>
                <c:pt idx="48">
                  <c:v>211.27604700000001</c:v>
                </c:pt>
                <c:pt idx="49">
                  <c:v>210.690369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E5-B841-A4C8-0500A5E06C24}"/>
            </c:ext>
          </c:extLst>
        </c:ser>
        <c:ser>
          <c:idx val="2"/>
          <c:order val="2"/>
          <c:tx>
            <c:strRef>
              <c:f>Tabelle1!$K$15</c:f>
              <c:strCache>
                <c:ptCount val="1"/>
                <c:pt idx="0">
                  <c:v>Schafe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Tabelle1!$L$17:$L$92</c:f>
              <c:numCache>
                <c:formatCode>General</c:formatCode>
                <c:ptCount val="76"/>
                <c:pt idx="0">
                  <c:v>336.75396699999999</c:v>
                </c:pt>
                <c:pt idx="1">
                  <c:v>335.28076199999998</c:v>
                </c:pt>
                <c:pt idx="2">
                  <c:v>334.85681199999999</c:v>
                </c:pt>
                <c:pt idx="3">
                  <c:v>336.58429000000001</c:v>
                </c:pt>
                <c:pt idx="4">
                  <c:v>336.06781000000001</c:v>
                </c:pt>
                <c:pt idx="5">
                  <c:v>338.803741</c:v>
                </c:pt>
                <c:pt idx="6">
                  <c:v>336.27230800000001</c:v>
                </c:pt>
                <c:pt idx="7">
                  <c:v>336.08093300000002</c:v>
                </c:pt>
                <c:pt idx="8">
                  <c:v>336.66427599999997</c:v>
                </c:pt>
                <c:pt idx="9">
                  <c:v>336.14984099999998</c:v>
                </c:pt>
                <c:pt idx="10">
                  <c:v>335.235748</c:v>
                </c:pt>
                <c:pt idx="13">
                  <c:v>339.18905599999999</c:v>
                </c:pt>
                <c:pt idx="14">
                  <c:v>339.11459400000001</c:v>
                </c:pt>
                <c:pt idx="15">
                  <c:v>339.32205199999999</c:v>
                </c:pt>
                <c:pt idx="16">
                  <c:v>339.19140599999997</c:v>
                </c:pt>
                <c:pt idx="17">
                  <c:v>339.27294899999998</c:v>
                </c:pt>
                <c:pt idx="18">
                  <c:v>339.46447799999999</c:v>
                </c:pt>
                <c:pt idx="19">
                  <c:v>339.14328</c:v>
                </c:pt>
                <c:pt idx="20">
                  <c:v>339.32205199999999</c:v>
                </c:pt>
                <c:pt idx="21">
                  <c:v>339.19140599999997</c:v>
                </c:pt>
                <c:pt idx="22">
                  <c:v>339.51797499999998</c:v>
                </c:pt>
                <c:pt idx="23">
                  <c:v>339.239868</c:v>
                </c:pt>
                <c:pt idx="26">
                  <c:v>344.111267</c:v>
                </c:pt>
                <c:pt idx="27">
                  <c:v>343.513214</c:v>
                </c:pt>
                <c:pt idx="28">
                  <c:v>343.888397</c:v>
                </c:pt>
                <c:pt idx="29">
                  <c:v>343.919647</c:v>
                </c:pt>
                <c:pt idx="30">
                  <c:v>343.39080799999999</c:v>
                </c:pt>
                <c:pt idx="31">
                  <c:v>343.60324100000003</c:v>
                </c:pt>
                <c:pt idx="32">
                  <c:v>344.25521900000001</c:v>
                </c:pt>
                <c:pt idx="33">
                  <c:v>343.92233299999998</c:v>
                </c:pt>
                <c:pt idx="34">
                  <c:v>342.16058299999997</c:v>
                </c:pt>
                <c:pt idx="35">
                  <c:v>343.47354100000001</c:v>
                </c:pt>
                <c:pt idx="36">
                  <c:v>343.41982999999999</c:v>
                </c:pt>
                <c:pt idx="39">
                  <c:v>346.39453099999997</c:v>
                </c:pt>
                <c:pt idx="40">
                  <c:v>346.19284099999999</c:v>
                </c:pt>
                <c:pt idx="41">
                  <c:v>345.48638899999997</c:v>
                </c:pt>
                <c:pt idx="42">
                  <c:v>346.39453099999997</c:v>
                </c:pt>
                <c:pt idx="43">
                  <c:v>346.21984900000001</c:v>
                </c:pt>
                <c:pt idx="44">
                  <c:v>346.315338</c:v>
                </c:pt>
                <c:pt idx="45">
                  <c:v>346.35958900000003</c:v>
                </c:pt>
                <c:pt idx="46">
                  <c:v>346.68710299999998</c:v>
                </c:pt>
                <c:pt idx="47">
                  <c:v>345.84869400000002</c:v>
                </c:pt>
                <c:pt idx="48">
                  <c:v>346.221924</c:v>
                </c:pt>
                <c:pt idx="49">
                  <c:v>346.79278599999998</c:v>
                </c:pt>
                <c:pt idx="52">
                  <c:v>338.990723</c:v>
                </c:pt>
                <c:pt idx="53">
                  <c:v>338.61303700000002</c:v>
                </c:pt>
                <c:pt idx="54">
                  <c:v>337.19909699999999</c:v>
                </c:pt>
                <c:pt idx="55">
                  <c:v>338.30212399999999</c:v>
                </c:pt>
                <c:pt idx="56">
                  <c:v>342.77551299999999</c:v>
                </c:pt>
                <c:pt idx="57">
                  <c:v>343.46649200000002</c:v>
                </c:pt>
                <c:pt idx="58">
                  <c:v>339.31954999999999</c:v>
                </c:pt>
                <c:pt idx="59">
                  <c:v>338.826324</c:v>
                </c:pt>
                <c:pt idx="60">
                  <c:v>339.55273399999999</c:v>
                </c:pt>
                <c:pt idx="61">
                  <c:v>339.53949</c:v>
                </c:pt>
                <c:pt idx="62">
                  <c:v>338.49749800000001</c:v>
                </c:pt>
                <c:pt idx="65">
                  <c:v>336.17309599999999</c:v>
                </c:pt>
                <c:pt idx="66">
                  <c:v>332.165009</c:v>
                </c:pt>
                <c:pt idx="67">
                  <c:v>336.16629</c:v>
                </c:pt>
                <c:pt idx="68">
                  <c:v>331.11505099999999</c:v>
                </c:pt>
                <c:pt idx="69">
                  <c:v>332.10223400000001</c:v>
                </c:pt>
                <c:pt idx="70">
                  <c:v>330.98046900000003</c:v>
                </c:pt>
                <c:pt idx="71">
                  <c:v>336.08477800000003</c:v>
                </c:pt>
                <c:pt idx="72">
                  <c:v>335.99389600000001</c:v>
                </c:pt>
                <c:pt idx="73">
                  <c:v>335.882904</c:v>
                </c:pt>
                <c:pt idx="74">
                  <c:v>335.496216</c:v>
                </c:pt>
                <c:pt idx="75">
                  <c:v>336.03595000000001</c:v>
                </c:pt>
              </c:numCache>
            </c:numRef>
          </c:xVal>
          <c:yVal>
            <c:numRef>
              <c:f>Tabelle1!$M$17:$M$92</c:f>
              <c:numCache>
                <c:formatCode>General</c:formatCode>
                <c:ptCount val="76"/>
                <c:pt idx="0">
                  <c:v>227.806839</c:v>
                </c:pt>
                <c:pt idx="1">
                  <c:v>227.043442</c:v>
                </c:pt>
                <c:pt idx="2">
                  <c:v>233.43100000000001</c:v>
                </c:pt>
                <c:pt idx="3">
                  <c:v>227.74859599999999</c:v>
                </c:pt>
                <c:pt idx="4">
                  <c:v>233.65188599999999</c:v>
                </c:pt>
                <c:pt idx="5">
                  <c:v>227.17845199999999</c:v>
                </c:pt>
                <c:pt idx="6">
                  <c:v>233.56509399999999</c:v>
                </c:pt>
                <c:pt idx="7">
                  <c:v>226.57034300000001</c:v>
                </c:pt>
                <c:pt idx="8">
                  <c:v>226.351944</c:v>
                </c:pt>
                <c:pt idx="9">
                  <c:v>227.74859599999999</c:v>
                </c:pt>
                <c:pt idx="10">
                  <c:v>230.06149300000001</c:v>
                </c:pt>
                <c:pt idx="13">
                  <c:v>243.030823</c:v>
                </c:pt>
                <c:pt idx="14">
                  <c:v>242.907578</c:v>
                </c:pt>
                <c:pt idx="15">
                  <c:v>243.03822299999999</c:v>
                </c:pt>
                <c:pt idx="16">
                  <c:v>243.03822299999999</c:v>
                </c:pt>
                <c:pt idx="17">
                  <c:v>242.90115399999999</c:v>
                </c:pt>
                <c:pt idx="18">
                  <c:v>243.00100699999999</c:v>
                </c:pt>
                <c:pt idx="19">
                  <c:v>243.030823</c:v>
                </c:pt>
                <c:pt idx="20">
                  <c:v>243.16888399999999</c:v>
                </c:pt>
                <c:pt idx="21">
                  <c:v>240.056274</c:v>
                </c:pt>
                <c:pt idx="22">
                  <c:v>243.009354</c:v>
                </c:pt>
                <c:pt idx="23">
                  <c:v>242.91383400000001</c:v>
                </c:pt>
                <c:pt idx="26">
                  <c:v>234.528763</c:v>
                </c:pt>
                <c:pt idx="27">
                  <c:v>234.706512</c:v>
                </c:pt>
                <c:pt idx="28">
                  <c:v>234.706512</c:v>
                </c:pt>
                <c:pt idx="29">
                  <c:v>234.68022199999999</c:v>
                </c:pt>
                <c:pt idx="30">
                  <c:v>234.84059099999999</c:v>
                </c:pt>
                <c:pt idx="31">
                  <c:v>234.801559</c:v>
                </c:pt>
                <c:pt idx="32">
                  <c:v>234.81556699999999</c:v>
                </c:pt>
                <c:pt idx="33">
                  <c:v>234.70388800000001</c:v>
                </c:pt>
                <c:pt idx="34">
                  <c:v>234.33770799999999</c:v>
                </c:pt>
                <c:pt idx="35">
                  <c:v>234.59875500000001</c:v>
                </c:pt>
                <c:pt idx="36">
                  <c:v>234.23345900000001</c:v>
                </c:pt>
                <c:pt idx="39">
                  <c:v>239.41871599999999</c:v>
                </c:pt>
                <c:pt idx="40">
                  <c:v>239.54954499999999</c:v>
                </c:pt>
                <c:pt idx="41">
                  <c:v>240.10185200000001</c:v>
                </c:pt>
                <c:pt idx="42">
                  <c:v>239.45365899999999</c:v>
                </c:pt>
                <c:pt idx="43">
                  <c:v>239.41871599999999</c:v>
                </c:pt>
                <c:pt idx="44">
                  <c:v>239.52709999999999</c:v>
                </c:pt>
                <c:pt idx="45">
                  <c:v>239.41871599999999</c:v>
                </c:pt>
                <c:pt idx="46">
                  <c:v>239.583786</c:v>
                </c:pt>
                <c:pt idx="47">
                  <c:v>239.57836900000001</c:v>
                </c:pt>
                <c:pt idx="48">
                  <c:v>239.63214099999999</c:v>
                </c:pt>
                <c:pt idx="49">
                  <c:v>239.41871599999999</c:v>
                </c:pt>
                <c:pt idx="52">
                  <c:v>241.83090200000001</c:v>
                </c:pt>
                <c:pt idx="53">
                  <c:v>242.019409</c:v>
                </c:pt>
                <c:pt idx="54">
                  <c:v>242.38980100000001</c:v>
                </c:pt>
                <c:pt idx="55">
                  <c:v>242.256744</c:v>
                </c:pt>
                <c:pt idx="56">
                  <c:v>239.12437399999999</c:v>
                </c:pt>
                <c:pt idx="57">
                  <c:v>238.26127600000001</c:v>
                </c:pt>
                <c:pt idx="58">
                  <c:v>241.83090200000001</c:v>
                </c:pt>
                <c:pt idx="59">
                  <c:v>241.83090200000001</c:v>
                </c:pt>
                <c:pt idx="60">
                  <c:v>240.98201</c:v>
                </c:pt>
                <c:pt idx="61">
                  <c:v>240.906845</c:v>
                </c:pt>
                <c:pt idx="62">
                  <c:v>241.99529999999999</c:v>
                </c:pt>
                <c:pt idx="65">
                  <c:v>240.63069200000001</c:v>
                </c:pt>
                <c:pt idx="66">
                  <c:v>240.007217</c:v>
                </c:pt>
                <c:pt idx="67">
                  <c:v>241.01234400000001</c:v>
                </c:pt>
                <c:pt idx="68">
                  <c:v>240.373795</c:v>
                </c:pt>
                <c:pt idx="69">
                  <c:v>240.25056499999999</c:v>
                </c:pt>
                <c:pt idx="70">
                  <c:v>239.91464199999999</c:v>
                </c:pt>
                <c:pt idx="71">
                  <c:v>241.22112999999999</c:v>
                </c:pt>
                <c:pt idx="72">
                  <c:v>240.938446</c:v>
                </c:pt>
                <c:pt idx="73">
                  <c:v>241.26357999999999</c:v>
                </c:pt>
                <c:pt idx="74">
                  <c:v>240.621262</c:v>
                </c:pt>
                <c:pt idx="75">
                  <c:v>240.75914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E5-B841-A4C8-0500A5E06C24}"/>
            </c:ext>
          </c:extLst>
        </c:ser>
        <c:ser>
          <c:idx val="3"/>
          <c:order val="3"/>
          <c:tx>
            <c:strRef>
              <c:f>Tabelle1!$P$15</c:f>
              <c:strCache>
                <c:ptCount val="1"/>
                <c:pt idx="0">
                  <c:v>Schmetterling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Tabelle1!$Q$17:$Q$118</c:f>
              <c:numCache>
                <c:formatCode>General</c:formatCode>
                <c:ptCount val="102"/>
                <c:pt idx="0">
                  <c:v>328.23727400000001</c:v>
                </c:pt>
                <c:pt idx="1">
                  <c:v>328.54290800000001</c:v>
                </c:pt>
                <c:pt idx="2">
                  <c:v>328.77633700000001</c:v>
                </c:pt>
                <c:pt idx="3">
                  <c:v>327.78903200000002</c:v>
                </c:pt>
                <c:pt idx="4">
                  <c:v>327.71118200000001</c:v>
                </c:pt>
                <c:pt idx="5">
                  <c:v>328.766907</c:v>
                </c:pt>
                <c:pt idx="6">
                  <c:v>328.519745</c:v>
                </c:pt>
                <c:pt idx="7">
                  <c:v>328.519745</c:v>
                </c:pt>
                <c:pt idx="8">
                  <c:v>327.80609099999998</c:v>
                </c:pt>
                <c:pt idx="9">
                  <c:v>327.44363399999997</c:v>
                </c:pt>
                <c:pt idx="10">
                  <c:v>327.86172499999998</c:v>
                </c:pt>
                <c:pt idx="13">
                  <c:v>312.215576</c:v>
                </c:pt>
                <c:pt idx="14">
                  <c:v>313.57751500000001</c:v>
                </c:pt>
                <c:pt idx="15">
                  <c:v>312.37289399999997</c:v>
                </c:pt>
                <c:pt idx="16">
                  <c:v>316.83200099999999</c:v>
                </c:pt>
                <c:pt idx="17">
                  <c:v>312.30715900000001</c:v>
                </c:pt>
                <c:pt idx="18">
                  <c:v>309.19146699999999</c:v>
                </c:pt>
                <c:pt idx="19">
                  <c:v>312.64651500000002</c:v>
                </c:pt>
                <c:pt idx="20">
                  <c:v>314.34002700000002</c:v>
                </c:pt>
                <c:pt idx="21">
                  <c:v>313.58792099999999</c:v>
                </c:pt>
                <c:pt idx="22">
                  <c:v>311.242279</c:v>
                </c:pt>
                <c:pt idx="23">
                  <c:v>315.13857999999999</c:v>
                </c:pt>
                <c:pt idx="26">
                  <c:v>314.560699</c:v>
                </c:pt>
                <c:pt idx="27">
                  <c:v>317.216858</c:v>
                </c:pt>
                <c:pt idx="28">
                  <c:v>309.78137199999998</c:v>
                </c:pt>
                <c:pt idx="29">
                  <c:v>311.566101</c:v>
                </c:pt>
                <c:pt idx="30">
                  <c:v>314.560699</c:v>
                </c:pt>
                <c:pt idx="31">
                  <c:v>308.99822999999998</c:v>
                </c:pt>
                <c:pt idx="32">
                  <c:v>314.36224399999998</c:v>
                </c:pt>
                <c:pt idx="33">
                  <c:v>313.67193600000002</c:v>
                </c:pt>
                <c:pt idx="34">
                  <c:v>310.14181500000001</c:v>
                </c:pt>
                <c:pt idx="35">
                  <c:v>309.78137199999998</c:v>
                </c:pt>
                <c:pt idx="36">
                  <c:v>317.16769399999998</c:v>
                </c:pt>
                <c:pt idx="39">
                  <c:v>303.624573</c:v>
                </c:pt>
                <c:pt idx="40">
                  <c:v>306.48745700000001</c:v>
                </c:pt>
                <c:pt idx="41">
                  <c:v>303.262451</c:v>
                </c:pt>
                <c:pt idx="42">
                  <c:v>301.09225500000002</c:v>
                </c:pt>
                <c:pt idx="43">
                  <c:v>309.36288500000001</c:v>
                </c:pt>
                <c:pt idx="44">
                  <c:v>301.93936200000002</c:v>
                </c:pt>
                <c:pt idx="45">
                  <c:v>311.33709700000003</c:v>
                </c:pt>
                <c:pt idx="46">
                  <c:v>307.20150799999999</c:v>
                </c:pt>
                <c:pt idx="47">
                  <c:v>302.05014</c:v>
                </c:pt>
                <c:pt idx="48">
                  <c:v>301.70483400000001</c:v>
                </c:pt>
                <c:pt idx="49">
                  <c:v>301.99069200000002</c:v>
                </c:pt>
                <c:pt idx="52">
                  <c:v>332.24642899999998</c:v>
                </c:pt>
                <c:pt idx="53">
                  <c:v>332.52050800000001</c:v>
                </c:pt>
                <c:pt idx="54">
                  <c:v>332.65893599999998</c:v>
                </c:pt>
                <c:pt idx="55">
                  <c:v>332.74471999999997</c:v>
                </c:pt>
                <c:pt idx="56">
                  <c:v>332.794556</c:v>
                </c:pt>
                <c:pt idx="57">
                  <c:v>332.75628699999999</c:v>
                </c:pt>
                <c:pt idx="58">
                  <c:v>332.52050800000001</c:v>
                </c:pt>
                <c:pt idx="59">
                  <c:v>332.33367900000002</c:v>
                </c:pt>
                <c:pt idx="60">
                  <c:v>332.65808099999998</c:v>
                </c:pt>
                <c:pt idx="61">
                  <c:v>332.52032500000001</c:v>
                </c:pt>
                <c:pt idx="62">
                  <c:v>333.15576199999998</c:v>
                </c:pt>
                <c:pt idx="65">
                  <c:v>330.04361</c:v>
                </c:pt>
                <c:pt idx="66">
                  <c:v>329.596405</c:v>
                </c:pt>
                <c:pt idx="67">
                  <c:v>329.596405</c:v>
                </c:pt>
                <c:pt idx="68">
                  <c:v>329.59643599999998</c:v>
                </c:pt>
                <c:pt idx="69">
                  <c:v>329.90655500000003</c:v>
                </c:pt>
                <c:pt idx="70">
                  <c:v>329.59643599999998</c:v>
                </c:pt>
                <c:pt idx="71">
                  <c:v>330.04361</c:v>
                </c:pt>
                <c:pt idx="72">
                  <c:v>329.77557400000001</c:v>
                </c:pt>
                <c:pt idx="73">
                  <c:v>329.587738</c:v>
                </c:pt>
                <c:pt idx="74">
                  <c:v>329.596405</c:v>
                </c:pt>
                <c:pt idx="75">
                  <c:v>329.81457499999999</c:v>
                </c:pt>
                <c:pt idx="91">
                  <c:v>308.11184700000001</c:v>
                </c:pt>
                <c:pt idx="92">
                  <c:v>308.92529300000001</c:v>
                </c:pt>
                <c:pt idx="93">
                  <c:v>307.93975799999998</c:v>
                </c:pt>
                <c:pt idx="94">
                  <c:v>308.83218399999998</c:v>
                </c:pt>
                <c:pt idx="95">
                  <c:v>308.85467499999999</c:v>
                </c:pt>
                <c:pt idx="96">
                  <c:v>309.362213</c:v>
                </c:pt>
                <c:pt idx="97">
                  <c:v>308.85717799999998</c:v>
                </c:pt>
                <c:pt idx="98">
                  <c:v>308.83560199999999</c:v>
                </c:pt>
                <c:pt idx="99">
                  <c:v>307.92965700000002</c:v>
                </c:pt>
                <c:pt idx="100">
                  <c:v>308.50161700000001</c:v>
                </c:pt>
                <c:pt idx="101">
                  <c:v>309.261169</c:v>
                </c:pt>
              </c:numCache>
            </c:numRef>
          </c:xVal>
          <c:yVal>
            <c:numRef>
              <c:f>Tabelle1!$R$17:$R$118</c:f>
              <c:numCache>
                <c:formatCode>General</c:formatCode>
                <c:ptCount val="102"/>
                <c:pt idx="0">
                  <c:v>240.426208</c:v>
                </c:pt>
                <c:pt idx="1">
                  <c:v>240.69783000000001</c:v>
                </c:pt>
                <c:pt idx="2">
                  <c:v>240.912857</c:v>
                </c:pt>
                <c:pt idx="3">
                  <c:v>240.486435</c:v>
                </c:pt>
                <c:pt idx="4">
                  <c:v>240.568726</c:v>
                </c:pt>
                <c:pt idx="5">
                  <c:v>240.54367099999999</c:v>
                </c:pt>
                <c:pt idx="6">
                  <c:v>240.22491500000001</c:v>
                </c:pt>
                <c:pt idx="7">
                  <c:v>240.449783</c:v>
                </c:pt>
                <c:pt idx="8">
                  <c:v>240.965698</c:v>
                </c:pt>
                <c:pt idx="9">
                  <c:v>239.952011</c:v>
                </c:pt>
                <c:pt idx="10">
                  <c:v>237.75187700000001</c:v>
                </c:pt>
                <c:pt idx="13">
                  <c:v>247.81448399999999</c:v>
                </c:pt>
                <c:pt idx="14">
                  <c:v>247.57371499999999</c:v>
                </c:pt>
                <c:pt idx="15">
                  <c:v>246.87188699999999</c:v>
                </c:pt>
                <c:pt idx="16">
                  <c:v>246.366623</c:v>
                </c:pt>
                <c:pt idx="17">
                  <c:v>246.939606</c:v>
                </c:pt>
                <c:pt idx="18">
                  <c:v>249.326584</c:v>
                </c:pt>
                <c:pt idx="19">
                  <c:v>246.71031199999999</c:v>
                </c:pt>
                <c:pt idx="20">
                  <c:v>247.36251799999999</c:v>
                </c:pt>
                <c:pt idx="21">
                  <c:v>247.541473</c:v>
                </c:pt>
                <c:pt idx="22">
                  <c:v>246.00953699999999</c:v>
                </c:pt>
                <c:pt idx="23">
                  <c:v>248.78578200000001</c:v>
                </c:pt>
                <c:pt idx="26">
                  <c:v>229.321732</c:v>
                </c:pt>
                <c:pt idx="27">
                  <c:v>229.69354200000001</c:v>
                </c:pt>
                <c:pt idx="28">
                  <c:v>229.638687</c:v>
                </c:pt>
                <c:pt idx="29">
                  <c:v>229.42025799999999</c:v>
                </c:pt>
                <c:pt idx="30">
                  <c:v>229.06691000000001</c:v>
                </c:pt>
                <c:pt idx="31">
                  <c:v>229.17254600000001</c:v>
                </c:pt>
                <c:pt idx="32">
                  <c:v>229.28303500000001</c:v>
                </c:pt>
                <c:pt idx="33">
                  <c:v>229.74435399999999</c:v>
                </c:pt>
                <c:pt idx="34">
                  <c:v>229.42738299999999</c:v>
                </c:pt>
                <c:pt idx="35">
                  <c:v>229.42738299999999</c:v>
                </c:pt>
                <c:pt idx="36">
                  <c:v>229.82373000000001</c:v>
                </c:pt>
                <c:pt idx="39">
                  <c:v>232.98889199999999</c:v>
                </c:pt>
                <c:pt idx="40">
                  <c:v>232.27160599999999</c:v>
                </c:pt>
                <c:pt idx="41">
                  <c:v>233.69233700000001</c:v>
                </c:pt>
                <c:pt idx="42">
                  <c:v>232.45957899999999</c:v>
                </c:pt>
                <c:pt idx="43">
                  <c:v>235.03376800000001</c:v>
                </c:pt>
                <c:pt idx="44">
                  <c:v>233.417709</c:v>
                </c:pt>
                <c:pt idx="45">
                  <c:v>235.80744899999999</c:v>
                </c:pt>
                <c:pt idx="46">
                  <c:v>234.75621000000001</c:v>
                </c:pt>
                <c:pt idx="47">
                  <c:v>232.73172</c:v>
                </c:pt>
                <c:pt idx="48">
                  <c:v>235.06199599999999</c:v>
                </c:pt>
                <c:pt idx="49">
                  <c:v>231.06880200000001</c:v>
                </c:pt>
                <c:pt idx="52">
                  <c:v>239.011169</c:v>
                </c:pt>
                <c:pt idx="53">
                  <c:v>238.874146</c:v>
                </c:pt>
                <c:pt idx="54">
                  <c:v>238.988663</c:v>
                </c:pt>
                <c:pt idx="55">
                  <c:v>239.011169</c:v>
                </c:pt>
                <c:pt idx="56">
                  <c:v>239.011169</c:v>
                </c:pt>
                <c:pt idx="57">
                  <c:v>238.64387500000001</c:v>
                </c:pt>
                <c:pt idx="58">
                  <c:v>239.011169</c:v>
                </c:pt>
                <c:pt idx="59">
                  <c:v>239.011169</c:v>
                </c:pt>
                <c:pt idx="60">
                  <c:v>239.00266999999999</c:v>
                </c:pt>
                <c:pt idx="61">
                  <c:v>239.02593999999999</c:v>
                </c:pt>
                <c:pt idx="62">
                  <c:v>239.011169</c:v>
                </c:pt>
                <c:pt idx="65">
                  <c:v>239.70648199999999</c:v>
                </c:pt>
                <c:pt idx="66">
                  <c:v>240.60090600000001</c:v>
                </c:pt>
                <c:pt idx="67">
                  <c:v>240.60090600000001</c:v>
                </c:pt>
                <c:pt idx="68">
                  <c:v>240.15373199999999</c:v>
                </c:pt>
                <c:pt idx="69">
                  <c:v>240.203033</c:v>
                </c:pt>
                <c:pt idx="70">
                  <c:v>240.15370200000001</c:v>
                </c:pt>
                <c:pt idx="71">
                  <c:v>240.15368699999999</c:v>
                </c:pt>
                <c:pt idx="72">
                  <c:v>240.00372300000001</c:v>
                </c:pt>
                <c:pt idx="73">
                  <c:v>240.38772599999999</c:v>
                </c:pt>
                <c:pt idx="74">
                  <c:v>239.70648199999999</c:v>
                </c:pt>
                <c:pt idx="75">
                  <c:v>240.42012</c:v>
                </c:pt>
                <c:pt idx="91">
                  <c:v>243.90535</c:v>
                </c:pt>
                <c:pt idx="92">
                  <c:v>245.01712000000001</c:v>
                </c:pt>
                <c:pt idx="93">
                  <c:v>245.07011399999999</c:v>
                </c:pt>
                <c:pt idx="94">
                  <c:v>244.830872</c:v>
                </c:pt>
                <c:pt idx="95">
                  <c:v>244.266403</c:v>
                </c:pt>
                <c:pt idx="96">
                  <c:v>244.830872</c:v>
                </c:pt>
                <c:pt idx="97">
                  <c:v>244.17524700000001</c:v>
                </c:pt>
                <c:pt idx="98">
                  <c:v>244.930115</c:v>
                </c:pt>
                <c:pt idx="99">
                  <c:v>244.27027899999999</c:v>
                </c:pt>
                <c:pt idx="100">
                  <c:v>243.56152299999999</c:v>
                </c:pt>
                <c:pt idx="101">
                  <c:v>244.16828899999999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E5-B841-A4C8-0500A5E06C24}"/>
            </c:ext>
          </c:extLst>
        </c:ser>
        <c:ser>
          <c:idx val="4"/>
          <c:order val="4"/>
          <c:tx>
            <c:strRef>
              <c:f>Tabelle1!$U$15</c:f>
              <c:strCache>
                <c:ptCount val="1"/>
                <c:pt idx="0">
                  <c:v>Schneemann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Tabelle1!$V$17:$V$27</c:f>
              <c:numCache>
                <c:formatCode>General</c:formatCode>
                <c:ptCount val="11"/>
                <c:pt idx="0">
                  <c:v>332.31561299999998</c:v>
                </c:pt>
                <c:pt idx="1">
                  <c:v>329.63653599999998</c:v>
                </c:pt>
                <c:pt idx="2">
                  <c:v>323.05300899999997</c:v>
                </c:pt>
                <c:pt idx="3">
                  <c:v>326.25018299999999</c:v>
                </c:pt>
                <c:pt idx="4">
                  <c:v>322.69039900000001</c:v>
                </c:pt>
                <c:pt idx="5">
                  <c:v>329.63961799999998</c:v>
                </c:pt>
                <c:pt idx="6">
                  <c:v>321.71646099999998</c:v>
                </c:pt>
                <c:pt idx="7">
                  <c:v>331.55505399999998</c:v>
                </c:pt>
                <c:pt idx="8">
                  <c:v>321.82205199999999</c:v>
                </c:pt>
                <c:pt idx="9">
                  <c:v>331.58813500000002</c:v>
                </c:pt>
                <c:pt idx="10">
                  <c:v>330.44140599999997</c:v>
                </c:pt>
              </c:numCache>
            </c:numRef>
          </c:xVal>
          <c:yVal>
            <c:numRef>
              <c:f>Tabelle1!$W$17:$W$27</c:f>
              <c:numCache>
                <c:formatCode>General</c:formatCode>
                <c:ptCount val="11"/>
                <c:pt idx="0">
                  <c:v>230.11341899999999</c:v>
                </c:pt>
                <c:pt idx="1">
                  <c:v>230.95459</c:v>
                </c:pt>
                <c:pt idx="2">
                  <c:v>230.13365200000001</c:v>
                </c:pt>
                <c:pt idx="3">
                  <c:v>230.49134799999999</c:v>
                </c:pt>
                <c:pt idx="4">
                  <c:v>230.869766</c:v>
                </c:pt>
                <c:pt idx="5">
                  <c:v>230.73329200000001</c:v>
                </c:pt>
                <c:pt idx="6">
                  <c:v>230.45460499999999</c:v>
                </c:pt>
                <c:pt idx="7">
                  <c:v>229.716171</c:v>
                </c:pt>
                <c:pt idx="8">
                  <c:v>230.904526</c:v>
                </c:pt>
                <c:pt idx="9">
                  <c:v>230.887283</c:v>
                </c:pt>
                <c:pt idx="10">
                  <c:v>230.938141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E5-B841-A4C8-0500A5E06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256104"/>
        <c:axId val="286256496"/>
      </c:scatterChart>
      <c:valAx>
        <c:axId val="286256104"/>
        <c:scaling>
          <c:orientation val="minMax"/>
          <c:min val="2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Höhe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256496"/>
        <c:crosses val="autoZero"/>
        <c:crossBetween val="midCat"/>
      </c:valAx>
      <c:valAx>
        <c:axId val="28625649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256104"/>
        <c:crosses val="autoZero"/>
        <c:crossBetween val="midCat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Tabelle1!$A$15</c:f>
              <c:strCache>
                <c:ptCount val="1"/>
                <c:pt idx="0">
                  <c:v>Küken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Tabelle1!$D$5</c:f>
              <c:numCache>
                <c:formatCode>General</c:formatCode>
                <c:ptCount val="1"/>
                <c:pt idx="0">
                  <c:v>89047.99033026828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C-354D-808B-870477BCEFAA}"/>
            </c:ext>
          </c:extLst>
        </c:ser>
        <c:ser>
          <c:idx val="1"/>
          <c:order val="1"/>
          <c:tx>
            <c:strRef>
              <c:f>Tabelle1!$F$15</c:f>
              <c:strCache>
                <c:ptCount val="1"/>
                <c:pt idx="0">
                  <c:v>Hasen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Tabelle1!$I$5</c:f>
              <c:numCache>
                <c:formatCode>General</c:formatCode>
                <c:ptCount val="1"/>
                <c:pt idx="0">
                  <c:v>64015.148802018935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C-354D-808B-870477BCEFAA}"/>
            </c:ext>
          </c:extLst>
        </c:ser>
        <c:ser>
          <c:idx val="2"/>
          <c:order val="2"/>
          <c:tx>
            <c:strRef>
              <c:f>Tabelle1!$K$15</c:f>
              <c:strCache>
                <c:ptCount val="1"/>
                <c:pt idx="0">
                  <c:v>Schafe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Tabelle1!$N$5</c:f>
              <c:numCache>
                <c:formatCode>General</c:formatCode>
                <c:ptCount val="1"/>
                <c:pt idx="0">
                  <c:v>80893.207479546079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BC-354D-808B-870477BCEFAA}"/>
            </c:ext>
          </c:extLst>
        </c:ser>
        <c:ser>
          <c:idx val="3"/>
          <c:order val="3"/>
          <c:tx>
            <c:strRef>
              <c:f>Tabelle1!$P$15</c:f>
              <c:strCache>
                <c:ptCount val="1"/>
                <c:pt idx="0">
                  <c:v>Schmetterling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Tabelle1!$S$5</c:f>
              <c:numCache>
                <c:formatCode>General</c:formatCode>
                <c:ptCount val="1"/>
                <c:pt idx="0">
                  <c:v>76195.972850966937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BC-354D-808B-870477BCE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257280"/>
        <c:axId val="286257672"/>
      </c:barChart>
      <c:catAx>
        <c:axId val="28625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257672"/>
        <c:crosses val="autoZero"/>
        <c:auto val="1"/>
        <c:lblAlgn val="ctr"/>
        <c:lblOffset val="100"/>
        <c:noMultiLvlLbl val="0"/>
      </c:catAx>
      <c:valAx>
        <c:axId val="28625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25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85845</xdr:colOff>
      <xdr:row>4</xdr:row>
      <xdr:rowOff>231321</xdr:rowOff>
    </xdr:from>
    <xdr:to>
      <xdr:col>39</xdr:col>
      <xdr:colOff>176893</xdr:colOff>
      <xdr:row>40</xdr:row>
      <xdr:rowOff>79643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381000</xdr:colOff>
      <xdr:row>42</xdr:row>
      <xdr:rowOff>1732</xdr:rowOff>
    </xdr:from>
    <xdr:to>
      <xdr:col>39</xdr:col>
      <xdr:colOff>474519</xdr:colOff>
      <xdr:row>72</xdr:row>
      <xdr:rowOff>152400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D119"/>
  <sheetViews>
    <sheetView tabSelected="1" topLeftCell="L97" zoomScale="89" zoomScaleNormal="25" workbookViewId="0">
      <selection activeCell="U112" sqref="U112"/>
    </sheetView>
  </sheetViews>
  <sheetFormatPr baseColWidth="10" defaultColWidth="16.33203125" defaultRowHeight="13" x14ac:dyDescent="0.15"/>
  <cols>
    <col min="1" max="264" width="16.33203125" style="1" customWidth="1"/>
    <col min="265" max="16384" width="16.33203125" style="2"/>
  </cols>
  <sheetData>
    <row r="1" spans="1:23" ht="27.5" customHeight="1" x14ac:dyDescent="0.1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20.2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6"/>
      <c r="V2" s="6"/>
      <c r="W2" s="6"/>
    </row>
    <row r="3" spans="1:23" ht="20.25" customHeight="1" x14ac:dyDescent="0.15">
      <c r="A3" s="3"/>
      <c r="U3" s="7"/>
      <c r="V3" s="7"/>
      <c r="W3" s="7"/>
    </row>
    <row r="4" spans="1:23" ht="20" customHeight="1" x14ac:dyDescent="0.15">
      <c r="A4" s="4" t="s">
        <v>13</v>
      </c>
      <c r="U4" s="7"/>
      <c r="V4" s="7"/>
      <c r="W4" s="7"/>
    </row>
    <row r="5" spans="1:23" ht="20" customHeight="1" x14ac:dyDescent="0.15">
      <c r="A5" s="4" t="s">
        <v>1</v>
      </c>
      <c r="B5" s="1">
        <f>AVERAGE(B17:B109)</f>
        <v>393.41311806493508</v>
      </c>
      <c r="C5" s="1">
        <f>AVERAGE(C17:C109)</f>
        <v>226.33925398701297</v>
      </c>
      <c r="D5" s="1">
        <f>AVERAGE(D17:D109)</f>
        <v>89047.99033026828</v>
      </c>
      <c r="G5" s="1">
        <f>AVERAGE(G17:G109)</f>
        <v>296.7512241590909</v>
      </c>
      <c r="H5" s="1">
        <f>AVERAGE(H17:H109)</f>
        <v>215.73511061363632</v>
      </c>
      <c r="I5" s="1">
        <f>AVERAGE(I17:I109)</f>
        <v>64015.148802018935</v>
      </c>
      <c r="L5" s="1">
        <f>AVERAGE(L17:L109)</f>
        <v>339.8874202121213</v>
      </c>
      <c r="M5" s="1">
        <f>AVERAGE(M17:M109)</f>
        <v>237.99590896969698</v>
      </c>
      <c r="N5" s="1">
        <f>AVERAGE(N17:N109)</f>
        <v>80893.207479546079</v>
      </c>
      <c r="Q5" s="1">
        <f>AVERAGE(Q17:Q118)</f>
        <v>318.52939637662337</v>
      </c>
      <c r="R5" s="1">
        <f>AVERAGE(R17:R118)</f>
        <v>239.18585910389604</v>
      </c>
      <c r="S5" s="1">
        <f>AVERAGE(S17:S118)</f>
        <v>76195.972850966937</v>
      </c>
      <c r="U5" s="7"/>
      <c r="V5" s="7">
        <f>AVERAGE(V17:V109)</f>
        <v>354.42985818181819</v>
      </c>
      <c r="W5" s="7">
        <f>AVERAGE(W17:W109)</f>
        <v>251.26696427272728</v>
      </c>
    </row>
    <row r="6" spans="1:23" ht="20" customHeight="1" x14ac:dyDescent="0.15">
      <c r="A6" s="3" t="s">
        <v>12</v>
      </c>
      <c r="B6" s="1">
        <f>MEDIAN(B17:B199)</f>
        <v>392.56796300000002</v>
      </c>
      <c r="C6" s="1">
        <f>MEDIAN(C17:C199)</f>
        <v>226.97726399999999</v>
      </c>
      <c r="G6" s="1">
        <f>MEDIAN(G17:G199)</f>
        <v>295.93746950000002</v>
      </c>
      <c r="H6" s="1">
        <f>MEDIAN(H17:H199)</f>
        <v>214.32184599999999</v>
      </c>
      <c r="L6" s="1">
        <f>MEDIAN(L17:L199)</f>
        <v>339.21563700000002</v>
      </c>
      <c r="M6" s="1">
        <f>MEDIAN(M17:M199)</f>
        <v>239.60796349999998</v>
      </c>
      <c r="Q6" s="1">
        <f>MEDIAN(Q17:Q199)</f>
        <v>314.560699</v>
      </c>
      <c r="R6" s="1">
        <f>MEDIAN(R17:R199)</f>
        <v>240.15368699999999</v>
      </c>
      <c r="U6" s="7"/>
      <c r="V6" s="1">
        <f>MEDIAN(V17:V199)</f>
        <v>356.57972749999999</v>
      </c>
      <c r="W6" s="1">
        <f>MEDIAN(W17:W199)</f>
        <v>251.37112450000001</v>
      </c>
    </row>
    <row r="7" spans="1:23" ht="20" customHeight="1" x14ac:dyDescent="0.15">
      <c r="A7" s="3" t="s">
        <v>11</v>
      </c>
      <c r="B7" s="1">
        <f>_xlfn.STDEV.P(B17:B108)</f>
        <v>4.38522841487082</v>
      </c>
      <c r="C7" s="1">
        <f>_xlfn.STDEV.P(C17:C108)</f>
        <v>2.8045183321178073</v>
      </c>
      <c r="G7" s="1">
        <f>_xlfn.STDEV.P(G17:G108)</f>
        <v>2.7194816158658601</v>
      </c>
      <c r="H7" s="1">
        <f>_xlfn.STDEV.P(H17:H108)</f>
        <v>3.9200690050328904</v>
      </c>
      <c r="L7" s="1">
        <f>_xlfn.STDEV.P(L17:L108)</f>
        <v>4.2385236988366728</v>
      </c>
      <c r="M7" s="1">
        <f>_xlfn.STDEV.P(M17:M108)</f>
        <v>4.8579477968939591</v>
      </c>
      <c r="Q7" s="1">
        <f>_xlfn.STDEV.P(Q17:Q118)</f>
        <v>10.6603642597234</v>
      </c>
      <c r="R7" s="1">
        <f>_xlfn.STDEV.P(R17:R118)</f>
        <v>5.6998939331243035</v>
      </c>
      <c r="U7" s="7"/>
      <c r="V7" s="7">
        <f>_xlfn.STDEV.P(V17:V108)</f>
        <v>27.255033023901788</v>
      </c>
      <c r="W7" s="7">
        <f>_xlfn.STDEV.P(W17:W108)</f>
        <v>20.705754072104817</v>
      </c>
    </row>
    <row r="8" spans="1:23" ht="20" customHeight="1" x14ac:dyDescent="0.15">
      <c r="A8" s="3"/>
      <c r="U8" s="7"/>
      <c r="V8" s="7"/>
      <c r="W8" s="7"/>
    </row>
    <row r="9" spans="1:23" ht="20" customHeight="1" x14ac:dyDescent="0.15">
      <c r="A9" s="3"/>
      <c r="U9" s="7"/>
      <c r="V9" s="7"/>
      <c r="W9" s="7"/>
    </row>
    <row r="10" spans="1:23" ht="20" customHeight="1" x14ac:dyDescent="0.15">
      <c r="A10" s="3"/>
      <c r="U10" s="7"/>
      <c r="V10" s="7"/>
      <c r="W10" s="7"/>
    </row>
    <row r="11" spans="1:23" ht="20" customHeight="1" x14ac:dyDescent="0.15">
      <c r="A11" s="3"/>
      <c r="U11" s="7"/>
      <c r="V11" s="7"/>
      <c r="W11" s="7"/>
    </row>
    <row r="12" spans="1:23" ht="20" customHeight="1" x14ac:dyDescent="0.15">
      <c r="A12" s="3"/>
      <c r="U12" s="7"/>
      <c r="V12" s="7"/>
      <c r="W12" s="7"/>
    </row>
    <row r="13" spans="1:23" ht="20" customHeight="1" x14ac:dyDescent="0.15">
      <c r="A13" s="3"/>
      <c r="U13" s="7"/>
      <c r="V13" s="7"/>
      <c r="W13" s="7"/>
    </row>
    <row r="14" spans="1:23" ht="20" customHeight="1" x14ac:dyDescent="0.15">
      <c r="A14" s="3"/>
      <c r="U14" s="7"/>
      <c r="V14" s="7"/>
      <c r="W14" s="7"/>
    </row>
    <row r="15" spans="1:23" ht="20" customHeight="1" x14ac:dyDescent="0.15">
      <c r="A15" s="4" t="s">
        <v>2</v>
      </c>
      <c r="F15" s="5" t="s">
        <v>6</v>
      </c>
      <c r="K15" s="5" t="s">
        <v>5</v>
      </c>
      <c r="P15" s="5" t="s">
        <v>3</v>
      </c>
      <c r="U15" s="8" t="s">
        <v>4</v>
      </c>
      <c r="V15" s="7"/>
      <c r="W15" s="7"/>
    </row>
    <row r="16" spans="1:23" ht="20" customHeight="1" x14ac:dyDescent="0.15">
      <c r="A16" s="3">
        <v>1</v>
      </c>
      <c r="E16" s="1" t="s">
        <v>83</v>
      </c>
      <c r="F16" s="1">
        <v>1</v>
      </c>
      <c r="J16" s="1" t="s">
        <v>83</v>
      </c>
      <c r="K16" s="1">
        <v>1</v>
      </c>
      <c r="O16" s="11" t="s">
        <v>83</v>
      </c>
      <c r="P16" s="1">
        <v>1</v>
      </c>
      <c r="T16" s="11" t="s">
        <v>83</v>
      </c>
      <c r="U16" s="7">
        <v>1</v>
      </c>
      <c r="V16" s="7"/>
      <c r="W16" s="7"/>
    </row>
    <row r="17" spans="1:23" ht="20" customHeight="1" x14ac:dyDescent="0.15">
      <c r="A17" s="3"/>
      <c r="B17" s="1">
        <v>397.90972900000003</v>
      </c>
      <c r="C17" s="1">
        <v>226.38436899999999</v>
      </c>
      <c r="D17" s="1">
        <f>B17*C17</f>
        <v>90080.542918626001</v>
      </c>
      <c r="E17" s="1" t="s">
        <v>22</v>
      </c>
      <c r="G17" s="1">
        <v>295.42544600000002</v>
      </c>
      <c r="H17" s="1">
        <v>221.77984599999999</v>
      </c>
      <c r="I17" s="1">
        <f t="shared" ref="I17:I27" si="0">G17*H17</f>
        <v>65519.409918361322</v>
      </c>
      <c r="J17" s="11" t="s">
        <v>94</v>
      </c>
      <c r="L17" s="1">
        <v>336.75396699999999</v>
      </c>
      <c r="M17" s="1">
        <v>227.806839</v>
      </c>
      <c r="N17" s="1">
        <f t="shared" ref="N17:N27" si="1">L17*M17</f>
        <v>76714.856742980308</v>
      </c>
      <c r="O17" s="11" t="s">
        <v>124</v>
      </c>
      <c r="P17" s="1" t="s">
        <v>9</v>
      </c>
      <c r="Q17" s="1">
        <v>328.23727400000001</v>
      </c>
      <c r="R17" s="1">
        <v>240.426208</v>
      </c>
      <c r="S17" s="1">
        <f>Q17*R17</f>
        <v>78916.843112076996</v>
      </c>
      <c r="T17" s="12" t="s">
        <v>151</v>
      </c>
      <c r="U17" s="7"/>
      <c r="V17" s="7">
        <v>332.31561299999998</v>
      </c>
      <c r="W17" s="7">
        <v>230.11341899999999</v>
      </c>
    </row>
    <row r="18" spans="1:23" ht="20" customHeight="1" x14ac:dyDescent="0.15">
      <c r="A18" s="3"/>
      <c r="B18" s="1">
        <v>395.838348</v>
      </c>
      <c r="C18" s="1">
        <v>225.70846599999999</v>
      </c>
      <c r="D18" s="1">
        <f t="shared" ref="D18:D27" si="2">B18*C18</f>
        <v>89344.066311054165</v>
      </c>
      <c r="E18" s="1" t="s">
        <v>14</v>
      </c>
      <c r="G18" s="1">
        <v>296.21283</v>
      </c>
      <c r="H18" s="1">
        <v>221.766434</v>
      </c>
      <c r="I18" s="1">
        <f t="shared" si="0"/>
        <v>65690.063014148225</v>
      </c>
      <c r="J18" s="1" t="s">
        <v>84</v>
      </c>
      <c r="L18" s="1">
        <v>335.28076199999998</v>
      </c>
      <c r="M18" s="1">
        <v>227.043442</v>
      </c>
      <c r="N18" s="1">
        <f t="shared" si="1"/>
        <v>76123.298240862801</v>
      </c>
      <c r="O18" s="1" t="s">
        <v>121</v>
      </c>
      <c r="Q18" s="1">
        <v>328.54290800000001</v>
      </c>
      <c r="R18" s="1">
        <v>240.69783000000001</v>
      </c>
      <c r="S18" s="1">
        <f t="shared" ref="S18:S27" si="3">Q18*R18</f>
        <v>79079.565017489644</v>
      </c>
      <c r="T18" s="12" t="s">
        <v>152</v>
      </c>
      <c r="U18" s="7"/>
      <c r="V18" s="7">
        <v>329.63653599999998</v>
      </c>
      <c r="W18" s="7">
        <v>230.95459</v>
      </c>
    </row>
    <row r="19" spans="1:23" ht="20" customHeight="1" x14ac:dyDescent="0.15">
      <c r="A19" s="3"/>
      <c r="B19" s="1">
        <v>396.07028200000002</v>
      </c>
      <c r="C19" s="1">
        <v>225.97427400000001</v>
      </c>
      <c r="D19" s="1">
        <f t="shared" si="2"/>
        <v>89501.694427925278</v>
      </c>
      <c r="E19" s="1" t="s">
        <v>15</v>
      </c>
      <c r="G19" s="1">
        <v>296.05676299999999</v>
      </c>
      <c r="H19" s="1">
        <v>221.77363600000001</v>
      </c>
      <c r="I19" s="1">
        <f t="shared" si="0"/>
        <v>65657.584792900263</v>
      </c>
      <c r="J19" s="1" t="s">
        <v>85</v>
      </c>
      <c r="L19" s="1">
        <v>334.85681199999999</v>
      </c>
      <c r="M19" s="1">
        <v>233.43100000000001</v>
      </c>
      <c r="N19" s="1">
        <f t="shared" si="1"/>
        <v>78165.960481971997</v>
      </c>
      <c r="O19" s="1" t="s">
        <v>122</v>
      </c>
      <c r="Q19" s="1">
        <v>328.77633700000001</v>
      </c>
      <c r="R19" s="1">
        <v>240.912857</v>
      </c>
      <c r="S19" s="1">
        <f t="shared" si="3"/>
        <v>79206.446660664806</v>
      </c>
      <c r="T19" s="12" t="s">
        <v>153</v>
      </c>
      <c r="U19" s="7"/>
      <c r="V19" s="7">
        <v>323.05300899999997</v>
      </c>
      <c r="W19" s="7">
        <v>230.13365200000001</v>
      </c>
    </row>
    <row r="20" spans="1:23" ht="20" customHeight="1" x14ac:dyDescent="0.15">
      <c r="A20" s="3"/>
      <c r="B20" s="1">
        <v>397.88311800000002</v>
      </c>
      <c r="C20" s="1">
        <v>225.91233800000001</v>
      </c>
      <c r="D20" s="1">
        <f t="shared" si="2"/>
        <v>89886.705438109886</v>
      </c>
      <c r="E20" s="1" t="s">
        <v>16</v>
      </c>
      <c r="G20" s="1">
        <v>296.00134300000002</v>
      </c>
      <c r="H20" s="1">
        <v>221.72264100000001</v>
      </c>
      <c r="I20" s="1">
        <f t="shared" si="0"/>
        <v>65630.199509506871</v>
      </c>
      <c r="J20" s="1" t="s">
        <v>86</v>
      </c>
      <c r="L20" s="1">
        <v>336.58429000000001</v>
      </c>
      <c r="M20" s="1">
        <v>227.74859599999999</v>
      </c>
      <c r="N20" s="1">
        <f t="shared" si="1"/>
        <v>76656.599483156839</v>
      </c>
      <c r="O20" s="1" t="s">
        <v>122</v>
      </c>
      <c r="Q20" s="1">
        <v>327.78903200000002</v>
      </c>
      <c r="R20" s="1">
        <v>240.486435</v>
      </c>
      <c r="S20" s="1">
        <f t="shared" si="3"/>
        <v>78828.815737780926</v>
      </c>
      <c r="T20" s="12" t="s">
        <v>154</v>
      </c>
      <c r="U20" s="7"/>
      <c r="V20" s="7">
        <v>326.25018299999999</v>
      </c>
      <c r="W20" s="7">
        <v>230.49134799999999</v>
      </c>
    </row>
    <row r="21" spans="1:23" ht="20" customHeight="1" x14ac:dyDescent="0.15">
      <c r="A21" s="3"/>
      <c r="B21" s="1">
        <v>395.927032</v>
      </c>
      <c r="C21" s="1">
        <v>225.97427400000001</v>
      </c>
      <c r="D21" s="1">
        <f t="shared" si="2"/>
        <v>89469.323613174769</v>
      </c>
      <c r="E21" s="1" t="s">
        <v>16</v>
      </c>
      <c r="G21" s="1">
        <v>295.84295700000001</v>
      </c>
      <c r="H21" s="1">
        <v>221.76336699999999</v>
      </c>
      <c r="I21" s="1">
        <f t="shared" si="0"/>
        <v>65607.130247556212</v>
      </c>
      <c r="J21" s="1" t="s">
        <v>87</v>
      </c>
      <c r="L21" s="1">
        <v>336.06781000000001</v>
      </c>
      <c r="M21" s="1">
        <v>233.65188599999999</v>
      </c>
      <c r="N21" s="1">
        <f t="shared" si="1"/>
        <v>78522.877630389659</v>
      </c>
      <c r="O21" s="1" t="s">
        <v>122</v>
      </c>
      <c r="Q21" s="1">
        <v>327.71118200000001</v>
      </c>
      <c r="R21" s="1">
        <v>240.568726</v>
      </c>
      <c r="S21" s="1">
        <f t="shared" si="3"/>
        <v>78837.061549694132</v>
      </c>
      <c r="T21" s="12" t="s">
        <v>155</v>
      </c>
      <c r="U21" s="7"/>
      <c r="V21" s="7">
        <v>322.69039900000001</v>
      </c>
      <c r="W21" s="7">
        <v>230.869766</v>
      </c>
    </row>
    <row r="22" spans="1:23" ht="20" customHeight="1" x14ac:dyDescent="0.15">
      <c r="A22" s="3"/>
      <c r="B22" s="1">
        <v>397.23693800000001</v>
      </c>
      <c r="C22" s="1">
        <v>218.774643</v>
      </c>
      <c r="D22" s="1">
        <f t="shared" si="2"/>
        <v>86905.369297363141</v>
      </c>
      <c r="E22" s="1" t="s">
        <v>17</v>
      </c>
      <c r="G22" s="1">
        <v>295.864532</v>
      </c>
      <c r="H22" s="1">
        <v>221.852814</v>
      </c>
      <c r="I22" s="1">
        <f t="shared" si="0"/>
        <v>65638.378986993048</v>
      </c>
      <c r="J22" s="1" t="s">
        <v>88</v>
      </c>
      <c r="L22" s="1">
        <v>338.803741</v>
      </c>
      <c r="M22" s="1">
        <v>227.17845199999999</v>
      </c>
      <c r="N22" s="1">
        <f t="shared" si="1"/>
        <v>76968.909412188936</v>
      </c>
      <c r="O22" s="1" t="s">
        <v>122</v>
      </c>
      <c r="Q22" s="1">
        <v>328.766907</v>
      </c>
      <c r="R22" s="1">
        <v>240.54367099999999</v>
      </c>
      <c r="S22" s="1">
        <f t="shared" si="3"/>
        <v>79082.798713095588</v>
      </c>
      <c r="T22" s="12" t="s">
        <v>155</v>
      </c>
      <c r="U22" s="7"/>
      <c r="V22" s="7">
        <v>329.63961799999998</v>
      </c>
      <c r="W22" s="7">
        <v>230.73329200000001</v>
      </c>
    </row>
    <row r="23" spans="1:23" ht="20" customHeight="1" x14ac:dyDescent="0.15">
      <c r="A23" s="3"/>
      <c r="B23" s="1">
        <v>396.72134399999999</v>
      </c>
      <c r="C23" s="1">
        <v>226.37097199999999</v>
      </c>
      <c r="D23" s="1">
        <f t="shared" si="2"/>
        <v>89806.196254426366</v>
      </c>
      <c r="E23" s="1" t="s">
        <v>17</v>
      </c>
      <c r="G23" s="1">
        <v>296.04769900000002</v>
      </c>
      <c r="H23" s="1">
        <v>221.639343</v>
      </c>
      <c r="I23" s="1">
        <f t="shared" si="0"/>
        <v>65615.817503021768</v>
      </c>
      <c r="J23" s="1" t="s">
        <v>89</v>
      </c>
      <c r="L23" s="1">
        <v>336.27230800000001</v>
      </c>
      <c r="M23" s="1">
        <v>233.56509399999999</v>
      </c>
      <c r="N23" s="1">
        <f t="shared" si="1"/>
        <v>78541.473227616952</v>
      </c>
      <c r="O23" s="1" t="s">
        <v>122</v>
      </c>
      <c r="Q23" s="1">
        <v>328.519745</v>
      </c>
      <c r="R23" s="1">
        <v>240.22491500000001</v>
      </c>
      <c r="S23" s="1">
        <f t="shared" si="3"/>
        <v>78918.627818446679</v>
      </c>
      <c r="T23" s="12" t="s">
        <v>156</v>
      </c>
      <c r="U23" s="7"/>
      <c r="V23" s="7">
        <v>321.71646099999998</v>
      </c>
      <c r="W23" s="7">
        <v>230.45460499999999</v>
      </c>
    </row>
    <row r="24" spans="1:23" ht="20" customHeight="1" x14ac:dyDescent="0.15">
      <c r="A24" s="3"/>
      <c r="B24" s="1">
        <v>397.60613999999998</v>
      </c>
      <c r="C24" s="1">
        <v>219.21412699999999</v>
      </c>
      <c r="D24" s="1">
        <f t="shared" si="2"/>
        <v>87160.882869939771</v>
      </c>
      <c r="E24" s="1" t="s">
        <v>18</v>
      </c>
      <c r="G24" s="1">
        <v>295.097351</v>
      </c>
      <c r="H24" s="1">
        <v>221.693298</v>
      </c>
      <c r="I24" s="1">
        <f t="shared" si="0"/>
        <v>65421.104974253598</v>
      </c>
      <c r="J24" s="1" t="s">
        <v>90</v>
      </c>
      <c r="L24" s="1">
        <v>336.08093300000002</v>
      </c>
      <c r="M24" s="1">
        <v>226.57034300000001</v>
      </c>
      <c r="N24" s="1">
        <f t="shared" si="1"/>
        <v>76145.972265570032</v>
      </c>
      <c r="O24" s="1" t="s">
        <v>123</v>
      </c>
      <c r="Q24" s="1">
        <v>328.519745</v>
      </c>
      <c r="R24" s="1">
        <v>240.449783</v>
      </c>
      <c r="S24" s="1">
        <f t="shared" si="3"/>
        <v>78992.501396465334</v>
      </c>
      <c r="T24" s="12" t="s">
        <v>156</v>
      </c>
      <c r="U24" s="7"/>
      <c r="V24" s="7">
        <v>331.55505399999998</v>
      </c>
      <c r="W24" s="7">
        <v>229.716171</v>
      </c>
    </row>
    <row r="25" spans="1:23" ht="20" customHeight="1" x14ac:dyDescent="0.15">
      <c r="A25" s="3"/>
      <c r="B25" s="1">
        <v>397.74880999999999</v>
      </c>
      <c r="C25" s="1">
        <v>226.375595</v>
      </c>
      <c r="D25" s="1">
        <f t="shared" si="2"/>
        <v>90040.62352429195</v>
      </c>
      <c r="E25" s="1" t="s">
        <v>19</v>
      </c>
      <c r="G25" s="1">
        <v>295.69647200000003</v>
      </c>
      <c r="H25" s="1">
        <v>221.72264100000001</v>
      </c>
      <c r="I25" s="1">
        <f t="shared" si="0"/>
        <v>65562.602706222562</v>
      </c>
      <c r="J25" s="1" t="s">
        <v>91</v>
      </c>
      <c r="L25" s="1">
        <v>336.66427599999997</v>
      </c>
      <c r="M25" s="1">
        <v>226.351944</v>
      </c>
      <c r="N25" s="1">
        <f t="shared" si="1"/>
        <v>76204.613347952545</v>
      </c>
      <c r="O25" s="1" t="s">
        <v>123</v>
      </c>
      <c r="Q25" s="1">
        <v>327.80609099999998</v>
      </c>
      <c r="R25" s="1">
        <v>240.965698</v>
      </c>
      <c r="S25" s="1">
        <f t="shared" si="3"/>
        <v>78990.02352646651</v>
      </c>
      <c r="T25" s="12" t="s">
        <v>156</v>
      </c>
      <c r="U25" s="7"/>
      <c r="V25" s="7">
        <v>321.82205199999999</v>
      </c>
      <c r="W25" s="7">
        <v>230.904526</v>
      </c>
    </row>
    <row r="26" spans="1:23" ht="20" customHeight="1" x14ac:dyDescent="0.15">
      <c r="A26" s="3"/>
      <c r="B26" s="1">
        <v>396.79827899999998</v>
      </c>
      <c r="C26" s="1">
        <v>226.07110599999999</v>
      </c>
      <c r="D26" s="1">
        <f t="shared" si="2"/>
        <v>89704.625792426566</v>
      </c>
      <c r="E26" s="1" t="s">
        <v>20</v>
      </c>
      <c r="G26" s="1">
        <v>295.434753</v>
      </c>
      <c r="H26" s="1">
        <v>221.912689</v>
      </c>
      <c r="I26" s="1">
        <f t="shared" si="0"/>
        <v>65560.72046228082</v>
      </c>
      <c r="J26" s="1" t="s">
        <v>92</v>
      </c>
      <c r="L26" s="1">
        <v>336.14984099999998</v>
      </c>
      <c r="M26" s="1">
        <v>227.74859599999999</v>
      </c>
      <c r="N26" s="1">
        <f t="shared" si="1"/>
        <v>76557.654333373226</v>
      </c>
      <c r="O26" s="1" t="s">
        <v>123</v>
      </c>
      <c r="Q26" s="1">
        <v>327.44363399999997</v>
      </c>
      <c r="R26" s="1">
        <v>239.952011</v>
      </c>
      <c r="S26" s="1">
        <f t="shared" si="3"/>
        <v>78570.758467447973</v>
      </c>
      <c r="T26" s="12" t="s">
        <v>156</v>
      </c>
      <c r="U26" s="7"/>
      <c r="V26" s="7">
        <v>331.58813500000002</v>
      </c>
      <c r="W26" s="7">
        <v>230.887283</v>
      </c>
    </row>
    <row r="27" spans="1:23" ht="20" customHeight="1" x14ac:dyDescent="0.15">
      <c r="A27" s="3"/>
      <c r="B27" s="1">
        <v>398.89849900000002</v>
      </c>
      <c r="C27" s="1">
        <v>220.579117</v>
      </c>
      <c r="D27" s="1">
        <f t="shared" si="2"/>
        <v>87988.678682045385</v>
      </c>
      <c r="E27" s="1" t="s">
        <v>21</v>
      </c>
      <c r="G27" s="1">
        <v>295.81796300000002</v>
      </c>
      <c r="H27" s="1">
        <v>221.843796</v>
      </c>
      <c r="I27" s="1">
        <f t="shared" si="0"/>
        <v>65625.379836907552</v>
      </c>
      <c r="J27" s="1" t="s">
        <v>93</v>
      </c>
      <c r="L27" s="1">
        <v>335.235748</v>
      </c>
      <c r="M27" s="1">
        <v>230.06149300000001</v>
      </c>
      <c r="N27" s="1">
        <f t="shared" si="1"/>
        <v>77124.836691851771</v>
      </c>
      <c r="O27" s="1" t="s">
        <v>123</v>
      </c>
      <c r="Q27" s="1">
        <v>327.86172499999998</v>
      </c>
      <c r="R27" s="1">
        <v>237.75187700000001</v>
      </c>
      <c r="S27" s="1">
        <f t="shared" si="3"/>
        <v>77949.740515207828</v>
      </c>
      <c r="T27" s="12" t="s">
        <v>157</v>
      </c>
      <c r="U27" s="7"/>
      <c r="V27" s="7">
        <v>330.44140599999997</v>
      </c>
      <c r="W27" s="7">
        <v>230.938141</v>
      </c>
    </row>
    <row r="28" spans="1:23" ht="20" customHeight="1" x14ac:dyDescent="0.15">
      <c r="A28" s="3"/>
      <c r="U28" s="7"/>
      <c r="V28" s="7"/>
      <c r="W28" s="7"/>
    </row>
    <row r="29" spans="1:23" ht="20" customHeight="1" x14ac:dyDescent="0.15">
      <c r="A29" s="3">
        <v>2</v>
      </c>
      <c r="F29" s="1">
        <v>2</v>
      </c>
      <c r="K29" s="1">
        <v>2</v>
      </c>
      <c r="P29" s="1">
        <v>2</v>
      </c>
      <c r="U29" s="7"/>
      <c r="V29" s="7"/>
      <c r="W29" s="7"/>
    </row>
    <row r="30" spans="1:23" ht="20" customHeight="1" x14ac:dyDescent="0.15">
      <c r="A30" s="3"/>
      <c r="B30" s="1">
        <v>390.50155599999999</v>
      </c>
      <c r="C30" s="1">
        <v>222.32347100000001</v>
      </c>
      <c r="D30" s="1">
        <f t="shared" ref="D30:D40" si="4">B30*C30</f>
        <v>86817.661360820886</v>
      </c>
      <c r="E30" s="1" t="s">
        <v>32</v>
      </c>
      <c r="G30" s="1">
        <v>296.63720699999999</v>
      </c>
      <c r="H30" s="1">
        <v>218.15774500000001</v>
      </c>
      <c r="I30" s="1">
        <f t="shared" ref="I30:I40" si="5">G30*H30</f>
        <v>64713.704162218215</v>
      </c>
      <c r="J30" s="11" t="s">
        <v>103</v>
      </c>
      <c r="L30" s="1">
        <v>339.18905599999999</v>
      </c>
      <c r="M30" s="1">
        <v>243.030823</v>
      </c>
      <c r="N30" s="1">
        <f t="shared" ref="N30:N40" si="6">L30*M30</f>
        <v>82433.395432273086</v>
      </c>
      <c r="O30" s="12" t="s">
        <v>125</v>
      </c>
      <c r="P30" s="1" t="s">
        <v>10</v>
      </c>
      <c r="Q30" s="1">
        <v>312.215576</v>
      </c>
      <c r="R30" s="1">
        <v>247.81448399999999</v>
      </c>
      <c r="S30" s="1">
        <f>Q30*R30</f>
        <v>77371.541863202787</v>
      </c>
      <c r="T30" s="12" t="s">
        <v>151</v>
      </c>
      <c r="U30" s="7"/>
      <c r="V30" s="7"/>
      <c r="W30" s="7"/>
    </row>
    <row r="31" spans="1:23" ht="20" customHeight="1" x14ac:dyDescent="0.15">
      <c r="A31" s="3"/>
      <c r="B31" s="1">
        <v>391.30801400000001</v>
      </c>
      <c r="C31" s="1">
        <v>224.46267700000001</v>
      </c>
      <c r="D31" s="1">
        <f t="shared" si="4"/>
        <v>87834.044353993493</v>
      </c>
      <c r="E31" s="1" t="s">
        <v>23</v>
      </c>
      <c r="G31" s="1">
        <v>297.24328600000001</v>
      </c>
      <c r="H31" s="1">
        <v>218.379807</v>
      </c>
      <c r="I31" s="1">
        <f t="shared" si="5"/>
        <v>64911.931428725802</v>
      </c>
      <c r="J31" s="11" t="s">
        <v>95</v>
      </c>
      <c r="L31" s="1">
        <v>339.11459400000001</v>
      </c>
      <c r="M31" s="1">
        <v>242.907578</v>
      </c>
      <c r="N31" s="1">
        <f t="shared" si="6"/>
        <v>82373.504692993331</v>
      </c>
      <c r="O31" s="12" t="s">
        <v>125</v>
      </c>
      <c r="Q31" s="1">
        <v>313.57751500000001</v>
      </c>
      <c r="R31" s="1">
        <v>247.57371499999999</v>
      </c>
      <c r="S31" s="1">
        <f t="shared" ref="S31:S40" si="7">Q31*R31</f>
        <v>77633.550329018224</v>
      </c>
      <c r="T31" s="12" t="s">
        <v>152</v>
      </c>
      <c r="U31" s="7"/>
      <c r="V31" s="7"/>
      <c r="W31" s="7"/>
    </row>
    <row r="32" spans="1:23" ht="20" customHeight="1" x14ac:dyDescent="0.15">
      <c r="A32" s="3"/>
      <c r="B32" s="1">
        <v>391.55081200000001</v>
      </c>
      <c r="C32" s="1">
        <v>222.10910000000001</v>
      </c>
      <c r="D32" s="1">
        <f t="shared" si="4"/>
        <v>86966.998457589201</v>
      </c>
      <c r="E32" s="1" t="s">
        <v>24</v>
      </c>
      <c r="G32" s="1">
        <v>296.06332400000002</v>
      </c>
      <c r="H32" s="1">
        <v>214.30590799999999</v>
      </c>
      <c r="I32" s="1">
        <f t="shared" si="5"/>
        <v>63448.119475318192</v>
      </c>
      <c r="J32" s="11" t="s">
        <v>96</v>
      </c>
      <c r="L32" s="1">
        <v>339.32205199999999</v>
      </c>
      <c r="M32" s="1">
        <v>243.03822299999999</v>
      </c>
      <c r="N32" s="1">
        <f t="shared" si="6"/>
        <v>82468.228542793586</v>
      </c>
      <c r="O32" s="12" t="s">
        <v>125</v>
      </c>
      <c r="Q32" s="1">
        <v>312.37289399999997</v>
      </c>
      <c r="R32" s="1">
        <v>246.87188699999999</v>
      </c>
      <c r="S32" s="1">
        <f t="shared" si="7"/>
        <v>77116.085789430974</v>
      </c>
      <c r="T32" s="12" t="s">
        <v>153</v>
      </c>
      <c r="U32" s="7"/>
      <c r="V32" s="7"/>
      <c r="W32" s="7"/>
    </row>
    <row r="33" spans="1:23" ht="20" customHeight="1" x14ac:dyDescent="0.15">
      <c r="A33" s="3"/>
      <c r="B33" s="1">
        <v>392.56796300000002</v>
      </c>
      <c r="C33" s="1">
        <v>222.664536</v>
      </c>
      <c r="D33" s="1">
        <f t="shared" si="4"/>
        <v>87410.963329860169</v>
      </c>
      <c r="E33" s="1" t="s">
        <v>25</v>
      </c>
      <c r="G33" s="1">
        <v>297.03338600000001</v>
      </c>
      <c r="H33" s="1">
        <v>217.94450399999999</v>
      </c>
      <c r="I33" s="1">
        <f t="shared" si="5"/>
        <v>64736.793983210548</v>
      </c>
      <c r="J33" s="11" t="s">
        <v>97</v>
      </c>
      <c r="L33" s="1">
        <v>339.19140599999997</v>
      </c>
      <c r="M33" s="1">
        <v>243.03822299999999</v>
      </c>
      <c r="N33" s="1">
        <f t="shared" si="6"/>
        <v>82436.476571111532</v>
      </c>
      <c r="O33" s="12" t="s">
        <v>125</v>
      </c>
      <c r="Q33" s="1">
        <v>316.83200099999999</v>
      </c>
      <c r="R33" s="1">
        <v>246.366623</v>
      </c>
      <c r="S33" s="1">
        <f t="shared" si="7"/>
        <v>78056.830144702617</v>
      </c>
      <c r="T33" s="12" t="s">
        <v>154</v>
      </c>
      <c r="U33" s="7"/>
      <c r="V33" s="7"/>
      <c r="W33" s="7"/>
    </row>
    <row r="34" spans="1:23" ht="20" customHeight="1" x14ac:dyDescent="0.15">
      <c r="A34" s="3"/>
      <c r="B34" s="1">
        <v>391.707672</v>
      </c>
      <c r="C34" s="1">
        <v>226.86447100000001</v>
      </c>
      <c r="D34" s="1">
        <f t="shared" si="4"/>
        <v>88864.553794921521</v>
      </c>
      <c r="E34" s="1" t="s">
        <v>26</v>
      </c>
      <c r="G34" s="1">
        <v>297.02496300000001</v>
      </c>
      <c r="H34" s="1">
        <v>213.81291200000001</v>
      </c>
      <c r="I34" s="1">
        <f t="shared" si="5"/>
        <v>63507.772275722265</v>
      </c>
      <c r="J34" s="11" t="s">
        <v>98</v>
      </c>
      <c r="L34" s="1">
        <v>339.27294899999998</v>
      </c>
      <c r="M34" s="1">
        <v>242.90115399999999</v>
      </c>
      <c r="N34" s="1">
        <f t="shared" si="6"/>
        <v>82409.790833083141</v>
      </c>
      <c r="O34" s="12" t="s">
        <v>126</v>
      </c>
      <c r="Q34" s="1">
        <v>312.30715900000001</v>
      </c>
      <c r="R34" s="1">
        <v>246.939606</v>
      </c>
      <c r="S34" s="1">
        <f t="shared" si="7"/>
        <v>77121.006794439352</v>
      </c>
      <c r="T34" s="12" t="s">
        <v>155</v>
      </c>
      <c r="U34" s="7"/>
      <c r="V34" s="7"/>
      <c r="W34" s="7"/>
    </row>
    <row r="35" spans="1:23" ht="20" customHeight="1" x14ac:dyDescent="0.15">
      <c r="A35" s="3"/>
      <c r="B35" s="1">
        <v>391.99807700000002</v>
      </c>
      <c r="C35" s="1">
        <v>221.73266599999999</v>
      </c>
      <c r="D35" s="1">
        <f t="shared" si="4"/>
        <v>86918.778680083284</v>
      </c>
      <c r="E35" s="1" t="s">
        <v>27</v>
      </c>
      <c r="G35" s="1">
        <v>297.11971999999997</v>
      </c>
      <c r="H35" s="1">
        <v>216.10127299999999</v>
      </c>
      <c r="I35" s="1">
        <f t="shared" si="5"/>
        <v>64207.949725403552</v>
      </c>
      <c r="J35" s="11" t="s">
        <v>99</v>
      </c>
      <c r="L35" s="1">
        <v>339.46447799999999</v>
      </c>
      <c r="M35" s="1">
        <v>243.00100699999999</v>
      </c>
      <c r="N35" s="1">
        <f t="shared" si="6"/>
        <v>82490.209994729332</v>
      </c>
      <c r="O35" s="12" t="s">
        <v>126</v>
      </c>
      <c r="Q35" s="1">
        <v>309.19146699999999</v>
      </c>
      <c r="R35" s="1">
        <v>249.326584</v>
      </c>
      <c r="S35" s="1">
        <f t="shared" si="7"/>
        <v>77089.65226905873</v>
      </c>
      <c r="T35" s="12" t="s">
        <v>155</v>
      </c>
      <c r="U35" s="7"/>
      <c r="V35" s="7"/>
      <c r="W35" s="7"/>
    </row>
    <row r="36" spans="1:23" ht="20" customHeight="1" x14ac:dyDescent="0.15">
      <c r="A36" s="3"/>
      <c r="B36" s="1">
        <v>392.11920199999997</v>
      </c>
      <c r="C36" s="1">
        <v>222.29046600000001</v>
      </c>
      <c r="D36" s="1">
        <f t="shared" si="4"/>
        <v>87164.360140128134</v>
      </c>
      <c r="E36" s="1" t="s">
        <v>28</v>
      </c>
      <c r="G36" s="1">
        <v>294.84271200000001</v>
      </c>
      <c r="H36" s="1">
        <v>213.00621000000001</v>
      </c>
      <c r="I36" s="1">
        <f t="shared" si="5"/>
        <v>62803.328629241521</v>
      </c>
      <c r="J36" s="11" t="s">
        <v>100</v>
      </c>
      <c r="L36" s="1">
        <v>339.14328</v>
      </c>
      <c r="M36" s="1">
        <v>243.030823</v>
      </c>
      <c r="N36" s="1">
        <f t="shared" si="6"/>
        <v>82422.270453319434</v>
      </c>
      <c r="O36" s="12" t="s">
        <v>127</v>
      </c>
      <c r="Q36" s="1">
        <v>312.64651500000002</v>
      </c>
      <c r="R36" s="1">
        <v>246.71031199999999</v>
      </c>
      <c r="S36" s="1">
        <f t="shared" si="7"/>
        <v>77133.119261362677</v>
      </c>
      <c r="T36" s="12" t="s">
        <v>156</v>
      </c>
      <c r="U36" s="7"/>
      <c r="V36" s="7"/>
      <c r="W36" s="7"/>
    </row>
    <row r="37" spans="1:23" ht="20" customHeight="1" x14ac:dyDescent="0.15">
      <c r="A37" s="3"/>
      <c r="B37" s="1">
        <v>391.74197400000003</v>
      </c>
      <c r="C37" s="1">
        <v>226.89482100000001</v>
      </c>
      <c r="D37" s="1">
        <f t="shared" si="4"/>
        <v>88884.225068916669</v>
      </c>
      <c r="E37" s="1" t="s">
        <v>29</v>
      </c>
      <c r="G37" s="1">
        <v>295.942139</v>
      </c>
      <c r="H37" s="1">
        <v>213.16253699999999</v>
      </c>
      <c r="I37" s="1">
        <f t="shared" si="5"/>
        <v>63083.777154446638</v>
      </c>
      <c r="J37" s="11" t="s">
        <v>101</v>
      </c>
      <c r="L37" s="1">
        <v>339.32205199999999</v>
      </c>
      <c r="M37" s="1">
        <v>243.16888399999999</v>
      </c>
      <c r="N37" s="1">
        <f t="shared" si="6"/>
        <v>82512.564701429961</v>
      </c>
      <c r="O37" s="12" t="s">
        <v>128</v>
      </c>
      <c r="Q37" s="1">
        <v>314.34002700000002</v>
      </c>
      <c r="R37" s="1">
        <v>247.36251799999999</v>
      </c>
      <c r="S37" s="1">
        <f t="shared" si="7"/>
        <v>77755.940586907993</v>
      </c>
      <c r="T37" s="12" t="s">
        <v>156</v>
      </c>
    </row>
    <row r="38" spans="1:23" ht="20" customHeight="1" x14ac:dyDescent="0.15">
      <c r="A38" s="3"/>
      <c r="B38" s="1">
        <v>391.37246699999997</v>
      </c>
      <c r="C38" s="1">
        <v>224.97395299999999</v>
      </c>
      <c r="D38" s="1">
        <f t="shared" si="4"/>
        <v>88048.610996352043</v>
      </c>
      <c r="E38" s="1" t="s">
        <v>30</v>
      </c>
      <c r="G38" s="1">
        <v>295.47067299999998</v>
      </c>
      <c r="H38" s="1">
        <v>213.53393600000001</v>
      </c>
      <c r="I38" s="1">
        <f t="shared" si="5"/>
        <v>63093.015778258923</v>
      </c>
      <c r="J38" s="11" t="s">
        <v>101</v>
      </c>
      <c r="L38" s="1">
        <v>339.19140599999997</v>
      </c>
      <c r="M38" s="1">
        <v>240.056274</v>
      </c>
      <c r="N38" s="1">
        <f t="shared" si="6"/>
        <v>81425.025097181235</v>
      </c>
      <c r="O38" s="12" t="s">
        <v>126</v>
      </c>
      <c r="Q38" s="1">
        <v>313.58792099999999</v>
      </c>
      <c r="R38" s="1">
        <v>247.541473</v>
      </c>
      <c r="S38" s="1">
        <f t="shared" si="7"/>
        <v>77626.015879347629</v>
      </c>
      <c r="T38" s="12" t="s">
        <v>156</v>
      </c>
    </row>
    <row r="39" spans="1:23" ht="20" customHeight="1" x14ac:dyDescent="0.15">
      <c r="A39" s="3"/>
      <c r="B39" s="1">
        <v>392.64596599999999</v>
      </c>
      <c r="C39" s="1">
        <v>222.35609400000001</v>
      </c>
      <c r="D39" s="1">
        <f t="shared" si="4"/>
        <v>87307.223324616803</v>
      </c>
      <c r="E39" s="1" t="s">
        <v>30</v>
      </c>
      <c r="G39" s="1">
        <v>295.27517699999999</v>
      </c>
      <c r="H39" s="1">
        <v>213.00621000000001</v>
      </c>
      <c r="I39" s="1">
        <f t="shared" si="5"/>
        <v>62895.446359849171</v>
      </c>
      <c r="J39" s="11" t="s">
        <v>100</v>
      </c>
      <c r="L39" s="1">
        <v>339.51797499999998</v>
      </c>
      <c r="M39" s="1">
        <v>243.009354</v>
      </c>
      <c r="N39" s="1">
        <f t="shared" si="6"/>
        <v>82506.043776138147</v>
      </c>
      <c r="O39" s="12" t="s">
        <v>126</v>
      </c>
      <c r="Q39" s="1">
        <v>311.242279</v>
      </c>
      <c r="R39" s="1">
        <v>246.00953699999999</v>
      </c>
      <c r="S39" s="1">
        <f t="shared" si="7"/>
        <v>76568.568951614827</v>
      </c>
      <c r="T39" s="12" t="s">
        <v>156</v>
      </c>
    </row>
    <row r="40" spans="1:23" ht="20" customHeight="1" x14ac:dyDescent="0.15">
      <c r="A40" s="3"/>
      <c r="B40" s="1">
        <v>391.33084100000002</v>
      </c>
      <c r="C40" s="1">
        <v>222.40708900000001</v>
      </c>
      <c r="D40" s="1">
        <f t="shared" si="4"/>
        <v>87034.75318273186</v>
      </c>
      <c r="E40" s="1" t="s">
        <v>31</v>
      </c>
      <c r="G40" s="1">
        <v>294.77246100000002</v>
      </c>
      <c r="H40" s="1">
        <v>214.02520799999999</v>
      </c>
      <c r="I40" s="1">
        <f t="shared" si="5"/>
        <v>63088.737278196888</v>
      </c>
      <c r="J40" s="11" t="s">
        <v>102</v>
      </c>
      <c r="L40" s="1">
        <v>339.239868</v>
      </c>
      <c r="M40" s="1">
        <v>242.91383400000001</v>
      </c>
      <c r="N40" s="1">
        <f t="shared" si="6"/>
        <v>82406.056981533911</v>
      </c>
      <c r="O40" s="12" t="s">
        <v>129</v>
      </c>
      <c r="Q40" s="1">
        <v>315.13857999999999</v>
      </c>
      <c r="R40" s="1">
        <v>248.78578200000001</v>
      </c>
      <c r="S40" s="1">
        <f t="shared" si="7"/>
        <v>78401.998063669555</v>
      </c>
      <c r="T40" s="12" t="s">
        <v>157</v>
      </c>
    </row>
    <row r="41" spans="1:23" ht="20" customHeight="1" x14ac:dyDescent="0.15">
      <c r="A41" s="3"/>
    </row>
    <row r="42" spans="1:23" ht="20" customHeight="1" x14ac:dyDescent="0.15">
      <c r="A42" s="3">
        <v>3</v>
      </c>
      <c r="F42" s="1">
        <v>3</v>
      </c>
      <c r="K42" s="1">
        <v>3</v>
      </c>
      <c r="P42" s="1">
        <v>3</v>
      </c>
    </row>
    <row r="43" spans="1:23" ht="20" customHeight="1" x14ac:dyDescent="0.15">
      <c r="A43" s="3"/>
      <c r="B43" s="1">
        <v>391.380066</v>
      </c>
      <c r="C43" s="1">
        <v>222.15841699999999</v>
      </c>
      <c r="D43" s="1">
        <f t="shared" ref="D43:D53" si="8">B43*C43</f>
        <v>86948.375907915513</v>
      </c>
      <c r="E43" s="1" t="s">
        <v>41</v>
      </c>
      <c r="G43" s="1">
        <v>295.43353300000001</v>
      </c>
      <c r="H43" s="1">
        <v>214.67797899999999</v>
      </c>
      <c r="I43" s="1">
        <f t="shared" ref="I43:I53" si="9">G43*H43</f>
        <v>63423.07379326981</v>
      </c>
      <c r="J43" s="11" t="s">
        <v>113</v>
      </c>
      <c r="L43" s="1">
        <v>344.111267</v>
      </c>
      <c r="M43" s="1">
        <v>234.528763</v>
      </c>
      <c r="N43" s="1">
        <f t="shared" ref="N43:N53" si="10">L43*M43</f>
        <v>80703.989783872719</v>
      </c>
      <c r="O43" s="12" t="s">
        <v>130</v>
      </c>
      <c r="P43" s="1" t="s">
        <v>10</v>
      </c>
      <c r="Q43" s="1">
        <v>314.560699</v>
      </c>
      <c r="R43" s="1">
        <v>229.321732</v>
      </c>
      <c r="S43" s="1">
        <f>Q43*R43</f>
        <v>72135.604313810662</v>
      </c>
      <c r="T43" s="12" t="s">
        <v>158</v>
      </c>
    </row>
    <row r="44" spans="1:23" ht="20" customHeight="1" x14ac:dyDescent="0.15">
      <c r="A44" s="3"/>
      <c r="B44" s="1">
        <v>391.74240099999997</v>
      </c>
      <c r="C44" s="1">
        <v>222.21755999999999</v>
      </c>
      <c r="D44" s="1">
        <f t="shared" si="8"/>
        <v>87052.040498761547</v>
      </c>
      <c r="E44" s="1" t="s">
        <v>33</v>
      </c>
      <c r="G44" s="1">
        <v>295.43353300000001</v>
      </c>
      <c r="H44" s="1">
        <v>214.80107100000001</v>
      </c>
      <c r="I44" s="1">
        <f t="shared" si="9"/>
        <v>63459.439297713849</v>
      </c>
      <c r="J44" s="1" t="s">
        <v>104</v>
      </c>
      <c r="L44" s="1">
        <v>343.513214</v>
      </c>
      <c r="M44" s="1">
        <v>234.706512</v>
      </c>
      <c r="N44" s="1">
        <f t="shared" si="10"/>
        <v>80624.788283849572</v>
      </c>
      <c r="O44" s="12" t="s">
        <v>131</v>
      </c>
      <c r="Q44" s="1">
        <v>317.216858</v>
      </c>
      <c r="R44" s="1">
        <v>229.69354200000001</v>
      </c>
      <c r="S44" s="1">
        <f t="shared" ref="S44:S53" si="11">Q44*R44</f>
        <v>72862.663696131043</v>
      </c>
      <c r="T44" s="12" t="s">
        <v>159</v>
      </c>
    </row>
    <row r="45" spans="1:23" ht="20" customHeight="1" x14ac:dyDescent="0.15">
      <c r="A45" s="3"/>
      <c r="B45" s="1">
        <v>392.35351600000001</v>
      </c>
      <c r="C45" s="1">
        <v>229.012314</v>
      </c>
      <c r="D45" s="1">
        <f t="shared" si="8"/>
        <v>89853.78660519603</v>
      </c>
      <c r="E45" s="1" t="s">
        <v>34</v>
      </c>
      <c r="G45" s="1">
        <v>292.30819700000001</v>
      </c>
      <c r="H45" s="1">
        <v>214.33374000000001</v>
      </c>
      <c r="I45" s="1">
        <f t="shared" si="9"/>
        <v>62651.509095666785</v>
      </c>
      <c r="J45" s="1" t="s">
        <v>105</v>
      </c>
      <c r="L45" s="1">
        <v>343.888397</v>
      </c>
      <c r="M45" s="1">
        <v>234.706512</v>
      </c>
      <c r="N45" s="1">
        <f t="shared" si="10"/>
        <v>80712.846177141269</v>
      </c>
      <c r="O45" s="12" t="s">
        <v>131</v>
      </c>
      <c r="Q45" s="1">
        <v>309.78137199999998</v>
      </c>
      <c r="R45" s="1">
        <v>229.638687</v>
      </c>
      <c r="S45" s="1">
        <f t="shared" si="11"/>
        <v>71137.787523138555</v>
      </c>
      <c r="T45" s="12" t="s">
        <v>160</v>
      </c>
    </row>
    <row r="46" spans="1:23" ht="20" customHeight="1" x14ac:dyDescent="0.15">
      <c r="A46" s="3"/>
      <c r="B46" s="1">
        <v>392.41253699999999</v>
      </c>
      <c r="C46" s="1">
        <v>224.974152</v>
      </c>
      <c r="D46" s="1">
        <f t="shared" si="8"/>
        <v>88282.677745743626</v>
      </c>
      <c r="E46" s="1" t="s">
        <v>34</v>
      </c>
      <c r="G46" s="1">
        <v>292.81622299999998</v>
      </c>
      <c r="H46" s="1">
        <v>214.02662699999999</v>
      </c>
      <c r="I46" s="1">
        <f t="shared" si="9"/>
        <v>62670.468539569811</v>
      </c>
      <c r="J46" s="1" t="s">
        <v>106</v>
      </c>
      <c r="L46" s="1">
        <v>343.919647</v>
      </c>
      <c r="M46" s="1">
        <v>234.68022199999999</v>
      </c>
      <c r="N46" s="1">
        <f t="shared" si="10"/>
        <v>80711.139108121628</v>
      </c>
      <c r="O46" s="12" t="s">
        <v>132</v>
      </c>
      <c r="Q46" s="1">
        <v>311.566101</v>
      </c>
      <c r="R46" s="1">
        <v>229.42025799999999</v>
      </c>
      <c r="S46" s="1">
        <f t="shared" si="11"/>
        <v>71479.575275474053</v>
      </c>
      <c r="T46" s="12" t="s">
        <v>161</v>
      </c>
    </row>
    <row r="47" spans="1:23" ht="20" customHeight="1" x14ac:dyDescent="0.15">
      <c r="A47" s="3"/>
      <c r="B47" s="1">
        <v>393.57369999999997</v>
      </c>
      <c r="C47" s="1">
        <v>224.29385400000001</v>
      </c>
      <c r="D47" s="1">
        <f t="shared" si="8"/>
        <v>88276.162006039798</v>
      </c>
      <c r="E47" s="1" t="s">
        <v>35</v>
      </c>
      <c r="G47" s="1">
        <v>291.22912600000001</v>
      </c>
      <c r="H47" s="1">
        <v>213.676514</v>
      </c>
      <c r="I47" s="1">
        <f t="shared" si="9"/>
        <v>62228.824418946766</v>
      </c>
      <c r="J47" s="1" t="s">
        <v>107</v>
      </c>
      <c r="L47" s="1">
        <v>343.39080799999999</v>
      </c>
      <c r="M47" s="1">
        <v>234.84059099999999</v>
      </c>
      <c r="N47" s="1">
        <f t="shared" si="10"/>
        <v>80642.100294687523</v>
      </c>
      <c r="O47" s="12" t="s">
        <v>133</v>
      </c>
      <c r="Q47" s="1">
        <v>314.560699</v>
      </c>
      <c r="R47" s="1">
        <v>229.06691000000001</v>
      </c>
      <c r="S47" s="1">
        <f t="shared" si="11"/>
        <v>72055.447327370086</v>
      </c>
      <c r="T47" s="12" t="s">
        <v>162</v>
      </c>
    </row>
    <row r="48" spans="1:23" ht="20" customHeight="1" x14ac:dyDescent="0.15">
      <c r="A48" s="3"/>
      <c r="B48" s="1">
        <v>392.48422199999999</v>
      </c>
      <c r="C48" s="1">
        <v>228.990692</v>
      </c>
      <c r="D48" s="1">
        <f t="shared" si="8"/>
        <v>89875.233594861624</v>
      </c>
      <c r="E48" s="1" t="s">
        <v>35</v>
      </c>
      <c r="G48" s="1">
        <v>291.92407200000002</v>
      </c>
      <c r="H48" s="1">
        <v>213.693558</v>
      </c>
      <c r="I48" s="1">
        <f t="shared" si="9"/>
        <v>62382.293611528177</v>
      </c>
      <c r="J48" s="1" t="s">
        <v>107</v>
      </c>
      <c r="L48" s="1">
        <v>343.60324100000003</v>
      </c>
      <c r="M48" s="1">
        <v>234.801559</v>
      </c>
      <c r="N48" s="1">
        <f t="shared" si="10"/>
        <v>80678.576664252731</v>
      </c>
      <c r="O48" s="12" t="s">
        <v>134</v>
      </c>
      <c r="Q48" s="1">
        <v>308.99822999999998</v>
      </c>
      <c r="R48" s="1">
        <v>229.17254600000001</v>
      </c>
      <c r="S48" s="1">
        <f t="shared" si="11"/>
        <v>70813.911078593577</v>
      </c>
      <c r="T48" s="12" t="s">
        <v>162</v>
      </c>
    </row>
    <row r="49" spans="1:20" ht="20" customHeight="1" x14ac:dyDescent="0.15">
      <c r="A49" s="3"/>
      <c r="B49" s="1">
        <v>393.87857100000002</v>
      </c>
      <c r="C49" s="1">
        <v>228.864609</v>
      </c>
      <c r="D49" s="1">
        <f t="shared" si="8"/>
        <v>90144.865145393749</v>
      </c>
      <c r="E49" s="1" t="s">
        <v>36</v>
      </c>
      <c r="G49" s="1">
        <v>294.89001500000001</v>
      </c>
      <c r="H49" s="1">
        <v>214.30995200000001</v>
      </c>
      <c r="I49" s="1">
        <f t="shared" si="9"/>
        <v>63197.864959929284</v>
      </c>
      <c r="J49" s="1" t="s">
        <v>108</v>
      </c>
      <c r="L49" s="1">
        <v>344.25521900000001</v>
      </c>
      <c r="M49" s="1">
        <v>234.81556699999999</v>
      </c>
      <c r="N49" s="1">
        <f t="shared" si="10"/>
        <v>80836.484442194167</v>
      </c>
      <c r="O49" s="12" t="s">
        <v>135</v>
      </c>
      <c r="Q49" s="1">
        <v>314.36224399999998</v>
      </c>
      <c r="R49" s="1">
        <v>229.28303500000001</v>
      </c>
      <c r="S49" s="1">
        <f t="shared" si="11"/>
        <v>72077.929393730534</v>
      </c>
      <c r="T49" s="12" t="s">
        <v>162</v>
      </c>
    </row>
    <row r="50" spans="1:20" ht="20" customHeight="1" x14ac:dyDescent="0.15">
      <c r="A50" s="3"/>
      <c r="B50" s="1">
        <v>392.34249899999998</v>
      </c>
      <c r="C50" s="1">
        <v>225.123276</v>
      </c>
      <c r="D50" s="1">
        <f t="shared" si="8"/>
        <v>88325.428688906715</v>
      </c>
      <c r="E50" s="1" t="s">
        <v>37</v>
      </c>
      <c r="G50" s="1">
        <v>295.83019999999999</v>
      </c>
      <c r="H50" s="1">
        <v>215.320831</v>
      </c>
      <c r="I50" s="1">
        <f t="shared" si="9"/>
        <v>63698.404498896198</v>
      </c>
      <c r="J50" s="1" t="s">
        <v>109</v>
      </c>
      <c r="L50" s="1">
        <v>343.92233299999998</v>
      </c>
      <c r="M50" s="1">
        <v>234.70388800000001</v>
      </c>
      <c r="N50" s="1">
        <f t="shared" si="10"/>
        <v>80719.908725130706</v>
      </c>
      <c r="O50" s="12" t="s">
        <v>135</v>
      </c>
      <c r="Q50" s="1">
        <v>313.67193600000002</v>
      </c>
      <c r="R50" s="1">
        <v>229.74435399999999</v>
      </c>
      <c r="S50" s="1">
        <f t="shared" si="11"/>
        <v>72064.356304249348</v>
      </c>
      <c r="T50" s="12" t="s">
        <v>162</v>
      </c>
    </row>
    <row r="51" spans="1:20" ht="20" customHeight="1" x14ac:dyDescent="0.15">
      <c r="A51" s="3"/>
      <c r="B51" s="1">
        <v>392.47558600000002</v>
      </c>
      <c r="C51" s="1">
        <v>228.970215</v>
      </c>
      <c r="D51" s="1">
        <f t="shared" si="8"/>
        <v>89865.219308670989</v>
      </c>
      <c r="E51" s="1" t="s">
        <v>38</v>
      </c>
      <c r="G51" s="1">
        <v>295.42108200000001</v>
      </c>
      <c r="H51" s="1">
        <v>214.75003100000001</v>
      </c>
      <c r="I51" s="1">
        <f t="shared" si="9"/>
        <v>63441.686517553549</v>
      </c>
      <c r="J51" s="1" t="s">
        <v>110</v>
      </c>
      <c r="L51" s="1">
        <v>342.16058299999997</v>
      </c>
      <c r="M51" s="1">
        <v>234.33770799999999</v>
      </c>
      <c r="N51" s="1">
        <f t="shared" si="10"/>
        <v>80181.126788163761</v>
      </c>
      <c r="O51" s="12" t="s">
        <v>135</v>
      </c>
      <c r="Q51" s="1">
        <v>310.14181500000001</v>
      </c>
      <c r="R51" s="1">
        <v>229.42738299999999</v>
      </c>
      <c r="S51" s="1">
        <f t="shared" si="11"/>
        <v>71155.024974320142</v>
      </c>
      <c r="T51" s="12" t="s">
        <v>163</v>
      </c>
    </row>
    <row r="52" spans="1:20" ht="20" customHeight="1" x14ac:dyDescent="0.15">
      <c r="A52" s="3"/>
      <c r="B52" s="1">
        <v>392.75796500000001</v>
      </c>
      <c r="C52" s="1">
        <v>225.10211200000001</v>
      </c>
      <c r="D52" s="1">
        <f t="shared" si="8"/>
        <v>88410.647426322088</v>
      </c>
      <c r="E52" s="1" t="s">
        <v>39</v>
      </c>
      <c r="G52" s="1">
        <v>295.93279999999999</v>
      </c>
      <c r="H52" s="1">
        <v>215.67288199999999</v>
      </c>
      <c r="I52" s="1">
        <f t="shared" si="9"/>
        <v>63824.679854329595</v>
      </c>
      <c r="J52" s="1" t="s">
        <v>111</v>
      </c>
      <c r="L52" s="1">
        <v>343.47354100000001</v>
      </c>
      <c r="M52" s="1">
        <v>234.59875500000001</v>
      </c>
      <c r="N52" s="1">
        <f t="shared" si="10"/>
        <v>80578.465094041458</v>
      </c>
      <c r="O52" s="12" t="s">
        <v>136</v>
      </c>
      <c r="Q52" s="1">
        <v>309.78137199999998</v>
      </c>
      <c r="R52" s="1">
        <v>229.42738299999999</v>
      </c>
      <c r="S52" s="1">
        <f t="shared" si="11"/>
        <v>71072.329480109474</v>
      </c>
      <c r="T52" s="12" t="s">
        <v>164</v>
      </c>
    </row>
    <row r="53" spans="1:20" ht="20" customHeight="1" x14ac:dyDescent="0.15">
      <c r="A53" s="3"/>
      <c r="B53" s="1">
        <v>392.40731799999998</v>
      </c>
      <c r="C53" s="1">
        <v>225.29174800000001</v>
      </c>
      <c r="D53" s="1">
        <f t="shared" si="8"/>
        <v>88406.130600211865</v>
      </c>
      <c r="E53" s="1" t="s">
        <v>40</v>
      </c>
      <c r="G53" s="1">
        <v>294.90072600000002</v>
      </c>
      <c r="H53" s="1">
        <v>215.28433200000001</v>
      </c>
      <c r="I53" s="1">
        <f t="shared" si="9"/>
        <v>63487.505803225038</v>
      </c>
      <c r="J53" s="1" t="s">
        <v>112</v>
      </c>
      <c r="L53" s="1">
        <v>343.41982999999999</v>
      </c>
      <c r="M53" s="1">
        <v>234.23345900000001</v>
      </c>
      <c r="N53" s="1">
        <f t="shared" si="10"/>
        <v>80440.414670091966</v>
      </c>
      <c r="O53" s="12" t="s">
        <v>136</v>
      </c>
      <c r="Q53" s="1">
        <v>317.16769399999998</v>
      </c>
      <c r="R53" s="1">
        <v>229.82373000000001</v>
      </c>
      <c r="S53" s="1">
        <f t="shared" si="11"/>
        <v>72892.662470578623</v>
      </c>
      <c r="T53" s="12" t="s">
        <v>165</v>
      </c>
    </row>
    <row r="54" spans="1:20" ht="20" customHeight="1" x14ac:dyDescent="0.15">
      <c r="A54" s="3"/>
      <c r="T54" s="12"/>
    </row>
    <row r="55" spans="1:20" ht="20" customHeight="1" x14ac:dyDescent="0.15">
      <c r="A55" s="3">
        <v>4</v>
      </c>
      <c r="F55" s="1">
        <v>4</v>
      </c>
      <c r="K55" s="1">
        <v>4</v>
      </c>
      <c r="P55" s="1">
        <v>4</v>
      </c>
    </row>
    <row r="56" spans="1:20" ht="20" customHeight="1" x14ac:dyDescent="0.15">
      <c r="A56" s="3"/>
      <c r="B56" s="1">
        <v>390.46798699999999</v>
      </c>
      <c r="C56" s="1">
        <v>224.01236</v>
      </c>
      <c r="D56" s="1">
        <f t="shared" ref="D56:D66" si="12">B56*C56</f>
        <v>87469.655272319316</v>
      </c>
      <c r="E56" s="1" t="s">
        <v>51</v>
      </c>
      <c r="G56" s="1">
        <v>301.11468500000001</v>
      </c>
      <c r="H56" s="1">
        <v>210.690369</v>
      </c>
      <c r="I56" s="1">
        <f t="shared" ref="I56:I66" si="13">G56*H56</f>
        <v>63441.964093968767</v>
      </c>
      <c r="J56" s="11" t="s">
        <v>114</v>
      </c>
      <c r="L56" s="1">
        <v>346.39453099999997</v>
      </c>
      <c r="M56" s="1">
        <v>239.41871599999999</v>
      </c>
      <c r="N56" s="1">
        <f t="shared" ref="N56:N66" si="14">L56*M56</f>
        <v>82933.333841442189</v>
      </c>
      <c r="O56" s="12" t="s">
        <v>137</v>
      </c>
      <c r="P56" s="1" t="s">
        <v>10</v>
      </c>
      <c r="Q56" s="1">
        <v>303.624573</v>
      </c>
      <c r="R56" s="1">
        <v>232.98889199999999</v>
      </c>
      <c r="S56" s="1">
        <f>Q56*R56</f>
        <v>70741.152847243109</v>
      </c>
      <c r="T56" s="12" t="s">
        <v>166</v>
      </c>
    </row>
    <row r="57" spans="1:20" ht="20" customHeight="1" x14ac:dyDescent="0.15">
      <c r="A57" s="3"/>
      <c r="B57" s="1">
        <v>391.182343</v>
      </c>
      <c r="C57" s="1">
        <v>224.277649</v>
      </c>
      <c r="D57" s="1">
        <f t="shared" si="12"/>
        <v>87733.45621835161</v>
      </c>
      <c r="E57" s="1" t="s">
        <v>42</v>
      </c>
      <c r="G57" s="1">
        <v>300.94595299999997</v>
      </c>
      <c r="H57" s="1">
        <v>212.75308200000001</v>
      </c>
      <c r="I57" s="1">
        <f t="shared" si="13"/>
        <v>64027.179016177142</v>
      </c>
      <c r="J57" s="1" t="s">
        <v>114</v>
      </c>
      <c r="L57" s="1">
        <v>346.19284099999999</v>
      </c>
      <c r="M57" s="1">
        <v>239.54954499999999</v>
      </c>
      <c r="N57" s="1">
        <f t="shared" si="14"/>
        <v>82930.337543807342</v>
      </c>
      <c r="O57" s="12" t="s">
        <v>138</v>
      </c>
      <c r="Q57" s="1">
        <v>306.48745700000001</v>
      </c>
      <c r="R57" s="1">
        <v>232.27160599999999</v>
      </c>
      <c r="S57" s="1">
        <f t="shared" ref="S57:S66" si="15">Q57*R57</f>
        <v>71188.333856245939</v>
      </c>
      <c r="T57" s="12" t="s">
        <v>167</v>
      </c>
    </row>
    <row r="58" spans="1:20" ht="20" customHeight="1" x14ac:dyDescent="0.15">
      <c r="A58" s="3"/>
      <c r="B58" s="1">
        <v>388.69348100000002</v>
      </c>
      <c r="C58" s="1">
        <v>224.81047100000001</v>
      </c>
      <c r="D58" s="1">
        <f t="shared" si="12"/>
        <v>87382.364538239563</v>
      </c>
      <c r="E58" s="1" t="s">
        <v>43</v>
      </c>
      <c r="G58" s="1">
        <v>300.72268700000001</v>
      </c>
      <c r="H58" s="1">
        <v>212.000992</v>
      </c>
      <c r="I58" s="1">
        <f t="shared" si="13"/>
        <v>63753.507960905503</v>
      </c>
      <c r="J58" s="1" t="s">
        <v>115</v>
      </c>
      <c r="L58" s="1">
        <v>345.48638899999997</v>
      </c>
      <c r="M58" s="1">
        <v>240.10185200000001</v>
      </c>
      <c r="N58" s="1">
        <f t="shared" si="14"/>
        <v>82951.921839692426</v>
      </c>
      <c r="O58" s="12" t="s">
        <v>137</v>
      </c>
      <c r="Q58" s="1">
        <v>303.262451</v>
      </c>
      <c r="R58" s="1">
        <v>233.69233700000001</v>
      </c>
      <c r="S58" s="1">
        <f t="shared" si="15"/>
        <v>70870.110898537983</v>
      </c>
      <c r="T58" s="12" t="s">
        <v>168</v>
      </c>
    </row>
    <row r="59" spans="1:20" ht="20" customHeight="1" x14ac:dyDescent="0.15">
      <c r="A59" s="3"/>
      <c r="B59" s="1">
        <v>387.12988300000001</v>
      </c>
      <c r="C59" s="1">
        <v>223.99108899999999</v>
      </c>
      <c r="D59" s="1">
        <f t="shared" si="12"/>
        <v>86713.644077612582</v>
      </c>
      <c r="E59" s="1" t="s">
        <v>44</v>
      </c>
      <c r="G59" s="1">
        <v>301.788208</v>
      </c>
      <c r="H59" s="1">
        <v>211.01812699999999</v>
      </c>
      <c r="I59" s="1">
        <f t="shared" si="13"/>
        <v>63682.782402846417</v>
      </c>
      <c r="J59" s="1" t="s">
        <v>116</v>
      </c>
      <c r="L59" s="1">
        <v>346.39453099999997</v>
      </c>
      <c r="M59" s="1">
        <v>239.45365899999999</v>
      </c>
      <c r="N59" s="1">
        <f t="shared" si="14"/>
        <v>82945.437905538914</v>
      </c>
      <c r="O59" s="12" t="s">
        <v>138</v>
      </c>
      <c r="Q59" s="1">
        <v>301.09225500000002</v>
      </c>
      <c r="R59" s="1">
        <v>232.45957899999999</v>
      </c>
      <c r="S59" s="1">
        <f t="shared" si="15"/>
        <v>69991.778837460646</v>
      </c>
      <c r="T59" s="12" t="s">
        <v>169</v>
      </c>
    </row>
    <row r="60" spans="1:20" ht="20" customHeight="1" x14ac:dyDescent="0.15">
      <c r="A60" s="3"/>
      <c r="B60" s="1">
        <v>390.91314699999998</v>
      </c>
      <c r="C60" s="1">
        <v>224.55659499999999</v>
      </c>
      <c r="D60" s="1">
        <f t="shared" si="12"/>
        <v>87782.125231054451</v>
      </c>
      <c r="E60" s="1" t="s">
        <v>45</v>
      </c>
      <c r="G60" s="1">
        <v>301.07595800000001</v>
      </c>
      <c r="H60" s="1">
        <v>210.622604</v>
      </c>
      <c r="I60" s="1">
        <f t="shared" si="13"/>
        <v>63413.402275754634</v>
      </c>
      <c r="J60" s="1" t="s">
        <v>117</v>
      </c>
      <c r="L60" s="1">
        <v>346.21984900000001</v>
      </c>
      <c r="M60" s="1">
        <v>239.41871599999999</v>
      </c>
      <c r="N60" s="1">
        <f t="shared" si="14"/>
        <v>82891.511701293886</v>
      </c>
      <c r="O60" s="12" t="s">
        <v>138</v>
      </c>
      <c r="Q60" s="1">
        <v>309.36288500000001</v>
      </c>
      <c r="R60" s="1">
        <v>235.03376800000001</v>
      </c>
      <c r="S60" s="1">
        <f t="shared" si="15"/>
        <v>72710.724540900686</v>
      </c>
      <c r="T60" s="12" t="s">
        <v>170</v>
      </c>
    </row>
    <row r="61" spans="1:20" ht="20" customHeight="1" x14ac:dyDescent="0.15">
      <c r="A61" s="3"/>
      <c r="B61" s="1">
        <v>392.56985500000002</v>
      </c>
      <c r="C61" s="1">
        <v>227.24485799999999</v>
      </c>
      <c r="D61" s="1">
        <f t="shared" si="12"/>
        <v>89209.480954555591</v>
      </c>
      <c r="E61" s="1" t="s">
        <v>46</v>
      </c>
      <c r="G61" s="1">
        <v>298.75060999999999</v>
      </c>
      <c r="H61" s="1">
        <v>213.36473100000001</v>
      </c>
      <c r="I61" s="1">
        <f t="shared" si="13"/>
        <v>63742.843538735913</v>
      </c>
      <c r="J61" s="1" t="s">
        <v>117</v>
      </c>
      <c r="L61" s="1">
        <v>346.315338</v>
      </c>
      <c r="M61" s="1">
        <v>239.52709999999999</v>
      </c>
      <c r="N61" s="1">
        <f t="shared" si="14"/>
        <v>82951.908596659792</v>
      </c>
      <c r="O61" s="12" t="s">
        <v>138</v>
      </c>
      <c r="Q61" s="1">
        <v>301.93936200000002</v>
      </c>
      <c r="R61" s="1">
        <v>233.417709</v>
      </c>
      <c r="S61" s="1">
        <f t="shared" si="15"/>
        <v>70477.994134961657</v>
      </c>
      <c r="T61" s="12" t="s">
        <v>171</v>
      </c>
    </row>
    <row r="62" spans="1:20" ht="20" customHeight="1" x14ac:dyDescent="0.15">
      <c r="A62" s="3"/>
      <c r="B62" s="1">
        <v>390.97601300000002</v>
      </c>
      <c r="C62" s="1">
        <v>227.30702199999999</v>
      </c>
      <c r="D62" s="1">
        <f t="shared" si="12"/>
        <v>88871.593188463288</v>
      </c>
      <c r="E62" s="1" t="s">
        <v>47</v>
      </c>
      <c r="G62" s="1">
        <v>301.28033399999998</v>
      </c>
      <c r="H62" s="1">
        <v>211.107101</v>
      </c>
      <c r="I62" s="1">
        <f t="shared" si="13"/>
        <v>63602.417899051732</v>
      </c>
      <c r="J62" s="1" t="s">
        <v>118</v>
      </c>
      <c r="L62" s="1">
        <v>346.35958900000003</v>
      </c>
      <c r="M62" s="1">
        <v>239.41871599999999</v>
      </c>
      <c r="N62" s="1">
        <f t="shared" si="14"/>
        <v>82924.968072667732</v>
      </c>
      <c r="O62" s="12" t="s">
        <v>138</v>
      </c>
      <c r="Q62" s="1">
        <v>311.33709700000003</v>
      </c>
      <c r="R62" s="1">
        <v>235.80744899999999</v>
      </c>
      <c r="S62" s="1">
        <f t="shared" si="15"/>
        <v>73415.606622635562</v>
      </c>
      <c r="T62" s="12" t="s">
        <v>172</v>
      </c>
    </row>
    <row r="63" spans="1:20" ht="20" customHeight="1" x14ac:dyDescent="0.15">
      <c r="A63" s="3"/>
      <c r="B63" s="1">
        <v>390.91314699999998</v>
      </c>
      <c r="C63" s="1">
        <v>223.56858800000001</v>
      </c>
      <c r="D63" s="1">
        <f t="shared" si="12"/>
        <v>87395.900305426432</v>
      </c>
      <c r="E63" s="1" t="s">
        <v>47</v>
      </c>
      <c r="G63" s="1">
        <v>301.12683099999998</v>
      </c>
      <c r="H63" s="1">
        <v>210.67575099999999</v>
      </c>
      <c r="I63" s="1">
        <f t="shared" si="13"/>
        <v>63440.121267175076</v>
      </c>
      <c r="J63" s="1" t="s">
        <v>119</v>
      </c>
      <c r="L63" s="1">
        <v>346.68710299999998</v>
      </c>
      <c r="M63" s="1">
        <v>239.583786</v>
      </c>
      <c r="N63" s="1">
        <f t="shared" si="14"/>
        <v>83060.608694111957</v>
      </c>
      <c r="O63" s="12" t="s">
        <v>138</v>
      </c>
      <c r="Q63" s="1">
        <v>307.20150799999999</v>
      </c>
      <c r="R63" s="1">
        <v>234.75621000000001</v>
      </c>
      <c r="S63" s="1">
        <f t="shared" si="15"/>
        <v>72117.461724364679</v>
      </c>
      <c r="T63" s="12" t="s">
        <v>173</v>
      </c>
    </row>
    <row r="64" spans="1:20" ht="20" customHeight="1" x14ac:dyDescent="0.15">
      <c r="A64" s="3"/>
      <c r="B64" s="1">
        <v>391.03008999999997</v>
      </c>
      <c r="C64" s="1">
        <v>224.15287799999999</v>
      </c>
      <c r="D64" s="1">
        <f t="shared" si="12"/>
        <v>87650.520058099006</v>
      </c>
      <c r="E64" s="1" t="s">
        <v>48</v>
      </c>
      <c r="G64" s="1">
        <v>302.12970000000001</v>
      </c>
      <c r="H64" s="1">
        <v>212.69142199999999</v>
      </c>
      <c r="I64" s="1">
        <f t="shared" si="13"/>
        <v>64260.395521433398</v>
      </c>
      <c r="J64" s="1" t="s">
        <v>119</v>
      </c>
      <c r="L64" s="1">
        <v>345.84869400000002</v>
      </c>
      <c r="M64" s="1">
        <v>239.57836900000001</v>
      </c>
      <c r="N64" s="1">
        <f t="shared" si="14"/>
        <v>82857.866029300101</v>
      </c>
      <c r="O64" s="12" t="s">
        <v>138</v>
      </c>
      <c r="Q64" s="1">
        <v>302.05014</v>
      </c>
      <c r="R64" s="1">
        <v>232.73172</v>
      </c>
      <c r="S64" s="1">
        <f t="shared" si="15"/>
        <v>70296.648608440795</v>
      </c>
      <c r="T64" s="12" t="s">
        <v>172</v>
      </c>
    </row>
    <row r="65" spans="1:20" ht="20" customHeight="1" x14ac:dyDescent="0.15">
      <c r="A65" s="3"/>
      <c r="B65" s="1">
        <v>390.913116</v>
      </c>
      <c r="C65" s="1">
        <v>224.21698000000001</v>
      </c>
      <c r="D65" s="1">
        <f t="shared" si="12"/>
        <v>87649.358311909687</v>
      </c>
      <c r="E65" s="1" t="s">
        <v>49</v>
      </c>
      <c r="G65" s="1">
        <v>300.91857900000002</v>
      </c>
      <c r="H65" s="1">
        <v>211.27604700000001</v>
      </c>
      <c r="I65" s="1">
        <f t="shared" si="13"/>
        <v>63576.887839977222</v>
      </c>
      <c r="J65" s="1" t="s">
        <v>120</v>
      </c>
      <c r="L65" s="1">
        <v>346.221924</v>
      </c>
      <c r="M65" s="1">
        <v>239.63214099999999</v>
      </c>
      <c r="N65" s="1">
        <f t="shared" si="14"/>
        <v>82965.900909259275</v>
      </c>
      <c r="O65" s="12" t="s">
        <v>138</v>
      </c>
      <c r="Q65" s="1">
        <v>301.70483400000001</v>
      </c>
      <c r="R65" s="1">
        <v>235.06199599999999</v>
      </c>
      <c r="S65" s="1">
        <f t="shared" si="15"/>
        <v>70919.340482888671</v>
      </c>
      <c r="T65" s="12" t="s">
        <v>173</v>
      </c>
    </row>
    <row r="66" spans="1:20" ht="20" customHeight="1" x14ac:dyDescent="0.15">
      <c r="A66" s="3"/>
      <c r="B66" s="1">
        <v>390.81167599999998</v>
      </c>
      <c r="C66" s="1">
        <v>224.19416799999999</v>
      </c>
      <c r="D66" s="1">
        <f t="shared" si="12"/>
        <v>87617.698545505555</v>
      </c>
      <c r="E66" s="1" t="s">
        <v>50</v>
      </c>
      <c r="G66" s="1">
        <v>300.15765399999998</v>
      </c>
      <c r="H66" s="1">
        <v>210.690369</v>
      </c>
      <c r="I66" s="1">
        <f t="shared" si="13"/>
        <v>63240.326879434324</v>
      </c>
      <c r="J66" s="1" t="s">
        <v>119</v>
      </c>
      <c r="L66" s="1">
        <v>346.79278599999998</v>
      </c>
      <c r="M66" s="1">
        <v>239.41871599999999</v>
      </c>
      <c r="N66" s="1">
        <f t="shared" si="14"/>
        <v>83028.683542182771</v>
      </c>
      <c r="O66" s="12" t="s">
        <v>139</v>
      </c>
      <c r="Q66" s="1">
        <v>301.99069200000002</v>
      </c>
      <c r="R66" s="1">
        <v>231.06880200000001</v>
      </c>
      <c r="S66" s="1">
        <f t="shared" si="15"/>
        <v>69780.627415590992</v>
      </c>
      <c r="T66" s="12" t="s">
        <v>174</v>
      </c>
    </row>
    <row r="67" spans="1:20" ht="20" customHeight="1" x14ac:dyDescent="0.15">
      <c r="A67" s="3"/>
    </row>
    <row r="68" spans="1:20" ht="20" customHeight="1" x14ac:dyDescent="0.15">
      <c r="A68" s="3">
        <v>5</v>
      </c>
      <c r="K68" s="1">
        <v>5</v>
      </c>
      <c r="P68" s="1">
        <v>5</v>
      </c>
    </row>
    <row r="69" spans="1:20" ht="20" customHeight="1" x14ac:dyDescent="0.15">
      <c r="A69" s="3"/>
      <c r="B69" s="1">
        <v>397.06448399999999</v>
      </c>
      <c r="C69" s="1">
        <v>230.33587600000001</v>
      </c>
      <c r="D69" s="1">
        <f t="shared" ref="D69:D79" si="16">B69*C69</f>
        <v>91458.195750627987</v>
      </c>
      <c r="E69" s="1" t="s">
        <v>62</v>
      </c>
      <c r="L69" s="1">
        <v>338.990723</v>
      </c>
      <c r="M69" s="1">
        <v>241.83090200000001</v>
      </c>
      <c r="N69" s="1">
        <f t="shared" ref="N69:N79" si="17">L69*M69</f>
        <v>81978.432312722143</v>
      </c>
      <c r="O69" s="12" t="s">
        <v>140</v>
      </c>
      <c r="P69" s="1" t="s">
        <v>7</v>
      </c>
      <c r="Q69" s="1">
        <v>332.24642899999998</v>
      </c>
      <c r="R69" s="1">
        <v>239.011169</v>
      </c>
      <c r="S69" s="1">
        <f>Q69*R69</f>
        <v>79410.607391365498</v>
      </c>
      <c r="T69" s="12" t="s">
        <v>175</v>
      </c>
    </row>
    <row r="70" spans="1:20" ht="20" customHeight="1" x14ac:dyDescent="0.15">
      <c r="A70" s="3"/>
      <c r="B70" s="1">
        <v>397.08795199999997</v>
      </c>
      <c r="C70" s="1">
        <v>229.71395899999999</v>
      </c>
      <c r="D70" s="1">
        <f t="shared" si="16"/>
        <v>91216.64552512196</v>
      </c>
      <c r="E70" s="1" t="s">
        <v>52</v>
      </c>
      <c r="L70" s="1">
        <v>338.61303700000002</v>
      </c>
      <c r="M70" s="1">
        <v>242.019409</v>
      </c>
      <c r="N70" s="1">
        <f t="shared" si="17"/>
        <v>81950.92709443513</v>
      </c>
      <c r="O70" s="12" t="s">
        <v>140</v>
      </c>
      <c r="Q70" s="1">
        <v>332.52050800000001</v>
      </c>
      <c r="R70" s="1">
        <v>238.874146</v>
      </c>
      <c r="S70" s="1">
        <f t="shared" ref="S70:S79" si="18">Q70*R70</f>
        <v>79430.552375986168</v>
      </c>
      <c r="T70" s="12" t="s">
        <v>176</v>
      </c>
    </row>
    <row r="71" spans="1:20" ht="20" customHeight="1" x14ac:dyDescent="0.15">
      <c r="A71" s="3"/>
      <c r="B71" s="1">
        <v>397.02630599999998</v>
      </c>
      <c r="C71" s="1">
        <v>230.35801699999999</v>
      </c>
      <c r="D71" s="1">
        <f t="shared" si="16"/>
        <v>91458.192546995197</v>
      </c>
      <c r="E71" s="1" t="s">
        <v>53</v>
      </c>
      <c r="L71" s="1">
        <v>337.19909699999999</v>
      </c>
      <c r="M71" s="1">
        <v>242.38980100000001</v>
      </c>
      <c r="N71" s="1">
        <f t="shared" si="17"/>
        <v>81733.622019209695</v>
      </c>
      <c r="O71" s="12" t="s">
        <v>141</v>
      </c>
      <c r="Q71" s="1">
        <v>332.65893599999998</v>
      </c>
      <c r="R71" s="1">
        <v>238.988663</v>
      </c>
      <c r="S71" s="1">
        <f t="shared" si="18"/>
        <v>79501.714349642571</v>
      </c>
      <c r="T71" s="12" t="s">
        <v>177</v>
      </c>
    </row>
    <row r="72" spans="1:20" ht="20" customHeight="1" x14ac:dyDescent="0.15">
      <c r="A72" s="3"/>
      <c r="B72" s="1">
        <v>397.178223</v>
      </c>
      <c r="C72" s="1">
        <v>230.55174299999999</v>
      </c>
      <c r="D72" s="1">
        <f t="shared" si="16"/>
        <v>91570.131594292689</v>
      </c>
      <c r="E72" s="1" t="s">
        <v>54</v>
      </c>
      <c r="L72" s="1">
        <v>338.30212399999999</v>
      </c>
      <c r="M72" s="1">
        <v>242.256744</v>
      </c>
      <c r="N72" s="1">
        <f t="shared" si="17"/>
        <v>81955.971048524254</v>
      </c>
      <c r="O72" s="12" t="s">
        <v>141</v>
      </c>
      <c r="Q72" s="1">
        <v>332.74471999999997</v>
      </c>
      <c r="R72" s="1">
        <v>239.011169</v>
      </c>
      <c r="S72" s="1">
        <f t="shared" si="18"/>
        <v>79529.70450577767</v>
      </c>
      <c r="T72" s="12" t="s">
        <v>177</v>
      </c>
    </row>
    <row r="73" spans="1:20" ht="20" customHeight="1" x14ac:dyDescent="0.15">
      <c r="A73" s="3"/>
      <c r="B73" s="1">
        <v>397.10635400000001</v>
      </c>
      <c r="C73" s="1">
        <v>229.273315</v>
      </c>
      <c r="D73" s="1">
        <f t="shared" si="16"/>
        <v>91045.890189143509</v>
      </c>
      <c r="E73" s="1" t="s">
        <v>55</v>
      </c>
      <c r="L73" s="1">
        <v>342.77551299999999</v>
      </c>
      <c r="M73" s="1">
        <v>239.12437399999999</v>
      </c>
      <c r="N73" s="1">
        <f t="shared" si="17"/>
        <v>81965.979968653861</v>
      </c>
      <c r="O73" s="12" t="s">
        <v>142</v>
      </c>
      <c r="Q73" s="1">
        <v>332.794556</v>
      </c>
      <c r="R73" s="1">
        <v>239.011169</v>
      </c>
      <c r="S73" s="1">
        <f t="shared" si="18"/>
        <v>79541.615866395965</v>
      </c>
      <c r="T73" s="12" t="s">
        <v>178</v>
      </c>
    </row>
    <row r="74" spans="1:20" ht="20" customHeight="1" x14ac:dyDescent="0.15">
      <c r="A74" s="3"/>
      <c r="B74" s="1">
        <v>397.03121900000002</v>
      </c>
      <c r="C74" s="1">
        <v>230.27458200000001</v>
      </c>
      <c r="D74" s="1">
        <f t="shared" si="16"/>
        <v>91426.19799617547</v>
      </c>
      <c r="E74" s="1" t="s">
        <v>56</v>
      </c>
      <c r="L74" s="1">
        <v>343.46649200000002</v>
      </c>
      <c r="M74" s="1">
        <v>238.26127600000001</v>
      </c>
      <c r="N74" s="1">
        <f t="shared" si="17"/>
        <v>81834.7646471638</v>
      </c>
      <c r="O74" s="12" t="s">
        <v>143</v>
      </c>
      <c r="Q74" s="1">
        <v>332.75628699999999</v>
      </c>
      <c r="R74" s="1">
        <v>238.64387500000001</v>
      </c>
      <c r="S74" s="1">
        <f t="shared" si="18"/>
        <v>79410.249760292121</v>
      </c>
      <c r="T74" s="12" t="s">
        <v>178</v>
      </c>
    </row>
    <row r="75" spans="1:20" ht="20" customHeight="1" x14ac:dyDescent="0.15">
      <c r="A75" s="3"/>
      <c r="B75" s="1">
        <v>397.21798699999999</v>
      </c>
      <c r="C75" s="1">
        <v>229.843231</v>
      </c>
      <c r="D75" s="1">
        <f t="shared" si="16"/>
        <v>91297.865543395994</v>
      </c>
      <c r="E75" s="1" t="s">
        <v>57</v>
      </c>
      <c r="L75" s="1">
        <v>339.31954999999999</v>
      </c>
      <c r="M75" s="1">
        <v>241.83090200000001</v>
      </c>
      <c r="N75" s="1">
        <f t="shared" si="17"/>
        <v>82057.952842734099</v>
      </c>
      <c r="O75" s="12" t="s">
        <v>144</v>
      </c>
      <c r="Q75" s="1">
        <v>332.52050800000001</v>
      </c>
      <c r="R75" s="1">
        <v>239.011169</v>
      </c>
      <c r="S75" s="1">
        <f t="shared" si="18"/>
        <v>79476.115333553855</v>
      </c>
      <c r="T75" s="12" t="s">
        <v>179</v>
      </c>
    </row>
    <row r="76" spans="1:20" ht="20" customHeight="1" x14ac:dyDescent="0.15">
      <c r="A76" s="3"/>
      <c r="B76" s="1">
        <v>397.12146000000001</v>
      </c>
      <c r="C76" s="1">
        <v>229.97749300000001</v>
      </c>
      <c r="D76" s="1">
        <f t="shared" si="16"/>
        <v>91328.997787299784</v>
      </c>
      <c r="E76" s="1" t="s">
        <v>58</v>
      </c>
      <c r="L76" s="1">
        <v>338.826324</v>
      </c>
      <c r="M76" s="1">
        <v>241.83090200000001</v>
      </c>
      <c r="N76" s="1">
        <f t="shared" si="17"/>
        <v>81938.67555426425</v>
      </c>
      <c r="O76" s="12" t="s">
        <v>144</v>
      </c>
      <c r="Q76" s="1">
        <v>332.33367900000002</v>
      </c>
      <c r="R76" s="1">
        <v>239.011169</v>
      </c>
      <c r="S76" s="1">
        <f t="shared" si="18"/>
        <v>79431.461115860759</v>
      </c>
      <c r="T76" s="12" t="s">
        <v>179</v>
      </c>
    </row>
    <row r="77" spans="1:20" ht="20" customHeight="1" x14ac:dyDescent="0.15">
      <c r="A77" s="3"/>
      <c r="B77" s="1">
        <v>397.12524400000001</v>
      </c>
      <c r="C77" s="1">
        <v>229.80450400000001</v>
      </c>
      <c r="D77" s="1">
        <f t="shared" si="16"/>
        <v>91261.169723298983</v>
      </c>
      <c r="E77" s="1" t="s">
        <v>59</v>
      </c>
      <c r="L77" s="1">
        <v>339.55273399999999</v>
      </c>
      <c r="M77" s="1">
        <v>240.98201</v>
      </c>
      <c r="N77" s="1">
        <f t="shared" si="17"/>
        <v>81826.100340315345</v>
      </c>
      <c r="O77" s="12" t="s">
        <v>144</v>
      </c>
      <c r="Q77" s="1">
        <v>332.65808099999998</v>
      </c>
      <c r="R77" s="1">
        <v>239.00266999999999</v>
      </c>
      <c r="S77" s="1">
        <f t="shared" si="18"/>
        <v>79506.16955607626</v>
      </c>
      <c r="T77" s="12" t="s">
        <v>179</v>
      </c>
    </row>
    <row r="78" spans="1:20" ht="20" customHeight="1" x14ac:dyDescent="0.15">
      <c r="A78" s="3"/>
      <c r="B78" s="1">
        <v>397.038208</v>
      </c>
      <c r="C78" s="1">
        <v>229.76181</v>
      </c>
      <c r="D78" s="1">
        <f t="shared" si="16"/>
        <v>91224.217309236483</v>
      </c>
      <c r="E78" s="1" t="s">
        <v>60</v>
      </c>
      <c r="L78" s="1">
        <v>339.53949</v>
      </c>
      <c r="M78" s="1">
        <v>240.906845</v>
      </c>
      <c r="N78" s="1">
        <f t="shared" si="17"/>
        <v>81797.387288809055</v>
      </c>
      <c r="O78" s="12" t="s">
        <v>145</v>
      </c>
      <c r="Q78" s="1">
        <v>332.52032500000001</v>
      </c>
      <c r="R78" s="1">
        <v>239.02593999999999</v>
      </c>
      <c r="S78" s="1">
        <f t="shared" si="18"/>
        <v>79480.983252230493</v>
      </c>
      <c r="T78" s="12" t="s">
        <v>179</v>
      </c>
    </row>
    <row r="79" spans="1:20" ht="20" customHeight="1" x14ac:dyDescent="0.15">
      <c r="A79" s="3"/>
      <c r="B79" s="1">
        <v>397.173767</v>
      </c>
      <c r="C79" s="1">
        <v>229.812973</v>
      </c>
      <c r="D79" s="1">
        <f t="shared" si="16"/>
        <v>91275.684191879292</v>
      </c>
      <c r="E79" s="1" t="s">
        <v>61</v>
      </c>
      <c r="L79" s="1">
        <v>338.49749800000001</v>
      </c>
      <c r="M79" s="1">
        <v>241.99529999999999</v>
      </c>
      <c r="N79" s="1">
        <f t="shared" si="17"/>
        <v>81914.80357775939</v>
      </c>
      <c r="O79" s="12" t="s">
        <v>144</v>
      </c>
      <c r="Q79" s="1">
        <v>333.15576199999998</v>
      </c>
      <c r="R79" s="1">
        <v>239.011169</v>
      </c>
      <c r="S79" s="1">
        <f t="shared" si="18"/>
        <v>79627.948134705774</v>
      </c>
      <c r="T79" s="12" t="s">
        <v>180</v>
      </c>
    </row>
    <row r="80" spans="1:20" ht="20" customHeight="1" x14ac:dyDescent="0.15">
      <c r="A80" s="3"/>
    </row>
    <row r="81" spans="1:23" ht="20" customHeight="1" x14ac:dyDescent="0.15">
      <c r="A81" s="3">
        <v>6</v>
      </c>
      <c r="K81" s="1">
        <v>6</v>
      </c>
      <c r="P81" s="1">
        <v>6</v>
      </c>
    </row>
    <row r="82" spans="1:23" ht="20" customHeight="1" x14ac:dyDescent="0.15">
      <c r="A82" s="3"/>
      <c r="B82" s="1">
        <v>388.54165599999999</v>
      </c>
      <c r="C82" s="1">
        <v>227.16682399999999</v>
      </c>
      <c r="D82" s="1">
        <f t="shared" ref="D82:D92" si="19">B82*C82</f>
        <v>88263.773985220541</v>
      </c>
      <c r="E82" s="1" t="s">
        <v>72</v>
      </c>
      <c r="L82" s="1">
        <v>336.17309599999999</v>
      </c>
      <c r="M82" s="1">
        <v>240.63069200000001</v>
      </c>
      <c r="N82" s="1">
        <f t="shared" ref="N82:N92" si="20">L82*M82</f>
        <v>80893.564722262439</v>
      </c>
      <c r="O82" s="12" t="s">
        <v>146</v>
      </c>
      <c r="P82" s="1" t="s">
        <v>7</v>
      </c>
      <c r="Q82" s="1">
        <v>330.04361</v>
      </c>
      <c r="R82" s="1">
        <v>239.70648199999999</v>
      </c>
      <c r="S82" s="1">
        <f>Q82*R82</f>
        <v>79113.592659680013</v>
      </c>
      <c r="T82" s="12" t="s">
        <v>181</v>
      </c>
    </row>
    <row r="83" spans="1:23" ht="20" customHeight="1" x14ac:dyDescent="0.15">
      <c r="A83" s="3"/>
      <c r="B83" s="1">
        <v>381.753693</v>
      </c>
      <c r="C83" s="1">
        <v>227.16682399999999</v>
      </c>
      <c r="D83" s="1">
        <f t="shared" si="19"/>
        <v>86721.773989081034</v>
      </c>
      <c r="E83" s="1" t="s">
        <v>63</v>
      </c>
      <c r="L83" s="1">
        <v>332.165009</v>
      </c>
      <c r="M83" s="1">
        <v>240.007217</v>
      </c>
      <c r="N83" s="1">
        <f t="shared" si="20"/>
        <v>79721.999394869956</v>
      </c>
      <c r="O83" s="12" t="s">
        <v>147</v>
      </c>
      <c r="Q83" s="1">
        <v>329.596405</v>
      </c>
      <c r="R83" s="1">
        <v>240.60090600000001</v>
      </c>
      <c r="S83" s="1">
        <f t="shared" ref="S83:S92" si="21">Q83*R83</f>
        <v>79301.193657342941</v>
      </c>
      <c r="T83" s="12" t="s">
        <v>182</v>
      </c>
    </row>
    <row r="84" spans="1:23" ht="20" customHeight="1" x14ac:dyDescent="0.15">
      <c r="A84" s="3"/>
      <c r="B84" s="1">
        <v>382.14541600000001</v>
      </c>
      <c r="C84" s="1">
        <v>227.03843699999999</v>
      </c>
      <c r="D84" s="1">
        <f t="shared" si="19"/>
        <v>86761.697955354786</v>
      </c>
      <c r="E84" s="1" t="s">
        <v>64</v>
      </c>
      <c r="L84" s="1">
        <v>336.16629</v>
      </c>
      <c r="M84" s="1">
        <v>241.01234400000001</v>
      </c>
      <c r="N84" s="1">
        <f t="shared" si="20"/>
        <v>81020.22552668376</v>
      </c>
      <c r="O84" s="12" t="s">
        <v>148</v>
      </c>
      <c r="Q84" s="1">
        <v>329.596405</v>
      </c>
      <c r="R84" s="1">
        <v>240.60090600000001</v>
      </c>
      <c r="S84" s="1">
        <f t="shared" si="21"/>
        <v>79301.193657342941</v>
      </c>
      <c r="T84" s="12" t="s">
        <v>183</v>
      </c>
    </row>
    <row r="85" spans="1:23" ht="20" customHeight="1" x14ac:dyDescent="0.15">
      <c r="A85" s="3"/>
      <c r="B85" s="1">
        <v>383.27868699999999</v>
      </c>
      <c r="C85" s="1">
        <v>227.19551100000001</v>
      </c>
      <c r="D85" s="1">
        <f t="shared" si="19"/>
        <v>87079.197148374064</v>
      </c>
      <c r="E85" s="1" t="s">
        <v>64</v>
      </c>
      <c r="L85" s="1">
        <v>331.11505099999999</v>
      </c>
      <c r="M85" s="1">
        <v>240.373795</v>
      </c>
      <c r="N85" s="1">
        <f t="shared" si="20"/>
        <v>79591.381390488546</v>
      </c>
      <c r="O85" s="12" t="s">
        <v>146</v>
      </c>
      <c r="Q85" s="1">
        <v>329.59643599999998</v>
      </c>
      <c r="R85" s="1">
        <v>240.15373199999999</v>
      </c>
      <c r="S85" s="1">
        <f t="shared" si="21"/>
        <v>79153.814159299145</v>
      </c>
      <c r="T85" s="12" t="s">
        <v>184</v>
      </c>
    </row>
    <row r="86" spans="1:23" ht="20" customHeight="1" x14ac:dyDescent="0.15">
      <c r="A86" s="3"/>
      <c r="B86" s="1">
        <v>389.003174</v>
      </c>
      <c r="C86" s="1">
        <v>227.295456</v>
      </c>
      <c r="D86" s="1">
        <f t="shared" si="19"/>
        <v>88418.653819777348</v>
      </c>
      <c r="E86" s="1" t="s">
        <v>65</v>
      </c>
      <c r="L86" s="1">
        <v>332.10223400000001</v>
      </c>
      <c r="M86" s="1">
        <v>240.25056499999999</v>
      </c>
      <c r="N86" s="1">
        <f t="shared" si="20"/>
        <v>79787.749356262211</v>
      </c>
      <c r="O86" s="12" t="s">
        <v>147</v>
      </c>
      <c r="Q86" s="1">
        <v>329.90655500000003</v>
      </c>
      <c r="R86" s="1">
        <v>240.203033</v>
      </c>
      <c r="S86" s="1">
        <f t="shared" si="21"/>
        <v>79244.555117581316</v>
      </c>
      <c r="T86" s="12" t="s">
        <v>185</v>
      </c>
    </row>
    <row r="87" spans="1:23" ht="20" customHeight="1" x14ac:dyDescent="0.15">
      <c r="A87" s="3"/>
      <c r="B87" s="1">
        <v>388.47830199999999</v>
      </c>
      <c r="C87" s="1">
        <v>227.10368299999999</v>
      </c>
      <c r="D87" s="1">
        <f t="shared" si="19"/>
        <v>88224.853149786257</v>
      </c>
      <c r="E87" s="1" t="s">
        <v>66</v>
      </c>
      <c r="K87" s="10"/>
      <c r="L87" s="1">
        <v>330.98046900000003</v>
      </c>
      <c r="M87" s="1">
        <v>239.91464199999999</v>
      </c>
      <c r="N87" s="1">
        <f t="shared" si="20"/>
        <v>79407.060729127101</v>
      </c>
      <c r="O87" s="12" t="s">
        <v>147</v>
      </c>
      <c r="Q87" s="1">
        <v>329.59643599999998</v>
      </c>
      <c r="R87" s="1">
        <v>240.15370200000001</v>
      </c>
      <c r="S87" s="1">
        <f t="shared" si="21"/>
        <v>79153.804271406072</v>
      </c>
      <c r="T87" s="12" t="s">
        <v>185</v>
      </c>
    </row>
    <row r="88" spans="1:23" ht="20" customHeight="1" x14ac:dyDescent="0.15">
      <c r="A88" s="3"/>
      <c r="B88" s="1">
        <v>388.54348800000002</v>
      </c>
      <c r="C88" s="1">
        <v>227.10368299999999</v>
      </c>
      <c r="D88" s="1">
        <f t="shared" si="19"/>
        <v>88239.657130466308</v>
      </c>
      <c r="E88" s="1" t="s">
        <v>67</v>
      </c>
      <c r="L88" s="1">
        <v>336.08477800000003</v>
      </c>
      <c r="M88" s="1">
        <v>241.22112999999999</v>
      </c>
      <c r="N88" s="1">
        <f t="shared" si="20"/>
        <v>81070.749924959149</v>
      </c>
      <c r="O88" s="12" t="s">
        <v>149</v>
      </c>
      <c r="Q88" s="1">
        <v>330.04361</v>
      </c>
      <c r="R88" s="1">
        <v>240.15368699999999</v>
      </c>
      <c r="S88" s="1">
        <f t="shared" si="21"/>
        <v>79261.18981229006</v>
      </c>
      <c r="T88" s="12" t="s">
        <v>186</v>
      </c>
    </row>
    <row r="89" spans="1:23" ht="20" customHeight="1" x14ac:dyDescent="0.15">
      <c r="A89" s="3"/>
      <c r="B89" s="1">
        <v>388.54165599999999</v>
      </c>
      <c r="C89" s="1">
        <v>227.232483</v>
      </c>
      <c r="D89" s="1">
        <f t="shared" si="19"/>
        <v>88289.285241811842</v>
      </c>
      <c r="E89" s="1" t="s">
        <v>68</v>
      </c>
      <c r="L89" s="1">
        <v>335.99389600000001</v>
      </c>
      <c r="M89" s="1">
        <v>240.938446</v>
      </c>
      <c r="N89" s="1">
        <f t="shared" si="20"/>
        <v>80953.847167725617</v>
      </c>
      <c r="O89" s="12" t="s">
        <v>149</v>
      </c>
      <c r="Q89" s="1">
        <v>329.77557400000001</v>
      </c>
      <c r="R89" s="1">
        <v>240.00372300000001</v>
      </c>
      <c r="S89" s="1">
        <f t="shared" si="21"/>
        <v>79147.365514461999</v>
      </c>
      <c r="T89" s="12" t="s">
        <v>187</v>
      </c>
    </row>
    <row r="90" spans="1:23" ht="20" customHeight="1" x14ac:dyDescent="0.15">
      <c r="A90" s="3"/>
      <c r="B90" s="1">
        <v>389.88089000000002</v>
      </c>
      <c r="C90" s="1">
        <v>227.16682399999999</v>
      </c>
      <c r="D90" s="1">
        <f t="shared" si="19"/>
        <v>88568.00351959336</v>
      </c>
      <c r="E90" s="1" t="s">
        <v>69</v>
      </c>
      <c r="L90" s="1">
        <v>335.882904</v>
      </c>
      <c r="M90" s="1">
        <v>241.26357999999999</v>
      </c>
      <c r="N90" s="1">
        <f t="shared" si="20"/>
        <v>81036.311879836314</v>
      </c>
      <c r="O90" s="12" t="s">
        <v>149</v>
      </c>
      <c r="Q90" s="1">
        <v>329.587738</v>
      </c>
      <c r="R90" s="1">
        <v>240.38772599999999</v>
      </c>
      <c r="S90" s="1">
        <f t="shared" si="21"/>
        <v>79228.846855303782</v>
      </c>
      <c r="T90" s="12" t="s">
        <v>188</v>
      </c>
    </row>
    <row r="91" spans="1:23" ht="20" customHeight="1" x14ac:dyDescent="0.15">
      <c r="A91" s="3"/>
      <c r="B91" s="1">
        <v>381.22457900000001</v>
      </c>
      <c r="C91" s="1">
        <v>227.296829</v>
      </c>
      <c r="D91" s="1">
        <f t="shared" si="19"/>
        <v>86651.137943559996</v>
      </c>
      <c r="E91" s="1" t="s">
        <v>70</v>
      </c>
      <c r="L91" s="1">
        <v>335.496216</v>
      </c>
      <c r="M91" s="1">
        <v>240.621262</v>
      </c>
      <c r="N91" s="1">
        <f t="shared" si="20"/>
        <v>80727.522890144595</v>
      </c>
      <c r="O91" s="12" t="s">
        <v>149</v>
      </c>
      <c r="Q91" s="1">
        <v>329.596405</v>
      </c>
      <c r="R91" s="1">
        <v>239.70648199999999</v>
      </c>
      <c r="S91" s="1">
        <f t="shared" si="21"/>
        <v>79006.394722397206</v>
      </c>
      <c r="T91" s="12" t="s">
        <v>189</v>
      </c>
    </row>
    <row r="92" spans="1:23" ht="20" customHeight="1" x14ac:dyDescent="0.15">
      <c r="A92" s="3"/>
      <c r="B92" s="1">
        <v>388.31228599999997</v>
      </c>
      <c r="C92" s="1">
        <v>226.97726399999999</v>
      </c>
      <c r="D92" s="1">
        <f t="shared" si="19"/>
        <v>88138.060253865493</v>
      </c>
      <c r="E92" s="1" t="s">
        <v>71</v>
      </c>
      <c r="L92" s="1">
        <v>336.03595000000001</v>
      </c>
      <c r="M92" s="1">
        <v>240.75914</v>
      </c>
      <c r="N92" s="1">
        <f t="shared" si="20"/>
        <v>80903.726331083002</v>
      </c>
      <c r="O92" s="12" t="s">
        <v>150</v>
      </c>
      <c r="Q92" s="1">
        <v>329.81457499999999</v>
      </c>
      <c r="R92" s="1">
        <v>240.42012</v>
      </c>
      <c r="S92" s="1">
        <f t="shared" si="21"/>
        <v>79294.059699249003</v>
      </c>
      <c r="T92" s="12" t="s">
        <v>190</v>
      </c>
    </row>
    <row r="93" spans="1:23" ht="20" customHeight="1" x14ac:dyDescent="0.15">
      <c r="A93" s="3"/>
    </row>
    <row r="94" spans="1:23" ht="20" customHeight="1" x14ac:dyDescent="0.15">
      <c r="A94" s="3">
        <v>7</v>
      </c>
      <c r="P94" s="1">
        <v>7</v>
      </c>
    </row>
    <row r="95" spans="1:23" ht="20" customHeight="1" x14ac:dyDescent="0.15">
      <c r="A95" s="3"/>
      <c r="B95" s="1">
        <v>398.99993899999998</v>
      </c>
      <c r="C95" s="1">
        <v>229.99996899999999</v>
      </c>
      <c r="D95" s="1">
        <f t="shared" ref="D95:D105" si="22">B95*C95</f>
        <v>91769.973601001882</v>
      </c>
      <c r="E95" s="1" t="s">
        <v>82</v>
      </c>
      <c r="P95" s="1" t="s">
        <v>7</v>
      </c>
      <c r="T95" s="12" t="s">
        <v>191</v>
      </c>
      <c r="V95" s="1">
        <v>382.34435999999999</v>
      </c>
      <c r="W95" s="1">
        <v>272.14389</v>
      </c>
    </row>
    <row r="96" spans="1:23" ht="20" customHeight="1" x14ac:dyDescent="0.15">
      <c r="A96" s="3"/>
      <c r="B96" s="1">
        <v>400</v>
      </c>
      <c r="C96" s="1">
        <v>228</v>
      </c>
      <c r="D96" s="1">
        <f t="shared" si="22"/>
        <v>91200</v>
      </c>
      <c r="E96" s="1" t="s">
        <v>73</v>
      </c>
      <c r="P96" s="1" t="s">
        <v>8</v>
      </c>
      <c r="T96" s="12" t="s">
        <v>192</v>
      </c>
      <c r="V96" s="1">
        <v>381.62304699999999</v>
      </c>
      <c r="W96" s="1">
        <v>271.78765900000002</v>
      </c>
    </row>
    <row r="97" spans="1:23" ht="20" customHeight="1" x14ac:dyDescent="0.15">
      <c r="A97" s="3"/>
      <c r="B97" s="1">
        <v>399.06607100000002</v>
      </c>
      <c r="C97" s="1">
        <v>228.66615300000001</v>
      </c>
      <c r="D97" s="1">
        <f t="shared" si="22"/>
        <v>91252.903248394869</v>
      </c>
      <c r="E97" s="1" t="s">
        <v>74</v>
      </c>
      <c r="T97" s="12" t="s">
        <v>193</v>
      </c>
      <c r="V97" s="1">
        <v>381.02191199999999</v>
      </c>
      <c r="W97" s="1">
        <v>271.96579000000003</v>
      </c>
    </row>
    <row r="98" spans="1:23" ht="20" customHeight="1" x14ac:dyDescent="0.15">
      <c r="A98" s="3"/>
      <c r="B98" s="1">
        <v>394</v>
      </c>
      <c r="C98" s="1">
        <v>228</v>
      </c>
      <c r="D98" s="1">
        <f t="shared" si="22"/>
        <v>89832</v>
      </c>
      <c r="E98" s="1" t="s">
        <v>75</v>
      </c>
      <c r="T98" s="12" t="s">
        <v>193</v>
      </c>
      <c r="V98" s="1">
        <v>381.01767000000001</v>
      </c>
      <c r="W98" s="1">
        <v>271.93637100000001</v>
      </c>
    </row>
    <row r="99" spans="1:23" ht="20" customHeight="1" x14ac:dyDescent="0.15">
      <c r="A99" s="3"/>
      <c r="B99" s="1">
        <v>400</v>
      </c>
      <c r="C99" s="1">
        <v>230</v>
      </c>
      <c r="D99" s="1">
        <f t="shared" si="22"/>
        <v>92000</v>
      </c>
      <c r="E99" s="1" t="s">
        <v>76</v>
      </c>
      <c r="T99" s="12" t="s">
        <v>194</v>
      </c>
      <c r="V99" s="1">
        <v>381.02596999999997</v>
      </c>
      <c r="W99" s="1">
        <v>271.81640599999997</v>
      </c>
    </row>
    <row r="100" spans="1:23" ht="20" customHeight="1" x14ac:dyDescent="0.15">
      <c r="A100" s="3"/>
      <c r="B100" s="1">
        <v>398.50213600000001</v>
      </c>
      <c r="C100" s="1">
        <v>230.16220100000001</v>
      </c>
      <c r="D100" s="1">
        <f t="shared" si="22"/>
        <v>91720.128724961338</v>
      </c>
      <c r="E100" s="1" t="s">
        <v>77</v>
      </c>
      <c r="T100" s="12" t="s">
        <v>195</v>
      </c>
      <c r="V100" s="1">
        <v>381.02191199999999</v>
      </c>
      <c r="W100" s="1">
        <v>271.96579000000003</v>
      </c>
    </row>
    <row r="101" spans="1:23" ht="20" customHeight="1" x14ac:dyDescent="0.15">
      <c r="A101" s="3"/>
      <c r="B101" s="1">
        <v>398.78152499999999</v>
      </c>
      <c r="C101" s="1">
        <v>228.35978700000001</v>
      </c>
      <c r="D101" s="1">
        <f t="shared" si="22"/>
        <v>91065.664108535173</v>
      </c>
      <c r="E101" s="1" t="s">
        <v>78</v>
      </c>
      <c r="T101" s="12" t="s">
        <v>196</v>
      </c>
      <c r="V101" s="1">
        <v>381.54788200000002</v>
      </c>
      <c r="W101" s="1">
        <v>271.88980099999998</v>
      </c>
    </row>
    <row r="102" spans="1:23" ht="20" customHeight="1" x14ac:dyDescent="0.15">
      <c r="A102" s="3"/>
      <c r="B102" s="1">
        <v>399.99993899999998</v>
      </c>
      <c r="C102" s="1">
        <v>227.99996899999999</v>
      </c>
      <c r="D102" s="1">
        <f t="shared" si="22"/>
        <v>91199.973692001891</v>
      </c>
      <c r="E102" s="1" t="s">
        <v>79</v>
      </c>
      <c r="T102" s="12" t="s">
        <v>197</v>
      </c>
      <c r="V102" s="1">
        <v>381.03817700000002</v>
      </c>
      <c r="W102" s="1">
        <v>272.09670999999997</v>
      </c>
    </row>
    <row r="103" spans="1:23" ht="20" customHeight="1" x14ac:dyDescent="0.15">
      <c r="A103" s="3"/>
      <c r="B103" s="1">
        <v>394.61834700000003</v>
      </c>
      <c r="C103" s="1">
        <v>228.95413199999999</v>
      </c>
      <c r="D103" s="1">
        <f t="shared" si="22"/>
        <v>90349.50110865981</v>
      </c>
      <c r="E103" s="1" t="s">
        <v>80</v>
      </c>
      <c r="T103" s="12" t="s">
        <v>198</v>
      </c>
      <c r="V103" s="1">
        <v>380.843842</v>
      </c>
      <c r="W103" s="1">
        <v>272.14389</v>
      </c>
    </row>
    <row r="104" spans="1:23" ht="20" customHeight="1" x14ac:dyDescent="0.15">
      <c r="A104" s="3"/>
      <c r="B104" s="1">
        <v>399.99993899999998</v>
      </c>
      <c r="C104" s="1">
        <v>227.99996899999999</v>
      </c>
      <c r="D104" s="1">
        <f t="shared" si="22"/>
        <v>91199.973692001891</v>
      </c>
      <c r="E104" s="1" t="s">
        <v>80</v>
      </c>
      <c r="T104" s="12" t="s">
        <v>198</v>
      </c>
      <c r="V104" s="1">
        <v>384.24597199999999</v>
      </c>
      <c r="W104" s="1">
        <v>271.81640599999997</v>
      </c>
    </row>
    <row r="105" spans="1:23" ht="20" customHeight="1" x14ac:dyDescent="0.15">
      <c r="A105" s="3"/>
      <c r="B105" s="1">
        <v>400.07498199999998</v>
      </c>
      <c r="C105" s="1">
        <v>227.77882399999999</v>
      </c>
      <c r="D105" s="1">
        <f t="shared" si="22"/>
        <v>91128.608911781164</v>
      </c>
      <c r="E105" s="1" t="s">
        <v>81</v>
      </c>
      <c r="T105" s="12" t="s">
        <v>199</v>
      </c>
      <c r="V105" s="1">
        <v>381.01767000000001</v>
      </c>
      <c r="W105" s="1">
        <v>272.11370799999997</v>
      </c>
    </row>
    <row r="106" spans="1:23" ht="20" customHeight="1" x14ac:dyDescent="0.15">
      <c r="A106" s="3"/>
    </row>
    <row r="107" spans="1:23" ht="20" customHeight="1" x14ac:dyDescent="0.15">
      <c r="A107" s="3"/>
      <c r="P107" s="1">
        <v>8</v>
      </c>
    </row>
    <row r="108" spans="1:23" ht="20" customHeight="1" x14ac:dyDescent="0.15">
      <c r="A108" s="3"/>
      <c r="P108" s="1" t="s">
        <v>10</v>
      </c>
      <c r="Q108" s="1">
        <v>308.11184700000001</v>
      </c>
      <c r="R108" s="1">
        <v>243.90535</v>
      </c>
      <c r="S108" s="1">
        <f>Q108*R108</f>
        <v>75150.127881681459</v>
      </c>
      <c r="T108" s="12" t="s">
        <v>200</v>
      </c>
    </row>
    <row r="109" spans="1:23" ht="20" customHeight="1" x14ac:dyDescent="0.15">
      <c r="A109" s="3"/>
      <c r="Q109" s="1">
        <v>308.92529300000001</v>
      </c>
      <c r="R109" s="1">
        <v>245.01712000000001</v>
      </c>
      <c r="S109" s="1">
        <f t="shared" ref="S109:S118" si="23">Q109*R109</f>
        <v>75691.985586016162</v>
      </c>
      <c r="T109" s="12" t="s">
        <v>201</v>
      </c>
    </row>
    <row r="110" spans="1:23" ht="20" customHeight="1" x14ac:dyDescent="0.15">
      <c r="A110" s="3"/>
      <c r="Q110" s="1">
        <v>307.93975799999998</v>
      </c>
      <c r="R110" s="1">
        <v>245.07011399999999</v>
      </c>
      <c r="S110" s="1">
        <f t="shared" si="23"/>
        <v>75466.83159819241</v>
      </c>
      <c r="T110" s="12" t="s">
        <v>202</v>
      </c>
    </row>
    <row r="111" spans="1:23" ht="20" customHeight="1" x14ac:dyDescent="0.15">
      <c r="A111" s="3"/>
      <c r="Q111" s="1">
        <v>308.83218399999998</v>
      </c>
      <c r="R111" s="1">
        <v>244.830872</v>
      </c>
      <c r="S111" s="1">
        <f t="shared" si="23"/>
        <v>75611.652910384437</v>
      </c>
      <c r="T111" s="12" t="s">
        <v>201</v>
      </c>
    </row>
    <row r="112" spans="1:23" ht="20" customHeight="1" x14ac:dyDescent="0.15">
      <c r="A112" s="3"/>
      <c r="Q112" s="1">
        <v>308.85467499999999</v>
      </c>
      <c r="R112" s="1">
        <v>244.266403</v>
      </c>
      <c r="S112" s="1">
        <f t="shared" si="23"/>
        <v>75442.820511984028</v>
      </c>
      <c r="T112" s="12" t="s">
        <v>201</v>
      </c>
    </row>
    <row r="113" spans="1:20" ht="20" customHeight="1" x14ac:dyDescent="0.15">
      <c r="A113" s="3"/>
      <c r="Q113" s="1">
        <v>309.362213</v>
      </c>
      <c r="R113" s="1">
        <v>244.830872</v>
      </c>
      <c r="S113" s="1">
        <f t="shared" si="23"/>
        <v>75741.420372639739</v>
      </c>
      <c r="T113" s="12" t="s">
        <v>203</v>
      </c>
    </row>
    <row r="114" spans="1:20" ht="20" customHeight="1" x14ac:dyDescent="0.15">
      <c r="A114" s="3"/>
      <c r="Q114" s="1">
        <v>308.85717799999998</v>
      </c>
      <c r="R114" s="1">
        <v>244.17524700000001</v>
      </c>
      <c r="S114" s="1">
        <f t="shared" si="23"/>
        <v>75415.277725872962</v>
      </c>
      <c r="T114" s="12" t="s">
        <v>201</v>
      </c>
    </row>
    <row r="115" spans="1:20" ht="20" customHeight="1" x14ac:dyDescent="0.15">
      <c r="A115" s="3"/>
      <c r="Q115" s="1">
        <v>308.83560199999999</v>
      </c>
      <c r="R115" s="1">
        <v>244.930115</v>
      </c>
      <c r="S115" s="1">
        <f t="shared" si="23"/>
        <v>75643.139513954229</v>
      </c>
      <c r="T115" s="12" t="s">
        <v>204</v>
      </c>
    </row>
    <row r="116" spans="1:20" ht="20" customHeight="1" x14ac:dyDescent="0.15">
      <c r="A116" s="3"/>
      <c r="Q116" s="1">
        <v>307.92965700000002</v>
      </c>
      <c r="R116" s="1">
        <v>244.27027899999999</v>
      </c>
      <c r="S116" s="1">
        <f t="shared" si="23"/>
        <v>75218.063227764302</v>
      </c>
      <c r="T116" s="12" t="s">
        <v>205</v>
      </c>
    </row>
    <row r="117" spans="1:20" ht="20" customHeight="1" x14ac:dyDescent="0.15">
      <c r="A117" s="3"/>
      <c r="Q117" s="1">
        <v>308.50161700000001</v>
      </c>
      <c r="R117" s="1">
        <v>243.56152299999999</v>
      </c>
      <c r="S117" s="1">
        <f t="shared" si="23"/>
        <v>75139.123684482693</v>
      </c>
      <c r="T117" s="12" t="s">
        <v>202</v>
      </c>
    </row>
    <row r="118" spans="1:20" ht="20" customHeight="1" x14ac:dyDescent="0.15">
      <c r="A118" s="3"/>
      <c r="Q118" s="1">
        <v>309.261169</v>
      </c>
      <c r="R118" s="1">
        <v>244.16828899999999</v>
      </c>
      <c r="S118" s="1">
        <f t="shared" si="23"/>
        <v>75511.770488869835</v>
      </c>
      <c r="T118" s="12" t="s">
        <v>204</v>
      </c>
    </row>
    <row r="119" spans="1:20" ht="20" customHeight="1" x14ac:dyDescent="0.15">
      <c r="A119" s="3"/>
    </row>
  </sheetData>
  <mergeCells count="1">
    <mergeCell ref="A1:W1"/>
  </mergeCells>
  <conditionalFormatting sqref="Q1:Q5 Q8:Q94 Q106:Q1048576 V95:V105">
    <cfRule type="cellIs" dxfId="0" priority="2" operator="greaterThan">
      <formula>330</formula>
    </cfRule>
  </conditionalFormatting>
  <conditionalFormatting sqref="B7:W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Stieboldt</dc:creator>
  <cp:lastModifiedBy>Microsoft Office User</cp:lastModifiedBy>
  <dcterms:created xsi:type="dcterms:W3CDTF">2019-05-10T13:28:09Z</dcterms:created>
  <dcterms:modified xsi:type="dcterms:W3CDTF">2019-05-14T10:29:49Z</dcterms:modified>
</cp:coreProperties>
</file>