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publishItems="1"/>
  <mc:AlternateContent xmlns:mc="http://schemas.openxmlformats.org/markup-compatibility/2006">
    <mc:Choice Requires="x15">
      <x15ac:absPath xmlns:x15ac="http://schemas.microsoft.com/office/spreadsheetml/2010/11/ac" url="F:\Excel Project\Excel+Dashboard+Datasets\"/>
    </mc:Choice>
  </mc:AlternateContent>
  <xr:revisionPtr revIDLastSave="0" documentId="13_ncr:1_{A98D64E1-51EB-419D-8CBE-F5A5D8313DA8}" xr6:coauthVersionLast="45" xr6:coauthVersionMax="47" xr10:uidLastSave="{00000000-0000-0000-0000-000000000000}"/>
  <bookViews>
    <workbookView xWindow="-110" yWindow="-110" windowWidth="19420" windowHeight="10300" activeTab="2" xr2:uid="{DB438AB8-0F60-4224-9C67-97043B861F24}"/>
  </bookViews>
  <sheets>
    <sheet name="Data" sheetId="1" r:id="rId1"/>
    <sheet name="Data Prep" sheetId="2" r:id="rId2"/>
    <sheet name="Dashboard" sheetId="4" r:id="rId3"/>
  </sheets>
  <definedNames>
    <definedName name="_xlnm._FilterDatabase" localSheetId="0" hidden="1">Data!$A$1:$F$1919</definedName>
    <definedName name="_xlnm._FilterDatabase" localSheetId="1" hidden="1">'Data Prep'!$D$1:$E$12</definedName>
    <definedName name="_xlchart.v5.0" hidden="1">'Data Prep'!$O$2</definedName>
    <definedName name="_xlchart.v5.1" hidden="1">'Data Prep'!$O$3:$O$50</definedName>
    <definedName name="_xlchart.v5.2" hidden="1">'Data Prep'!$T$2</definedName>
    <definedName name="_xlchart.v5.3" hidden="1">'Data Prep'!$T$3:$T$50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ShowAllWorksheets" guid="{A1F01C08-243B-48FC-94A8-F102AEB1706D}" maximized="1" xWindow="-8" yWindow="-8" windowWidth="1936" windowHeight="1056" activeSheetId="8" showFormulaBar="0"/>
    <customWorkbookView name="Dashboard" guid="{948164EF-B902-4A6C-8E3C-A935061C5153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B4" i="4"/>
  <c r="B3" i="2" l="1"/>
  <c r="F5" i="2" s="1"/>
  <c r="F9" i="2" l="1"/>
  <c r="F7" i="2"/>
  <c r="F6" i="2"/>
  <c r="F12" i="2"/>
  <c r="F4" i="2"/>
  <c r="F11" i="2"/>
  <c r="F10" i="2"/>
  <c r="F8" i="2"/>
  <c r="F3" i="2"/>
  <c r="T2" i="2" l="1"/>
  <c r="I8" i="2" l="1"/>
  <c r="I5" i="2"/>
  <c r="I7" i="2"/>
  <c r="I9" i="2"/>
  <c r="I12" i="2"/>
  <c r="I4" i="2"/>
  <c r="I3" i="2"/>
  <c r="I10" i="2"/>
  <c r="I6" i="2"/>
  <c r="I11" i="2"/>
  <c r="E7" i="2"/>
  <c r="E9" i="2"/>
  <c r="E4" i="2"/>
  <c r="E3" i="2"/>
  <c r="E12" i="2"/>
  <c r="E6" i="2"/>
  <c r="E8" i="2"/>
  <c r="E11" i="2"/>
  <c r="E10" i="2"/>
  <c r="E5" i="2"/>
  <c r="M6" i="2"/>
  <c r="L5" i="2"/>
  <c r="M3" i="2"/>
  <c r="M5" i="2"/>
  <c r="L6" i="2"/>
  <c r="L4" i="2"/>
  <c r="L3" i="2"/>
  <c r="G16" i="2"/>
  <c r="H16" i="2"/>
  <c r="M4" i="2"/>
  <c r="P39" i="2"/>
  <c r="R39" i="2" s="1"/>
  <c r="P15" i="2"/>
  <c r="R15" i="2" s="1"/>
  <c r="P36" i="2"/>
  <c r="R36" i="2" s="1"/>
  <c r="P20" i="2"/>
  <c r="R20" i="2" s="1"/>
  <c r="P4" i="2"/>
  <c r="R4" i="2" s="1"/>
  <c r="P43" i="2"/>
  <c r="R43" i="2" s="1"/>
  <c r="P27" i="2"/>
  <c r="R27" i="2" s="1"/>
  <c r="P19" i="2"/>
  <c r="R19" i="2" s="1"/>
  <c r="P50" i="2"/>
  <c r="R50" i="2" s="1"/>
  <c r="P34" i="2"/>
  <c r="R34" i="2" s="1"/>
  <c r="P18" i="2"/>
  <c r="R18" i="2" s="1"/>
  <c r="P41" i="2"/>
  <c r="R41" i="2" s="1"/>
  <c r="P9" i="2"/>
  <c r="R9" i="2" s="1"/>
  <c r="P47" i="2"/>
  <c r="R47" i="2" s="1"/>
  <c r="P23" i="2"/>
  <c r="R23" i="2" s="1"/>
  <c r="P44" i="2"/>
  <c r="R44" i="2" s="1"/>
  <c r="P28" i="2"/>
  <c r="R28" i="2" s="1"/>
  <c r="P12" i="2"/>
  <c r="R12" i="2" s="1"/>
  <c r="P3" i="2"/>
  <c r="R3" i="2" s="1"/>
  <c r="P35" i="2"/>
  <c r="R35" i="2" s="1"/>
  <c r="P11" i="2"/>
  <c r="R11" i="2" s="1"/>
  <c r="P42" i="2"/>
  <c r="R42" i="2" s="1"/>
  <c r="P26" i="2"/>
  <c r="R26" i="2" s="1"/>
  <c r="P10" i="2"/>
  <c r="R10" i="2" s="1"/>
  <c r="P49" i="2"/>
  <c r="R49" i="2" s="1"/>
  <c r="P33" i="2"/>
  <c r="R33" i="2" s="1"/>
  <c r="P25" i="2"/>
  <c r="R25" i="2" s="1"/>
  <c r="P17" i="2"/>
  <c r="R17" i="2" s="1"/>
  <c r="P48" i="2"/>
  <c r="R48" i="2" s="1"/>
  <c r="P40" i="2"/>
  <c r="R40" i="2" s="1"/>
  <c r="P32" i="2"/>
  <c r="R32" i="2" s="1"/>
  <c r="P24" i="2"/>
  <c r="R24" i="2" s="1"/>
  <c r="P16" i="2"/>
  <c r="R16" i="2" s="1"/>
  <c r="P8" i="2"/>
  <c r="R8" i="2" s="1"/>
  <c r="P31" i="2"/>
  <c r="R31" i="2" s="1"/>
  <c r="P7" i="2"/>
  <c r="R7" i="2" s="1"/>
  <c r="P46" i="2"/>
  <c r="R46" i="2" s="1"/>
  <c r="P38" i="2"/>
  <c r="R38" i="2" s="1"/>
  <c r="P30" i="2"/>
  <c r="R30" i="2" s="1"/>
  <c r="P22" i="2"/>
  <c r="R22" i="2" s="1"/>
  <c r="P14" i="2"/>
  <c r="R14" i="2" s="1"/>
  <c r="P6" i="2"/>
  <c r="R6" i="2" s="1"/>
  <c r="P45" i="2"/>
  <c r="R45" i="2" s="1"/>
  <c r="P37" i="2"/>
  <c r="R37" i="2" s="1"/>
  <c r="P29" i="2"/>
  <c r="R29" i="2" s="1"/>
  <c r="P21" i="2"/>
  <c r="R21" i="2" s="1"/>
  <c r="P13" i="2"/>
  <c r="R13" i="2" s="1"/>
  <c r="P5" i="2"/>
  <c r="R5" i="2" s="1"/>
  <c r="S21" i="2"/>
  <c r="S36" i="2"/>
  <c r="S20" i="2"/>
  <c r="S4" i="2"/>
  <c r="S43" i="2"/>
  <c r="S27" i="2"/>
  <c r="S11" i="2"/>
  <c r="S42" i="2"/>
  <c r="S49" i="2"/>
  <c r="S41" i="2"/>
  <c r="S33" i="2"/>
  <c r="S25" i="2"/>
  <c r="S17" i="2"/>
  <c r="S9" i="2"/>
  <c r="S29" i="2"/>
  <c r="S44" i="2"/>
  <c r="S28" i="2"/>
  <c r="S12" i="2"/>
  <c r="S3" i="2"/>
  <c r="S35" i="2"/>
  <c r="S19" i="2"/>
  <c r="S50" i="2"/>
  <c r="S34" i="2"/>
  <c r="S18" i="2"/>
  <c r="S10" i="2"/>
  <c r="S48" i="2"/>
  <c r="S40" i="2"/>
  <c r="S32" i="2"/>
  <c r="S24" i="2"/>
  <c r="S16" i="2"/>
  <c r="S8" i="2"/>
  <c r="S47" i="2"/>
  <c r="S39" i="2"/>
  <c r="S31" i="2"/>
  <c r="S23" i="2"/>
  <c r="S15" i="2"/>
  <c r="S7" i="2"/>
  <c r="S46" i="2"/>
  <c r="S38" i="2"/>
  <c r="S30" i="2"/>
  <c r="S22" i="2"/>
  <c r="S14" i="2"/>
  <c r="S6" i="2"/>
  <c r="S45" i="2"/>
  <c r="S13" i="2"/>
  <c r="S5" i="2"/>
  <c r="S37" i="2"/>
  <c r="S26" i="2"/>
  <c r="H17" i="2" l="1"/>
  <c r="H19" i="2" s="1"/>
  <c r="T6" i="2"/>
  <c r="T8" i="2"/>
  <c r="T33" i="2"/>
  <c r="T12" i="2"/>
  <c r="T34" i="2"/>
  <c r="T15" i="2"/>
  <c r="T14" i="2"/>
  <c r="T16" i="2"/>
  <c r="T49" i="2"/>
  <c r="T28" i="2"/>
  <c r="T50" i="2"/>
  <c r="T39" i="2"/>
  <c r="T5" i="2"/>
  <c r="T22" i="2"/>
  <c r="T24" i="2"/>
  <c r="T10" i="2"/>
  <c r="T44" i="2"/>
  <c r="T19" i="2"/>
  <c r="T13" i="2"/>
  <c r="T30" i="2"/>
  <c r="T32" i="2"/>
  <c r="T26" i="2"/>
  <c r="T23" i="2"/>
  <c r="T27" i="2"/>
  <c r="T21" i="2"/>
  <c r="T38" i="2"/>
  <c r="T40" i="2"/>
  <c r="T42" i="2"/>
  <c r="T47" i="2"/>
  <c r="T43" i="2"/>
  <c r="T29" i="2"/>
  <c r="T46" i="2"/>
  <c r="T48" i="2"/>
  <c r="T11" i="2"/>
  <c r="T9" i="2"/>
  <c r="T4" i="2"/>
  <c r="T37" i="2"/>
  <c r="T7" i="2"/>
  <c r="T17" i="2"/>
  <c r="T35" i="2"/>
  <c r="T41" i="2"/>
  <c r="T20" i="2"/>
  <c r="T45" i="2"/>
  <c r="T31" i="2"/>
  <c r="T25" i="2"/>
  <c r="T3" i="2"/>
  <c r="T18" i="2"/>
  <c r="T36" i="2"/>
</calcChain>
</file>

<file path=xl/sharedStrings.xml><?xml version="1.0" encoding="utf-8"?>
<sst xmlns="http://schemas.openxmlformats.org/spreadsheetml/2006/main" count="3950" uniqueCount="85">
  <si>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</si>
  <si>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</si>
  <si>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</si>
  <si>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</si>
  <si>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</si>
  <si>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</si>
  <si>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</si>
  <si>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</si>
  <si>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</si>
  <si>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</si>
  <si>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</si>
  <si>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</si>
  <si>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</si>
  <si>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</si>
  <si>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</si>
  <si>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</si>
  <si>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</si>
  <si>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</si>
  <si>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</si>
  <si>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</si>
  <si>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</si>
  <si>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</si>
  <si>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</si>
  <si>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</si>
  <si>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</si>
  <si>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</si>
  <si>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</si>
  <si>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</si>
  <si>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</si>
  <si>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</si>
  <si>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</si>
  <si>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</si>
  <si>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</si>
  <si>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</si>
  <si>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</si>
  <si>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</si>
  <si>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</si>
  <si>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</si>
  <si>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</si>
  <si>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</si>
  <si>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</si>
  <si>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</si>
  <si>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</si>
  <si>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</si>
  <si>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</si>
  <si>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</si>
  <si>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</si>
  <si>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</si>
  <si>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</si>
  <si>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</si>
  <si>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</si>
  <si>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</si>
  <si>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</si>
  <si>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</si>
  <si>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</si>
  <si>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</si>
  <si>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</si>
  <si>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</si>
  <si>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</si>
  <si>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</si>
  <si>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</si>
  <si>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</si>
  <si>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</si>
  <si>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</si>
  <si>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</si>
  <si>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</si>
  <si>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 xml:space="preserve">Date Filter </t>
  </si>
  <si>
    <t>Current Date :</t>
  </si>
  <si>
    <t>AVG WAGE BY INDUSTRY</t>
  </si>
  <si>
    <t>Employees by Industry</t>
  </si>
  <si>
    <t>Employee</t>
  </si>
  <si>
    <t xml:space="preserve"> </t>
  </si>
  <si>
    <t xml:space="preserve">Industry </t>
  </si>
  <si>
    <t>Employess</t>
  </si>
  <si>
    <t>Others</t>
  </si>
  <si>
    <t>WAGE AND EMPLOYEES TREND</t>
  </si>
  <si>
    <t>Avg Wage</t>
  </si>
  <si>
    <t>COMPARISON BY STATE</t>
  </si>
  <si>
    <t>Population</t>
  </si>
  <si>
    <t>Employees per 1000 Capita</t>
  </si>
  <si>
    <t>Avg Annual Wages</t>
  </si>
  <si>
    <t>MAP Filter</t>
  </si>
  <si>
    <t>Metric :</t>
  </si>
  <si>
    <t>Percentage</t>
  </si>
  <si>
    <t>Employees by Industry (CLEAN)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</si>
</sst>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#,##0;&quot;$&quot;#"/>
    <numFmt numFmtId="166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6"/>
      <color rgb="FF404040"/>
      <name val="Calibri"/>
      <family val="2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4" borderId="0" xfId="0" applyFont="1" applyFill="1"/>
    <xf numFmtId="0" fontId="1" fillId="6" borderId="0" xfId="0" applyFont="1" applyFill="1"/>
    <xf numFmtId="0" fontId="2" fillId="5" borderId="0" xfId="0" applyFont="1" applyFill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2" fillId="3" borderId="0" xfId="0" applyFont="1" applyFill="1" applyAlignment="1">
      <alignment horizontal="center"/>
    </xf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1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/>
    </xf>
    <xf numFmtId="9" fontId="0" fillId="0" borderId="0" xfId="1" applyFont="1"/>
    <xf numFmtId="166" fontId="0" fillId="0" borderId="0" xfId="0" applyNumberFormat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69999"/>
      <color rgb="FFFF5050"/>
      <color rgb="FFFF7453"/>
      <color rgb="FFF36E0B"/>
      <color rgb="FFB2DBD5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54144218814751"/>
          <c:y val="0.17654699276330357"/>
          <c:w val="0.38789093797485841"/>
          <c:h val="0.75589054168553849"/>
        </c:manualLayout>
      </c:layout>
      <c:doughnutChart>
        <c:varyColors val="1"/>
        <c:ser>
          <c:idx val="0"/>
          <c:order val="0"/>
          <c:tx>
            <c:strRef>
              <c:f>'Data Prep'!$H$15</c:f>
              <c:strCache>
                <c:ptCount val="1"/>
                <c:pt idx="0">
                  <c:v>Employess</c:v>
                </c:pt>
              </c:strCache>
            </c:strRef>
          </c:tx>
          <c:dPt>
            <c:idx val="0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A6-40F9-AC2F-4D2C9B78CE0C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A6-40F9-AC2F-4D2C9B78CE0C}"/>
              </c:ext>
            </c:extLst>
          </c:dPt>
          <c:cat>
            <c:strRef>
              <c:f>'Data Prep'!$G$16:$G$17</c:f>
              <c:strCache>
                <c:ptCount val="2"/>
                <c:pt idx="0">
                  <c:v>Manufacturing</c:v>
                </c:pt>
                <c:pt idx="1">
                  <c:v>Others</c:v>
                </c:pt>
              </c:strCache>
            </c:strRef>
          </c:cat>
          <c:val>
            <c:numRef>
              <c:f>'Data Prep'!$H$16:$H$17</c:f>
              <c:numCache>
                <c:formatCode>#,##0</c:formatCode>
                <c:ptCount val="2"/>
                <c:pt idx="0">
                  <c:v>12058694</c:v>
                </c:pt>
                <c:pt idx="1">
                  <c:v>104590645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6-40F9-AC2F-4D2C9B78C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Prep'!$E$2</c:f>
              <c:strCache>
                <c:ptCount val="1"/>
                <c:pt idx="0">
                  <c:v>Avg Annual Wage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Prep'!$E$3:$E$12</c:f>
              <c:numCache>
                <c:formatCode>"$"#,##0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4984-9BEB-03A6017FDC52}"/>
            </c:ext>
          </c:extLst>
        </c:ser>
        <c:ser>
          <c:idx val="1"/>
          <c:order val="1"/>
          <c:tx>
            <c:strRef>
              <c:f>'Data Prep'!$F$2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269999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&quot;$&quot;#,##0,&quot;K&quot;;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BA8-4984-9BEB-03A6017FDC52}"/>
                </c:ext>
              </c:extLst>
            </c:dLbl>
            <c:numFmt formatCode="&quot;$&quot;#,##0,&quot;K&quot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Prep'!$F$3:$F$12</c:f>
              <c:numCache>
                <c:formatCode>"$"#,##0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68427.875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8-4984-9BEB-03A6017F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490713592"/>
        <c:axId val="490712632"/>
      </c:barChart>
      <c:catAx>
        <c:axId val="490713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2632"/>
        <c:crosses val="autoZero"/>
        <c:auto val="1"/>
        <c:lblAlgn val="ctr"/>
        <c:lblOffset val="100"/>
        <c:noMultiLvlLbl val="0"/>
      </c:catAx>
      <c:valAx>
        <c:axId val="490712632"/>
        <c:scaling>
          <c:orientation val="minMax"/>
        </c:scaling>
        <c:delete val="0"/>
        <c:axPos val="t"/>
        <c:numFmt formatCode="&quot;$&quot;#,##0,\ 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20123532462633"/>
          <c:y val="0.20122202563444577"/>
          <c:w val="0.57280399830260742"/>
          <c:h val="0.60207531350247889"/>
        </c:manualLayout>
      </c:layout>
      <c:lineChart>
        <c:grouping val="standard"/>
        <c:varyColors val="0"/>
        <c:ser>
          <c:idx val="1"/>
          <c:order val="0"/>
          <c:tx>
            <c:strRef>
              <c:f>'Data Prep'!$L$2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rgbClr val="269999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5400">
                <a:solidFill>
                  <a:srgbClr val="269999"/>
                </a:solidFill>
              </a:ln>
              <a:effectLst/>
            </c:spPr>
          </c:marker>
          <c:dLbls>
            <c:numFmt formatCode="&quot;$&quot;#,##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Prep'!$L$3:$L$6</c:f>
              <c:numCache>
                <c:formatCode>"$"#,##0</c:formatCode>
                <c:ptCount val="4"/>
                <c:pt idx="0">
                  <c:v>62625.291666666664</c:v>
                </c:pt>
                <c:pt idx="1">
                  <c:v>64166.541666666664</c:v>
                </c:pt>
                <c:pt idx="2">
                  <c:v>65480.25</c:v>
                </c:pt>
                <c:pt idx="3">
                  <c:v>68427.875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0-48E6-8F83-817E0DC3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50648"/>
        <c:axId val="560545848"/>
      </c:lineChart>
      <c:catAx>
        <c:axId val="560550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0545848"/>
        <c:crosses val="autoZero"/>
        <c:auto val="1"/>
        <c:lblAlgn val="ctr"/>
        <c:lblOffset val="100"/>
        <c:noMultiLvlLbl val="0"/>
      </c:catAx>
      <c:valAx>
        <c:axId val="560545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  <a:r>
                  <a:rPr lang="en-US" b="1" baseline="0"/>
                  <a:t> verage Wages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7.7535993147300086E-2"/>
              <c:y val="0.14205583392984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5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80638217674201"/>
          <c:y val="8.8824290947069603E-2"/>
          <c:w val="0.57280399830260742"/>
          <c:h val="0.6020753135024788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Prep'!$M$2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Prep'!$M$3:$M$6</c:f>
              <c:numCache>
                <c:formatCode>#,##0</c:formatCode>
                <c:ptCount val="4"/>
                <c:pt idx="0">
                  <c:v>12378010</c:v>
                </c:pt>
                <c:pt idx="1">
                  <c:v>12619732</c:v>
                </c:pt>
                <c:pt idx="2">
                  <c:v>12747753</c:v>
                </c:pt>
                <c:pt idx="3">
                  <c:v>12058694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6-4094-BAD1-15F3C6FCB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60550648"/>
        <c:axId val="560545848"/>
      </c:barChart>
      <c:catAx>
        <c:axId val="56055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5848"/>
        <c:crosses val="autoZero"/>
        <c:auto val="1"/>
        <c:lblAlgn val="ctr"/>
        <c:lblOffset val="100"/>
        <c:noMultiLvlLbl val="0"/>
      </c:catAx>
      <c:valAx>
        <c:axId val="560545848"/>
        <c:scaling>
          <c:orientation val="minMax"/>
          <c:max val="3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Employees</a:t>
                </a:r>
              </a:p>
            </c:rich>
          </c:tx>
          <c:layout>
            <c:manualLayout>
              <c:xMode val="edge"/>
              <c:yMode val="edge"/>
              <c:x val="7.6069803964877822E-2"/>
              <c:y val="0.10352789751651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5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solidFill>
              <a:schemeClr val="bg1"/>
            </a:solidFill>
            <a:ln>
              <a:noFill/>
            </a:ln>
          </cx:spPr>
        </cx:plotSurface>
        <cx:series layoutId="regionMap" uniqueId="{4D9B4006-3AB7-4474-91CC-D59B071FABD0}">
          <cx:spPr>
            <a:solidFill>
              <a:srgbClr val="FF5050"/>
            </a:solidFill>
            <a:ln>
              <a:noFill/>
            </a:ln>
          </cx:spPr>
          <cx:dataId val="0"/>
          <cx:layoutPr>
            <cx:geography viewedRegionType="dataOnly" cultureLanguage="en-US" cultureRegion="IN" attribution="Powered by Bing">
              <cx:geoCache provider="{E9337A44-BEBE-4D9F-B70C-5C5E7DAFC167}">
                <cx:binary>1H1pb+Q2s+5fGcznK0ekSFF8cXKAqHf3Yo89nsVfhI7tSNRG7duvPyW27e7W9MS+OL64aCRQxGKV
zNYjslYy//XQ/OchfNpmn5oojPP/PDR/fvaKIvnPH3/kD95TtM0vIvGQyVz+U1w8yOgP+c8/4uHp
j8dsW4vY/QPriPzx4G2z4qn5/N//BU9zn+RKPmwLIeMv5VPW3jzlZVjk/9J3suvT9jES8VjkRSYe
CvTn56sg3Hoy2n7+9BQXomi/tsnTn5+PuD5/+mP4rF/+7qcQhlaUjyBr0AtqGYSYVMemRSlhnz+F
MnafuzXOLqhuGbrOLITpy9/dbCOQfc9o1Fi2j4/ZU57Dz1H/PZQ8Gjt0LD9/epBlXPTvzIXX9+fn
u1gUT4+fbott8ZR//iRyOdoxjGT/A+5u1S/+4/it//d/DQjwDgaUA2CGL+ytrl9wGclQZttH+fJ+
PgAX64JzwEMniOoG103jGBekA3CEWYZp6AZDOicvf3uHzXtGdBqbveQAm9HVWWKzkqXIxTb+yEmj
X3AL6bpFMTcBAMs8BoejC4sjC2MLEU4Q0aF/N2F34LxrSKfRORAdwLP66yzh+Svc/r390BUNXzDT
JNgEWAimsG4dg2OZFxbRDQPrxi8r2jsGcxqWV8EBKH+tzhOUTHTyQ2cMucDcOJgQw+UMoQsAjXKT
UmYihvjxjPnr7QH9BpgXwSEw92cJzBT0jHj8wKUMWxeUU4ow6BhkmOrFH+p/C18QixkE90YCwyYd
LGXvGNBpYF4FB8BMz3PGjLah+EdmsfhAbAx2gSkxTVAlnNDdanWIDUL8AuYKZlynGDAyrONJ874x
nYbnUHaA0OhMFU0WbON8Cybkh9nOBNQ8t0CPmMjEOxvsEB8Oc8fgiMKSZpnIAGvg5W/vzIC/3jGi
0+jsJQfY/HVzlsvaSMbx00MhHsri5RX9701ogi4oo4gaxosHc2wIMDAUDAtQGfo17xzNaWiOhAfo
jL6eJTrjp3Bbb7Onj4PG4BdgPTMTG6DxEUcEZsbhzGH0gphgvhnIsggDpQPmwqEB/Z4RnYZnLznA
Zjw5S2yuPPGBXifRL8DfpAbhzECk1znHuIA1wHRuUAv306q3oI9xeWs0pzHZSQ3wuJqfJR7rrYg/
cKIQemGABQBIUIoxMXWwiw8niskvMGgfojPCdAZ4DCbKm8M5jciz2ACS9XlOkdmTzNwPtcvwhUlA
cVhgD1s6oDOcJcYFIcRgRLdO2szvGNBpWF4FB8DM/jrLubJ4hGDmywLyAfqeXBgW1xkmEHpBGCIw
x3MFIXJhUm4wnWAMcTM8MJffHM5pUJ7FBpAsxmcJyVrGxYeGygi7gFgLRZyR3o/Uh/FlsJphMoH/
aYKPycCJGcQx3zGg07C8Cg6AWZ+nDbYIQxFL8YHeC+h6BFOFQIz5ObZ/qFgsfoGIZYKqfw6iDRTL
e8ZzGpi95ACZxXl6/l+fmg91KhGYvoZFLFiuVEQGH69inF8YYHpxxjAnHIOB/LKC7pzKN4dzGpVn
sQEkX3+c5Sq2iB8/OODPLzjiHAItnBJqcQtWqaPZYl6AHwm2AMRpLJUrOwblHQM6Dcur4ACYxeY8
gZH19uXNfIDCxxdg95oUVIuOTuUuDchd6rqJdFBA1By6+Ys3BvMbRJTUEI7zNMCun+I4b8Nq+6Fh
S1AsFqTFYLZAbAzceEaPJwtjF5ZhWbCC6a+q59C5f++oTuNzLD3A6fo8cVp+dODSgqA+RPM5JMos
QsFvPEaIW2BJw5SCeWNZ1i4pcIjQ2+M5jc2L3ACV5e1ZLmZrAUHLXBYfuaKZ4O5DOMyA9DIHs7nP
6h/qGU4uEIdqDMik9amY4Yr2rhGdhuZAdIDO+jxVzRI+2PIhaD9O3UA6pk+zYAsQ6qP9fbrlEByL
ghEAixoU07DekxmmY94zotPg7CUH2Cx/nufM2WZtuI0fPxAbKJfpwaG8jytDFGBQkcFMCFwiSEG/
JtIO17P1O8ZzGpm95ACZ9fgskbnxoKjq0yL/WHQgE2NiC3NlORu/2AOQpwE3RocwAKRruAo6H6Lz
3jGdRuhYeoDSzeIsUVpv83z74JX5U1F8ZEQAX0A2GSLNJuABpYDmINjMAEYw2fp4jvminQ6Bevew
TiM1EB9AtT5P020tHjzhbuOPW+oIZJ0h2s8ZBDlB13A8CBCAGoI4W299I06ebYgjlN4xot8A9Co5
xOZMp5HI8/7fJBEfB48BKTLc6yBTR+Cd4r6S6chKgHgnWG6vMehfMjbvG9TvEDr4RUOQztXKznNZ
Zh+JEHg3JoM4DUEGBG3AZjhGqC/bAPvtIPb58nXsImxrQOitEf0enp3kEJvzLK3dPP2dbfPgIx0g
sAUwQwZjkPNXmf8BNvwCCm/Bc92HFg7XtvcM6DQ0e8kBNJvzTHpunqrtR9YJQsUGaH1QNwjg4ZD4
HBjYCJmwrlEDaglf0gnHwLw1nN/BspMbgvLtLO22zVP9ab6NktwTH1lNQ4wL2LoBdTQGJZjAujbY
wwF2G2VQbMN1C1h2dt0xOO8c1u8wOhIfQjU/W6gun7L8qX1Z/D8gXg0ZNyizBQ8HtnNwKCEYRHcY
5KcZ7CnQ4R/zuRZ3iNPbY/o9SC+yQ4Quzxah9VMjHj6whMAgF2CxwX4aqETnUGwzDPEg3bxAsB0K
ZpIOekjtlhoi9PaYfo/Qi+wQofXZIvRTZsEHziB8ASEcDGWBDFNq/RIfhbpBMK11ApNolx0F026I
z1sj+j06O8khNj/PExuZFd6n0TaTUFfwgQZcv5/QgBobWOMoYr/uvmFQV2A9q6ldaugIn3eP6jco
DeSHWI3OGKvxNvjYXAODKrV+8xoCDwgqPfpyqENHFfa3QSVCv2kHnNXnnPevWL09qn9D6kV6iNN5
Bk+vsidXfmSkx4DVzoI6aChZg6TDL8WfCOsXsAoiBOEe2GkIRaLHq93b4zmNzYvcAJWr89xbcCvL
/zcrHaADO3PBXoApBCsaH1jdVp8GhxJQhBBlKl13jM77x3UapaH8AK3b81zrdr/qZV3YrTcfYHmD
XWdAmTToI7wrlP51rcNQnMgRlF49h4QO17r3jurfkHr5TUOcznOt+wqlI7Cl/+kDa93BdLBgGnEo
GYHLbtf0oUKCjbuQVIUdcb9xY981pNMIHYgO4Pl6ntnvu2LrvSw3//vp0wd/sMGgsg0shWdFc4gM
LHG953q6KOGtoZxGZCc1AOPu61nab9+esgjqqj8OD0gB6Yxi+AcKQU+UI8LONtPEJjehzgpgU9nw
w+XsHQM6jcqr4ACYb2cKjICNIR9a+9bXiECZwcsK9Wvtm3UBhXEmJlg3e5uhT7EeIfOOEf0GmlfJ
ITbnmTj9voUoaewWH2pQg8sD1jLsbYMCa7XbYGAGKIO6NwHwa3jhEJ33jek0PoeyA4S+nylCT3nx
6dvrZ7d7UR+gbGCK7M7t6MvbDtUMWNSwjZq9nFSgJtcRPO8d0G8QOhYfgnSeKYfvIn+QcS4+0i2F
MLXBIYq929P+C0oc6g9ALcFOK9yf5DHcoPCuEf0Gof2PGaKzOAvL4OFfj7Y6nEFHnP+3Z3pxqHuH
bJ3JyHMJyPE8gi0kUNxr6Jgj1qeLhkpocOLW74d1GqWB+NEvOY/jvL63Es5dc19U8/9+TSMQt4aE
AswH2O9uMqX2D1c2SGlDJKe3rGHziAHWAdT0HK1sbw/oNBavv2Q4X/4/Ra1/fwbb6yF1422xnajT
7Q6OYfv3XvXb4cy9gejzK9zBd/QZvrzdxeOfn3G/5fD1zLz+EUevfvA171B5lXva5sWfnzXTvOBQ
RQ9FV2pLVl/hWIM2+fMz1NNdwBFggDjY63xn78V9kPrPz5CVhXxtX2fyfARF3geqQARKWcHLhe1G
z6l29nqm4LUMW4gwvr6M5/anuIyupYiLHM7zQ/Brkh1fP0pwpsGa0eGUBQMziObCtmXof9jewPcN
7Oj/hMjPYlQH9Ck15JrGunHXpCEeJ17HZ6gy8V1NUjyOuozPVK9uaWjXi7PY2PWGYfDce0pWPUox
n5JFfCtc6Y3dKkmX6mKFYZrY+zZv2nTJ+suA5rtd8sKo5SszLpq5S7pstb+ECT9sChJpSxnMecqN
724SRivD5O5I65tpG+uTuvbYDJsp+Y5Z8RjERX3lNp2NPG8iWeZPg65u72mSjuIC8e+V20wp94vC
sXXWkXHodM6ybVNnqe7MhDvL2HHNzN63AwcZl1Xl20GruxPCnNYuMsN3x1bdoWUTIpZOYeslWqq2
Z5ZXmnT0v5NA+PPWJ/HK7zy5CvuL5zRsFOoJGQ06VFNdTJHJVZAEWm6r22TO3TpYqb6wabSJ6zX+
xHXbatoYnbXx86yauoljbbz+rmuaxs44leMEzWRu5N+4nmrXRSiDWaB50m6SSm6q/uJoAVxY2to0
iWu7KGq3TGwSmdE4SV0+M4pig9yi27iJRm4R7GWd4Mpxp1mT0VvPTeq1m+R3aRQ5Y93TaXUTBH5+
2XgjOP8jvyn1sLiB31HNYyHEjqY6+rlic+G7C9U0O+ze/JuQelBIq7mRSbmoG0OmNhVlu6yt4PCi
aAlmzUGHolUkuXvG3DI2rV/NCarDq8wQ3q3jaHSWExONMmJ6t03eIruq82bs47qYpUFhLBHC5WXC
6mpuoVRsaOObk9jq5A1uLGNEtcD7HoQstuuGV8skTvWxxE048uvc/6buwte7vNbEjra/A+2B537o
mRMUZmKEWExn3HNKb6TadVzRmRtxd16hthxXnZfaWl57t6wJ4nmXVencbXTrJsmrzK60yH/0mnpS
pF50XzgtGntEE2taYGflGgEZO0XrTGVJqB0ljotsOCeU2vDRy2kSYrnxWk9udJbJTdtfUlZTu+FZ
MlUdmdV6COYN9GheQW0rTR5Y2axTJ7zHflR7o4Sn2mXfjOOq8kaSddqlUcp7mJ7wg16bWUyyL3m3
QEYXLTtaGKlNAoKWfhwG7riAtNnEqLtsR9z1+zn620wib84iKibS08xRWWm+NaPag1ZEzTpgjrGJ
Gj6yfBZ236qwDm09Fa4V25ZbhDaiSWu7NGiveUeb3SUmY5AQhxS3sWyZZt3MIcDahM2oIbidhcwV
X6QjsY3bLHoQtTtv/LL5TvNsw+J0FvTriLrAqucsab+OqGakFpN9GwC8crpY2CxD/qqoULT2MsLG
oG66H66jr8wcm4+e6G5JR8X3yOL1RKeOv5JdFq0FbGndsVZxt/JJJL8fqMIT2gWc54F2gXIWTDhU
hvU7/kDR9NrnQLswFInSMz3rKTBFuBA88EMbc5FcaokpL4sAQ1vdDttD1oP2L7dD2bztgpFWNGRC
jE6/K1P3JqVtcxUJ4d/JeuREeTRyZOtMwh5mdUFmR2ANi4JVHBY7eoSlZ9iq1+olGi1zJopvL/Yq
sadT3LmGrSTe/htpnK3TuI5vWysL7LyS9ReBs2zlmJ4/pmaRbN2gunQbw/0WcU0siOVEUzezkm21
LIQbbPNI5lM4aNiam2GQf9O0aBH5gV13xW3jdvG1Zhb0JvLKtduy8kdLqTfv4MiSCWJF+SOu0siO
sty7imjuzjOXoRHKUGTzrPXuKydvR5GuN6sqttrbKEivWU/Prcab6FHnLFJB4+9dqY8UveQ+m7aF
j2dOFHj3qLiq24b9cNpYm1dlRiaK7FZkUfiJuHO5VSwL0gVjp3bFvYH98RtfnwVm8ZFtA3tIIR6A
YasV1FPBlqy+/+Dr63zDyk3dFI8+CoxAjEB1+XrQ3RO9M0d1i8FmSBzjpuwsUOWyvddDbo40t8hX
Xd4aN56rfW9hwk5RLf1xGzrBKjP0YBUl2fOdomlWdB3EnTsf0BVvU5pNbiu+fbdvpteZkcEbP/E4
RdNzf5Z45RdGiZw0ZVmv9CKiqyCz/EkkO/dHYfpXrJ/c1KHXqUn074oVe+SZterwAatkIXuUmnHt
JxH6bjqtnKAEeePMK1zi2RrRuiS+tsp6AVNyWvvEd+3+Tg9J4Npu6T3fHfcO+bRGTJtAgsQxn7Ry
dImzkoysmOsrre0OLzxBC98ws8WAvucNnERfqaZJ5apoImcugrYt7T3LXlbRqIyvcB02cyWqOhV9
KBZx/UYLcD1uZDB1urD9CsrTHyELZT/MthC2KKz6bzcp1l3geq7tB4UthFYKOxKJXVCe3SARZSON
xnfIb/wr7On47rXVcde4EyK9w1XkX6G+1fepFgZNted8l1zX/4XXp+z/ngt/QbVe+/Z/r+/bt15H
RuOQLYJElLaPhLe2EpeMGorlOGLEXSuauttfAtXhhmRkouaZ7xSz1zgOFH2+ulQn9Eh/iujhRAbf
Cfa9wo5kDMeQwwZXNpjISdlKBl+v9ai5IaKaTVGKJ8qlkGgWllj7qhpBMK9pon1NhClvRbutIrZ0
ct9dm2YG9sRrM3F0sCf82tn1csGyL9xtxzqsVLRL8cogoTvPEx2vaH9n9DR1p2j7Xpk42mzPp+5q
Ud+guBOrmnGwXglupkWa5VdB5z5fVIcseQPuxAtNsXSwPI9UR0LDhtpZLwcHsj0/RnErRh603P73
d8ygHmH4jg040oX3iXDYGzR8x40nNOxlhvYofP226DLri8V8f50HTjVSqyaYXQ9lbFhfwLwU6/SV
bgE9f6VXnahHMsVtb6Y9NEzwA35FN1z2EDpbkfEbXoRdacMCilbO68qwu+tpepenE1+YxOZergNj
v3CobnVRM1rdKUawQIgN2wbgiYq4e7iFnHiUdp4+1iQ4HmkYJHZc8XiZ9o5HJA195umGGKumHlvh
lwL5u5bsOQzHTWzRRHIp6H1XhCPLaekyTIv8qsZ1MipEED2kAJHvmM19BK7IZM9h0keHXuaVZS6Y
YQR2gUz48PbtxHjD4jJ/RRFiduAfQn0jHMMHPv2xynNpJTS98YxHGhfuKBcCrcrXi5kLeIuqXRQE
rMPEnRiFyC/3pDSG6RWKyph0gpKNJgKyCfLQ9g0vX5O2JBvcXxRd+CSc8BaR0aBD9TY8BM8Wi0lR
cq1YyE6wcKPLyh8LHP1IG4EWVNL8Km/K/Mro73q6JGY73/EGPgmuSBksK1Lhuw5Lfs2YWGZ1YtwZ
QWtd932pbh305X2LkPqrlGE7kVhLF3md+Et159ft8134erfv3d+5NfOXAc6z2b/PsP7Y9+MZRjFU
dUNJVr/Dq0/OHmNTmEL32yB2YFt6PEaImdIuuxR8Fh0cFxNZ0VI1U+ogm2Z+N5YdWMm26h4w+pbH
2GjHrpia/hmKc8+uHqma6pFWQq9CbERT4RftRhAjwXbhhOUmWSpKVxvtJlBklvjO1K31xg5hCmJ7
3w9xrNJmLAxmHRLtZtf9/BQEfrWdZRGdSHeSZFZZgA9ZZivkyzQaq1t1ybXQWUbuRDX0mmSrA+Y9
W9v3eJBLXWrhBHbpweMUaXfrlAIWVmY4UycP5TqP43aagBVjM4hGrBVNXSj4Wo2tbq2arRK9zRam
V3jPtD2jx4vnJygaTyiHyvh/U2NwYPbwCzD6nX9wJo2lq+Iw/fgL8JjnhH6rZ49BEXc5mbCETzOv
1dahlV4nWlMtVGtHYsjp7Cwu27ELB9uNwl2751b9fiDay5pliza2tLURebSatVwePEZ1KF4BKedx
IevCdpLMH/my035SHN/IJEOuDRGytmDwX9e4bnCc3tdO4o7CItZvda9rJrHUnHWa6P4CizhdWKZn
rAOwmiao9rNbI4r9UZt77n3/RC9gev9E4rjBjWV42YxoiWEXdRo9EF2fpU3d/hBV5Ew6jdWXKDSd
a8URZma9CX3ftwu1XvXrU0NKfcXUolWnbWJTww2n5WvPnlHiMhwbbhWP4trIv/BG2mHaeLck5d4t
rks8FtzKp4r2ylE0aTBGjXOT9gEE2nnxFDuOGOd9U9FEyKJpysH4Zyrk4L62Y3DVvyhGRdO47487
5OdfVMf+WZGKXMSY2CjXikuSepO0sOJN6TYQEOnvGI7kJqExXaLUnQzoikN19pKKdS9Ee8msl3x9
rOJQdMWGRbN7rCINxI8fm3P5htEGx5IMv3Y4bgEqsnr/Hz5QODLm+Gt3eedTnhTa30EeTAqIXRi2
llnpGMmyGSsdsdclVsWbjXWvCCJOgFXplDYy0nHQdc/8iqYkO9E1m+oBPqT+qb2W2j3r+Pm7Pyp8
9g+DJS9oovxL1F8qduPpJL3eWX69+Qcu+J7iWlFwnfgrUuJRA6vQl6AI6S3XKnecE0lmrsPpbdyZ
/tJMcWqr3gY19LYXIA58BooEEVcQqDs7zPN4pixUjQflGDSEnKumG6XlGIdIzvU+mO45L70q8r7v
VZF31av3zANZFOjxnYzqaNElzT9Oi6NrT/fi3UVzq8cuCdBCkVRnaYXVwsfZPxHK4+tQx924gV0V
8EugTqmc+oY7rnqrxq/yYNTill6lrV4uWU6TCc0d9z5n2ihzPONH1zlj103lzGlKbwxri3dbpYZ3
i4Jmwt1Cu1KkRjQSjKzEG9fUhyWurPGEF2U89TRRjSiS/Col3Lpi/V1CXdeGaEq42Hc0ASfrVOtG
im1PVw8pi7g66IBYYWcbugbGhnBIt6yyFKIbAdjkfiKvdc18KFrW/GgrGU8Zou3MTJL2h1PKK7O0
6pvA896YBwxqdo7Ufl+ADUeQwSmW/fkVhjmIgZW1Y2V62jV/NxlE+nU7brTYNklD12CnfZE0cpIR
K8g/RuXxZefr1S2EbfN5wKJ6pJrqUiVfzbhLb1QDC/huYJeyM1VND8V07fr0i2qVTlzdVsL5JwjT
cokrLdlAbJXs4lxtq01kXWtLFcPaxapCi3tTrwqD0Z7PUFEsXjqTlNOxFl4qIyzi4O8ESaiPld0l
j5u85dG4YMkU0l50bYTyVgX31SUJomu3ypKNajkAwSQ0mDnZZQP8zNzzS9QaowoM1EviN8ZY3UVm
Y31N22xV93EaRSdtQC554VhfCysZ0o1aB23oi2xUI9113rDkEO2zYmAyQnZNZc0Y7GeFo+Vgox6c
9WcQiG8eL21WivOizU35d97W1jh2nGxRROXGb9qgtZvYa9auzJq1upNBnC/MLN+Ar5HTS8XcN6Pa
8VubGzehHrI1lyKaJ5x7l4VWR2vmd+aExVFzC3YUtzMhoi2LmmVQJjno19CyWRXgR9a2vh3rdIMh
JriGIH4MES6rhbwSKKS00y3LNsM2vo5ZYHPWzcrIwbZX4UA8Yfgfa43j1otGXW9o7S+mJ/KV1V/2
tCpObB01rg17r9GEg3YvbmRlLmInm0e4Mb4bvifHbULogoaa8b0wrZWDeXJThm194xfOEpbA4FvC
rhjrghUMJVipO3WxuqzNbb8qljIP0VzRMl5Bhgi7+mzn0kHi6WuY5M5s7wQqv3HfVE6f8glfeRVJ
cZhaMnFoVSzyxG2X+0tXJe0yCqN5FBV4bhhuktr73l2beZCwMp1uQf2aXHVmPS7jKF0bfUuRCtA6
S71o1qoFa8wzvZK6mLa+Xo/2NMUCOZx7VLb5rIYYb/a3b+jxpC4ac2HEJrhfSev+jIzYGEHssl3K
Noq/o8zf0aXjyEXr+f4EInPeT0PmEIuCzb9XJIrNL4gUd2ZPp+C8TwPeOLNYYzEkkVqvq20nbVC7
rJravI0NKe4KOVWBJ5Ij1VDxI+JZXt+jGmHP5lYHbK6Ypj73YF/8v9nGsP/rlykFayPsHIdCYTj5
D06eO55SjVHHCY874+/Ig/nSn569UhfN6vxp2oaFvacRr2grG0MgfMcTh6G+gplHX6UU76Cp+Kne
xnYYwU9iaXHraV176VccAqP9paX6CDa5N5s9yRS5brcpjucplmTH5hlmMDX13BopmlEHaExTnk5h
I04zSpo8WqAm5V9TU9MnppFARrdvJh3J5kFheWB1QtNvY8gHyqSwVbO0KLqqdLJWrcDr5FeX7gQV
JTKrueP77Nrl4sHXo3gZmRB0Lknj2CoF1vb254Cm97TgmG9P0yhkrne5toFcaVjtktY4sDvN/VkG
UfAtryptgrAHKqV1nbXZ6dU4pIH+U+/chY5K8/GYNWCgfUjPStOqGoumqWdW5jHIvFTexuovqQ7h
XF33Rp4IvY1J00i3Va9q11azAVufLLQMh7qtaLyi3ibTgmJkeG08OZBLNcxmoQV1AKnnhVdGV9x3
cGDrN98EM41EELhRzSypyYwFXjxRzRyHYmJYtTPbMYeON8JhlS1V09XSH4x65ZXpZuibF+QjOC7k
qXRKSCbCkfy3LU3FOjHRD6XFFAlyc0twb8QVk5yt3IDckFZCnlPZ4yjqdDtBEBHcG+p7q1z14hTC
ggNzXXN0uWiQsC5558DqU5Stf5kKsvAaPbJ9bEHKvc2XRn9x4XgBSBjCXScDCasdH+9J6k6xKQ7V
VBe9YPnScVA+g6y7sH23tGbYYcZESiF+mFK2tujabh3UrvONt1ceq8QP3aHOsnPieKSamEdkzEw9
WqimLOJlFSPnxs/8n05ubgPUsrFrOs0lh/+H5V3hhcssrNp7RRc9HRP9JJ1BTP1SaEZnq3RoY/Jg
opoqJ6qyoapjnzbd08qumCedvtBy3Vg7uienoPx0SHpDc3/hr01Hp5FNUyJmqtcF17fdcWcp9ted
WDhJaqx97qcTtyHxxOgMa92AF2a7dZ3+BL+xGwnPdJYVxJfvktKByS7SnyTQyMzHYTHNOz35mWKy
FqDZby3i8Z1417MNxKNSGys6mEpkQoW/EqmlHZQ/GDLxbT9ixqUqfwBLAF3lHQIcoGiijVkxoh1Y
iVbpBlesvBONwywbYlDgHECycdwILZtUPiSwFA0OkYAMBrvjpTxii+mPoAbPx/YSjX8h7U0HwT05
QjzWxgE2xJQapXer89TpO9O+9sGpTDjU5t80BKJ9fOzQ6IL6ODg5FjY6wpZUOKlfZQkO0nks0uK0
iqvkPnFINYrA/lrqlYgz2xAIrrt706F0WbFEH2HPJCOqunYMqmt3yWgy82sR2pD8TGdVFIe7dAKc
zZHOLPg2J8rlcqSZzKSWhxPlkJmVfO71q0h+4TBVVf2CqmdQd2Ve3mWsFIs9fV8KUb90Kn5VE7Fn
43p953f5jcSx3cWBuAv8ZsKqqPuBUQhzSkQaRDiy9gevu8bmEOPdBLzesWkdq9ZRo+GRMnjAutCn
DkVilx9TtL0lNIi275kH5tSguX8y6Cmxi7DvH4qbalUYvnXFm2Kj8pKRqL8gLai/k4ymE+KHxYpr
AV9pbutNNM2PfuRGtoH/NWe7LVWAGIr93RsHdKmNkiK9IhRs3xrrl6C12x9GTqN53maQ9embig1D
KdMqQVVsS6dNIazdRNf7b9lto7sqafTL3cdsmEkzNyLwcRWLuhT9h++Z8q6spX65p+951TN3k0aj
cvc8X7ZilHdeNgInNbiBSDQaNznlk4RT/0ZdcCTuu4i0S9VyamRdO8EP1VAyHnPwwih4DsUyIHPq
OU0c6G+YWLD/55cJBJXXsEkLioxg4/AvXkvQBHnkeDK5LzwcXUIU2luHhLvrJm+jUQDOx5jmNM7H
iniqW3UUCf2Z5yRZKkez4Fel6VY3qhFkWT7GjuXNVFNrSrTWneZm5+QGgf6USuauqsyi8xZRMXKa
htZjn5fu2EgTOa6z1pynfvldgOszkcKDAp6u41eU1IhBtNz4bsXEv1Q0sw8X+K0GeSInnalW15Ky
r7WD2qa6SmAFlDInduxw8sXyuokaVIQh8qAHpjdR3rIjS+8LJLJHpnTrW8WRkRDScHEoF6qZMtO6
rPtAj2oiIyR2Goh6FpIuXiWkGRdgLW3MpG03XVpAVB15ej1xS60YeVYZm2PVlWv6PU8sMm+5241c
1/Xmso2rsds06H8o+7ImOXmk619EBLvgFmpfuqqrd98Qbi+AhECAhIBf/x7UHrfHz3wz8V2YUGqp
bleDlHnynORWkH5YzQB3bjmbhtW4tOjS12SRe7aM206YE+OMLJFKr4prULhImyyXfskSmn4EfVdj
zaW9Rh47PkYhI9fZGt7M1tE3+bwZhMW3Tqfzo5I03Bd1di+rsT8bypp0a7Yv4i5DIg1burlYPLtn
jPRnY33OMJQ3s+r3Z5gZZT5OiYcnPvncF81m5zp9cZbZ97+6jUkGtzgDqjLG55Zp9kczlqnvn5ul
abX+eeijLrxbDisRUXbykHE9IG4EGYYG+mw7DcgyUTUC7ytKfKkBfVaFPyRcts3XlstrXPnZz1C+
D/UUggXhiHUDBuH3Xjpf6jCu33IW5mkNvPsgXATUruWR8+RScqZEknMZ9M2+dth9xGpvXhVLnxmo
o4ewgA842NYSgI85TevBzbef0NxYV5smHs64C+6jvPC//W5UOf3oof9qLEPSIRerGNgxtKvobBW9
mhPdAVpUgdUhFEFn7IDBuWplJja1JuV9SYPgIOyxTAol7Srt/SBfWTaLN8Y5wO7T3dPpUlnRtgWJ
7fS5/xF8Gxv4ezz92PqG/iaLyFoTBzRLXbLqEfNfncxX76oMeTI4wPoDP+4PxBbeuu2QQiC8T8yM
RjnlSnYdO3OlyF2Y+SJlLXH3VtTg0I3i4CgQuR675WLMz0vX2lvtVcX+s0uFTG+9Ca91fXa6Xm2R
3lkDfCvuXGQjryOyrNfIoiFCqplsB+JbWdJEdNgUbWinZthfJpZjQRF55EhktnQblVWceIMXb2nV
zQeH1/WpYtLZKKfDzYO3OaV9kJGXlgTfxjmofwjmJSQGjS+Z82lntd34zixwKVzVZ6sJoHgSDU33
0FhFggKd4X3VR+1DQ1W5thVjGzPolZJcMivemEHTlTu1lUgAkntjWnalj0EeIMDXTArgNNVTRb3q
PLeiXokAfNxN29t8XXIk/4oKqUSoOZAxNE3TaS5sGf5o2W7QJKJGqvFzjjGx3YbbyB+tA8sKlySj
35WHoqSvYzPGl6zl8WVYWq1bWqnNxLQ2A5o14y7rcitB9EJSlpXYVqJxenVdJE5G8iIGNzvmo+jT
GhBPy306P8+1bePGdenNXHLrSWVtdrUAOt9kUI9HZ+q+fI57nR+ttRjdlelz7f5r1IwUjgIBwWxb
TSXygrn4KgMerqCyaE6ltsmd40w6xZ3Cv/2HGSK3nY0W/quH8OyWA//0EGQ8GYsG+R/WMgZPAynn
ZWbjWOtPaxmbwpD94ABxj1Wj6FWBM/fxvLUVQP8RSOiHu26Ix3U/HDMfhL1M8LtJOtZzEPVp183D
Y2b1w812arwfp7Ge/ToYT61XOYleZlGhyZa2hVib0YoW/aroBdjFAkQQ89FuU1VXR6o/goNBD822
y+iv34DmHt/KnNGkZ5F3Gmf3pjiZK/xlymo9hMj0OTrqb+aCdNndKJpgLbP+EhhSRdcjH1yUEuD9
wtX46KymoNkOLjJpWU5xhIUWYjOX1VfhDTWosJa+0GJvej67P6cWTsCvZqDizrhMtYkVbwcBbcSu
bGx3DYy8T8AurX70IJc5TfaD8KhEhkDKp6CKQdl31HwaheMciZWMKoWTaK0+iCZVeYjDeXiyc9Id
hjz6o98fPXpu5uad59y74fBJ7cqLHw3S0kRZGpda3IxFM/LqDFn2gcu4AEHTQbXNwQwOuYxXSDtX
W2OWXii3tCTuynxaOHXTgbgWSYIo6zeD01BAmjFShVkXnGwfmZWOOGGiM1m849m7HxyWP/keDjDh
cm9jl017npYMF6Lpbd9Z5XdSeTzBFqwesjm3tqqYph0YMsOtmiOVmCmUAW0BC+RLpS38RYYC5DWX
D/8DA/f/gzOJdwpCwGcKceIlt/+O13ngdeZOLKovZcmScGjV1fGs/sakyw6iZ20CRo28mT5Begeb
fqW2xjQDs0f+XjVazm5qYmk9BOGQ1HMajTFnia8+G0it83vPzt010ChkhIkn+6O5ZDxoN01gf50t
qz/WORlF4hK3P6Jc6K8pxvRriXWm+bn4jzXmc8apg0Lqv0av/pLtbP5IGbjLe2jwQibwoJe6SX9/
X31n94Xmnn5zh5pveO7QxFv8CWe5mJYoKhzrpS1vXUno3vSVi1Oh2wADyAP0W2J5NDGdipXRmaMu
w4kNBCFQkyMYDZ3LX63BrdyPvvF36/9/nna7jQzyeWvylAEIwUnhA1gzYbExc5+yo0lMGpP5I/3D
NKOfkz/XymaIkr8mf5p53+EHVVaW2qNDTlHTNJdoYju+JPfNBXi9l3KUI98CgC0eqjmuLyHxUijs
2/eOTVYCjrK8h07D3QmGILKIfIa4wPMSOg7hd5YlPf7a30OmrIRXIz0IB1tyKHqRRGNVv+YTtnyr
GJ2tMeuRPFoNqe9rF8k4MMfuUO6Mv5ZV0+8KS0FqYEw6z0mos+ms6TA9e/UPyuf6VVd1ffT8aLmz
8dFQGpSrJrL7gxmdfCuNi7oDYdQeEU7gNzAfZvMy35jf4MP048cmGup7FdftrR+CO54XwToIaLlX
oEeuupEESGmI7FrShSPL2vIdD8dbGTXeg2dTbx+WTrHpA9p9ici7JUnx/tfCTDkv//3+d8O/739A
VKGLur2oS2GjDKnhxvyB3swedk0rDvlzOMIXecZbGv1NX9Bw2uTVSg0qO1qhlx2Lob0v8tzfGsv0
I7NGuuTThpoGyDtoYDutfb6fQooYr/AbnhJXOQnJ5n7vDcF4a9tQXJtQpXlXTTfTVTfjsBmsWq6M
aQZ8N34IOwXa57KIQJxz6ov5yVjmMmaOgLgLqMoAyu+autAtkbkn20Zl83qkoPHBySzSzpbVKQAZ
4WUswUqI+PQEJl2+bymhaTEMgVzYMHPq+iRamYf445E3j3Ipm63vd8dc2W4S4Fja0njuLz6SXh8X
wXw38aug+mOgWKaYFWRZYSbXInx3vCyEfkZAHzfkCsmpmLVH+bvVmRFjI9EbRSleZvptFDEI38tE
a7TvpB1e/8IBjPnZV07JDBLTyfQ0OI7On5CBdPMWWbbMT4qoLg5QgFjPOc2++Nj7L8ZS8lL5TfTE
3Yzf26S4IO1kPbuqGI+o4FimXaCsZ4iUym0IqLXXYE7eIMCpb9ir6X2PP0jB7ODBori0hW6SWND2
aPq4iLeN5NM2o2I4WpmljlYzDce4ciORfNqm9TknWmYbE2HfXQGQ2R2ccfcRxBUALw5FJp4MjcIQ
J0zLL1SbjE0MpvkkEOzlgJI/5wUNFGC9RWe4B45/ccogSMMOHpS3mOZiyzy41L64X9imh6kLSpLI
gWXnbsiSv6bRVk7JhzrOnjP/yPquuJhLPXbsLpquxgAaCNgZyPJzo9x5X8+a+4kZIeWSfPIdwLbL
0hg30zGS9Iwdh97GniRVo6ursUTIOPIX5bIb0Zu58Aoprhn6KrgX/+rzRQFfXkQpZ0Nxrrvpe58N
3hMLRWQsUVLviVrzHxZybh9Wz133ibHsj7EBoqgVoFe+ykU4H4KC2gfTknqcP1qmDzpML7F1BYK+
qtoDyrmLg9c4GdJtRNVV8tF2fOgUOa3qhCDnvY/aadqPXFUnN8qgx7Om7E5pPq8tpDpvDRflyq8L
+VQHLUkyjbzFOJQ/KOLJb0Ht4HYeJRQAJU38oUTQ0XddQljOc8g71Im3VvQeFv3PLJTRax03ceIL
hz81UImtsghipP++of5DuRt5YFQheMSmis0Uw3/Rq1iYFbVue/JUyMxOzNGrhWrTStPqYODr0YJS
Vdh2dTBHrxnlZf9r1HaqX6Ofa82oG4x75Tbi/j+tNx9nFhQuGMZB17nTsW5H8FpkUSd/KQJCBTo4
guHBTT5ArIjG+uS7ZZ8iXtZPosu6NI9D/eQjaFfgOlqWe/H9UrzMUTkfRtIsGVmYQArtdZR7EzZJ
mGFOQPNuZXuepdO8BEGTtlNbbVUg43Uui3AH7U+7DQY3fFJzcDOB4CTnIolAeH6gOgh2fW6321xS
8mQN3q2EVGqXB4W/88b2YPdN/RZYoI1DKe2cfa92j0XsBuu4CYdn3ofPBuX+PZX39a+pZMicj6lR
PL40WlgrKCbJ2Y8gS145FbRTtFFHGRfw6dSUR2cXKdizJ3X07vL5FuKhfLe99gcpxvDNE1wlMc/m
F6jWIIkMw+FpJBBh8NhVDxWtp1WrAFLYlhzWUVv4l7q2hg14ocVd1gl7OypfnkLtk51rjfEhjgg/
eFYz7onW9jFq22Y3hRADxmVTbtUoyJ2ggbUOo2m+umCFIgWo1a2mTbWiZSQf+85FLO/W+hkbl5co
PjqvJbEqsCa09YXM8yv+J903OABnMrfkR6D5xldNcciRtNm1Gv+dwa+ry9RM7X0t2veRes6bk/v2
qs+d9sB6CCGdSiemn4+SbDtw2zZjTuy3Ig92RRUVj1pdRjzc+zme6E5AKg2lVF+mSGqxb36rkqJl
6sfURnmiQiWeyqzKN25geUfZ1vk5ygO+ruw2f2E6fNbxrH5YjG6UCvxN2FB3NyGmSRuPqRtvMm/j
KXs4EnC3sSHmYqO6Qjz0nGK7LDz+HrTzxhGdPLKmrFLCRHRE4p98XIwZIhsHHyQoVmYAVVF0l5im
zSmaZtJHM16We3Kuj6z842PM5KiUOiV2U+1dK+5Xo7a7u8wu3YMKa3eTg7X4CMJjjQPHr394xZue
i/lbjYM5Hbvavnfbud5Z1I92vpW7V6uI8Oi1pH3v8y41a+oo+qlcu3kS3GcbhVvvGHhQZltOTUBY
L0bA0Z2NY5HyA3bDh9J4H8vFW7wU09+p+QHMz19dn/3ISj4YS2cupC1V2X98xv+zz3yI+QnjUL1y
DzSBsIyCFcRC+aMa2v5O8ujqWrR4NF1hIA89kskXe+mK4o5DQFnaWzNIg4iDToZkgDFjdwIeF259
YtM+7cdhDXndnVfN8hJKSz7IojzmFQOM5QzVrnUCbz0sqBak0zQZ3Li/tJ6nHlyV/zFNTWBa8vjF
Y2TaCcB0PNbgrLtt1J3GANw1czEmZxP+fkFQrwAfedfMafIrLQ+Q5gKvNF2WDr6grqv81TeHeNBB
A2jXZhRehjj+9/MEOMO/B6h402MUgeWJ1CoeTsex/yLgtF7N54bW7hPyn0jGbLDXioOeo20I3O2+
XQ7yOY63kG3+spaxT2sZMzPlcqyP/zbzn+vMzH75zN8/4fe6klndVnf1nGRDhnRKpjTSK/HJ7gdw
JqNwujM95jKBLLW1aIVSBP8+0IcVogADFEcRt1dxVx8KFoDIvqTc8IA3d0GX7YxlLn5fBltsFF3q
BIVmYCBGKh3iaNoWtZPO4C1BA6jiC5nK7FB69L6saXwxXaZllUjXqHy2cGL8awDoVrepeT7d0bhf
+3x2r/nitU68FauQWS1oJ3XwUDjUPsJ/YMnE3fcOOO9j6UQ/ZukWT50z6M1UZ87ByVhw5/teAcZw
3u9Fo+M10Cgoi2RwI4KLBybqLeNh8xLWmp4CBWzQmCP4iti1Arnpxlq8TLNbppZzCBuh7qyq5itg
Ui7UJk2Ix1wHzV3erWenB2W0t6w9XAm5HjhEsNtpnr8GbqOTiQ1yDWQ6elLCvXlItn7jA1IoYwNF
AKhB4a7ykEn/DzOAbjYrmTnuFkIeZzMLiaSGy/kZMbBYc2HzZ5xl36ETyH647puSqr9WUBb7u4x0
OUInEQC9qYKrrhrnQIGUrMG5D15tYW2KMeDfHKv6NQO/vX1YpINrEiJ91Qu/TwvO4IIvlF9A6iqt
OsTKrgDJBZzT0or08YMilxUqP5XTeBrtvM0BEZSJtHroQXsaoHKHdn/mjn8HmJm9d9AFJwOosC+R
aOsUTil7nIbSWWX4z1yrMpabGtTxc1DwaTdKUFmmciiO2Rg0uyZqojPgxmpDUYrwHn8xFGXwkFCe
ch72G/jg89lrJyiB3Mbb57Y1vbIRZ4AYY2DmWXceobZJTL+f9fPKK0ZMWzausR3/mGazNkjksoNZ
U41Pk8GvaYxB4s3inzja2YuPrxBFFLq3HOUO1lUYFSdJ2+6ucliW5pBZvjuoPJLb4bfStpt0liwG
Myp2D73sSvyybvvCGn7HQxZ+41X1o7Z090jaVvwv13epXP0nloatKnY838V7NiM78CF3+3fsUY7M
IZVqpiewdeJb5z9HnsLGi3IZh2CIoRioWPvGSyqS0JLqMujWux9dB6U10M9mth4mvSqgOko9MbK9
CUSMWfbBn6YZDRt5bEtxH89RdcqcUm+KbhS3qmNdOgLtePP4fF8aXm4c7UVA2p99KL56UxW9WJAf
plw7fI/kz0+8rs8+WnaP5I0S05eC1LceFYMeuqW/ABl/lfve9GU4tTRrLtoG9G4i+obN9kbPTZ6a
eN/gAkhwjefSFcE+rIgvt0Fj10kbeHRLqgGeJYTjyFVGdfcLTCfaWYEtPZwIrXM4SPaoT8bO8kaf
8jFQyEqM9O8BMyUUIZaYiTLuxjWPxifph1fDJDTcQ6jcq9PSZUE0cF8IUqHERKRXkNDa54jIdo33
byIYsm2BEiDl+F2WUFW6efCTRO2NZpH1ioICQcpo51xniNWx/zvA4n4vLzNwxsxyfHMfy8Mg9392
5XCbvSm/KD/TO1KO9aWHrCBp8rB+7bpSbiIS8q3V9fVrQcI3lfn6WrZz+RBD0mm6p7iOdiiegBI/
y6J6QvTnu1128gtbvpTNzvcy/ho3IjwiS9ylxhyt6QFqswtdCgLVXXZHaNA+5lpWR+14w8r053V+
AamuffTktKrj2UnsSmx8KeGCw5M/gTz+5+WzzyZSr/2m8xIz5XPAmGCK6jUUemRV635ajS6v7uO2
jtdwN2wclOWwLSlvT3k7NXsGt/DAwVw4enhAdx5VCjVCuLOx8yECfXnm64nT8VZVcZaKqO6fmGyy
ZHQc9WoXPUs4nbyvbrbkgEXzoxP9ZmJZViRzsI0CcFETb8oSxfIyT+wGSZiMyG8qLx+8Ya7pzwFk
ir3JmI098gKZYvf2kk1rovKQYX+7N2PI6HyMeYso/veYycn9c13MumI16Nr9UA/EfhmCVBoXO8PA
hDbWOzSigBRx0e/KnFgbX1cCVFfckeohtvM93Pj8J4Rq+yJryjdgIQ42ipHdVXHlHWyUttlw6pKH
qEMWu0Rplh80TPH0k++d09rJ7NbWLXLmZivhDBzGHOWS8hb+ZutW01vT5scyruS5t5m3JUDyEgCf
+U9QTnntez8tId8aJJdfiGJi1UZqvnhETLvZc8Xey5S/YVZVHFEppdxURe8cvc4pz7ZsqzVIX+zF
09Uz6gCoH2C5bBTzi68TQ90OEU7FFcII7DRtXezybvDuScEKhMVu8E70F7jMkBtUtafPpZEphKPQ
xyU/qRe9ghkAI+hXy3emEfUNmjmxpyC8Dlq+dSIeX4domjak9oE1LkQs6fgrW1nx41Tp9gRdU5na
0i9fVUNBV8PtsTNmPHdn1ef61mVS3uuGPbjLrLjxqh2XE4rSLCbAOyCfVvGtDrS6Qz4BX4WAGOmT
JDWXE0GmuQSW/5tsNalhZaHk1MV0kZqUu64qtsgVeMeKjRBc5CTe+qLHzmBX1qp3lHpk4Rgmdjfo
LzIX9xR3R54Ia80Ya4qkpuI4eUP+LmcHovO89J/s+e7DMbDYN2zUz5n0vRchnXmneF2sjRnHg0ot
C0/axyj+W7rOQ1QQ/2+JpPAfZ1/oeQCIXTD4ndj+h8Lb0TMk0mFrPeq4dsBt8rx0aufhYmvODr3u
sg3Ewc1j1sAt8V1OvgvwAnOJh/hz7gQV735id3ALML0U9aNoiyoRjRd+Tud409HHR1fQNx4+5i4f
HSxqkj6Tbvoh1K5nBUp9VR0lEN8fnXQOo2rYF9kPflpKWl991rm7BnHHLm8ces2hkU5Dq8m/cCiy
czjlZtGgCQMKCp7GDN6Eu+wEIuDlI8lp4i7Z+QIFrx6ZRvJ32UHM2G9rYvPfY8s6sFzI/ygrA8rc
394HFCceKlHYoYd/YKD/u/cB+CbzQSckjx5SuyumJiZeqiBLQDFjWxDF+mNkayiRTbNTSEfK5fIx
UvtTnJpOXfXIRM5TlOY8AJM0nM+G52LoMKb1FyfmL1PrYEJlAxn6O4ilUBtIDQMc8CF6II4LpzMa
1NGxWnKSLBzWPco+PKFUSZ4sUdAPLk4oqRF8N4u4VWIRoWpje4j5zaKe5Xgsi8h7IpWAq19dXFcU
35XW68jt8ZS0eZOGE8gwUPd9JTKcX2NH9im0LMHNnhhE4KwMz5L61g76Q3vPbFacA9AFNv6srUNc
+M9FBkCtAsnmBIguPoIfSjcWn/VjDU0czko9/chAb5Y+bhDw8cD3GOiTZnGwLuPu1yIA4eXHIoSt
7e9Fk2EKdCjV1VVu+bGILj9pCZs+flLmWvrRzkKkSEAA2g5+zNc1iJ3l8yzzr9CEOSftMXqYBY3h
7AJl7DP4sv045jt/wSBbz26SoJ3iDwwS5aWSJd58ElWw0jb4m5blhK9i+NkvPHep5LjpgKfsooCS
pbv1aHPNffbKCc9QHg3K9L53X1DGMLszXeZizJhXGwDv9PRXv9+7bqq47tb1dGPKm47FUgARGRBI
55fW58X0sXwQO1afsENFA+I2+6FmC+G4yoKTs0hQSQg+rRvV4ckdQvfJjE7KDk5d/JB3Y793OfNe
2BxvkKQLH+yRFPddoR+qRQTW+H28czgLV9bsemtLoR5QI7p6p4G/r8xT60RTvYunSH2YZpSHYp85
0zYQ8mewhGYjiPobwDghumBa1Dm34H/esua7NxHr1McTORsHt3A2JbHb84fP60ahnIHOu8MK4DTc
GYbqbtqmqJ7WF2BXw1VDlJmvoFYvToIW/CGY6Z/9M6K+sQ74wzI/UDx+891TNYHhzyU0tkwVa9/8
RiUXe7j+0Up7g70L5wB/AF7MCZcyOktWNE+WzNcmzpxqJfYc+HCqmaseprEQWxF5dGMShRnjXsKZ
H58YvrKXml6F7UzPYJ89fpBgwPXyVrNn2Rv4xuTAM2Wdo0EivKSyfQ0ku+YL1jlQcQh5HbxpNlIQ
xePy0mZlto+tvt+Weezfqrpykwhcle/S3fis/1lD6/BWNzeAwQ1EhP9qWNbfPX8O1WAv0OTPOXUr
yZsNcZ9JOYD7suSICODW5Xaqe6SM3NLJN2Z0gEyybab3iCT1hFg9w58zhZRA3lUlYScVNCVqr/Xk
TfFu3VfS+cYbZSexw+b7Ck4SiIBhtKlKHT9xOTyaGR0vEbCW1ZMUVbtVUV3unUq1N7WAb2YGQd0B
EQzTWWBPW8ml3ki3XLQNMY1dcGcVOcWEuD6k6CShl1aK0Cc+lneeW7VXc/g0sLBAXM1tvIx9WtLL
/7B+r8sy3Ij//fSPUe/3H6cP+Jmozuw6SNT9s06PF1i9ldvj9DjHh85ytNqXHJwkvDNlWA0NDY9G
GGFaucoQAPnQOK1on1ngkg3ZRtUoSQNxCnT4wCaOrT9GyJ7bj4yweB1iq9pOvqSbMKuBCi/UYkMy
pkulItmgdk4LwVqJgjvHEDvrM/Hj5zpi7sVYdj4mXk0fWQnUxgnr7IB9u1vlNQneoLj+TkCUuxdx
b92xeRgTDoXZ3RRbLTCI8b6QQw/xn/oeoFLtWwdkDdyFYXqhnirTsquubMr1XUOhQi+jqLnrYpLt
qKP7fYfolCOGXE+qHR5G155PVam+OLM7PExt7aZUDvkmjJFVEDjrvsdhn3j47nbModauzeT71KEO
HPe5wPeReyvtxN1XB0977Qry4k9+toUcuN6GrVD3RSjOFai8bxX3ViavZEtUl5p0U1wJbe+1VdD9
OJbhMauhRTEXHJ9gKDYtyq0tOqFFVzX81C7OW2RoyjZ+LZoMhTY9uztGZJIXpMRwlKpyWnvB2G46
lvmXDrtTqrM22kQajIIEqm1UFFKM3KLMvnigwX11QJhJGtHUSUaEQMAzbRo7eimCeniPorJJWt31
azorug0720mxA+iXOAzLpPOL4VsOOXyXt7pIlPc41H78MxisewTFO4ns/GoiUCxMzE2ldGSieRFt
mS/jYzP24y6MrEM2N/XamaBir/ohscGufplrNW4G8OI2TaYQgdfy4grw93qQDt8V09cIydYfSDkB
syFxmmdFtEG5IHmoQIsxaj9M+JcssJ7mAbKF6jTmBb03l7a1naPFQOFbuphldWnJo2AtgsY5azJB
f6DF6xiJaxvW4hGs3Eeni6sLiijZT43lPDe5Q+5cKvrzFHRXCAFA6eeUIoT7QW1Vn+wyv8XQde9z
wksfQuzGP1kAoOP1XIT8TYdAjYWyu40xrSm8RALhYegO+k6Fckxyq67ffIuWq85WxdGN1Rk0zQj8
Z1S4MgqaIkarRc0mJop8yyf9q98MMoCYgGuWKcZGJawvFmnq1ZBNT8iM1Je2ok/wTvq7aaR4kmbt
HLTuh2c7wk4NajjfAiT5jnNX3/No8M7jSHZB5RdlirJoAPR8UNCXQXvK9P0wEnIQM3tHjhEzNCok
7OMSNbM+7BIVcZMJqskkG+thLYAsP8ONUWtQ73GsLSZeXRunduyofY36zJsyFlOqZW+h2FHo1ceP
JvEVwiR4XFGql16W44CKXCst9J3QRXyo++naTjS4RFxuEX2u/dj73mgHHh6V79oPhussuUjdJuo2
Xfk2dyD6UkQ6k6L9T+0/6Ijop54V8anNZmiH2wqyCqYgIqHY0lHCL9vZuuSJwON85ZYS13ppEd+5
cmz6R9NlBoem51utvTw1JshN/M5yuneGlHDTk+CxY/aw133YpcYkZT4DeWNfqVWHj6gtrG9cNWm1
WKKBYrPMB7Ue7dE6zcsFbLJfrYp5w3Yowq+fXZ/TPufGUBQjtYGf/nslCfsjWLw/20xEh7Ht6T5S
WQxJ6Mh3pe/kZ12W/0fblS03bgPbL2IV9+VVpHbJkmyPPTMvrFkS7htAEgS//h42HdNRMrlJ3bov
KALdAGVZooDuc07zbcyM7AGpRLkxaqO5jC5z1l4BaQ8hoquHX+ZdVVTFEXrE7SHG13/XJZV7MqCU
utGlOl6Gpq3WIcAfj92YQXraFOpznd8Ys4A6cMfiBl3rdNebjO3TyGsvMukSxL1y9kUPy7Pa4Jue
5cAWaCX/mrLO8IHUK64G0q47AKnUXV93md9UOuh2iKLuNRurCUuZfjJE47uOoX2zcbDQVWb/5tbF
k4Y9hM8RFbwKQ1lDXKT+3QSpLMaz8EvU4xWKOKuuVpl0OybbBxdfpW2mu2I7WMDKqI6L2IId66+q
xb/rdpH+XtpnoDQhsIAv89VG7vmLExu13/Qaf4TcS7dp8rY6uQM7eilygmGk8CsYRp1fcmQCmmrw
44rlv6kxjlleiT2J7ZrlBvTC6jiOhnXWgSMJYk9on00hz4iBuEhUehoe2Ruu2s23JLbGtXDV5oAw
pfNYcvEbuBV4UCJrjxMxt28F79KjkURQmSt6+VB40/HFsr6nWh2BltHKnRa33daOsEWCQNetA0r3
hweY3EorC/koC1MAYc7UDSv77hXhCSRI4JFMG2e3qYqbLngFHADfqU6U753Rs/famFYn/C+zrVRb
++KZjRckYlIrGlJvJ/VEnsoacPwh8cJnyzT51WHDIQMzVRhiZTRI90ZDm58TyChukUFu1wTuivBe
BrZImj1BvzoImwMp4rbQNAL0i3fuqoOm6bOq9uWjGlYImbbW0WJ97htmL/Zdp0Xr0dXKLyBi/Ias
y3BtPFA7KiP+mUzPXCvzVnWv1H6iIw4rUQZr3ye93A59Vj5GuvAQr+z4D9tjEPPstN8UpCwaNXE+
Nao5rjUt++JKVgdVaXjXYmpAsBcrPcUHNbQVXVkhEKQFI3PqdRwy70qOKPNgbt3U9FbLGIS9wG+x
8GCZViG33BrsqzuvPS+W29o2AqqhF+OrVKJ47VZ1eVYiBADBD8T+uTfyk5d6X53M8M6JgfN1zJ9G
w0h8fdQhWOuB5c7Cg4MSbecaBBV/hL42oCcQxfdyru/LPpeXemqSXSmLcoPDcbKrcVIITLvTXyF3
+s1gw/A78nMjkMrYqOC0zZS8WPHWq9YCsW88LvNoPCg5HtSmYt0GPEd2qlTSIG9s7ZOdRs4uzJQS
Upslvq9a/hmYmTwYXY4Nl1rL0xgCPVIYlrNJbWOAHlBWbVxVOqeq6boeSkrdk1U5xY7Glkbj7h8u
3NURV3MA/8JuBIqEnL+6XPBV6ZjJSw9R96AvLOOaeTGOqMBCAM+9TY0RFAEQEoDvgZyn0BuxGpP2
LJiBIyAiVE8F8kwrkLKHPY1phWGv+rEFqVhxr6mROL8hF4UqCH4bRu5jZGCXnOjqN1VR5AHI0/Fg
KmCarEJoJydyCk00isBGMPus8CT/ItQYgHXAgSbgsosAeHwAKr2H3J9h+9ngsrUNDL0VJ0hIRkVy
Uuuh3Cdjie9DrSpB44w6Unte+Cgd8RjZ0Rnc6CiGOJCCAEvWbUONVTfE00BJVpoSPLYWtHEbuyZQ
atknu5LpeUBcA6GQln3K6sp98DLzGZ8f+3mUYPOADv4HQ9yZ1GIWKliDU1zQ9EgAE0GcDGnDw4e2
/kEdO47VdeWILHAcNl4zSGOtDK0dwEwwxus8BrWPrZ67wF5MLmTAaQEaKQo0YDBSizTzVavEBniS
Cxw8pzl1Xf52lRt1toZspAWZL8Fb5GHhM1/iSYTPVa72G0jmQxbPguSkooLaXWheeKYGHwNv34Fp
ZUBb5GwxGz8ARXprGyXD1x+PRexgnZs2DhBHwTuzt5jl3GisdauDnvFxV6WuDoEpMLu63EYWfoD2
oVpCU6WRD8g6GVdVSss3wji6xXjVW+nIfKfgaNno0Qg2mpxCCBcgWIPeUk38TAO56dU6uDip+aUH
qe8c9z+lUSHR2sl647kI3NZJ5hx4yLEXm660DPI58yD1qWmdB2R55abvknaNsClSFDWYkELJv4RZ
nH1FMYFJEUVpX/C81/w2DaMnYFGStZmy8GKr+FAk2TccrpCA7xjA+52Fn5apS43wdKBqLQ/RAfDa
YNIHxz6UIlBErl8N/piYHMRG1Yb0Sog3GJIIUE5WPZbvQ1sX4G9oSuLXI+IBZmblQTIqxo2aJgYl
ELutbqNF6tsYa7sOCRu92Q85M2c/oWkPSOjZp6yyvE2dTjhxRzMPbYJIiwcN62cttvmj4GKlQqD1
2XT6tZepym3aqIcd114NIFZPCBCEc9eqi8JPpUg3hV6nDDqwqIBRQ/5/CwmmHLnY6ocbphUqBwhx
wHctwYnZHG4WlDR86eXj1vJC95gx5SVOq+xRgCFpdow/R1Ky5wpopNpotYc6UtizZwjL76FRjScs
uqjCEm61HqGZsA0frAqgKlC3wocytX9q45i+RkXK9okaIyPkRdmrDbbM2hQ82ZEVjAhIN8ZmDfQK
rCgzAa3iTHlCXWj1Eb8fgLFgeHB68Bbjyl7ZOGgeHWUEYLC3jJ1l8DyAiogNxlTGIdgE9Bh44Pan
AqEE1K9w1QBxfVilqm3rCj/vSuZYCLHEkG8ETHRNc3Wvj7a1VnfreW4H0Bl+7RHnm5yxw+ObagQy
nqxZj9ifKcdm7gKmhR8sOagbci5FjvzmYEK8c7qvGmXlmnUIjM1zhyEMHCS0t+Rs9K0esNgNZ2tu
8w76FkWzm+cmAom3Hikh+hOyMVZ8ZFizLYrx7CzH6y89pO83RTLWJzc7An2SPCvc7zVVPCua0z8X
bHgBi8o7V2Y57Joe5E3FGMSlayFBl/Qe6EVKYs9jrfatGaGnNg/1ECt4MJFsDtUaOrcpTswAmscH
V7jiQmuULMmheVImW7cc/MIpBbZ4iRMAPp0fowjEb7DefpQITn2r61hfAeVhXYrQSnfJ4B7adiyu
nZV96tQsegUfWT+grgXUmL0hemVZ224Qa5cbsgI8wH3kCL0DWSuTPRW86q9R4hov3TfeFNFOjys1
qIXFoBhis4CDt7rlKZKcqGkBGSSvRnWQdWo5f1zm06WpFY3uf3D4cGkWWr3JJMIHkfUYgoT5YuPP
e/JMwHgHL3ox8Gm7hXl1oJ5iCfOSRvKReulYQgGzFD+ox/BHg76dNEi3NvHLyKAd5A7I0dGqaTsa
mxDIlCC1FeMiQ/WtMZW9o4josgxjw18f8jD6RE7LeG522jqWyBTfGaooVVdNCLbA4kwuiEfgrAMd
M/F+u7DHgdFimvYJfPhNIlr5xR3tMBhbgJqlVqpnVUe4C9jpwIXWC/jvLPaTqQoKNair9HaVG5aL
r3eJ33AH9U/Iqr1f5VXhrYcehJI7AzmTVXRK9MEKsg/Kr9iCIyqB2Ou8KufuKucjgHsdSMUIsMix
PEAu7K1JsVU45FNDV4th8VsMd37/wmVZfgQgPlvR+ss86i4+y53+hcvdUsvcX77KX95teQWLy93y
PJqAeXfmuzstyywv5m6ZxeW/vR+/XOaf70TT6FVqvWw2XZw8Ln8CjS/dX97ily6L4e6N+O9LLX/G
3VLLG/af7nb3Cv7T3H9+X3651D+/Usg7MOwOjcqHQAi2dsn0NaTmH/ofTEhFYVaZu2+z5n5nZtW8
ytyfJ3yY9rd3oEFa6uOsX7+i5a6Lj4q887heLB9X+r/eH4cZHL2FmWJ3vtxxXnW+z3Lfj6P/1/vO
d/z4l9DdW3AgrEb0m+Wuy6u6G1u69y/0l1PI8OGlL0uQJZ/+5XdjZPgXY//C5b8vBUx9F0hU+FmZ
qeQP3RA7awZEvE/duJ8kA8ySA7kDKzBalq82bhgoLq/0bc5R1I8zDzvKyUyOg4yAiQN45QSSOjvo
FWo2BWSO+rVp5t4ZmF8w6GioH7382HjYBdZ6rW91aTiBiaSSD96fjzQDoJdTuba5mBvVdaOSbuDs
QdKTLq1hzBR/KfSmO28Tl6GlFFwYGilUjnn+LUy4sjch+eyXRZFtkZNCPEotqkegMndmU7YPEFsq
HxVEX06W117JRl4Nvrkbz2ZDAFp4+UhueoZSYjGCLQdy0UMVW6QSW1OsSg55XQHDZabaalnoX95d
d/urY+khgqh/c2dPQnlJD79HpYEIXOmK8wgkllzZ0P44U9/Rndgfcu/NvBjMdxfbVOBSDXCpxNs0
mksN+Xnvq1hNFm8qE+RdrQajxWApsgB0SQ2ihBApXfofnDLXPQN9Kbcf5gB5+of7h1GIK+auPxiq
gEwfJNxR+s1+6LXEeaCrHLUr+r7sznfj2BAlAfan+AzdTRja+NRnEdQa/liDPKipcbyFCpTdb5cx
uopzp9+BBvnb3TgtUnP3yOrRPpCRhpxcbApVin0DvD0wk8gTopCThbfI8UubefM4GWmcrpYG8Dr7
SN2RBPDo0kUyJWTp21yaxs0kDBKDtah5VgwbQAB6P0lH3VtBX49fV42GIAmKGin41AJCjbCdPWxS
r2qvIlLbK9Nq5+D07jMNLeOQ33q2itbFWQOu1BSAI29sM+p9Oc2ksfketNIySPdxnUjO9yGDWo+f
i4rxLdF06Qo6ULc3vu4ddRcifF69mm3zNXF2ib0LWVigHdrAgy5njBzuQW0NI4eueVPwg9IoNq5D
RWV/um41g6k+uYct64djq+n2KuJ9EfDUeONOZ0rnuYhugB29NEbNIdaJaD4NfXC5Z16TPUpd0LE/
uBpKKGg6EbEhX7BKUNUChdMQszYNEKV57trHeAJFoEKk+rWooA40FVJYPGJb0yAaLApf39+BfrIC
4PMNDTpTtVDwXy0EQILqHRsETaNjaUfIHE0RQHxTHhNkUSFcCVk8aiDIXqCuXNvPonk16UlPfi2y
YbMfoBZiDdUTDum4mt8mhYJN0rI0iCH1HvtACpaAgxRpIEKP3Woh2Y3GtGmsA6kb5XAQo91Qn8x3
6wxqeuFdGO17m4tTr1r9yRPIEK+on0KF/ujqD1VXDWUwGxB8Ah5gcLrvMYrbIHGv99BfjupgWaEr
07e17sbiab1Qf7gbttVE2Sr6cOveq4R++F15qyLKwtFHDEH78Asz/+wgBXicfaj/Yeb8IyPCRPUj
gJ58MPygj6sgY1rkyasAL2xbTsXmqMnfryQVlVv6ZO5FNs+4G6cuTtD9Fsj/z1x07rhC4BOsKQ8k
5sJMlPPSlCF/65pRu+oAEzmRkcbnuT3YOH40snG9TENUPQz6utH8We3WBOEQNCgBMUDTSBKAgLVm
rTj8iyG7Ijq0pSNOZVriYJrwZp+OebPPjNxVH4WF2IE6uKVPPmxyzIiqID0goztk3RCHfKAhN9Yr
H5tRAXkQrqmF7+k29IoHZ9zhZ067gMyqX+iqQB1QfUy68zKuo3TbqdAtaBfB1VMBql1pQ21tHbxs
UPwwuDQI6+EvAeo7SBSIWM/mxPQgVfl+N/Lm0y2HSkFKBndbXkDMSn7quTnf7cN4mTdAx6Aunhj1
/ZgnzRZxavXJ6woIVSqh/VNH8Zq4K8R3ty2Fz0Dqv4bvvonhjHe+wvnMcJu8gZ5ypCEF0HGIo+Ue
RzipjHYG9JrEbG7sBBFJIB3exioQq6qhQYGVacY8mdYR8RTUa2J3xScLg46ZFtCK9hDvyOV+yrQ2
qLUJVN8xg6yV1QS57jiDfQFmvVy7HELD+NfZP+0YPBEta77FdgpdD4vnl4ZlqP2LYoYbCzyXZ/Il
uZY/+6r9aCFNA+iDojNl5Wj4SSLOAEfVA5BhMnQnGLFqQFeNrMQ2IKvjAuhAVppbdchDqp5heswP
sY5vIk++YlM9KcTrEYFvgJ9aumRtpkpUZC0q1FBiJgBNXIPKr9etzDDnFwiVgMEzXS2GZSyerEBw
aFs7BVuB/KgRUGOeDeBu/ByR4RuFQBJ1mUC3uFuJbiGhdgJFaCxMzsu98+lFAX3Fzw1gTYZj1mtb
Ao6X2EP6BTwoFD9Sv0R4A5AsTCA1LDrtS2NpAFnV8klWAvw8JcuRCY+0L06pOkh+quE5ykcVBRDx
gZ2m06plW7L9gHjvv1s1HHRoYygKqllh87i3hGtttbAHMxv4rBX0w/pToifRa1yP+6hBtL910/G5
aip/mITRwJ+rHvQOVYOiyQukReydbdSYIauX6Q3+FCxJVloSrDxxImtiqh+WLGWJRDHWcNvqJ1IK
OTIMXgUEvdM9qhAc33dubG9Q68h+UcbkgX6HF48cwM99nTjWJuYWRJdNqFOJFRutZkv75DFNjKPp
lP7dXhmkSuzAR1U1jlb6Zn0bI0vC2QeLHPDzs5q36kj47IyKP2VT+UYjz6GiY/JDqwpFPLx3kRSN
ztSMpbMHObo+2wqqEmKhasc1N3mkxgPAo86AxaMetC30c2O2R6M3UQCmkMWwLTrR4yGLCSO+/49O
kbf+VH5pW0GKDkViWvVQt51zJheph+LBdsftMkG3x2yHJyhY9TQBVGbLbyGfPvvM9x2zS11V8byI
AXnHSyyR+KRX4QCGj7LtobUiX2qAms4DYJvExpyWHxW39gdURXhS8kBNUUel6rh4khHT/USg8C2N
DUDcnoCK+ulNeq801FQmpIIK9exMQwLo9E3GbOwip26NQ9+jYX0mG7mbKXikXgHKTquG5kEW4Rdo
h4ijF0XiKMMBKHS6pAaPd0VBXYt3h3uv5t1CPtQNqzZqVtSH1Fmy1q2xn9dcfIoqlaG/zKZ1LSbf
Xse8BPXrwnlWBYu2dy42V/GLGnmfYouhkkrnmQe3VxJgB0cVl9QsfbKTJ5kdSGW9eVLfXjxnE7ki
ISF9LYLOCDnRGnS13BK1CRTD/9u7kSfOqDFUB4FMVHU+XBwIDAbpoGVr6vZejLHeGC69OzorAQ2K
zZ0hFPnPGPmW/f14NRziutCOrGS5jXIqWGRwn3RZi4dIj1qAkwpn4+FkeYOoPVuFbBR76lKTde6j
avbpiXpNmmq3zhqCEgWELtXU88wouoGYuUxpoMJx7jprF0o+Jr7XtVAZ8IpvGujfiQ+NlxFfER1i
fzR9uvFgxmLDkwI4pYb5gPeIG3PU+AlEAOAqwydqjNRugSCywkM+jbkcQNVxVFDcZeoiW99dykg/
NKb3NkHvAWGwUEeOhkBFK9bO2EM2dvIH9rY89ZXz++IPaiDgXTaKm00OTd9IP+pjuaPu2NYdwGh2
4lNXcXPjsaxfiix/uxtUkRqEL21nb+RtBtRNZSBo405V+qAlmuIvS6MAEuvVmcaSygKIeOmbewNE
OWj1wyGcJpEXdakxEjsFjqaKgjvD0kXtFnMTWzYwgi+G5qJOjjQilEpxkWwaoGNvAfgYtIKPG2Th
IV3vJvFNTdxVKuviL1aaa6IkD/nmhhs90XyQ++/nk0cMcdrZY7nD+/3JuKwBUDC0fAFC9yD1v7Fi
aHhlDAUjVzbIO2dXaddgZkQQErDED9am0SGdMNYr8u7sxPFlbAxXalqopp7rkEPWvpXX0gbJo0jD
YkuvCRLTKMlgsdPcc5FG44o1rDJ6O96t9OqKv7HmCIl9mNtNc8X01pVqZu2Qq47AcMpBvclqdgBc
ENpSAMA+DrGfJ1PCfxqp1NQ72EP5O5lmJxZ267xxk/UyJxJVvpJ99LYOGSBm/P+4znLv4X9/PV0/
qr5hQaGsyS3jVHF926e6tW9DA/utvO+Nk2ywDLZeuXHKbSM9DKAAoyqgcaIhQdbZh9wbkHLWWuuB
SzJNIU9am7rKgOoRQRNB8KnNGrmmQTLPdyT3ASSkNchXbJW4Sfb2lK4lcD6r2jTkDjUx1qh+l5g+
ghrmIWkKC9BtPPPbCD95KDGBvkfPd7IjliPddd207e5tXxMOyR5RPuUBX5Do4na5uxmq1oDW8R9j
6mRA/Tswc5g+j5dQ3kEh38kFFcw/97pV72k+DdEEDR+fAJ8UyKJM88kg+sI92bpUNmkxgM8h6hOw
Es1p1Kz69HddMpCLhKq1zUZQa/93X1opT6Jvjg1FNGY/1Yqh+HRlArQyX5XTWJ0rKP73bv1nP5QD
VYAKRjDTzdd32ljU1QHjVcoEgNlpH0dD1LC4jz6U4c4BLchDA7JtRXTWnAjkM+SXTbMAxnkwDQCY
0ydjGg6LLjtInKV96loNqPfQSFIAYB6rV11DEB5RIAiOTs7Y0c9rjNjTXFMnfopAVnpFk+Fra2If
gwoXdoF6b9uqdh55aKN26tIFOWTfRxA02Srcm60RxMpuqW1aJ0iED9cRMimWNLojRNDkNTTR8ESB
CnaT6IHT13h4DamdnUb3bQLNosY18nkq9Wj+YGXp2gGUJqjdJkess5PbSkuMWw2i1bqrESczLQsl
9aaxUDFbv65sPruQQWKBFZTZykOty9+6yNIOCA0bN4iaHtQ0Vs9a17qJX71KcMVu7WSSXaucNXvY
tYbjJSjyXMhDpui/z54myFpAp5uVT/dcXkweQes7BSymBob9SON567V+gxIf23mp5cWQmV5g6uTz
C1mWq141L3P2ZapHEEzAwc6YzpNuovQ7QP3B21JwpF8tg5ocgbul8yK5A/MNT4jWzz7LEothGVuW
QbWfdDXie4pa98MLQmivIFQqz20lrW3VmfWuLVj+DCW/7zqAjz/+7DAkKHjBIoRlSApIquDJGBDy
IjFANbaNwG6Kj11z6pIzWcl56ZL1bm5lA57eAmPti84yzkUGPNAQup+Bb9XCQ6RBLh0kHqh8sVqR
CNOk5hmxXeNM3nxog4wZ4li1v+eVZR5iSDwdwSTFv6pRUKcSzNCKQUQMo6hGPxwREiKrnFzoihrG
QZKaLfd9O2mNg93/QEkzG7zoyY+Woz6CSB2o0M0hlRHk2qOsL0CDRmOMWqzshgYB+xG/I35vNaX7
e56bxRFo4Bqhz6QojhyIKD9zQs2nSdzNvXXSdQn2VqWjmGeU6gVrXUgwAKc691MXqlHy4sVhh1Ly
3pvVUnt2G1Ea4AwC3itOndXnrkjHlVYl4WvXAY6k9ZV8DZvEWnktL19DB2UHqyryUEWBKyvFAme3
M8BoQtrAO2ioxTzztM00DeeuRlIPUKv50F2sxKv7t3PzPEp8R+BI3k7sT6MDPMZgiYa9guec7Unt
BOkzoNglcoZHETVrGhsAuRyD2TxNKfpKW7NpBROErrWn6WztMqXeQT7FXWeg7X7Rs/SFg2JwU/tG
v4iiyVc0Xha9GRQqYOTeBOoF/RlbM+1zODbtAW8AR6WSIvsCdhtf8cgLH4AFHB9rpb3ReKQXzSYP
TQuBMdwk4e2mMwEnaqGz+Zp8NeJ0+CnGCOUK8Fi79XU77lD9pNmpZhE94jgIDL1d2j+Tr3oL/RPy
hLyZvNkpZGHedtbQmwTzCTUdA0hY5OBA5YgasYnDR4OgGuRrKZ38DDSecykbRfGVyMKv2ftVVCJU
SmPJ+9Vina/SoTp3JcSxksi+xdi97vFZNB6oAYndfLDSEFUbUTlwdWegrkzDW10X7p58Fw/ovCMS
ZgFz2ufRI8T9yieN5ek6VAH7rziIY6lS177VO/mPdkj90ZTD1wjVxdYjyz568ClF8o8epBOVp4lf
JDGqiUYKCB8lpDa3ULcp8C1S1PgSUlXx2HMCS4Um2FwyPKbDibNUGI/Ab1AS6+hBM7QLvMlAVi93
8aXJ2VkqNQMpZDrTfJg2rY0c8HDk7NxOpXb1HgFfo/HqRwlg4l64ir4Zxlp5QQRr9jBA+lkVEsJD
dgpKVIn8sDbpraMI9DeknrUjlHXbR+goygdon++MEi/bVytZbSypi4B8qTHU/Bsk7LQj9ZouGcGp
7HfQc+dXHC79fmRIS4Yo5kaFcluOOFxlIDoy8lZ+cvQyIAo05FFxHEY5lYBYzq7uaCvXttUzCIp+
Hmu98pSEUq6hul/ZYMpAFpea2FbVg2JNDbDmBZ4iuAS21tRBKei+F3g2IlMwWch94rT/6rKMUASS
gQ4L3msjh1syPa8h9mUhh5NbONaDuFD+NoZtuVlKeo7A3aK6X4NagdLZ0fh91U9yKVNjOOYyNlcj
VDgCciTDshRdRRnfpu9L3bll7kXxtIInW0iu6GnQFlbQtnZ5teocB00zS7dMb/OA6wlOmmoO4nyn
os6oyb6LuvA2eq+OKEWA+tRUu5rGWq8f/UEZ+I0MvxxTp7lg+IGauvjQlJxx4Xdy0AJKPC4C0XPa
8kMeM0b1ok0oxCfKWs7mWTv6r9dzetM0UJJu1pzuqs7e9FX3yU0CiF+uLH3Iz0L2fbzOFFA9nfIv
3WxiGZcCEbq8b7fUe3dtp+cYPczex2lF6tE4ebz707g5FUh696dbkqv31W4gwFRPqtXUVHVor3nP
xtUyRleTfuZZrzzI2JKP5UKXEHz9t3mtK0AKIk+RNSilJTJnXTXZR59lxRbCa1tko36iXoJ9aBrr
YX4/qAvVK9Ci8QYsfxGybLMbDbmlg+f5+9S5S5a7MUR8v4URa1aaLtQ1b/FkI3WBmhs/AajvLxGg
xcCwaivSIOBRU5xMEzqh5EWTnKiH+sIkZf7XSS3Pzm+pEi3RUOnbLEF3qzOJGlIoz7zKans4Uz9C
eZxNL5FKpDFl8vnoCNb1Gk8rZ55NZsSENWQWEX8D9tqA8FD6m4nM214ppXGlZmx7J3AEj9bLGAO9
DilENVoVpWriWIxS7WIqHEYNotXQW2WIeZdDCAXHqXBYbGcGilF/JYcPw12vbSBnW/g0tqyBmBxw
T9xx5jXIYJead9YjbDWnW3Xv9wMKKN+MoynuDdhz/EDqtd8vizcevga12eHD5+k7KChBEmYq2gpR
Q3Yz9Ao8a8e88BJV6FEckt0mBxoiB2pS5+MQuU4TAVa25ol/XmtZ/s9ryar97CWpdnD1eOXYFn+k
JtUqVLzXwu6trk1bQRRJHz1z36l5+9j3hXfti3iKUaGWjIhQXzVU4T33EbhCLr7U3rwd0HGuFY4y
997L/WiGOq1PY9IcvOuA9anX1dprUsSvQ5Y4t0Fgu9dkRrynLlF3vNE5goXGz8ThKVIvuqXakTrk
FEOZHlxG8zmZeD80Du9wm/VATTELZDC/Q+m8QOP45tAM8gED+e1Wy1LTrRwEcVF2Gy9Ga6v4FjLw
/KY1VDCvTgK3Kbwps6WG5SZSY4AsgNO/xkX/wMZcHmmImhqqTlsUxdYh5gg3RB6hJZ/CT7UAHsgU
pzk0g5k6qCSMsts7Okpk9BNHl9RAwzEMWk3TVnRMoTE6ltDVMrbMuBujBUxk/VaqW3XrGARQQIag
F/ZBNAxkUWfP1Pw4y4mB7vomGFZJtrYsHRKZPYoLbhTwJzdsSpCOWV1sQDPINs2UTV2sMtJ/DBoQ
NEjpJT54Ss76DiZPXbLWSDnO1gUmT3B6ZGnjee6dYV5qsmYjPsmobYjoFlhEqGn0MtZQ6go1KPq7
vWa9hJ3+FQWZygsZu1ZfQSRPf24K5j1KPd7ScFygEJ8hwMMd9MR+GSqV70u1zgKyWhFX1pGXIo82
3SBE7eP5BvOSg3N3AyQTP9wgcbm7gZQpUK+gubQnK858dBF2oW5hAdAnNd3Ps/4AAU/31IUyCbiV
JN8bEDlGHfqnKARnboRe2RC1qLJPg8Ju5AAApQOxi8i4LDNRHjD+3mg4BHuh+TkfC2uD4i74WFlQ
rc+HAvowE2aln8AuS0NjJQqvQN623C7jXsLEpgFQEnEuFAe7m0pdhcCU01zwdFEv6n1h+Zgm+DBZ
XcTqVTfVp6DGrjoEquiSpYBgtVOzmGlMjlEcjAKBIDLcLzGvUzMkihGFDgyd2aelEV3PD30N6NL7
eAQ00skYILQX/HEJymE/8g8+VZsM26z1vvfRUD1AK1k/M2VDHUhDo8yzje34PN4UWxqnEbpqpzki
4/oZe5tlOEJBSWjaIcn6p0U/rLeM/2nRCAWx+pInruPrYE5NZwo6gFiha2+HIftKQ0tzd/4AUfgz
in4BTzvNBL5M3yTpgGjx1F18nWm1Jk6+zicgss7nmb4RAQBN7jE1igYhnZI98RwEPlUZQUYpGgc6
wo3zLG0w0yFY8ztK2LmfNDw/EcPTwtOYMnbUDQAhUb/IeMJ7Llax0qo/lfZCdb6mOVajv80JNSU8
8ShBae6skmtNSF8WFU7FiGh/bfF8XvUQcbkw3kPOQ41w+oqL8St3oP0AvUjp5xxajo6QVYCMSnoB
9HjY265UtrrDq5ureQ1OPuBhGR7klifxMJmI69Bz/fPdJK1lCtRWzerWMugeuFJ39qbwZIGqE9hA
gh/EnE1mlcZLxoaHXLr5j8zIwKTE7u0R+poMHFN4xIpqvDDRP1D87O883tf4pQdIbK5fggUcuF32
CboUxZWADt1aRXbrxZKcgQAWPxOgoopV+zBAY2uGORS1AagnqmFsjAHqVR30dre1UfZ+VZmotj0h
IdIymRel+W1Ai0qgJWlRwlCA2OnMi3aa7NYpipYAWoxtiuqIa6Q25Qm1DXACQXGyuUtF6kk3VsMQ
YidQWJm2OzQ+DbFULU+0xPs6NISCnr6TKhreZsj32wA9gngFkY/oNNp6duFTIb0ujssfXQzEVOt5
X+WohkGOg9bsYbVqv4oB0vGAtNvYPAWB6j2eCjkAfqnqXIMBZeQkxU+XQQs62ChzqeDoQrORtGlW
OjQfph/kyA6qYUR4TRbFpaihJUp1zbsmHQCo+quB2QrOEpMhQkRtnpH1Hj7FkyFKa/OkG9AhPg8I
VRUVV/nTW3xHGE6xGZCgpnp3QdhL9VubvaJSaPEDkT7VTzw5PmjAN51AYIdE2JtD2SdrlivA8ymp
u5X/w9qXLcetK8t+ESNIcH7tedbQkmXrhWF72QTnASRB8OtvoiirZS/vveNGnBcGUVVAa+huAlVZ
mV2/cc3OP3oqcv0V0iXZpgSRIlBG0Jgnd2Iw/5jg9wH9EPQqc7Te7XOGJnb6zQCzXttA/7/0I5g+
bnZw46ydPOMvf4n3tJ0lYQVkowAXWQV6jzxr8SnVOUkam0HcLlA2diFoh9xFWFvjwvGKDpKxjf0i
UHlpOyQhkRy48LavF8SyCZ4VUFoZ4DukoeM5/31SYzkA55XqjCRVBfpbfTHAUwl4IfQzuumXTTtS
yJRBEUYC9mR6awV249oKmlMqlHrg+lKO7lrUFdjd9YguAPw7icCmU1vCojfvetSKaQRKR/BxANkH
SeT4eDOlY1sc5WB+IRNdvD6s9oHJunmmSFq+L1v3ByR6+iO4PyFj1I/ZAHHQql+CCN1FjUnWyLdr
I3koku7mcBo7cfGjzE0TeJlsPOHIZK2baZALwlpaEt032JfDQ2OKoTu6gCUNvAXZ6WYGfW/aL+q+
f5vQCkhsN5N5lzEfUkZGF/r4TjYY/nJ9G61VEwerNLPVkxg48qhu+MBMYLn4WIM91LOMIzknaZpo
qITQOnkD0D/tIFodLckb4FFz9pT/FZ3F6skFF/QVcgBV27b9smqNu0aCW4wiKxfd2Y0qzT2tw1p8
dIQr1Zq8TPTyYKHfFWyY+ImA40jvU1YfaFmKABIShH1G80ijpAQRJY6czYlWQ86qB4l9o0Cj5UFv
1IEenmsNOIZNnD1HaGZFwSMBTRSUSHcSb+S9DRrdM7qy8dXcxvVTA3KMhSmhzFbhjxYh4RNDLkis
zDgdd31cAnChc6o4TlvLJOENWPEwLFjF7QXQDNkZDyXwtdQOmm0Mx1+lXWot86j4LZD7EAGImmJj
lg1UgHUJztAluEiX5nLkgMJh7C5kIqcnQGBjho7cUAQ5vB5ETjSfbLdFLLcHRrfoL2Q3hSEhSQPN
LPTrW6e2b8pdzaOHaDIcUH8RpVVcMBBZWeBInaL0e4FnOchVtIeLELfQgsk2HrSDF2QEdzPC6XYO
BXVlue57lKUgT70KwxdederulgJQhoO2gCgxdpQ4IEcinBFC2KJd4QvWvidHzgRq3pX1AoKM/OBX
VYkvvpBtnaIPL3UHXYPCTSCoEE3T0mz99KWTQbXwpyL62gTNRUok5Bfj9FrjwIe/atWhg2RofmRO
8cmVWfnaG/jXon9ZPeM8UKx4mYuHfqiQEHBc6xzwcdqp2O8PjRlKqPKyf71yNTofX9nVr2zw+lKr
CnmWKn9F0f7jKw999imtC3OZls5wNyXlBiRmYOOeHGPrVMr4aku8z8M+YyDDboM1KP7DE3r+hwPq
6NbWlql5n4HQbOmLpv7siv5Fg7Yx/yeojVDpnLKvhmWYL/HgZyuGD/19nEfGFv3b6SHJUnEeu3Ra
u+FUPfk8AmE0d6xvENJ4+zEs/BhGFMffehtJwD9+DDWF//oxEieofvsxWmxszjb2yct+xOe5kZCv
QBGieAIVbPVgd/ha0SMnNHEBlq/0VXkhE3ZbYhUKu9/SkKbzCVglGnb2OE9HX7cvlnoqGgPQYw5S
ZH9yktVgc/caVVbxgKMWgAmde4WegHsdYp2EgQjSkWxtHGvUr+a6AsnxFQij4sGL3qZDEgz1xMRF
NsHpzVPfOW8Xoe8ywN89YwC6VI+8ZJiQW8ltJE61B+Q8UO2xzL0JlsoV6To4FrILKIFMJ7DBQlPP
/E5mqItCKkZHkU4NRZWTUqe6MR+wb4mWSV2DD1NJpz0NmkGFLqwbBuyPQQadgP5xf3NAGgHR5nu0
Gtt11UU7yHX2Sxv5sz0V7/IM3FdgmAhAhgqcNXnBeR3uqfBXsAlyvAHoZb0oWs/AgUlyvogiGWyr
xGrtFem9W9oITYVgS8LuJBZPd+RlYHFbdNrbdMDO9LKD6jpIwu4mbj8xYqnVI+WZT0RhSz49uvl0
pPke+fs8CAzPkbXd2mgkAywskq5aZx04lGgLOO8GyTgmNXRC9GaRSuV0maOdzkaXL0rzt0uoDLVW
NXa/knu71DFsgBQS9Qpg16rOw+xFJW2NVj/YiZs2S0IwWTT5bA+UZhgLIvWq7bd4izk/sH2T+A5D
7mXUjO106TKGbhHZJ0i3wXbzxjqu8LsJYAc6LZZ5wS+xhQdX10l0Wih//ByGUbwa7YIdqLrjV/fT
pMTLH1HST3Vt8ZDjBP9g4J/W2x4KF0HiO6ug5ChwamFWaYvxoVH4l1JZY2A4s1F5bbQN/yF3TPsK
lp21gecNNFPc/mTkOK+RUg3LLWznGEcTkdaxgexLCWg6F0fydrl7UKCteIxj7tAaZB4gLXriBdag
JW3kwYBHyopFwasMClY9v9aqaUC/A6BSYyf8WoG4H2QtwXIawT67bOwBmoZR5G8ax3vzZjhW01Qy
/W2+jiCnjwa7tQtNGvQOtH5X619FzATmfuU0J/wqYuYsN13ensg76co4eVEdRzAHv/nNS58mGnKf
fZz7t2D6rOFbLTvJY5n447L0QuPJiNW/7tTI3mzy/e6POCOFlvso2nErysw+8jEA6Y5+0wIH8ajq
UV3dobOPda9yqBrizdmC7tvG6eWDnd7M0a94mYILdBoq6Znr2vORIAKJyXESnB0V67wVJOHtBdlu
jr8NkUtgzYLm3dx2OXmrjkMh+w+HpdfP8cRddYENiS/D4nd0Kar8Cf2rPhCPv0x0B163cAlO+Xxd
kV4mGetUgDbFC0CB9nt0wgF2z71vN7Ot4uT2CoVfvb2C7wK7pVnjwiWLeb6mGbdgzyiusSz2hgGW
TXQvpYumGNNNB5VPaMkFbN9NZnMxdaXX4EV4NHtADHSlF09a8SiQc4LMQgPdVh1BjkI4ews9ZPMk
tBf3KwFxM2VN0QVypN3CyMP6S1ejHOmygh+LaKhfoEc221sFlSIIEjnrJmubLzX2qpZVVY92GYGt
qFBAGmv7oKejAyq+TW8guXqNvf4TRC6qFbT3sqs0kW6hO7JJbVPaRnf/N3FGhfRCaYJrehy5tQzt
CXT7+hvN3U6D6j47jKujMoFZJmuWF9ZylPhGqbkN/Yp1P4EEO4QIjwGCvE0rUmtLQheTb19cqzIf
s2LM7hPB/iEzRQVJYG5Lx1GfdZQZ+lu7AB6mMpwr9prl0XLxJYB6vHslW8X5akST44Pt2u41hVDz
ygfqeksRNMFRSHdqAdgr2fSEwQN765wHCFicAMSXrcHazV8Al2730dCyNdepLx92t3M/2isci151
/N/scsqhPttECz7y/pKVMthkbKjWVcmLZ9AY2jvoUoZLHnXFs+Qtmpb92F8YIYbpFCEpUYMek4It
G3w+QyEv5MzqdHrMQEIWY+skobO1KuKKPbFeJg/S7+RuyLzARBrO6w41Hpb5QlpxtHfsreUKMfxD
DqMC3dWxYGN3mMMh2we9GYhQAT3VgIVlqseLk1T9S7fyRke+mIboIDg15gsaxnWvGSYNyMBqL1RJ
a4groJWFhsUIBbPYlVdUpsOHoPfOZMZfFwxFMUDuddZiyQAqaAWEYHbk9S31Gjmq22Q5zne3xy2y
I7laJMiQQAvgw2OYnra3h280rnVT74cA8nFSYIFzgszL/KymiQw56ARkSCcH7O44Q1pyM+gqW9GP
3WMyRZuu5/EdmXozgN4xb/8hH5luk2623yd149QcrV7+Q/H/v5OSHmgxsD3gR+tFgDypP96FaQyo
Ry2k3XxTbXw0Uuw2r2XUVU9lFv209K6r8dtkEWAzeQadoD0Pvd+H5L0FI2MlzrehzNBxZuVxswqN
feTozuLRDqZ7jGLqMx7+OrL9slzI3GseAQlhS7fg7CFgltpAVro9gQhuOEgBsZzQD8Qd8sv2ygBg
4nlqIKShqqb9FjR8LyzgbRcV4NzgJ4BQaGF/g/IO/+wxny0zlNvmJQdD0z765duScgJgqZfu25Jo
KT/FeO8mnZCfjYoNoGbEnUIP3gI6B/JzKfCadCe17a9xlT2BJjYEYely7Aq+IW2wCGmVs+eD4qIB
cfKahm3fQigcipykFEaaYXXB/PO7naTFPCQw8DDOUuwFz0EJ2eAFbpwIz58FpDrmm4+u/xJjAvBz
GKbE3sS93a/45Ef7JAzVZx9y1r2s6k/CqtJzDoboxQhdj88UliSZsQdHMHQ2HX9RsyHcpRmLthzN
iis0JjvrRNb4X9f51K/sKofuB41V5/SgFXGc9QhRIeiCetPaNv0tsEz/RK6K98RbD9BVd0d37/ab
ieyTa83xRHFPJlcDRkbY8VSN92QnEzn/p/2P9fEe//Dz/L4+/ZwhITre15bM3YToattYhufgDfnr
MoDIVrH+ri8z8L43MkDpoky/tbYfZWtg25H/aXuQjOgJc4w9pRB6SX2owqT4lv73UjfL+3Lz9BSU
vt5YQCFcqyE4lavfRaJehlaQb8hG2gk9mE8vMjcX9sDAi41Hqe3E1h6lUXPGjckgdxauCPqzD5b5
56Sx3x7Aaf0WNsPIdFjYVf0ZrCHec/YrbOrGf632exhNr6IY/2IP7357wsEYCkx3Xe1Ck95u/IdE
JM4D0J4S/cN4o1fmKe/AbEGRwrG7nefZAbgSGQ4lOr6dElAd8hZctxSjDNdbtAJoOoYayxyjXwHs
y+6HVzBXc3guo+kE2oh7iqZlxxDfW/ZcHDLFeBh9oFacyCh2OXQwP5k1ShKRH8VnGoLqb9sWXXI1
oEh3LZS9UrrHNctthq4nUS1oOE2WvQMZszl785EDCDOW5Y68tCSH4MaZhnpJlYOTj5YsQa+T93F3
duMItChGiGQFXzLKm+iLaAvAxCEHd6JcSh/XEzTxknhDQyvj8shMaBYNDS+fYtSNrk4+p1IooG1A
+XybLkRjLkO/X1udDZXCOA0fxgatakyrhdZyAO2E3wFo3A9gf/h3hAy6YzviUf9HBJBTSIvrksdf
1vBxfl+NiQ19eOxZCrYGEgcpFc92cJ007f6QGhsi0p9tsx+k+iDZb1qwwLqlYW3dxkFVgoHVFHWw
5uTTECWTeUgIG8LUcOnOphum5n0SoXUo6t1EIwp9n8jQjnDiMVqpU1bd9Xl2hPygfwU02L/6jH1C
G1d7BkmsD8nyJlgjvz2uydn5RnhWSFl12kmmsswvlZ8zsNJidpa46Rot9e2GpgemsHASbb/Ns/Uk
SGlsAe9P7slkBgM2VSB+3tJPMA5Bf+TQA16Ql9ZgqMGVJhseyCRrAx1E0s929CNAXbs5uMwzAQD5
9ROB9AeqX8YjWTqzgOrT9C1Kk2FPCTgBgtzt1PT1nMCTid1d8KB9ICe9yVCNheh7yh/oDcazDm0f
v08XRV2vuMdA31xmwT7BcwDY3WDfhU3x5LK0fCqwT7LHbLyLGxvvcZc5S5dxsSMnENLTzgZRwpIm
vE/H91UBElflrwOvSi+2fSXQBMNDaAVI7wT2HfDdZw2Kyq0ck2+gwf3q9dD3AdFIuC841Bj9PLde
MZH8NFHVRrByU4BmypVhpmzvagi+ZTRqh7K4paEX4gF1YXcR1W2+CcBaICGD9LnPEhtspzkqGLlW
ktJSLtoOZC37YP89HjXDMwtb3u/RujwCwpoBqaAzf3/kAGs/qZd2goLGzfEhWdhSJtCXYNUsE3yH
D0MFLg0ZPUDFK3rwLFRZsD0OtwNkbB/AEYCcv4fWLxmEJ4pgUWrdj/3XSbluusxD7mn68B+RL710
6Wp24FYvSbG0Bi3pNi00+/QrNAND8raHenc0oOlNn+zwveRBxi/u9jRsmbniYIV9TnDywLbl32H0
qBhcKGiHRffXsEavRkDm9zB9jplXIzu9qNE74vaitFo/gFF5yCSAExAm23ZTlh2hC5YfC8twtgoo
hDsuK8DYKyu49hFS1w1zqy8s4V8SLusfTQq9u8wf+cIeAYFuefWjD5svyuDll6IpU0jjZP5VMXyY
a4PndxCoeHuVxho/vornJOkadbAW9MevjW2+scZAaVoegdkijpgPZmhDzrQyf7PRJE3BEcQWJDbC
YJ0j93aFSEx1cFGygTCP61zJFovPnXSGR2nhcRC6kB1uJ3Bh3eIhfQVIozCxS22t9mG+vAzdBNHS
yrl31egdbL1Z9YDd2FiZSlHGnsQdiu0j0K6/G2fxeDLaOjJdO4dRBME/VWaeTLCc3G58z5ot4a+b
32KqNFSfkq55pT0y7ZZpo6wGiM2LyNyTXYbBHbcDYB/y6UsfQ3bglt6lNLC2Owxi544Xb6jzQMlP
dQylCkhFWKsEdUZIzqXTxY6EuaQAN/yUdY2z5CWa1VsR50sxmfFmSlznYgBxO1+skPFTKJz1UERI
b5GDQiTklpYlPmQbsg3o/1uZbhJDmK4Xd4MEXUjnZuOmKgX+fk1lIAEp1AGbRvUZ7Lk+JCpd49Dr
IWObJhz9lxrkNUc3gHof19rRVjH5y16Awn/yjRJMWPWPWtnGq74JsvrtxgI/biYgCOJaqC6WVm59
aoKuW/FeOHfSgrZA1ibFAQUDMDpEU7iuGVQRUisql3kN8p1Yy9OV+q4PgPYGkAdj00LRLx1Na/2f
YyiQLmkKthOuo2+L0R0vvpZlF+K4ZZ/oyDlUfLpnxnQiGbIsZepe++iESb6W4d2iD6fvvv82D3wo
YLkfndcWsgwLEB/xK7ejYKMCYGwkaAzPLA2Tdd8I61Nl9F+LaoSaeQIePOzqvoPu2V6MepLBfk0C
+HY8o6EnBbOmYX6axnGeBFnVeVJbIaEFuIkRDdkxaVxjmU8yXSLnlB3jaARJO3m6KFVvt+SaMhMJ
FLeYDvaIAlqp2yorA43giQXhdWiBJacwAoOGUYj20XDSelnVgr+qQt75Lnq9FoP8Ooig+4GWqZ88
cINPfm6DhzkYnbvMNzPoPgl+wF+2PmfKZmvhBP6VpeIlieLtpOtHdJGVCoGt4egbp3Fuo1ycuePB
ogrUh5h3Nw+4OtCoM6E436lw2hIkqBqhUz60yOjNCCENHwIly99twgMDBYlSUzDFje9zCXVE61Hc
f1zPbbFHD7LuBP4NtKeYvrG6ZVgGx3wCSzowNzpJUzoABVauB6oyjY7WF5oUQdtpfbNNaXixjNcG
x+5DEoQ1TsmmMeJvGK/m4SgL707JIkXnbhIiXQDipERfyAEmu2hhuyXffojGbnnVqnw434JdXxN7
Z/X1QxiE3JP16BYtuMBfQBATnkVVu/aiQz5gH9rRS81YdFEC55YV4PcbzwYD2RyCnqtpkSaRgW8X
VayAJ4Kowe37aWR5DTLrNX0xdWR3VO9cyrwrVlIHkyfKUYFbmAIAwVTMwX98+dHqBbMtkC2iLV2z
HXqaHjFmJfoy6dYk4sObi4zSSh2g+oDN0FNIA+9DHB+siq8o0E0stAfZtW/vmSNn27yCrepdC5k2
hy+KuoDchGU590k2NTs36fJ9abvqboIQJDTi0ubLCLlH34iNH4Fsdl7F/NfOL8YlTSq8tNnJ3ALz
SNirOxtLzpMK0zvTN4JTdjvkiLx5UgRc232YqjWDQt+i0J0Knu5UoEs9NkskrcKz7UgLuBp9tAfX
Bgf9FVoPQMj4FodTE5hLRN0Ab46Uz+J9slklcgt9NMgbo5xzB8zweFdksjkzDwr1ghUexHdAgWIm
rTpUoflAI0+b6A68Jfmu93R7gp5Ki5CjNOJsY9aA3/lRW76tEuZ5t2I9MqmJFUTJunRw0BwzBkLC
20uhtoSfBgiaHa02qnQXpam4CJAqrINAJmv6RFX6Y2Um5RVKbuxEozYKu3PZ9OD9g48uYWPKtQfE
xTqtwjcbOlcfosoI5s8iumrLcz3ZdxRPH0WQx4t1zGWzvi0kI3FvQ7b4TOsgOQz6DeWnSDKBUqXW
/FdWlvwUMvXv3QHi3SICaz3Zhef6S6u12LGNy/GZpXzbqcD6kksLStZlq7YUlqGEnls42LfTwA7/
admJGfXCk6DhomWLSJYHm2CBrdHbO3QNRuvCnboNsZDRMEVu/cOQ6yFRlpltE61v3kgiKWGWP2M8
Fp4HaAodRIbfkoYOR7a88gI0Imhv6mqOSF4Dl6iHZgrsodA0/TREySA5Z3WXzcNYSfMc18aPeSVU
PC5pXH6lUSxc9zJ05id/mqbnrhTdnQEdMfJxy+b3bR5eyDcCuXjfKhucAXhFMGo0D9hg7SIQrDwn
xmQAU6Q25CsGZj16IAykeb3bt1fVJUvy1VOcPHnFzxrvvK1MgXXvo3K4yqLMQMuVD0dPkzsBNmzv
UubU0NIBX9Qcgm6axnbdBxqlZc6AAUysDQ0HCxjuMgsvNKJJJTboCyQIhiMNaUk/6B/8LH1SmvYk
H9rs0dBZ27LmzhYbjAFyN7zej+jdv1AIijL8Ag2K/W1CVwhzi0YAICj0InTpi0TMi8RFM+xtQJcX
YJgIUcquvUXahEAz145jLJjhcohsiXDl9FN0X+dVdI9uyXyXQN5oYVJMw9BmV9b9hbx0oWB1KMPY
u5+DshZfLi3eA/O6WQimJNPN4t1t0u21Sv0yVgoK2zAr3RUaroAhCWOTHV38cd73AoVMgNam8Yen
/5iofN37SILXnblN+3zYeegWusbc/YenU/G9NENUDvzquQBd2t8CstZ/DlVVzwF48A67WuHQpVfI
cVh69MEjs0g8aNqXVlyf/dywX5jYTFGRvNTN2FzGJAZOW5v7UvJtBuD4BsUo++U26W2I3XqKTNY0
Vcf5yTiyEJ+RhFdo74M80odLHwHwxgcFlV84Wv1spTvIvPsXHHgSewxXZAkZwz4nq6ptlJdQw3Od
ELKuuVi7gqXPosBWMOni7p8KuSqDOc5PgTJW7av0i9shqZEDn42Tdo/jIbbfB6tu0Wynp0cQu5mn
T4HZPqPkMazTHLv9VmMhPI2PEK2Dx6XfX2jkm2BTmLpMLC1lAd+hvX0g37xxjHb5xq2AmNJT3+eH
wVhuzBAMpgkorJELQCP8oHtUchu0KviAXFG3D8AVhbPA4DPztZdP5I/A7bZidjgdaWKuJ3bU3DKN
T02eqIOv2yqaLigvrr6jYexF+JxGw8maoLUNFg7wMzaVPFEYRUxGXG27HmSxe4CP+mXgFg0qnsqY
ewOiPK0WiWXKe2sI6guwLwbQrCiderKu8P6stTjprxl2nIUPIAQEh3nufPdFII70cOrbJLxABm3b
cTzply2Lhw2Y9NrVbaunJ3gy745kkqDp25iBDZA00qMi9cbXKK/3IN4xfliudYJw6fRFgFlg6aPf
/w68WcbO7c1hh/ZSoDb1JN9F32JqNvtp5NXdFDnlIlMlP+e6KzVLAI+WkASaR+92V7ilWBWyOJQ2
uBRvJDOAhULXx+h9sKua5YEcOd5e6yp3UONnEZRce1OdGzCkvfQ/a2n1LzEbY3DkghUtbEL7RYD/
a5NactxQEFhb3+Ywr3FerO9OnO9kUyYPfWPzKytsAONzE/RVbZpcc1G1J3zjfCHnxHl9BkX1uRy9
/GSrLF9BGRcCi3oY9ngCLuiWLpGR4itMe9SYweNDuFML9XhrMg7uN0Di8gdH+c0lB3500Q2h+Zm3
o7GqGlbuaZihYgF1TPmcWfoIBpztgoMZ5nOUNiOwFWaw93mQHtF16i2xHVr0mRCfpiLmZ9NQIQh0
AQOAkGy3MqogPlR6qMOEDjPjhp+Rr4QmWtyiGAYU1gpUNvxAw/cwS68GsBi40QhUMLXf0NkBhq26
+hp6yKnrjHlqthJIqz64jGFZndAR563eI1CSQAtAKuXS0xFRB0p5ioAmUfU1bt7WoAgDinPgIgJH
Mr6QzMcOxbT11KAHZKwa6xGt9NZjLsJNiyzlHUUUSWoDcRCOC2SnwLPrp960wLeN2lOwY6MxW6gW
mCtMpRmtXhPpyHbtVHIqlrVnbMbB/cKgqbXPQMe06DQzjDtF9ZGGEKmxn91evA3jUSWbBK3Kq7ER
3q4uIRhGZ3UPv/VOVDJZ0UGevDSk0/ot2OlkdERSJ11QVatzOlAFp+WwSdrAAEi56A/CsYOjCdTW
XB3LIlByjaiw0gSyU+msVWOyVcAAzSvdJvy5JjJFUCVcZRzbHpYD6MaLIbsPMzzRxsl/aKISJmAI
jiMLXm+mIfUgieAUchl3eZ8ufV6IVWp02WYe1/GkOcsTez+PrQgP36YqL7REVXjZvRp7nA/1ZODt
5vVztNiCpG485MmxiGV2wm7n7TIFKcA+f455VQ/Hoj2SnWZ0UWiDRtUkqhn74muw+TREEAz20Utp
RwZbkM3VDvz7q2UJUNT6RgNCd0ijo4wKpB1PiuvkKvdpFIDJqOSuF4b7RBbbmPagj+jvhTYNttks
0rr3jxRRoiKxagWU0Fqj9bCjQqukaMAhRVM5pGQPaMYKFzRES6x1+R+v5NtNf58A4tKiCh/2uYtO
6akpjp2+JKONca94AczQVBzpjtyV048gJ7ZH8Da+z4kpnPwUWU81+Hz+vCW/0Q7NGlJaydbJ42xF
uuH7QneH1XifrFhrynMPAP7ZzfNslZvMPo5e9UNEWX+yZP92iVOnP5HNC8Cv5zr5kZyTjujB1oA8
2nsIeUZ00IHSGbxqhfFwK1NNg8+Ppmq+iPfOcgdlBjJRmYouRgeKSh1FIwqliRPv5olzRevXWrfl
f1+L7O+veFuL/XpFWpmVpX1ELza+PvFl1GTovCUEb/A+xHGHPacdvlZuXmwnPg7Ji4I4z1l7dlxD
nkcmoj0ebYeOpUDskG2+DQBQ2aeWdSAbXUqvRj+zvqDNACSlL7zDCQK8XcJXzwbg90FqvNRdU30r
7eAlwBvhG6ig5xvgSeeb31xmNPqfIJVx0O5Sz/wfS/yfx0ACDF1e4O9eu73rnprRcxZE9FDwnG9a
6NTO7BC2D2WXujbdS4df+RMLnpKJ2S9/mxQFrJ3ZIf49aUxr+yW2neQkSzRf9oUx3tOlS/wcWpnL
m2VCIu7eS/SGPONa9NXUbJZlbW2tBGdUT1rqw9S8XxpRU0XzkoMFrg5z1EkJ/Qo6p3ffRNzaZhGI
YMnmoEK5aDu/BDVoWa8H9NTvI1/kn5QxbcuGAdSq7aadhTe7jKs3uw/Gtn0DfN0nt8IZ8t1+i//d
XjXoX6Pq1Vz40tUrUF5Ck1nNxbIGtLWnPmyfbvWzfGDNdnCDcXmrn0mUMJGFTYLNrSjWO/GXPHbG
I5lmO19WETrKqOY2GVF24nb9dHvpHl8426bhanlbpo2Gj0uTQ1n5vDQtZILK+b732HKy0CEovAmJ
wRyQlEtee97SaEWBPoAxuswefEOpPfpangtto7iWRVBQBIJkSyvMc2mB91Uk2H3Q0KQXfb9gezqv
dDPd1mySbIvnjX8kJ3Bgj6mb96cBbfyrsfCx49YbmXnngQdfrRyUZrUpAM/0rsoVqLr0kLYrbhmj
1iaj7Eg2LwDBAUDhd+Scw/S6Hkrhm5utZD9vyxoq+LgsTQoNJLNSKTKco7ANomUHMFqTky7d+7KR
wFFB1dhVjZ3h7usOOzvazwQxcBA0pP0MDb1gkGhEQmniNiQvetnweclOQYxTz4AO4m00Tl/DDkei
2DeHEwjFscejsa+NdEeXJCohEZu1W5oagWUdjw09hca3FaIKBP/20D7+YZ9X/vAiKg+ThR+UcoMU
x7Af/fjKnMF89SHEGkZu8r3o02HZjmlwgeBvdwKNB9oJVRV+tZozBbhQJV5WPjjlm7GuzyV0RFbk
8LY2NKa+Qdm5WXmNTM4hj4sLn4A9QGkr+e6xp6G2pq82mtJX0LEt9bY52qJEjNyDgHAnnrnqtTAd
sUgyO74vS8+5kANHAPRWaIeBFrvZURvgX44Y+ijG5uBbHNSKroZAjUI+kk12LlB2alCPDTKDGzs2
5F2Uc3ZnteaD0JvaFKUkGsnO4BsDjPlQBIbIY+z77ICsyp6aWm6NLjSEurN7APn57KR4stNFobR0
cBNv96ddLwt2aONQWd3uQ7y20wtkk8GPaMiZnX9MR/cu6semnH+8W78NhQESWR6nOt/elmXA1J/T
QC4bQ4xnz0NBZwQm/26I8LhGo1nyKLIQsN8Kig1jG5ZLy7HqF1+0aOOTbf4aBEABSFl+DzOQJ5Ve
/7N3ylWWFT70Qx9RDEpxSsnFsg7t6CdKZ4Bx59m3MfkHPXrNs9P3as3x1XhqzLI6WqiubqbAwaYS
5AOLuAi67zaLl8aUFz/Bwf2pd5XzEhojkvvIvF88wzT3lYPWfR9nsoe0DIal7EzrVTnDXnpW/tP0
p0OvwuYVoE0IdIH90O/FgsthupqsTLeR02SHxhfZnRPweGWFg3wFkn6r6iz/YSr+uc9T9WmQo8Lp
0ypPodU7J3yyq7U/+NWL3yMdqEPtbtonfsCPTZu4yzpOe1Bgu+KYBNZ07YR1BU+H+wqNZqg5RU53
gn5Y/Qiatm9kxy+DrMzQyHMJ2rqHVnAAqZNgZYRorgMBZnwxijI5NxbHYd+2h2+tu/bSpPwOcA1k
snQAE57aooeSr1OWlfdofinvqwgNXkg41MjXu8W9Be21YFEX+Imn/I5M6OEyUJmWoc0Xo1HtYqNL
N1KDPvCvNh5YkCcLpI3lwdbPvdkRoVtgiqp7GnEvqs4F4+fbpLzCU1/xBCSe/4+yL1uSG1eW/JVr
53loA5JYyGtz5yH3vSprkVR6oZVULe47we3rxxms7iypdfrYtLXRiEAAyUolSSAi3P2viTIkjFe4
maKNQSUiWFC/T0w+KjDrRepU34nsbZz4OItYD8cmXWRionybid/mI/nQ4UO76P3xWKPWVZvOARI2
CyHB4pEn9mWuWRghjYHgQLShGgc/s+ozABqfqJNMMjDPlt2++9eocEeazBdHo3LEkugoeF59yUNu
PlgImp1+Y2/L7KM9spovIqnf/UsUAC2JvQK/my+uF1kPvQ801RzJyry2fud3RRLkpCS4QakmgaBq
KfgXmqoB94TH7/HF5M8tJJl2DSDcm2awzS8jHry+VsE3vMJAn1LHxmnQYryDSrUDogwAkqeRyOnm
z/00ss4RGPJlMY8kB+EBBEYjbVRU3OkIouPqz5H0mUyhRJFGisBhX2oUH5EDVnrAXvjr1K/4AyrE
ow3+MdxTF4fgG4Z49c6u7QJ5gcCGWrhm0KO2Qa9qW/F3SBdthkKNPjCJwRocXeb3iANZiIrZ6JMY
Wbdyrc66yzvf2LZj2xxk2Qwn5NkhPq7y8qHEYx7wvDZ7wTLiyYtR3LsIHkZdgTGsUMWkKsJfaoNl
y99d26jtv12bX7AP1xYaBkR2J+wXQbeCvk6XtR00hxmcNTVRNd8cCPZVW8YDcCT1vujiuFsgsgoK
OQrXOZUq13YIxoDZKJG2XTt9YCyQxs6wa23UpoeY2TLoPXzrZKzzEO9oX5zGScWrnw6ZZmpT+xA7
V0W/tXuVHQyUhJw7qfszndFBRzkYyjwpV7eOsvS+hTXzFmml+o0d+fbeUUXw4AwTpG0A1S8qT06A
eBafyWPgtoX8pv0M9E+3hB67f+jxKLFvaf0PMf75lJxGOFEKQEWh2HR9gG0/2OgGBHeFcoBB8ZJ1
OZUV13bdLMwGlYEtyoKepECJNI/HL+TmMdCciqJABK7FXiMMm+bSTG6tDyzfNPx3bj3u/G2GUkTI
WCn9XKXpFlBu5PVw520sEYzbdGp2SbGMoBvyOc5KdogtCdlxY2QvTPR/DJHr3CPR3N+BTRuI9cnf
Nl25rLVC5mqaNtXZlvyHSL1PmyNuvBtTINtBrQ2G3Y2DmrElsovhnra21CxYFO3nje/UC8RG+KGJ
WGa4j0qGTHQJdKlDhat+KNqFabZi7WYuOwmqdsVLopUbwDPu3z8R6jRHv0GcJhmt5gSQCeglUhBV
nyDQ6VkbvwCoPFd9t6F+OhgqfI1kYW37zNLAsOAQZn57zusyB5Q/EWCQcWS/IGOY1+8+ttR6WdQ1
sr+TN3Vo5ffgv4TSQlwgeQutdX3WnYdiQuhLLZscEo1djGp+pO5xipVXswHjW7NwEJrsF2Ssph46
c1Aps89LdXezF6YF6o+5V9srs0ChYY+VgcBr/FjTjYZbKDg3Mcc9R6eB81jYSQSFM8TN6YAcVdIh
pPtnuwG/UAZef7J8GEntMQ5NaJYvaa7bGAgJIRQ/HaxU2WveJzK5gB6s2TBwgV8K07PPTD+bU7kX
HchMZ2PQ2UsZDdk6xEpFYQ/iOafRT5fkEpNtcLMK+j0BX99mqEL2jN1JAJo+R2cLA6pkB3c60Jkf
iyYDk4KEEfs5d03WZqw4yncnL6E4lM7rYUc+ZOIi/3M0TXlrkw818zwVfHnrkabKV6aEoGTVIWHU
ZeH7IUI0sgJeHu2kd0oQDvl/zLaEeshdVCrftKnxgyKQH4KUcRhC5ScAeXqDavYT9o4fo5m/BDdp
sCP8ZyM0PqEK2j5bBvgBOzsYoBQ/ROdySDJwL2njChCatSybwEKMJ/EXYIzM3no/XqNIMUPtRwjh
GuEFf+io/Jb7svlSDcjbGzJgD1jwOOCerBn+HfN4j5dWCxacCmh+Fa8lXq64H0SG7yLqhtN8atja
OJgV1lRZXAJJNPXQQXaozBpAi9djN9iEFkB7oMN4QeHlFWKd1aMzFu4JYMFqSXZDg3wxr4LyLvbs
8d4VPdYv04AAXAHIGOXiyIEvfnJyyOl2LHv287Fa9GDkO9Fh6Iz0xKbDzUZN3el6KRJrk48oCO+y
+lxLP392UQX7UDvekllVgLqWVSWz5Fn0Tf6MyCvKGwv9QI5+nlxQJeXcUauKqrc+K4d5EujVgVY1
CXAfTnPm04YWD6JuT81kFOMKtUB8S83GKZAeRIB7Q80h9GrsxipnZU8fCq7QcI/shr2kXmTijUOZ
g96Ceh3ZhuemwQqVellvVXcIGVypE0vXcFGIge1Sw7BHsC3HFQAZ1aHB4gChpDT2zvhteWc6M7ri
C/iyu51l5mJcWKXXIgA/gAneTLExTKHMPJ3RwYcqwMELcbg1f+d3G0YjyIWG3Zr//1PdPvKXqX65
gttn/OJHHaru9L41H70AIssGVELyBZ3eDiD+EKvcLvoFhBKS461DhaCkL/P0zyHUvnU704y3Jp39
+gFJg4ykqcBy+M/TBOVfF0afQlcyG2+fSkZZlTxfSG5eRx1i7zZdxG0INWcXOqUhRRF9hvJmuTfs
ML9vIA0pkAo6ZRNjJx2KQaAKxPCK5WDZ77aOzqJ4Y0DU6DxMdwBqo3W9qXQMrMRfY2lEHqFarlfW
+WYfGbDbY4InEX3qrWMAvU4nu/iSOQFW5jpo5TouQnc5f+JfEyNKBeA2OLw7+uxEZ9gll2a0mqei
wYF+SVQX3M1TJdos1kFolLOLa7gXGyREWzBM6IPUTB/mM5W072e/sZFL73CV4MbGODpkf53dbHKa
5jYrddxsJVhClxHHHQ96N/ehaBW4qQIwqVPTE7H7oC1IaHexdRdMHiXk1XZBI9oldZbccR9yxFvS
smPneVCnoRQIEA8iXygRzXSd3Tm2fQFNSvlWjOJiSFa8ca0ugcJJBovjRfVJhQm4mVzm7VXVP1NB
OpWh+1MtOiIBs/1mIg+yp+V4B5T5gg3YECQiugeBHr9GYaQueCCtqUUHYwSbc2I3b+3gx8j0NajI
K9yyXjrSA4uBSv1jlfBpP1/Kl+avszgy32101iZcvgTBkCxYnqqXudffMtN9jLWOr0KI+Area3mq
m/FIJohDxNcGhfh3Hp5lUM3r/SW5te01ABnTPXnRoanqXWzn3ZlafRjF1yrLP+cqA5PGNDOZ+hqc
FdKw/P3N1uZ2tXQiFm/JhToSnQJ0kQPEQzaaMyghJ+o3PF7dPtVX2t7GPRiob/P5dmLtldmjXst0
cMFRPjpHLpsrDaM/CXURJZRKiw+zmyVoeKP5Em5/QowdZQf2r8vNlHnVfe+q4HS7Mq28cGGCJhGY
VHxh5FvLylsYhlQf/qrS8lBGaoGuilzo4I7gAKnN2pz/KppUtS5E99JUL28fy5rM2Rkl6tZvf2lb
tcaBOd2X2xeHACl4/3Wyv11dnwn3LvdfaK7539DtiynqOtzNzbHgBzBsdBOYptsrCyIJRp72r1Hd
PFlJGj9FkGw8KMZQoTvZoWdnG3lzGbEOR/GnU28aUBntnbTgzxpEd+TEpGUuG8mqc2gLY2WIPF1o
CPA9tr35qWuG7NxNLVm44wa1ImBOLl3zsZJ9de+A9KpxYvORTK0Jai8/9cMj2frWL3ZpmLPlPEBY
/mNvbjytTTBxokQP6+o22tPk4MSND4iKmAtq0gAXPxZDmv2VTO2IUGLSt9WWJgfaJD1FdvYHddLl
GqF5RArXv5s/vbE7VJuFck2TOSruLowXF/KngxtFr3mszBO1eiwPt56yWtCJ4A8ajd6/olJlRZ1k
yiGRueCV1x+oGY+FvVMhgnXkQpfQARnHxkcyGAoaL245sh1dAGg92MHXPbaS2FN14WcW2u115Erf
F2P35nWu+wXS7sMaioDDzu/RDLSxAukWajQj1z0VVQoFPiCov4CnkIMSN22ORRuidM26zuYWCny6
LMEXghjN8n3HDQq13Vynd6vNj5H6OLZZsfhQqGdHNcTETfvBwGUXvveZ8tc+y77pWudPBZJsO11D
4gdRWvdpcqDUNtaA33j91UCQ81skUAAZd/xHbCd3TTJYLzpqBuiBWtlV2mG7dUqrP3iljBGniBlY
A3n/FA9Qxs0g0Pl9Gg6NUv4jxHCVIhiMn6i38ewEP42EAZIw4chDxwCzhRkDfJYE/SdoVIDLGfab
WzehzxNXIY2IgNrsJoG9JzegI95nGya322xh9N0jogNIHg+g+Qa8w1ikw1uqAlSXutZnyA6XKEo0
013dN/GnsuUnVZjBN+B5kmWB8uiLVhY75+aA1Jo9hN/+GtklEKOgkbn0UbZt22xlRBESRH6WfKKz
zJfxfNb9xvY7P5+ZDM/NIvmQZzOkPRzBDLb7kNWbc2xieDTEKPeUXpt7FbJka2GUgJn8laMjZ5ol
Kesd2fsoWWQjEruXoi2KrQT9wGcrLWY+K5k45jq2nWqPKiSI8yb5zGeFtTTsUQMCbcs1Pk3+DuJk
QKmhTEEMOXiUraKz1lPt/DKQLniwyyD+N+1uGemFF2rv6MaQHUGpTJxf0lEg4WJ2K+pAnjC/hNAQ
tFfR2K9QQ+Udb27eIILN4Cdq2XOgOTsUahx12rZPQWdla7CU9Zu5OYKIjcsKl2Sp9kl35ggC1+RE
nXToFAjDAOq6Uotm62PzfTZudu+z+bbhb1qdNYh4OVa8IM4syA+dOsesLtSqWVLvIjetltSkA4K8
IOb06wsvXRRsTh41CMSWfJISIdtv5pg9pgE/z/G7T7FLaL8WLbgng4EXj0ZsHombwYM66S4G1mrd
TzcFNPrCKRbd3ZUQ7X7k3XhkEH9d4+GojkHtB8vGGfmpjnP7EwNd+kxbp7P8ABbKYuWjau4LuXlJ
yU8m87eOlbcA1ctvdMfUNYQrSsQsrg1jzbHxW2fF/Dj8ptNzXtru1zYG7erYjOGBpUn2OA2k/irO
oaFjoVzIDmO5jxPMI2tLvvkI+ARB031DtrRbttwN7mPHNCHmOoJl1M5HiCjH774CiiwacozZykTy
tAVDL7g/OFv1dGZjq9pl2kG4AGdz73RmB6+i6aHi7gAmNB1Aiqn9bY2C3q1oOJKyGk+iBssI8Pur
ceviOXMtFVLrE1/a/I8RNMOqlgi60r9lErTRFcpykwbXvXCZ+JqAaxdiit1Xa+zZUsdRBy09v9s1
sjV2DJnOuw6Q8CXycuNL2fcn4tB2M7B3hnn3lZUJ5CCBvzC6KH3KAL0HdBtnflVANhSP5Ccj0u+2
Wy+dZYzV6y6rwAzE8aAERCM90CV7MklOsqxe5yue/hRZgOyLPNJA76BYED27aXHKc8N9ikD4dMAT
ZboLu+HrZE8Y3hZWEPCDVKBK+dk+IpGxyM263OHx15+x4O/Po5Ad9KF5vo2tIlyUrI+GBfWoIBwX
TSmCbd4N0DUzoIPguFNQa2rebCpOhh1q26prOx1qEOsjewEbNanjZstrVW9Kz2qXVOVG9W7YA18V
l96e6ttudkNF45ahdniREE3rTdnKtasrcmv1OtN4eviGad1lsTDW4XTmy+H9jGy/60VhKehzUCu5
jfDrOThIHWzqURXPVZW92YgyvoVlvUEgrvtqpl68Qv3UcNGOg8iemdebLFFyaWWjsfCc1Dw5xIhA
gWJqC0TksM7xD2Sig5qiyHSGNAW0XIsRQrQoXt1ESgOtPAHuqIiLbCAAgP6NLc8I5OQXd3r8Ztp6
scaG7SIu8EgujD7ec2bgLVHG0EBva59DTMeM3jzcFY4lxWvhBtHKFCK9uDFzjsGY1+teZxpYb+DF
oeb5xuv0x5C3zZMThM3W8/J076cCSmnTZOQx2lBcD2vxitB+tPLUmK0Uc4YdKASpRp0ObpaVa08J
a03NDuC9B/nuwG2xlWmKcvGheRwzD9D+OEz3yGkAYAiFhyuUQd5tpTobXrTPArn+nWaFZ+NVO3WO
UypeZQFboWSxMx4RXcO30IV+sSLsf4zU1Q65XguvMKg8gUixugYIxsw2alIHqtubnb00FAgQWt5a
z4CBtwduFRM3tYPwYQVpiFtTgkAR36t9jmwfFdKOdJfxxDAOqdZPsq78RyWa5NQOsbckRm/5p13n
dnLK7UmeCRH4Nbh8E4gSFgvctuY38G1o1Pxbyb3ScgDXC/4hEhG2j8ypQDg0PWqH4N23DcBobFs6
eAhMkFdrD4ks7A3Hr5xBmafXw2fIxbzbqRADHJmznfzHLPLWvjECY9A08Y53YbBBkgN5PWfEcxG5
crDbABQSJ8nOjNPmC3kETci3EcT5FlhspcuZer4xWL/9bZuI55EvA0pGOO7OkqCGC2QN9TP6SnX1
sUm9iPh3e/r+y7D7W+8vY2/O7TRV6Rh6O/rjoRuQdIUUennsEQHYZJVpP2YoCYPMcTa+5d5d0Xfe
H/ZY/rCF4zzrxMTO0u+9E6rAq3mMTgtjnQ1AKtH9xgZebSMjyBF7mtZAelrwdNMhcUd7ydjrDTN9
w1UXIJPYpyXEfTiQ151MawgUD/odiX3zgyYD1uZt+sxZzfA77Spw06T2JhEoLg7jsjgDBJ+tUfZU
fqqU+Z2gjYb8jsdW/HYbw8IxWBmeeNES/5iEWkOFcbm5Nd26LzeQRw42ifL9kxgAvRL9Z6p+z/MW
0nSBN1wc7nQnS2MjE5ae+VrHs4PdP7LeXCBbUKJCBLdEjhUmwsK8OJEMTTo1xdSkXrsFtpN6sVe0
nqn3d2NjGSBzkWYgUDWyC5YJWFdCgNYqe+dYaoal5mTvKgnCgKF5KbWT2z90rJwH6NGuwHDrp9fA
nwAMOjyBqVvw7xkwxCvQavA7o4Dq32Co+NlP8moNJanxDMhXcpBFLLdjkdv3dlSIZStk8NJa2UOa
5PwHgP2ob3T1W1D+OVwFGuUbbWyByB/vCvAjuAjFuOlJNK2H6oH+E93+ZLd4JreqqGb1IXew0ntg
u49ZBmGkmyBRWgTNVugAZLgjBIluHWbBIfhh3IPBBkxUBar2EVxZlCLsjtRshvy9SdBDvB0+9g4/
N6k3YoCH/dux+YganTJLV6C2PYlaZXt3WmChGhGKbE6ZBmdq02Fy8fIx20exCk8mFp/EZxDp7g9P
5MG97Hr+wMb4QmQIdtbZW5SNRhvyGtLxD6D0/HusbWcvMluDDa8+gde0cv1rLvBXzF5ZXciNdmp7
jQglCoT7in0ObXDD4b72rllQg48bD/8zMDLIQXltgKBLZ59HlIpDHLG2H5q8bpa5mfVfItd+bV0V
/2GVDYZPeSiRlNgqsfhNuhBa7X3BIMjm4572a3CjdAPSJK0Znj3TeE0Mj88LyjY201MeBa+0TKMN
ggOU68Kx2/hAizWX4zcIMHyxJjYv4vXSvZecjQqvion5i+xNrwHtmOy8c5Y3V7JDpjPBi8EtFyDs
HbcAzaSfFeTFM9MJvqUeYNAKXGyXKAm6iwMANUoNmuBbBGkAwcC9YanQ2/48MjbD8T5L7c8ZVjZn
UDBlZ6x6szN2INFO9MYnxw7Dox2FG99Ky8ckidp7GSsUtHRQBu0Rc1lWHmM76jVa0Zx83/k697JB
vtUAfxyxOMKuRXIDkpeIkJEvHUBctxFdZtxRKyxdufrXf/3v//t/vvf/7f+R36OM1M+z/8p0ep+H
WVP/z78k+9d/FbN5//Y//+KuYztCcHBYCBfsI1I66P/++oAkOLzN/xU04BuDGpH1yOu8fmysFQQI
0rco83xg0/wSoVuX72x3YlUAkv6hiQfAcLVWb0idI32efW+N1byP9bsgPgKxso1phdUJ0e5QaiaS
ixyDdOsQrxzkUvkiGMpwO6sMxmHzUxs44kuAQpjbMiOKRbRCNiaFQAiYiejgx95HGzmXabJi+I0f
IE+M6tnpILK0P9vToY+aapPjoQdGpj97k0p/AZl+uhMtw4pdpLJCPZLTzi40lpxpAqgpsMU/f/Xc
+vtXLyWX+GUJgRy05D9/9aDHy42uVvKx6cJhhySwj6opc1yn3ChfqhhJk2k50Y3AQZcOr+7JQwLz
BKg2Q5nY772qzDMOaeB8mKdjE82G3WuIFRsHIergJQkraxXZcXdWkMQ8lgV4Mgbkpj6NIH3G1yvf
JlfwT6PGe3JlHpRG/GQ40W1mVsOdDiL7wLmFZy4gDeo//C5d+9cvhzNEffHtcJSGSCHFz19O58Sl
g9L57HFepMtCAJef80/IUORXKMq2V0D1n+lxGNaZsaFHHjUnL5RrZdehgFaxFbiviAHrtRRpBtY0
PJiCrIZYgxDNF0tXZzWtEfFSfMgiln8WRgHJoKKD65DzY63uAyOv7lFov0HCXjzmE5t+CW5b0B3E
3pFsoAyLt00B/kfqpQFV2G/ExMuPqBlUa6uQA7dnp0sEp6L9qDKw9nsZII+9B84Mu4urZe0BRRg0
j9CuF4+/+HLzvpbW3oFyxy9Le1KYs7RwD1Mnyc+NrQ90UoegB5a/7GTy8I+qc9OnZjogUlhUIgIB
GBppKNtFC+jhIXWL7MnSZrUxzDFfUy+N7rpkHp2DvPdujjfywmJrizfxB3L5tlHTU9lsNtRRWiz4
D78I7v70ixCMOSb+F1DMVoAhK3u6nT48qfBksQZQyfiPAq8oyMex/tKZoFcmnGFYfjLd2nqlRRg3
2v7kC6+/GIGLJZpRQQoyis+kKjurxJJ47CwPS6eVWxTFopnU3kIUAUJ7p4wgLhOXRxpEHdT8t7Z5
Mp/F3rauHVTZDLaT7FQ3mkfGHfNIZ7yP7XKRhQOqrZAoYjvuRPtb9998ZgOv9PY/PHt+fuxPXyYI
oCRn0nEtENG58ucvMw4qZiYp8x5UXw9IxabuwgR+4d4KDRdF36m5bhM3e8mZWNNalzyqKgBKr+Md
GG5BPIs0YuEAe9wWuxp5huk5W01P1w8HgIzOrYZ4GxzIDI0PBJ3MAOE0f8yWVWyC3tVi6dV043BB
wRbqYKnx3oHsTIgoAWjdDa6zZVQU4LLx3OQqUefyz9+Kq/72E7O5YkKZFih3Gbd/+VawouJ+1iTy
gUEu92xPghmgNolRwjap3BInqi+jaNUX11COyeoD9XIOQQOiSyYb+PMAjHVAJU/Uyp4aUAfXy2ZV
V5EBLu60XlIpYC5AzwEpZP8oporByN8qXajPN69aojpNMUg3dlNoqPAikGKEhr+jpp5snQOEUjDY
f7ORXzGFmmbnyY9sQ+1gqc2Nl2qi914of+SPeAxDV8TyIzB1yXJPPWEJjS2vggwX9X7wdnldQyCX
u6dAW9NPYPiKn1Oxiax63GUChSqTneW9xDMCQUWwpmDHD8J+B8X4wlm0tds/WhOApAAQGalb7JSm
1tTXDVBQShqE5SARFvgZ6J0709tD3Lu46CYEzfzYeEcnVV+STDcPZMrx6lolyGFsqEkdZgIIFTNf
//k3Yom/3Tou9DZcE+ICruDYhU/9H55Dg8vwuhvs8iEIzCnqnH2O6ir8lnUoOvR6ye6R+QlRnocC
YPDrBd8KMGIgv++9FEgrbaCbCpYMJcOnn0e6VcuwgRlObmqEwLiCi0V2UYWYFOhqqemE4zoo9PjY
BgqsIn62CSdFvCI38jNoYlFqOjWxw2h2jppYbqZmWoF8tHREv6MmgEbvU1ITUsjrEKVma8fGr5wQ
QaFn1etwlM0H6DXQ4lgZVdUMHEKgatwnHFC3GXotUhBJQAnMnKHXUJvL7zxbfIBeF35fr3WX6vkj
6HMGAHNQ923F6sWylL5Ky/Xv4hb41x4gnhdbW1AKZyw9oUJBPZl+ufeCwnwBq0izwTPV25JbFIH/
vECuq2sc1Du12EGQXfLm9Tat7Y+IAE/DadpC5z5C8cWp1nxE3SikG4eyDZ7Auc5Rn4NoXaXq/VAj
IwBYgVqC/SJ8w/IpW6Rj6T3H7WitPKNP7jLUhu503lp7mkk0yADeZupY6j+4RQ9wMnSyWq9fWhCN
Q3Aa2GRnOpBdVM2wroWtl6Yc323UQX49RtmM2fMcTriFiFV95/iIoGRcp19BAH8gZcgmao6iH90X
FDHKZaSGAPgJyKeqpjJ3fYiAvWnZNq7ASb86YX2ovewZYIb4juFxeB2wMYLmBQSuRd4+Ic/lQ87O
z5/ydKwhE1C0W2rKMtH7ukXhODUhwmzf1zXbRNrOr4iwm6ucJerBKvPkjpVqaw69eiBTH3rNyrO8
cWNPNouXNZQ7ZnevS7KLVWR7CtZCNAjshoncU8AooAzZZGt6hdrolgEQjsWSA+q2FyMzr2ElENTL
673tVeWP1opf7Wh0gHmtvSW26fy+NO16y5PaQD3QCLoGoDg3Rajzh9/Nk8T7Pi3KLQIW7bpsIYmX
hcVDMaFRUAYJleQJiJIZOUQb6yTDLQUbHQSEA8hXjnhKOWGJnHw/fHHyfDUO+fAcxQBoOKU0kWvB
jh2rWw6ARo4X6URuKJJiBWBRf+iqpkIGrmu7+FxHebmsTeZewU8abG2nCKE4kw+n2EJ0HiWJ6lFa
SBTIPHC+AVO1TlKf//C1e2wbZGRoOMoB3Cv3g3CLgqZx889PQvvXtyVWDZzZDC8GaZomnik/PwgR
hiobqzdaCMabCLF2HtJLBBkA3dS9G2hzB6owRETI1kI7Kmjap7GRJQRvwJIvVWFeozbDeqAr0+85
fpUoLuOfbx6o4feRqPbCnZooVohnRYNkFfuf1l0TqYqeBGzpDBKOEMZd+nWdzusIG9XHS82H+KKD
xrqnDoYMyP0/fw3mr+vS6WsQDOuG6T8paYf94X2g+h513g7Tl/eaduVOSFLc8gzKxyDxQhjAtkbw
Zd5u+sS3V7y3y18fBjSiSFDkT3d/UIDPDpmyaPnPl8zNX9Y5ynRMx8G/nIOHB//bzhNIUxNCg2F0
mRf0o6cqMKH74VfEhJMpKA+2nXhbuh7b/mmmd3xlopTq72YfvI2zmdk6/AqpjZt3HTVqJcIyA0fT
msKcqXLDZ0uAyyVP1kNQgzgYKY9VFpvBg+GX72cQQuCrTgPmkfkmXw3T2c0vg0Tef9iO0/7hFgkR
eKdjG8yxsbClyxnaP/+cu2Hsw2oU8W7wAPUSSxuiLO0IqW2FhSYCSOqhGzsI6k6Ak07H9yh6qz7d
PDyDj8gPWf2i8z2oNlqAMoR9DymnAATTCd45QIHmwaNgaXnopl5q0sFHIniQvX8KOINW1V/js07E
wAmb5jfWHf/5N2BN0YWf/1zcvI4CSwi3lAIm6+c/F1CLdEAmy9/NGC67WM4RGcT23bPlZ0hcgkOl
mg7x6NfgAYe9HTJg2kBQvYglWBx93YKYjymErX3L3g7gcg6wXwB090P71k+YMKf6D79m/CPZUzTg
wx8jmIW/xHVtCxEe7ji/RrEYVH1zFQb1NtExP2jIhS9RKYQKtk74X8LUBQUeCs8dVQEpyftwQXZU
AKkNuBiRgA6z4IvL8gRiR0JeTOQcnlPkRckty0V29AOEXaiZC9BS11HHQOoYYrXcN8UBGbNvKLaK
fqTFBYtGvJEy30ZGynNeJqrhJSKD+oF7SbNJWVmemqRVBySRu21T8fEe2Gx/hUe59Xmap2288Mc4
vs9jGWB6lEgmFsXF9AO8QMAg2V5QaH92/Dg/WLi7zSk8pMFA5evzaDxX4N24kBeZqTnoctwB/fxK
djJRJx2GtvRWJpb9y/kTyFhPU9Zm3y50lvlbsn34MEc1Wz1E9fGDLW2z9NSwciW6EnqTNIQ+SgD8
tbWSKv1oIx9DVPmkgdYiYPH3q4YUNfaEDnO3WGmVe5+BBTEBcgwqjibwmU6SrYD2s8QpKiyE62PT
A02eNtojtXMn95eNb4ZY3Q7rxKslVNXGeFiCQBlvFNmkj0oH6jxy707yAK3JpBPPXNQNE9AKESny
Nz4/Gjz9cfPoBPsBEmyFRzuPsV7ESCTi1L5RkFmmOdxpIhCng7RAizN58KSMd4iNIwA9dZLNjvka
oavgfv6k1B026TCMq3mOECveaIzuVLUN6xhMcdM4q3aytemaaj3PkHvl1Ya+5W1SZY7hCkDPYkuz
8rHwLmHiHxzBRL4EHBCKFIU37BI2f07je/wE6ZbP5E7z9EjrLxoQaR6o6QUOn1A7qOucLoEOpQ8+
jURaJxrlO76xqwr8m9BVkc22AEdArvtC/iEPQc7hmcGKvpuh977aeR2eHHDD4RnTbqyA8wcQPfIH
ewQVFvQk3HUjRZAteyNeQLElvZILagxsQNigRhpaVr62It5s3RZswnXymnRJsulHHu65YRWfktHD
AkQlr6iArFeyya0jVEf7B6Ntv5mlF7+iLgpLiawxL47vxndYncoFdWSy/9GWyriGXh6fxrpJVvQB
iIwfnamcMW+HC6j6QGPf45+CPiTxnvLCtcG+2ifbpOjcbc2N4gukt5cDq7yNldSAlrpI4xjNsYtK
5B40goFLPF2ivRkrBow1vjJEHtmi6ENWLj08xDzTz67Ua8qwXUns/LfUDAwX9UwQXp2nqvAbLhGj
uTiuZo8QxAg3noVAHjXLrGJ3gDTuZt+mBz4bUgH5xqvt7zSbKpSxhciuWGIXbj5aRs8fUvtIfbMl
AxIiRcXbfKmO0WQH7FkgtTJduZ1gfwUSEcCGarw0EY99v+YpJhohWbel69A546f/R9l5LbmNbOn6
iRABb25J0BbJ8k43CKlbQsJ7+/TnQ7J2U0fTsWPmBoG0YJFFZuZavzHM/Os1D7Z7D5w4v77m5d9h
i7ZBsZFPTS0Q7LPjkElfHrBc5Osm3jxcX9d/e81y0Ngo/+M1h0mNYD95t/s2H7eDkli7rvYOJbk5
OGhdCbBD6dlayNsp7Wpgq+REysix9p5scZUCtmKeYut27dlC6ogtN8S1bcGFLHMMIKq3QeS+J4bA
SFrWqciLipO8vdaWva6ugNoFuZL4ImIBMJLnuKngc9SovLEFSZ/hXabPVYYj5eA9yg6ABoyNCpVq
I4ulmuhPDJYd5RAcwFx/EEO+lXWNS7K4i9ZYoU6Hok/XX8OYtxEtuJyuQndb79NnNbTa+0mzd7ce
WTV1/JldsZdzdXPrnXlH8n5dleWd7CeH1uGIHZs6NgdZl4/qcJrM+HOu5u7gGlXqE9mNd2Y7Wkc1
ybNzONbs1Ec/yMuDmxTYW6l5tkpFOf0U8zbNnebXlM5/cYLW39yC5EJcBzmYcITv5sbkYKm34eMY
oCOT93r2TddccsUMAjDLSafVv8eWgRB/O2dP8snjVFjHOB7tA9KAu9K1kRfSZ+eujcVPY9Ar0qQK
4pa2a50jVo2tWYYabDoss6ek8tZqAOZBaTaViTBHCsriuxuqFyS0l/QnURt35E2OAQqISC/+Vrrw
rwpn1w97VJO1OUzBc4M+pY8NgwrtY/56Niz+8vjHc6MudB/hQ0CbE2J4AyUMwVkDUfD/PQ+Lbvh8
RVNuvalEwRz1822NBogfpFjo5L3Ghnvqte8Q81ZBrzefXgPVXqAat1eJZbx5pn2ssmXW2tPW7ozR
kTH22n0eJeRy5EhikYGopufA08qjg5n0Rg7I8t2sx+43qCUpBjlDcwCm777Mnv0g22c7JqarVcNF
lITnYTfid748KfNChL5M54WvXXsYVZFsK70OvgX19jrQcPuN3s3FUVOJcGHy93F9IaBmV0rOG5dw
IDjr5G/WxTIhwKVjEXX52+yKaa9DBd9mbdd9JuW0kh0UA34e3n3ZHeJL1ZPnYj4lH9VYkLcbdg0P
IRiIk40Cpi8bFKvZevxqvneuYe5cpEp3IhmV98Lkk1+eicRd5c/CTUnhgvjBI7m6vl0Fxuor8C7h
k63gUBMsJsJyRB2D+CGQ9NnOdrgb57Le40Iyvc0FPivLG51k6CoggJmd7VnxgODF+mpmSXolWfVa
TTh4ROAJ9kWYYBt2TXyT/bbQTiCeZZO6XIRgZIMWOs/KiDnnsprWSmw9lcvFTdnbVUasbOTyGXk9
De5fwh6b64JaZtG8K9D9WctBslcPendiO3mWJXvsPFw3BpbhotB3bHO1IwyqlQMq5jU1FeUxCcs7
LejD99EpeHMge15jkXWtAXNSs3EjW+0sTH2F1N1BBh9Bkv5KS1e9yNIyow6K4jVfZkSeDmF14pdW
xXP/QxZPBX6TkEJOYE/dU2f17E77atT3g9Pd60sDXDdIZL81K2O550ffPsxljIcduCz3FFj6f24n
YeOyM49/h9q3wQwR++76jCCYZyRr4Yh27bJG7ipDNZM1dow7vXeNSwPf5GmuVXE2MvX+q3OukPAb
u8y/lnXihTA0qxanm2WyJseHVI0f08hLn0iNE/AX3s/OTmnTOzfb6G3Dv5l8UGMWf3Vlq21Aoqsb
8M4GSlx2/J6Gir3JFK/A2IZiNSDJHoikPMniaOh7MGjsoorAes7nclNMefIeippMxmLqxUY6ecct
wd3VavDVGqdj4qPYNB1ka686381C1PdyqBJuZkOFsZBW5QPBl1f5nCw3q6N8UdkyP5Txf39RsjUj
+ihflILCJ5uFpNoF06yeJMrzivdcijkJ8FXASeYqFiC7XGUEfkOGhkpAgH3p5EgxgdtE105yzmjp
ZGXZ7FdtuOFIvwaWFD+DA5lfDdDuSQs7WJbUoWCLhhq7LLmacTBmNbmW0nI6GWExPMi2oPXu0ety
72VJD9XnCmnJawlU5Xs3OtpFtuVh9kMTVnRVDVdxmCc3Yg7n6yPUOl3x3QhOUhscgdV6lXsTgJDl
xQVdgWaBlrp3sjVnnV9pmUmeRrbi/853KgVp24Xqq+146TpTz61dJwdSY8XLbDvxLlFUzZfFMFXb
s1sHH45qR/wX41MaTqiNyUa15VGF0XjHvFGKlzHpi20eE6KXrUNgZKdm4hftOrZFJ8VNX2TXLEeq
nEA9G/floaIb+g2ODynZdybyUGA4gv5P66G5pAbWAmmSaT759eZiVfj8AsrhNhZgLCYcG7bXykp4
NFWN9hBnvXkg9DBhCbfMoQIEyYzsox7EYZzBqCOOmD9r3pBdqkhcVEVTCsCiMwc2zcBOaGm1oqa9
CyYQZ0FWFc+yDqOrb1amA8RaqiJvwDR+OQhNcoJJg7WgFw2/vowfNaBTgcDcURblCL3ciqRXn2SN
JtjrTVaabGWbmJLhgTDItbvsMYwYXnclkSRZdAl7ItzfP83O+A2pnPYkq1sFWCP/oP1RFsOmMmEa
QReQRXkZav3FaNP0LJ/kzdArIlYvKEu8UHlRLR/vDZ9/lPRhMEd1Y6hdv+GXptrmbeH4cmBfaMrT
8PP61zaVN/sTZHNgecwyx4Z+n6TxThdT/iy7WzmJWV2d9a+X74YmZyDr3Uvwm1rDF4WPH65xdkLZ
2zGMh8RZkNmKe7xVybtkdLYg+cazLF2rMNwgbTiOOwi1X8PR+TeAjk/9GqWDgyhHZ5Oa8BwmULAP
fexm10vQuIvhQnD0ugKZmaxB7m4c869+htcN287B2M8TZeQPSaidyWe3Z5CAmZ+MqfgrOMgw861d
Nfv/2i7HszRnHP7SYkuWy/ErUkR3XQs3X7qj34pSROdWhDqE/MzSGZoindl+v95a5dgGWKZfe+p4
cMlg3TeG9kumhG1XINFW1/ZOpoTZtZ0njAieWnahslcQO6/TgF5xmA3e9uqhpGuvfRe1j57pVY+p
kb5JJEwZh+7WKUtv27F0kpJdTTa0SkjGxe6ms5UqdXYSHFuSJBIlKKD/dJEaW8koKh8pnHEzDUUy
rRwvf0D3MD5IgNS1TsKk7LFt/Ku5G57fAETKEQV0W3V50xBSFrMJZDeHOIPun/EqW7EYw+AYX4c0
GcLtGBKnK5UBNU1NL9SzSLyNRnbswVguE+oXD2FW/pj0OjnKkqx3O/1rqKyTF9VWRn/i0HZvGWgd
R4hT301O079YSdds2ko022EpmormHOw4jNaytTBj776qzaNslFVl3/ueoWqPsoRfDvK8U1bc4cH+
+2yqto3C2n7EKbt9UpJzp+fDo7bYnw8ZKXQvaNWVbJN1dqhgYxUNBISW/rLOS85t3emnPs4ut4H2
NKorWfxjoJFbpMUZBB9sIEwxfz1JDoizPNgXuuuml5x9AqILGiGs0NkrSq7f5cFg/487dvhbzQlA
f7VEj4ikEaVYWAjAA4aqt06y1I2KdYcxxndZkhcg/9M6xul8Z2QDQt29Gz71xFOXwXKaIGqV5dsd
+X2ToLq9zNgKyzoNgyKebAFIKs3xgJzfdPknxcha+6awXSRQefvkJa7ru9QwlLMsTQM82nHQ3mSp
dob+VBfuvEvJnJ2iUOAouVySf+6syOt2bVJ9yh6pVn31kMUpTdeWWcbYEpotErSQgGYsa1ceatmX
oUq9e3VpyJaGwgTMiiAsNP1i8O4hG3+NgO36ay516DpWeugXiIKhzeajifrlrDdP2QJTcPhp3zcl
YRTZQdYNixiQAhb2OqgpFPPR8ba5c7atcW0negRYOjcv8jJ4IzZseOhuewyVONDTINwF6DwtLSb8
xdEgpCb7yVbAhS89rmx7qayVezaWKLZ7J4W1PA2N/ZVskOWlVQnCv8B8wr8XeAnl3qA/3+5CZRJ+
udQpIa1m4v3eeus3FtYJs5sfYhiqT4KzpEP4+C/kXfWnimykrK/xoCds1pR7dYyqT8ExKRtL+63v
2PAgwcmRe6m/Dc9xqbmrgWY/tDqKNTM+Tu8cJBBAX+7qpU7eyTrZKvsNfS3+bHW94WtsUQf12huE
vlNmA5JcKxBJQon/CABlI6tu9fKusNvw3Llms/OsZH4x0+CsYNLx93IDZHKQN5jCX2ucGiffqxV5
wCfRxZ04KrX2kAacISL5ycnbxpsx63GngQAJn6m9XGSDMevi6P1nhMtferlSgRyMW8B4GLOvF2O7
G9xKe+GjVHZDGua+LKYNSGOLsM1KFpsx4ZjGTiGsI71bG4q+HYY4BjvEUA+E46rim3entIb2Iieu
44rA6lIUNhN7ObH2gAgvOsGT+4DA2KYU+njxFnJQMmIRqlqh38N6IpUdtKbxjmIYkoZJVq41LzXf
FTsnWqvkFTy3ynivy+Zzsoz0IST++fIvgxRtUv280O1zjq22osQJeyU/DEFd8o3xI3kzzD4rlr23
DdvaZoqe7yYw3sTHWXxl0WhMTlbL4iuLLX6q6zkT1eM0peZRTz1ljQzU9KEimrTuOys7EXLp38Gk
5SaeCbKXKE0Fupk3fnguor0IPmUno1dkLzn433oZClyQXLMF0ZCkfzeVs5yhbLuvx8riH4+lV5MO
xbZSBs0nf5hdbpfYQA+uVM+3mkxjHV+ByVrXtVWeZAPuIvkF8nt3UhH2/cgzvsusM6+4hNn7bKqs
bULm86OvGz9dMEuxg4lBWLbuKUYJ9n7ssTy/gpkYGdRx8ppW7ddILciuI2WH9J+RlZ4Z15ES7YTF
5ONUtPsIr4rvTb4bEaz6VeNEuarK3n61UOnYFP0QnetKSe5qZdS3nmUXz0RayG05vflXN3crOSop
ps9OzNF7SzDeB1UmLsIktapZxO8gwSZPcROIdZil1Y9ocFF5IHOWBKyoStl8zJFXodnSiHvkIvuD
WxefbPozvxpNYlEYL6H3NLnf2HCCqe2iX4vRSQLr7TPPNGcdFFb0oLWBvnfdxN4XhkaSCPw9Nr3D
+GnaBTY2rK2aEnx2LAidZnmXoNKKlx4KwbrEI2SveUXxopKqgu7pzevSFOXLMA3qfYtbIt+74kX2
sEZ3H85T+iCr7Npr1rHrioPsP4e9tasyLfVlK0H89oI82qN8lKxyxehjtdM9ylIrDA++ET4mcu4o
qpWtjacy0rC8GDs0CkCw5TfZdyyy+pJFFozvSDEw04myF0JXlz7Ni29GBEbaRNLnWLsu2NoZUkej
Fd+mYELNszP5p8DL46NUf8juigY2aXTZ2MsiugxO0Q6fhdFVe5z1mq2sxsfUb804g0uR6YdCF9VG
Ttor1rHgy/hi5y2UPMM8gCFLnpLCxLfHBNzdOD3+VEUfsBRWrNVEk5/KFpSRmHpIXvmQrO2w7vao
eCkkSJfy/3Lwdarlaf86gRbiAhq3Beori2JDC7MfPYvXWEOMrNNKayXrc22c/TIcjGu3Oh9/69a6
6e/dbDZLB5V98nmKpCU4ScS/o6T1Vo2j4ZfQzua7ivNujh70m6p64t62K7Galx9R9gf9zoObsZFF
u7LIwxMoOMliYLz2od2+CaM2L2MWJqQxmay3LcjEHRKHcb+yyfn/BZvdV/Wc4ATAprtY87xvpoGb
HNaJ6hNiLf12TFrlLvCq7g5yt7s1olJ5jCcE3wQc729W3110OX5OkIEaovrvMseiYnTaAYVWvIfL
wMsvTjl1B2Ssp30cNO19NimoCmNF8kaC6GcW9+JXqO4t3eB1VJr+6qbuiBsN3z1lIZnFcaXtYAZ0
x1bMuLX2ubWJ0P58UZcfCk7v4w/FbtCyJiaGX2S/Tww12E9KHfptoxuvedS6+7IiCCGLE5CyfaIk
8bWIyamx170muRaHkG9phvWZrxax+ZqqI9lyI89ZXym2VjxStItrZ4d09b7CSPHaatdhu3eICF3H
isJhn5cKrAaXsaVN9qSZNOwfl1cFvSfDNk7pr62ZBZG0c1VUKJdWzyujfagp07U19QJlF/aaem2d
0zjYkWKHjLHMXDskQrAEN66tlobTs6UjOC6nEpFq7NQWHVVZZG3TdnPXIFuwjM3HYd7pVoBpyvJc
rdfHHfZtULWm5tC4ZbsPpvwV76FxXMGybM7ywsf7dRcb904zj6c/e8huAsrrikReupPFpsRkOBcW
pkmLfWRm6u7Zm1twRmVwz+JrOIij2NG2ChE/lZWyn7yERfzDiUCWypJstBX0J7ts2MbL+FvXOCUW
lcbkwm518q7V1Rc9x9L0NneDM+udK6xjEwWseLJbEMO5rdDK8eXEWsaPzyqCPZ7Bsr67PSwosB+p
lOIh4UD+2/OhcDSIHOXxRva9PczRk4PlNuXpVt+FSnZEu/pNPvk2d5Tr7prAmHadw3kOHA2q6GK3
Ii9KhNOK8HDJnhZW2X+q01RY7UqWdawy/rm1SKWh34LkgKFkvgrA4nS9lV3bMlVWosWPT7b8l+na
NNrpQUhqYXnktMxjhx2nIlk2J8VFYsTTN1rssjdDB9cbNO9QhfyXy6JtJQ7nJlGcVcsL32o83GS9
NrrGoapVtrGArz60BiqY3QB3BuVsvmZEA2R9knnjYRYj5EA5ObY85EjAFRIDYUOrkQqQl7KNvVO9
XGSxba1qqwYQxWXdUFUkqcnxlytVV00iU7Fzjp3WOSdp43eeMd+xCJvExpYGO3D6DYEv1pUkZ58t
O8oWLcK2cektlrG3ennnBdrXMFm8jq1D62gWaK7+qNJmN026cgLSkLpmdpaXyYwQrFou8k7WRSSM
fHDQ9fqPBqTGISAuY2XnWOl3k1oWxz/qZQ85lDR5sK3ZLl+f+G8Pk2O12vtBAHGJzBH6TYdg2qqL
PeK0XMB1fV1KaaCYQis52KG6qWXx1mcwQnWtesqw0xsnXlmaFWEoXYcHp8zS3SDC9C0KkkdJKZmb
IObfov29hwcY/b/3CJSq9ae5RR7WQ0HU61qCV22Yn3TV2ZgGXru3KieNEUe4lW8jaj3p9kZRnaHH
ZCdZf+3sTKrj9xmOdlbXtQ9ozcNsMXHsGImdeKT7amePLVWxqiarfbhWlnmzA9C3CLlSVyyXpk6j
DWds1ZfTXBs0B/+YBDXtWV1snBZvp1GZ1HWaBt36Vhe7wnGu5UJ6N92aNA051ZUcKSt/a5flpkEL
44/p/rXjuLwC2SIvckZbc7/qbkW+dSzsso+bVzjCbBMIaL5HxmVcleFUnkfcGMnsFJV6V8FNUQ1B
UbZ0QaN3ftjWcCv5lLey0q7txRRkMmI/qdE+NYbmqYpUfkv0yDm4XkK4ZKiTR939kG2yBsRpvHeI
PK5vdbaFj0eUw6bTEqt+EmAFnoon2V1eUsNj2666zvUZss4UaoxoiGj2euEOey1TwcBkWXomGJee
G2Ife4EKRBUU2sD/rstVtsg+YDlb8Ng9Os5Lb9kAd1LbFr2BZFiW6sfCSvrmJcgw/LUqrPA8N3zO
rGj81DIw67WVteShK0zp0hCARN5Mx6mCVM/GMXxASBODRgUGZsLReTVk5vQ3RPs1JJQhXKXdANbI
8MAsmQgKpFH3ogQk8XqjRrrDQXpbTZP4oCz7LrhLxcYYp/GlbACTRzbK+pqbHK4zYXRKcCVA8LHj
65dm+SWYM0RU2/LOsHTyuM6UlmSH/lOWd/LSRE2xNxsDsacwPNv/XAitwX0f+VnLIlffqW7zKRtv
9X/0ncdKLNi2f53jNlQkbn/Ek28j577Vy7tb3Vy60SlCNnt5BX886VYnX0wyI73s4kL4T1c3N6Nd
ZecIbYVWc0YYFqN6JzS2o5s1mzqewe9nj54DkVMpWvelzPWHEvule5VE6kvTafNqdtr0rh8y72UO
usYn7uLwHtBqNoO9Ndj+b/Sl6C1eurMCBEfOFPe1hm+M+C4bLaSCngK+Luy5T3VildiwhXzV8V7n
GixytmSgwDLIsrxFJn04gmhdeB+j95oF+Hyn43CRJaicz1muDvfXkjAJbLnjw7VkO/tsLtRHWfIS
IiQ2ugG54byDP4c2PLTzvbzoAGE3eWCoQBSoyyvzq6EGUYnliutuWtXqbBj+SwuiKquQX6j9bYYK
nYD7OBS7PI0wo/9nZsjx3iY3QF96mHBCd8rMDdpj9kML6ObBLJx4P5kOzLK+BFqyXAyiIucM63k9
4DTCrpS6zgh3Rj2PbE8pyb5xZOqr2o6gq2Pv89BhmhQr40mNpsHPiGz9QIWn0uwfNUp7vppk+slQ
Sucy9aTVZEMF2xzfTvWzHyw4nHP7E0KWu5uatjhmmDUgAni7jYFnH0nrNvM6DvXi2Go23l2jEhyw
dCDmDKHSturyRfTAwFnh6wPBvfIlY4Ozq7HC9mVrBrnwXA/ZG8HotF13w7xyu6h5KpekKioz88py
cHHsQw9TABhS2Ip0uXpstGC+XpJ8+L34Q5ntDKFfJbwjKgQvZbkL5kL8VpQNf9SlS7/SzbGglUO0
ud3w22Lta+BAoxBkPKZMbByh1rBio/hRs2qYMFVT/Wh6+8UbVeMl6UZznzhmsE3LPnhXoBGMQGl+
VDOSo3k/tZdYzYzzSLZzXdVjfj9GQm12YQgTLQflhR7GEBy0JsErstGDB325cGqqLsNCZIsJ92/A
wLJJbwZcY2iU3ViifxK+jo9yDnkRdgQIPNxCSwWXJswZb3OkDE1j+maUJUqbJNJxheriXdSDCA96
S1xidBwuRSXQfG0Cm0gExVuDWIqZ2QJ9MjBhujUotlWdFYCbTpWjnJs3zocRBmgti9q5syEWvw/d
D3upDvCAOnRLcJAsQbUCwRzuNbiuKGANCu6otnKCPGxuhjAj8bM0yDrZamkccxFrpw9w2GqNBuFK
yWbn3mtBiLuOGf1Qp/SpqSrlpQTatW9mU9+mVa585Jaylh0mHLb9rkrMkxwZ5EB1pPUKNiNPmaaS
3/2ygmitlNUuMe5j29LviUgO2zBTcBD5p07e1bGo1ks4Yzt5Uw+HkJNRP40u/5iMlRerTvWLV7zI
glHwA7HKAP0dxsL526mnLtmw7043Jgw+/zaqWsaHRtmvmilwdrJBvpQA7AMWPiEi84srtgMVX+ka
8Tbh+X7fl1q4IqFPwLmep51TNc5GdnMDUgS26bHuLq3/51FWH1WvHeZLiqH3D4gT9Q+wEZD6MPBJ
JpN0utV3UU6ieJ5djoN0kw1JqqonQqwHOUjW8/ci+tAOS4jLMe7JdhNhH1z7XbXUDymqE3s7dAec
n0rYIN+vueWb0yi233vg64xQtIcGx6g9yCzj3iqbr9G8ox+gh38ZYfeT6cLzVedPKgA6izSNsHBx
igIMPW/SgLKh7cf7PE1UX081wMCNe540VNWkIlXc67tQjdyzLMn6pUr28mYR7K6JXz0vAPyZtngu
Jz14VLInQMJQXpbLjCWTH1djtJVF4KKLjXI17ap4RtjS7U6N1k731pwhZEnWfQ2laj7IxsgZpy0u
zPlGtuJ3O95lOT48srXOUPSawHHJRlkF0wKorTndy5IVEGMImlPA8SbX/cVvOl3sNHoApX4KIH0t
ize/6qvRjSyPS5+mUtq19LRWHXeEG61Nz66LbKeuYGTKlnd+VmD1cJgYX6elJKtUXX9DJjY9y/4N
/7I7bOJZdZYeLjCix16YBPCZzINMgcgGSDEdGx09umCPxRZw5NenTB8n1Wb3aEZn8lKqzwsaHpG1
09nYrvjdfBzrvgRcqSfrKZvw21N6XAK6j7C1vIfkaPNj8+jA7U6niWxrmjk7k+j61nU8e2sW6UcZ
lwogfVtZC9KTe9KxB4SAo0cv4Mddg6P4zSXQbbYoNGu6aaBxYY4XeadYwI2qEgFH3eZjjZUhw769
XESPvTXxJ1ZpQrFEzliSBzXA7bgJTN8tdKK4yYIk3zvj4+QtOyIPad+Q5yOBMRVHQ6/n9asewfJG
PuPI939cAWP7q0Bi76lUjfAQutmn14ffRRx6uyDSvH0SKMS2OA6zSkb8F82vVjSlO3tBM7jNeIjr
kr8V/Rw3wqbYtFYTclIPJUzErUD2IAlAn1faS2do3zxNd1cqiDDf7AKinYqzqg0SROoE8GcIu3U/
8O0hSpDjOdVi24VmiPrgeSry5+QJV/osIACRiNgAenYgnpZj45Pp2AxDx7qspvHdCGxxJYr23BGO
D4nY/51YORKzldFuwkKrtmWrZKvBBGCqp/0aXUmATtGnZnfz97bqdvgXHprZujfKWr3zGrCtLE79
xovqfKVF06+g+17nqC9z9v2JFDbvRfOJyuAu9vL3PgNMopcdVNziSQetthpqzOV15T3Mk7VVVywr
VYv9mDC/p/kHul9bg3cm9zDNG53mp8o2wbfMN9gA1RHIMacTzF5WZtwTMlCUYa3PeQrAyvqmR/oM
4Js9pRcVYk2HT8ikmzJngZ0yzKaqMrlENsjqOSRvZyV4FIxFtwMt+l0Z8vylC35VSOjuIKG9KkRH
2SfMl3IkgJRFi+DUmLJ4zI6vavoFPCZ/yVyhykR4AYjk8DONw/qiTQZmaOlL1/faq+EcexCUayUQ
Lxq8EL9A2cAf+Q0g4mkesBe/mPN4LISKE1eSXYYWzycNisxmTvgwSPT2uwg86TEKD17Vbhwd88Sg
qLHIMYfHTotqNp9ttYtsRAf7vnsA+uGb9TSAQjaPWuEqKzWKMpB23bMzFyQsp2L2uyCvjyIeDnUH
NhepJVKzwNeVTt0PAxyzwswBvoLrQraebH/kYKFSkiZqO9zielwZosC+uA4wZ1xzRFfZu7aL0M6M
1LUNAlIgvbCfZ3gMJhZAKy3ItSPHcnc9dApb96A+EMNemVU7geJQj7En4IdXVaRvqqlqjl2CcPq9
vK3gvaWr39pmXaUiL+x+16jdoSgJdIGOZJScRZPN1wlCPILiQF9l4zzsIHvksJ3NeoXV+4iOxtwc
hRfpW6tT71W9rI4AyWe+YZGLXQrnY7+ZAJl0+vSTtcqGJjN7j41Y1OTZGaxY/cKjrSOukIfroHTw
oErdv5/wc/qMXQ5wk1NFq1z/odvOswi6lU5O7xDCVd04cf9X2fDxCG9+KE0bAd8S7WYy8EW+iGT3
3n2dJhH6wRiv2uIlj+Zqk3YAkevuZ+agWQJQ10E2tSw3sxK5930dHLLZVZ4DBH6DKbrTjO41t9pi
i3LJZ5unysYJGj48hB1R/+nPqi16UvgkqrWmeG6i/ltYmy1KhpG9S2wSKuXQbYO+zte83uQuy8ad
F/GGZCWaLXpm9eeq4M3SUvGSDeT19YqjSyB2SZxtZwLKe1s0pywrkPZJitehVNdi8YbBpxKbKDzT
yGgm27YITnWJqkTCl1HV+ocy0D4i3SFU09R3KueNdTf3/QbmonVUdEUQs0/MQyoQuajb6pfQimKF
J7Wh1r9Q6YlXoxljTd6kGKaGj21uaHsUeuuws3wUkAuneVZT8VaZarTyjJGjr5tdIscOt7UxoC8c
gk2tveyga2wSEjf5aGtvXnWJO62d5lS26cq1J3slvBzD96x0twXpnksHZLEOm/aSWx3RXORIEFOD
h9UKFU3Kpnslph+vRG99GEUII4uQ071Qvf2QonniNsdCmX56DvpXlvdpDRn2n8ZwyMk8rSJBupjF
eVxPFnC+QvfcNWHocc/JKyW7hppNmlV38dDyG+yO5hbzDH3VLU6fRqq9Qegewa7WJ3NyPT8ue7wz
EsipYojv5KUXVnxHdvQuzWob6rCdAePtn90EggWRpVVmK6uurX/FhvVmDdNftd6SA4vME2DsuxIW
ojMRRzRtt/LRQXhvMBvdOHn6gqy4dRlZ7ldtndb7Mmyyh2wCh6dE3aPo5pXZZekmY1Pn6xCzEMWK
cfjSBrC0mb3uNJyVK10YCAK5yb7O3PCELU2A2o8R3c1eZh0CdmpHESXaMR4MGJpRPt8VcTLsc0SQ
T0DDjZ0mxHTuoyxkMwutFXhMte0HjBHJNWmbMk6ch6wNo01Yn6sOWo8pbJKpGECincGWOK/wOYwQ
/10vKMh1m6jkzU0g8ZYQ1otteNgFzqJ6bZp9r9j4DeSx+9qStF/XjtWhth+hMdwBAzImLJmQyFff
54qTk1b1xYdSkRP1knY8lJZp+VBem1XLz+XHaMH0ieC1fEArbgEng30Ap4rrXyeMDxYwnBWhan2M
dtfh4StUvDUt/DOIi3yECKKs+FkfPoinc2BLqv5D84J+lYGS+vAspJCs2a0/woKfCHQMqw8oZCOi
2ki8hYpxxHBQv6A/6RGQcAJfFmMx65dcgUU0Rh9zm5RreEkmmO6w3VbmyCJrmsfI5kwchGZ/aRFx
vTT8rXejW28BnHFWZgHySy+Dapk61pm9NhEl7+H/sXVmza3qWBv+RVQxD7fg2Y4d20n22eeG2tNB
zCBmfv33QLo7XV3fjcoSmDg2SEtrvYMyS+WtTfnKBjPobT4lEkMpUt7jgEYyojBdZCxZUNR8gEYB
+41w0LNHUwtsIOM7VVUajFOaH26fUWJGGwSOf/mkpjPtevRENiCF7AA3LMPvNSO71dbg+JNIjW1K
Ctg3rH6vl6mHJ3ky7Obq2qf1dOiaJLzO/C9KYl/ALL5ncSheSaR2PppULFlSUW9IoaPoV8yvtjmx
YJdyCkgkgK5DuZvCFDtZtU+6ADJDuzMWE9SuSAIY8enNHrry6M04rSLtiAdLNf9ddiU+I+W8r3Hl
206V9wE4eNPJIYH4wvMfziB+p9oV/Cs22BAMh9sZtLZjb8M0jvwwI9HaSHRwBC93SQJlSIRofGlD
9mor6VVfpu4oI3Fl553cdGiHKuiwsXALiA8kBNBiDa2g83LHV/OSQiTLQ5uE9mOoPJLqVr5rOqPy
h5KkRulF7ibFAM5vqCxvm7iyN5Mr+xNCHfZLIrSEm24Gt9CQLtNMJtSCEPrmlMmlMGpAusZlQppu
21tTcobbUe8J/C0+2Q3dtPqgoZghlCY8tzyqiENVv0xn7jBiE9ahR4omjhNSyJOjbds2LPdlJLLA
TN4bW6tfo2nUfTJqfzN7U2EexHQqLL+f+sqPm0i52VXTXUd7VPyCcv1LIwYRoNnMP656pxjrjaIk
zZO28pVsN+CGDuBPKVGgLCwMtB1NQ5kezUsfUVpX1dIr9MYdt8R4bRuqjdgoeqcodHFMzd0XhNz3
faRkfu+qN5OEztawp8nXWuXUeuW7ELZzKVrljxz5oUZLM17Mqi62zZT+bgzwOxJRcZxzXstOJpes
H0ZfSSbHH3EZaFn3UYVgWVHt/ISRd7idQtyDRA9TugtDTNeQ7hCO8scczeFshsC3xioO4m60gkZw
n3SVnp8U0UMBNUiMTmN5dKceZxC3rC9ojl1VyZbKACpiYImoY7kBWJaITOT2WY4eji4jwZMm+2YP
yXYbjwqUtVrMh9zKGqCV1VvblHdFBfCGwHazd5rmuyYyPTCkZvKEZTx8nnmbuxGW3Bwd3QjXoiUn
2vVxukUOmgg+0qaNyu6j8mJxgqOkUr2a/24aA6wcYcGGhwIOBT7rwTyOuA913vcsLEy/dXpyHcg0
jRna0I19o1Q6XkdAhmgWNbvMjT4cxGq2o6fjZiqy7TxGNpvhni+o78XOjkJ1K5zsA0OgcVOTMtsi
uapusxg0YalECK3o1aUY0cNqQpao3DYN30ESbqckvRO0edIGIoz35OCyU4r0rq3q9pkY/4LZZYuM
efJqaJqyr3iQ/HB6zQBwDHki7g372cii0Gy41E0EvJK2btixqlIn0mdnVxnRuM8rW9skAGx84SIn
m9wiMVqEN00f5CAkN5aT3mNPnG3LldsWiVzq1rm666HjHWZH9WD8InLCHA6Vpk/zXYfw+9zZJXJe
CV4M6KnvwkndNo4rfejK2S70LGaSUERbVJ6+a+jubOuuGZ5aTlooh31T6zpWX56HZ6mB8FcdJuMG
88cnP5VLjsX9Qfoz2wkFp4vJ2DgZGJmIpBxofUfiaCIRtNPDHJjPKD5i8jPwXAMFbCCg9lYGPSHF
rrZQMK9RggAdXraPOoPCZVAI9Kj5yxEEfTaak68SSZsd1mDMPz+RWRjOIsnuSljPQa9q4YtojO+2
SR1+7qtT0qXiWExM16YCnKukmlE5Z4ddJtTTM967Gw0XuqCuNRSRyhDqXAhOKW1OrV4A8hozNB2j
2g8RWN2rCnuWvrbkZ2PNoCDMMscaybbuoZfOOziamGGkEFK7WWGnPuYJQACvPmJ52Z3GQfSn9dVX
E9lmd8oToFNwalipHdLt4Nv3U5G5e37c6mRkanWyyXft2rm8Toj9npBEmk9JzqbNg5cUrFdzW4oB
XTbuawqMyNCcyV64Pqn+q9A8eUrr4kO6OQmUwhzkYY5ztsgerGY3m5Al7qbTYHRomTsNXri2lue+
ZaHOohfmsVcWQ7xqP05zcWIVKdgEjeHW6soPOwYV0PZRyfVJtTT47OZmGShxGbOXcsPT2hC+EofG
6dUi7b4LFVWe5k6ilzVYe8l0eJJqCnYxJiz1a1m+JWn7q2mL7vO7Wl+tX1M8W2ifT+HsovzSiX24
uFGu+4z1lbt0F2s+fu+NrIqRD01jj+FwsqN3SE0VE91WQ+qf3QVVWc9JPowiKrSgUev02LYzBfd5
ow3pXVO8BDd7/jGKbxYylChBEME3TRgGTFLLB6hvfdlcU4XpAgndIE6nMPdjNQz3c1YfhqZGWKHA
FTGJj0MLL1EhWAMGOxqn9RMg5kFd2JnfKdtV+FUY7hysLxstrtj+hoYft4AokQqB/v1WFh5bq8Ek
X4Mh1Qmgg34ScMyDyoHHVv905+wneReXbzZEQ67XLZfdMX08sLBBjcVx/a0qfSxPcmnW7tqYiHlw
my8/5f93OMSI/r/OHhyv2U2DILlY7LVqCDBb/s7mpAsaE1W4ra2YCIwU6aGvc4+iDidEFf7fpZsg
lj750pPgM4VTA7mj6UH87abfAk8JKoCjprSXMOviY6bkyLnfOmwCd13c34uwuqTMAydUsnFIq/If
yMlFJMobaFodHrOzfmvQhicdrrhbJ5WKDzCackKUzI+wzgvm7jnfaUN0d6iKhfkT3/V3qbrGvl/S
BKpl5acxQiZSSv08aVjb7CEiOM9O8gx7vQteMi/fvJUGif1AEUGk7IejUtopj447XcWEIJvlKA1R
E3lGD/GGus9OoSrQ5W4VwirIWGe+miNaMIrlz1SdfWUEpOUaup96kflE8aioqvTklfNvfmz8aQCt
Hs2hwFtTT9pNTIlMH1rvOojZ2JNUrmCNBQlbiI0lm/Km5pAae7ZRgciqxO+yqLxZCRVnhKwQ7S/2
EO3nDVUYj7MQfDZGlG3xuNHdOf0L1L88h0ViBlgiF5tGmetLinCGoZXKR8U0u3NG6R4zfInueGdS
k7bm9teYir0zt3jPt+bTcUS55xEoDiF59I+yCFFMSJQfXWhWAfK0PYhRkV0VlX1P4/XbKovFj6iK
38kkBThwm9/7SNwRRHX+5IJ8GuuCXij2LQsJX4ooqX2pYttmNvZPMvMuuQDmKEdtuwPJkgelQTgu
XQ3RimzJpoya9KijOL9xcnM+oGI672dKBxtQmsZmVtpmS/i4Kash2av1ku/wyEgVZFpb0dlXgP7Y
FYr+UcAnMZIy/h4qlQ0TnGKC/kwrtVzIK/FWNez50Qzq97bR/iqGtkadHMIk1X7qMHi1JG7ioQM0
FBs0l9O7SNIccms6MUlt2ynPznVeDWdryd5NQH0HQ9YHr5fKO9bXW+EZpFRh7G3CLtuOURK9gxT8
KTCaejGlrrwZqqVgn6EOW7fLQTZaZbzL5Oh+l+SvpeeCrW/C6UziM9pkJnJKPRXkA4r8Gxcl9x+N
NxiBkzrajR2AcZRV3OwbuGfP2GxhvVMJ/yORD7a85LfEkJh4WjPuXplVi/eIefCMXtyNOiS1oYji
V1b9QVYgpkYaV/4sbe8J2jjcRbEDYbie8dia0/lGiuH3pLfHeRLtc2ha994hbBEX4JkxmpZ7lMCZ
jtb6d8aHPa0175RaWuZ/9T8Pr2eug2t/bdbTv979Nfb/XmI9bM/hOs8jVqYcIzKfsD8WU+PPl+WA
3fHaX1+t600fq5y09v/r5dfxr9PXsbX5n7H1OuvYpLXFxlCr0Wdvl6H9VhQVi+ryUnUIYUin/nvU
6E0CguV4pgDZ3eLH9q/+51s/WzFRBlQsZReloj6tTbUss4NZIj629s1m+ncf9WqiyD65lJMePSxN
5XFwcyMARBQ91rEqt5ndE3PYr2Nro8JNV+MhvHwO5Xb6GjGNfb2pxbnxaKLm/zm2HiiaWVLfWbSO
l4t/jiVK42tarx6/xthxBojZG7fSzLRt7FbR3qqQGi+V2rqqlalew9yLWfrG9od0tY8cIPJTV5Xx
NIci39oYEN3LaWb7FE0+Em/l9xjExT7BAPJAYQTWMuxETPY2mu71m15m5FLC4sUu++ZiJtneZY09
4+RJiDSn2RHm2D5ly38ukGzdI+7yXsjMuUI/VLcK2y6mlch+GdoxIcJXX9KxPSGGkp9x7xVY6gDk
BkU1bw1PszE9ydGPK+cfwkF2ki/ae5LQfylaqX5Hb63YiMEutuqsvVJu7thidsg0lukYNKgb7k1Z
UulREWTSdIhyhN6btO/V99oZAIy26cKmIJOU4Q+FBVVk/JVUv42ma9gpA2jsIutjHsxqk8Ode2Qx
IgXVWP4klz+d1yEZ6d3Vy/Lj2lsbiMLRroH6vVnPX8faTn/3rF5e1l4flzMVpvGlbScPnForNmWe
Do9ChAU02HjYKtEwPNaxuCTYBRx1XXserpznuM7/IEPzrxPmEalqspJgUJZrrE2u/xMPlrivl/Gq
OT6qWBf6Xyf0HXYPpiKz4zpW89xeWiW8eg01/KncoJcYvWpzrmLimU47x42W9ATT9joWWfE9L6ig
rkNW2YO6zcpf67y+DsXDPAVqpen7tZtMTfmYyIp/XqHAAlsHqLRiXleQK3DQ16RKnEPSML8i2fJv
0O3nKc1MfK6F377G//c8UvwFcEhD363X+zqx1+LnSDWOnU0+BCg4lS9IBppHY1z0c+p49NextelL
tXxplyZKFOCc+jQvmk9Qc/5z4OtkLZ2dQ6Wrr19D66spC8uXrzE3yf+oniT6kbHnu7JJXkqdkrHA
rPfz1deYrbSACKR3Ws9QqDB9nlZEdXZQdMAwrY7qeFKZmKGoefsekQjahsQMu7WriTLHDaGDd+1Y
zbsIwwXks+QKl5PjQeSHRAhA1Ut3EF2FYzA4E6Sa2HsJ+93wMvBtpUmGeemaFNUPegNyvx06+30s
5HAQChHbejQbm/TQymraRCZc+b61nVMoCUrslOycqmgCkbTMfnP6gi2YJz7WnpVr6XOpE6y92A3t
N8O0UElq8/s6VHYR0URezZe1C2LKDPBw/F6j87DRx9p7s+JeQRIsVraW57lvGqHRQS0I6tZuidQL
+msEOevJBtPFKwyG83owBNHx9k3ntu6DYTJ4rqrqVV0umraEu63nFZf1RGyJiemmDmckjAv9dWxg
5dmKBhUqj/29F1c9JBqWvHFd2Na1ydWdkHTnUsZpe+gigWHr88HJmp1w+gzsZxTvC9RC3qLhXlUy
33kKxtDZsOheDvaTJIFF8VfrtiWorHcl7clOZeq3LkpZ3acif7e0cSLOZ5bDNCYjFjec8xxDd0ZH
NHvvlZFiixd+IAeNBceI+LPXmfu1V1eDfHOMI7NjvLXxsnRABZ0cXfegb6VIUReheG9GMllZTUkK
Go1+0IrICQQ1gSXL5wQ9SJdtnJndjjTWkhtzCefz59QZRWDqeXTw9A3io+6rvfjBrI2eHQxTuRmF
/NbpClY8bj3d+NDIcJQj+eqMvYtiQItMKB4HkV1BNdTREEQ1q/zRFv1rGNbqG06GK+LGl6YXPnPy
WmlNrK4qNd/PpIEuWpr1lVhiDLs0X6Iiyj6HtDGMT4rRP5Im+1XZrnFosLG4Cgt9uIkQ95zX+V/E
3s0v1xTXfsy1P9hs7FKvsdgs3Zpp9gnIC2rYbQtcwkp9D3Hlb9GCvxaF9CO8Md7NpDnGAHl/aTnC
cMprho3JQ7fLM8q8xa7UyNMWSlJs3SGpKHrH3wj66n3vQmQQrSfQp0/bV7MvJYkAO/4lxQ81mu29
12gLOr9wN5NKjrBIRIlxtkvSVgUZa8/6fU6G4m3okoVdmInT2s1q9EYBTVxg3tuvYTdRh+qGGq6G
Mb7G0lz4ZUmzAxWcHJoajRBLKQ7YPWHikNnyQNJPbs2FVs7O3HgQ+vPnZ2qQFCg2gKC2iUKhn6JW
5id6G5O8sX1Tv+M6+IhmZiCDqXYXhXqJ23cB6kvRqnfdadGszYu7xW7tvZ9d7d42+m49hvSpd+7w
0PZH+3fH5PxuCsd75hXy/FhkvPeWMeGijQnzcmxECI5cM66mS09Fb/FR92Tul15PsfhR4MS79tAD
rh6Nl+5EWFnvbVljtlvk+/VY51nq3Qnl4bNXmfW9HeajqaYqshb6Ia2z+ZovTasO5zlpddI19Kqu
6Xe9q9hoGen2ddQ1hz3vlPtkdNAMWAeN5UhiscZMU37OdWlf1UHjaDi189aM4x7B2qW/HlobCpjY
PPXXtfN5qbxuLIqqJWnUfBCHoc9JSzYCwzTXkgLCEMpha7dc/gBFAJt3L7BnqhbAieiOrc7Zs6vO
x05Mb5/d9Ygmq/4UW+k1z/q/zDIpjzkZr2vf1/9qUMB0tvjK1cH/HBhUb3zR+Shf57aGoxl+M2q1
D4AcaZHlKnFLMmjUEwQDzDC6Gak77kQPmVLL1OjGkwRJwO7n6bJ4GK1j63ku1kC3tevW5iuMO7IM
y/u/xue6Qb5I2gq6jJEklAu1jZhCAeOUpkjaAoAxFMshqygiL2OxyeyJEFAEnMNu33KreK/CWlzX
nudN4QKtxJF8OTi0ibJXBjthI110b6pd6C82vh8gRlpAL5xRA0tlc/xcO0JSY0Kvfr6sXa0FygEZ
L9uv3WoqkmM4eCCHl3ci45nf5iH+/MPrkG1NQSyz6LH2rHwgxTqgibJ2Y7zft7a5JKKXtwvbqk5w
MWx/7Wa6Y71KKLhrb/18baQfMjuXr+tnzxec12glCn6ay+degEWTrlXbtVthLs+tWeB2s342O0cG
KUEIaumtV4vD/jWrSPFSWKa0ZmmFGih1I082xQISyVPNXG2WzUG1qQxFmH++O2M5+UkUOT8AEJ8l
r/Ck43lqrPkf8hYfE5nQ71UHXYSivHji881ST2jo49FZXUFwZIeqtMNTa8ziHIZKfKAOWRxKRDxv
ep58ZMiz/W4n52FO+LU7bvW7yEsby+V0PGkVpsZuAvqG3E/8+0ghviGDz8ZAi9zkmo1FAhInis6U
SPfJOL/Zc2H4yHEC36gy+6Wdu3L281rj9uZJ7bP8tjaKbWc3sqFIZIc/HBQegz6Fge4ONfW0qO4B
XAE9h0OnorHZwWLx2vEMWH4+yqb+iW2mcrS0fHqzuprbbnzV8IP/wHftVzG7AQV6lLurcCds8afu
8vQWJzG6tZmj7KDpqx+VlWgEre1Oc3X7Xdh7SmLZN2Oeh52hxMnWVbJzpHi/CNfVkynjP2Zc/uxG
YVLeqZ2DBmKUKpuLcRZCY6NMMhSYID94wkj/HigSZZPlAkWqKVY6PNhpPXobXVBeqgECPMpyT0Y+
oeSH6XlbJJi/oE5MlUD7Vs+Rd7A8Kp8A37NtLZDHNB3ASgNY+Kbpw4v1twvr+zoU2sNQmxNE9Nqn
ChXt1JKMmIXcJYmXkXyvSmwuHeM2jn/rOJ4Y97K13cOUd8gfjgCUZUCeUTloCnU1OE31Du68jjxI
aJx+AfVQrxkZsA36SvamsIvFR3Y+sjwisWlH3+vclc9ZZ9FmSL85FO4BdzuCjCmNYo7iMnrJr6nA
dHEc0M7FavGfGRpM1eoeboBRE1i9aO8Ub7W9VVviFFkFWfm4cjdRoRofID9/DlZS/WOigkkt6E/c
dTXkb0GyvqwQhxjazlcRqTvi3Dc81FKLX2tQKmtvbWqr1XYQ50mOLWesTVjpIF1G7xxCVnkgo6IB
+0sOYCO2CV4Mt14z1edEaXXr6dS6166FkOI1T9CCXw72oAufgwEZe7T7yzpkwD7YO7Fdbxo31Z5e
b7SgPAEQLb11SDMsBN/aLD2tb1hWn6PBykzsEh9KLVzUPqvuOYVAWs24uq89PKmibeaGWOgsB0d2
NtSr29Pa83Ste8ZKBkLAQZJ+HdPxCDn2XmHDouENa0NQsuPRwF50eUPkKtM2rVMVNAJnEFUnr51O
9WE5qCzNOJD4UyANHNczSHUPp7BEBerrkpGbnRBfTT8/cx4PZRB703NKSHdMlqY/mxBrtEKKU5YL
VrqyTf6xWxtdaWKnhyPsRzb8rvDEfSOnGUyGNWJNUhhv1Vj9EilCE+sxUrRqgDildwAxar7ZGn6G
Su8N2/XcwtCjU41NTbAeHVQqPdivW/vQfGW9rwDDyCk/eYIIAipa/FgbxFHKbZ2G5Tb9z5g+xbkf
1R7i3bYeP6ZoBOUVemh/m/tMxMbTLTvjmc4Kkz6YluPaTRSvO2oz8JD1FG2wjScL2OTk8ef5RUMZ
eUSl9WAvb68juQPuHiKIDretVjrnsTZp0jDbNcN4dKLEebRoo1/HRIFmrgNAK80IdjSONPv1ZDKC
4o6WHHuasC0CUL/Nli9o3AJs/tf1ZPdPmSvhFmY/wChsUx5w6XQs7prus7uOtabcSI31bO1hYlru
5xqA3WdXD3nXnO9DgBu3dWg0Zsp5XaJi61FHz3VsmsOTVvBgrD3ZKv2htWTJGfzRtent6VYBDnn5
HIIFiaPV4PmGU8Svjstj3qKdZU+66VPbpVJsDNFjbTxV7NXSmK9rbwzd5hpLd1/qWZwGc7NkgWXt
+OvRMmaVzyyd1FmTJruvMcNL/3iqyqLXV81di2GV/XHwFh0b9bE23EcoePRUq7/GQnN4l7E6XlD0
UR99FCYXqdl/fZ2Qsk9BeaNp9l9jLnZl7fh50aYfEKxARiiwRnu66HHy2o5efmUNzK+U0E89JIjT
2sMo01b99aWXiYfWmu3xv8bWt1lN+VO2YbTRqjoH5FM497VxJVlCB0IADHXGKlUBpEstRg6bFI7q
UyZh9QzTivSal8T7dSyPC3KVCRBzUZRVMNWh6nPvh8f1ZNPAo7VEpdgwgf9UKnZYGdPsNupi+ZRz
9WhJFL6g9yqfZYrIrSmUMFChg+L1MJydzuz5AjgogE9tKKSClNJs+VQnmdyaxD2uB9chfMY0kveN
d9SmobpO5ni2pej5PQfjvTGH6uSNsgMVNEX5i4yqbVFtFXWoNk3jyI1mRTPAo7DZmYrhvPQpFI2k
D9PFfmyLj9u3xghL+PD9Jaz6F6uPUGwX1KTgJfwMu2RnCQQPUoudTkkE4FVafRhj+/fsFiDY5FHt
I5gTigDTrfb6piUGCRqij8LDX0jP/RmUcDDGCkTSkNV8rfaBj4Fdb4JBV5XhBGLiXZNOvI9YEEhw
q0DSASn3vX5WZ7TmWk0xKC7ATnKVfTbqH+y7mGxAL2wqQ73mXXbEjFq51F0FPbYf3GPeQ4AzjPek
GRK2fy77ZNCeeS/c55xb2mmiok2+oyWZaJR+XkwtnClfHXHSRZ2Y8u2EG4BX9anfzqyRbIZf1P6u
icZ7XUT4JkgM9lSb8B4j42I2ibpTMEbxy/hjnuc3KkKbuNWqXWm37rnPcYMhEcDLr2YaUIC3jfqM
aNk3EBYjLnRtv6scgY+rrofXvvjNZcQJuRXDR/d5CBzToHJbKtolJ1bNrVG9GxlXHup8PlsIzkYC
kEiuYLmY6nDypvTQaIM8yS6UW+wjh03jONElc+W8UVv9WzTiHwBiqttGMxQNda7uFvCPe62b70oS
14cctcYLMongSlhTtlnjtJeqLMmS6AP8rTkMonrqLwAJDp1EkLGVaVDIau/lo3csjKneZMQNbK1M
4Ru4aQWy7w5WvSACo07bmoOd7gAI/0Sq6cdiJnowqZIHfFt9AByuC1BnI4PHfWM3CnC9tG3PGi06
CcC10JJgx94ZrPaGDdtG/Vmn+gSvzpTnAaDBUVkSHkZzXyNqbQmrCVG4jTrqIJlAmKVIkYyIh1Z9
1/Mfva1cswyeL+IoQZbcQS//M7tGfaL+prISphLNNfU0lbX2MGF4mNz2lHttOaTgb5w6MAoRX7qi
jk7RSISRazy/k8CXJ+sq5PaG5e6tclJWTo8mhRO/Y9RLgJmSQ7VrKffCnn66pupeRjdtA1KBrSAV
+gl2wFuN2pLtHKNe4AgRQabRCkzLSrlkSr5BBCiCIYl/N3mFS3ZsHljL+xTECvJWcscX+o/MsIgZ
ScNTfcCUo62tVxIjup+ALtuESfP03AaOmdvg/qYa5VFI5sFEMYN56Jug6sgJyOIVTVP10sexdmmX
xjExrHQgYWaFL/Qo3JodSD2h6exQFKdj7rWabZSmbgAoaxeX0W+FygNKDDGKQqQyfvXWUH20yJqz
aB+6Ahs7x4XTpEfUQNQReqpHePwSNQB55js7kjag7llX5hVb89zHDeA9S1TBn3esBUK9mSAX30aP
BLvUu4mqcPRAWIXls61BKIVqBw7fTC4jyEsf2yyiCjaFXarC4TFbktdzFu1sb1GfrfvfkRvmCJQZ
wBtdPQPEYBYAD8O9mLFq1CHM+50Glan9M0AajIH9bhsPOJ+0HbLOjm8WrRogNF1u1bIDodwpGLBo
qoJ8JHoxURRSWKjc51RPj1HYzYVUYx7M3YQoWt7eYC8/yDQ3voWe/NGbdFCgemgdHds9KWHvnZQ0
dE/WgtOpk+5H43qXKmaaNRuFaSyr68OMwhIWqn8PAFH3ddf9jfeBASfYjrZKlU4vA15FF4fkcbkQ
iKNMf2aOewb/MBFljyHf4PD3yK6d7EYEfClJtrrRhX5TQqLIk5pERRuZVN0q61C7delbqd3uga6X
gOI8C9ANi8EOMvPJKShK6SWaW0jHPiurc8nylNomTZJ9NbXmvpe191fmvcFl6tQ2/DXbcgPnnbXU
WyAyyq/Y6IPCyqOTPkb4I9Zqs2Gn7h16gGd7CxwouBNKUkrI5q2DcO9YJUkP1dwQM754ozW8ZgMa
RQ49xGTSbWtGb0Wu2Oevph5K57NrE/kfbQlFDJuvqxUSO3qDBY7RzQF61p63C6PQC4SH+prG1Bew
ZfZ1NeJRDE3jPMuEsinRx++s0LdFlE4ndUa+CaGou5ZEf6zFIQqqzgXd4vVmZHfGQrw0i3iOWYza
RTVlex/6drq2yTJz0/OqqL3LmFC3ltm+ihxVBJnDzwgm7Ki07D+6PiPysOKPNNPROTTLV8sY7d1Y
xOy/lyZ0X2avg4fWasm26e6Z06QnwfbglIVOvDFKCACwseOzZZt3PTJgb3gjdxR2jwOIK/J7yXZQ
5H3GoJLEHpuzbhE40/LDigGzl4o0VGFgiaa1eF2BwPxPo3TUi3q0TUsPuwxDIKkVViA1xtxrSbPg
1+Age74UApRZ3+ohtq4YbsGRwAzUg2Md9aCxpmiY2HGGvJfUyAVB6SM3anluzOlVFfMItSO0NyOq
NMG0dJEpmILe5McyMxegmSMyeCUd0pOzBrrIM8sziIzDMMFIAa507czurrT4PxVmkm50TDTnYMXM
iYXAb4E/2zrDVMApmN3rmGkaoWCX3zxKc6ekqT9m4EbveG2ANix/iCHO3tUClxiv/e2WITf3miVw
llSBnHV2Ohk3lOO52svaTCxhAKw8ZROuZ6MBjr1atbYKYM8QpMAkC/O0XgbXyrdYRsUxTyqm7LFz
Nhh2Aw+hpAAIrpyDEsW02Cltngs7MJnyXgYNSq8EKID/2rBLG/4ekiPhS0KC9ZDO4kMgBYf46G7C
Wm7jOCME9wVvBEB7k2r8uuj/ZkqQ9fIf9jXtuR3yvRwlyySowNTB0lpNIQm18DilPDrie1lUxjck
5FHkHB96GlmHbFAeM0mAhd6q7mtzMR5I/lY745B4o6Bav/GS2TuK2LomlNKCTEdWqVULhP8MEOP2
2TX16aJlyduosksVdYSMooAyvJg01SG6NmnD3wMK9PGpABHlstvZFLzBclX2p3BENv3TDY72BLbr
Io2tTGwETOZpbcHVF1nfbMrM9l5hATg3dXqbQfC9GoAR7CJqdnWSfqsIDJCvjIFWVhRT1+6c6Tkx
X5UD0FSUfdq5gvjJyIC/WJsi6oygrsr+ADuifOtM2RxG2CLB2tVTpwFvLC38QpXmhXCZ/6ft7I1e
Rb8nW5n2ZZLNZ4Q/XvsZsLfp2uktQsrlFjWapDKMFKbTO9nWkna9r6CBGxHsDCVFYi7n4y1MDXdA
KtgRFBnLyHfmMd+yi74Z5DmYxTd5fusEYLEfhf2GaVl7zBfMTLXg6gQIi6Pp3OIFNyqNST0CjBAL
knRtJj3+UBQj3Cb/GVrH19Pz5bGT/8fYeS1Jimzp+okwQ4vb0BGpK7PkDVZd3YXWmqefj0XvTU6e
7mNz4+YKiADHcfGLWxlwX70WOt0uK1JCAXo2Oshpra6Cg3+acIS8WOFb3IAU8F/HJkhPAXReuzXg
Fg3jK0LlqBviebfqaghGSHBDmcmEwY0dlLwXwQ0p6PwUkuT4x+Q2wQ1cljUfGazySyQqb7RVwSW7
SDSZWUGChcXfG+oCtK/b6igIlcp5WiCFjGWzW9EDtw4avB78XaJoyzoCuQFYrCO7Kt8dJT8kaoBD
7p9mP4BiXm5cs5xRYhs+0dYSdT4KVFEyxzmbsovUjJyWO4MsYvD38e1yEqmlheq0s50sPcivTNCa
ZgMW4bPF1e8cNOpZFEYcbw/JfbiC4fzVLc9vNCPnkqNGLXvAEiRy/yUaM0VmSwvjO0lmWXUOS0XH
f2b5TTm4zwDvjItcUn4GzsthVA2Ik/TV0SvLP+W4dAzgmC+PcX3Ckil4qdxn18VaSKNb3ljq3Rmp
FTyZAH2s2F9pDdBu2aEep3Q8qnr9U/DAEgzAqLsafh3rqUiOZNVgY0ZUOSl9vNscZdN7xXmFavCj
h7l49JqQJ2ojIXpqk+ZVnr2duE8D6z6nuTbo1q0hQm+PoTvbW8UtdZj+tSGabdtDAzusA6FugoM8
LnkaEivx+Ex2EpVWYIW6z75yt/OKPr/h6+iBPpPoEkBEoG0o5wqvd/qWIZkBIgBzxmoYI9B3UTna
wZECJLJr5Lc1Oqc9aCg7usj1xqZhjbo5xG3ydR71m9y59S5BLd0VVjod5F7LXUnagvl/qyG+smAA
5JnIERKTvLU5SFoCI8UxpOlCIJqIPg7dJ3nwa9OUW7O1BimpWfncVWDYD3Ir5Efqfc39aYNC37OC
zijXqv5oF9sQ5C7X+2vmTj8DvDJOGaMBWt2rVuUtTNvwlM8QnVt9+qQvXYd8trPYds5zMIMExo5v
p0LnRAm3QU/ISvLi/7nwu98gUWyvILvrob7WXJ8eajI4lPaGfpAuQL7vHXLjFxtA1vgphcu73twV
TvHurXkHqvh4Bw228YoI1uTcnIww1+Zj7IY/lC5Tj9sdphO86Y4LpXvrXNT+OcPE8iS/pferp9Se
1RMajf28b7Lwvh10BZjH0g8tr7UcKbF/zfO6ckY4IEwO0hL6OD0xhGHqsjQEfUTayYRjvTWfpYJd
zVQw9f2ABNtFWvDYWcNlyi2mJdUxdwaMj9wFXPmv17WL9OqHYIW93ACusABStrY3xw+uvgAYjcKu
F3kburelW5aWJMktr2D1Z+mRLH12jr5TDWBW0mcnUOgjpb4E29v6romuUSmfK2+4eI25l5awHoKt
wFn50jZsEEhfyIS9OaPQfd3e8K0tS54kg6UVqn1/agDpnUMnOkmZKY1damzHf2yCkpanJrH1GEmv
0Q/lkvyQtzbbsrLtv7sebOXY4E/NawBXbpcCjylSQG69DcJ5+XDoHkTTQGeiOuknfCjYp2dcIE98
sHWMQZ2nfG5fHMYGzA/vdVYsZrXAYzt5yQGlDHV3Zy1Y1XksX/LB7U6mOTOUaHT1oAYFazc9AjM7
NnhPwjuY8sUu0pyH+hBE5ZODefH24OWqklxfpy0tmVsz+XBIMaTtpcd+UBqjBPXSXUtMT6AvmTGc
J7n7cpICPOMEZoVm1/vQ6vfylsBqJ1ei73IH1/iWW4goybxlwjX4CKnuuy1cipAb1sVKemUdHGpI
vOAbxkT/HPXA3ZExOco9lkAee7wMTxDKZY48pX/kk37zYiM7qfN4l5glAmVed5FORqPXbuHslqjn
HsIiWL8ARvsnpPzsKieUJy8xevp2YcPY0fDnPHjPmMW5K2bZT+xXH8+zUy4tYusMVE11rhy3/T69
HbVDP0G83+5imTn0pMnymcnczDr4FnQhIZXAC/gGLtlgJO4hPypV2FuDcmKgizJq1nHVMZPBFnjd
6jy5znUCmMN+7hl6JBrFkb3PcAxbR1frLCrSgoI9N11bO2G41I+1kRgnOb/8Lt+OxmurP81G3p5U
03iRp7o9WonlXfcrNqZoNxYFSv9QyP+eoG0dhyLffkmvAzumpyWONEwfwPgftczOYee3+fCAILt5
AZpW3YS1M0RddaMt/C7DLFufrzyJrY/ZHgwf6L9S6Jnm5NUHC4I0shiOgcNJwUvg0oMfUAg8ltwy
eTLSrAOVtUcLeLBf4Bvy385cKmw9+vYk1wa99PfbTdhKJSZV/v+nYqw2wl562Lp6+TGSXMfiW1pi
a+YcYfvBgBZhBhnoKp19UfFYlCpy2XXIJVEcNnnV1ij72n/D6tcPpfzOd6OM9dgyd/fAAu7ZEMQe
gw+9jF/ZHGHpWl6TuUAOZh9M5g+0VlhPDvvkUjRhqB6l+hr1ly9oBBikC9J1HCctVUZ0W7DlTXPG
loOGUqQGTGwZhMnf2YIVJSnpd2PZ9deX8wgT52Es0HXriTfA0082u1TzHr3egk2oP1z5IWZ9011d
vcqwTAZ1EpNgPfUyLJQkG0FoXgcQQLbKUmVLSmwLtse45W3X+HBslH/uEOqgD6PPlI6zAwiQXyQt
bx53PGEav5SvP34utWIXKYP6bhgpj3BtefPPAKL9VZprhJIuoOnlGYRdh+SGtJR/jsrRa1cFKKe5
uGV6+EgFCWCKbFO4D5wQIXhI6VawzQGlQIKtniQH/9eg1fl1/fVLS17JHts7s45n1sYsuZ6ed+yf
/Pe9k9haS6If03LQetZ3tT5e4ONRisbGRmu/aTNSs9KvbKMHOfaf8rYqUrqOsyW6BfI8tqTE5Lh/
Peu76YzUloofLvVPeR/O+uFKwdLhYzRXdyGMvuUVx8OZvYpqXueq8sJLwFIK5ExoREzel2W2Ldjy
5gxPUOh31Klag+haSbpbOflW9V2JRH0zACHEFvzaouVlkfdke1m2l+pf87bD5L2Tev+U9389lT/n
C7m/iEH7jQcXhzaGtctYWD5cW7DOZLf0u7WKf6r+IW+dTyynXa8g5/lQZ73CkHj3mjL8Vjsv3EvX
IHNQiW3faOlDtqTEtgHZVvlD3oek1PN7BAP6X1qNJEJS2BD5eDnZe2d4K014jUqupGeWsplWZ1V2
0r3ideveAVNBG9/SyrzQyCUtPT9joYAVJSuz3HXpyA+sdt5L98DqP5KsDcrAf9PV1k7DVllDkN6l
KGdImIi/Hf6pu92agiOT/q3O1gy2vA/NRZJSOgZNypKFC9NrUGfz0Dl6Ou9l/psAMGC5KBnfgnaI
TusbLzdlC9ZudUvL7frXpBRsr64kAxZS/u6+Jf3hDJI3ZwnYCS3hNdo6+3VgvZbL89mObPAqYfKW
XS0WRoxlheTdzHGrJsdKIAODLSmxD/WkE93y3v1xKflwyOBVynE2HkAFPtdQKXANkBqslBsaSI7l
w1XiiNe+StflZ0mWXeTOlEmfZ5dZdXZN5lgXedm3J7q+++8WM98NFbaqEpPHGxU9K3prpXWRK3cQ
PTHiCJkUHa3sYfZKtmNQc9GmR3lF13VKaQHjrMfNN3mR/17VqtXgiHU2WycNm4N5nl0TJIJhiUNa
k6Bu2K3cbWnfChT0z0JrVy66w85sYUBGh7ytfFi6FpxN3b8TzrbFBkCkol0jd1WeS51BZdKr4q2M
4ZkIn1xfHvDcIrrTruuZH26/3NR3j2iduq53XeYsEl1f84jNydkzp6PcZbnsFsgP2JJyYz/krbM6
KflI5txqSvH2l/Qw1Pc21no7bAyxigty/0tXxOPZQAjwqMOYJQn1DAHS4orPJKWWzt6Z4SDTs5R6
HjBPPUnwbqqD10jLztpyDjWps4cyqNud1Jq7bLwoc2ke1D4DpDcMxa6JeNUl8DLX3NseAE8NTNF9
mrgnNQqt/IhkEIbLzOyPrEqCGp6ca6MHzROcLPaaEY2FeJ45uBfF6n3qj28Lov1TgAzsJ/g39QHV
uBFVDpKSlyF4lCVsT9QjKhCxXaWfYs9BWdDsHqYYLQQH2MJJZ2//7Fn+/JxWzS/4jpfe1MovY27i
qpX6P/KSIXmND/zND1SQ4lnz1nuz9dNjtZ6dXT9gw0FrUccZhl3Q1PXXegbTy5S8/Kyrqb1HUQd4
VYRsl1ostgAmS8lzblXoN6nqoUIiGGWoEhw3RozV47iUsJSEmcCAo0CYaOemsMvHeUqqR4lJkBWF
g+5ZniMszCK8VcTBoayQH/Kn4bvJ5tm5VRcpv0ytDOxIUOI4LAvAO9dn5hYXMarXKoRPw8dIVEXB
8NBmBZggrx2YDzeFewOpwfaax2J7i+rX1E/R87AEEF2iZ19NfiCrqVwlq8ww6UZ3EVWuAuEzw2K3
xgmeG9Swn1V2Qp9TRdP20zgGzCAoiG0PaFVqcy9zLEXxkN1Nw9A9aknnPc1LUGfA9mzaFuxqamwF
oZ6le610cEUb2J0xJ8zmxlFHF8b/a0qi+XFNgeZA+dehzW3HV5HlPaEyE+2rsN2he2ocHc0yD9PU
5Gi8AaYvDM282Q5QZ2Ct2kG39aTdYQWPDAYO4KUXlvcVVLv7Zgm2JO3znBSsoQ5IG9lw00r9ls9m
auw109BuEhRT8J/Moq+U/eTBcvfClMVmRA3eeh/AqGuP/fdkyL8ZbKWDC4fuz7tlwmcGmQhaoahQ
iennv9ju/Brmif59ahLQCgjivAVjBuwaHaynWWMv2ZoS665y8/6m93F7SdO4eOQRaFD+W/VTMyo0
riw1H1Sjf6tRDXpwo+RpsKsG6qtSf4p7No4cxB6PkpQCtkI/I7+eH+tx12PcsZuW6rGWYsoXg+Va
jmMHmyxHgXZLn3F4d7CV/3DS2byTU9WNqT06XniBHIZTZ4Ys2okPTnXYfkEbJL/DcE7W89bG3D41
XXvMVWRt9j4Wy32QvWJUOLNoXzTMlW3zDqJF8wnuef/I0vFVUhjttp8wrYMMlY2INS01JM8xyo8H
Je6b6qLHhWsgQG1oP6xYLFEFBt09+mn9fT2wrFymqJ1IgYOSxRUZzAQ0G7dCN5X2jNimtpek3J4s
VZdPlQMmbLk/9jgCdKmWgV58tsff699Jk9w/20UN52y5f6hOg8jLJg9/etrMOJgop0hUgiqYYbhv
aWltY4uE5LtMKZaSDnLHYXgCOAMCLxh24LqwVCgrOiW9/lbXQXjp7SFA4z2sfpTlScrjIaxPqY5q
UzUrDgvWiotbOOuB1yaIgvtuCYYE3RPX8M/vCvo+xU7mS+Db8REKQ3xXjhkehksgMckzmWVj2WCj
qBZrUYPf4L9UlEPW2tvR3Yg54P/lkNQdwFeo2vnjadquQOT2ZXwsVVYD9x9+ndSWi0xFqTf3abvw
KNh2NK0WBiyKlA/REuQITDxIcvJ9FAsjf4C8rsYsri/FpYpy+W6rJDEc9O748HXsI3Nw7LKqEpaV
hyfGpCg354sFFB9lKSn9cKgk5cItqqMXByHw9VC52rsjMt08diUAjY8Fy6+ayhiy48tc2N9S7ElB
Ls1uetdOVXrnjhGAEw3lzS5jn1Flt+KYFKH2qpbhcO/q9R95qKmvg12or3pYP3Z0sI/sTcN0QXSQ
r19voP/l1K1+ZwMt+eJmnIrNnPIhRc3gS1QpX+EjB09SaJbBg1/E9rOUgRQ+phDqPuVLzbH+kgya
+ab5UfFZS65ShW9O9qo2DfTLx7BOp/s+0NKHcQkQ99OHnZnURO1m3tFng8ZbklIHoikbOb77l5oM
uJe6rF3CXEq/ZF6NjrZmtHtJGn0zXAxcUw+laaGIv7Otrv+EjRXSRdaoHyMIlV+aHlsEFb7eeeFX
fgEKVh7szDcvI5aZz6U9vgGh6b5b5c/ZbdyvluK2t6yMkE6y9e57MwOkUB0rf0ZEBy3dsP8dOHb7
HciWfphjXMTtxn/TAJ+hYdsO4D2JxWF7nLGGhS/8nyxokX8XfsjTLQdUbDbfl4NXH/FrK1GYc4q3
TLHsW5N2E5rbffGmw5j+hPX7TgoVYGxvIDC+wuRVHyTL9hv2F9yhPEtyRE3iqnlTspdkHbvm88wu
naTkjN2gPqhovekwou+CaQaXUFihcVejFQMtuvZRYbPzBxbd4+4AFg9ZT6Rlj5U/ODcp6VvfO5ra
YNHucDuZfXoeBGOiL71a9Xs4PtFNkk6k2sAUov5OkjZGRPhA6v69JGdl+unyzX+U1NRnz/TX+bMR
g+/xx+ASRoPykmat+hD50IhDH7uqIa+eAfockZ3oX0qv/ZzErXoHWGF40fWWVyVGVb5K3HupIPno
Ip5Kpc4eJUsCE5WjyIbAUHc6hqsF7rGZHbxI9Rg62nNuvjRNcXI7t8KwsD4iY17e2ZNT3EUdZLlF
LLi8U1SCpqtcZGbV6RB7PaLjdtQ8hZqDFfhkvaEQln5Xrco7optZXiQJRwdIvV58Kc0RSUqjB0uw
VNP6yd+h6QeqJh9xV1ZbgOJV+h0UdXaGju+cdPY+vtuWcZe7ivVqhpnzUCYWAIulWjupf02gJa98
2rQHhnUabkTE3CWYtdTfs4LXgN/9T95WRWKW0v5V9bp2/qfj9RYATGfHT/U4N4+jUgGXLlyk70B1
mXyJ/spV/7M5DvaXxhnRB8r14j4LDRtl4yoFETfMX/vKfZGqo5He15HhfaubXD24dWw9pKWHAUtd
o5aCLuxn6Ei/FMSvjnGxd4EN3aslL5U7xj87DYCYZbjNk2d2wU2xneQcpaH6iqpKvZPTO/M3tfSa
Xx37RsCIzBgdxsm4sGZborpbWi+ejeY4r7uDsKWW75KsLlDGRaPqvqRPvbfL8ND7enyrESf/u2Ct
I8XllguPBPAzMv4HdQ7U+CDlIbjHezlb7Lhk2hV0wsoxr2tSinVPS8YTr3a01gw0/cUyE+us2gPc
7e0UlmPe2cDLb05oKcdUK3RsqQbnYoH3veJ109xrhumc7CSbnid8XA59qzafeRtVoD+u84Ox8wva
PMrvxntzh4Qh6VhYp5dXuy3MX3ASEYs06edpfby0WeJAUgnmY11V9WOst/XFNKrhFrmthbuvX2JL
0DnoYwFWpeODmamXyGL5vf89DsbPSWQqfykgLdcLZbmGVFxh/Tmlw89QUZxvmt1kqB1r82toow3O
ECV4gkLtnrNFVFxV/PSuT2PrzHJA+uRCBQLj3Fisn9GR2f4cfqcD/gH5UPlTD/BBBp3ECJtBeBK4
5l8Zysh6178FWHM07ae+A7OMTnHz5rXMCbu+0p7AbXTAc3BYgnflHFhc8/2Lrht4UI3OImmgprjF
aV12JzHHqdkCRALhoUuQdcG/5pPmDN5bnnrftClWHsze87gHyPfWYVrfJNkZKM/lTtxd9bhHmEpj
XHbtSqBuReN6nwMI6btqCNWHvir9z1E9f9etQH+U1LwgwB3depKqnubcRZrlP0sq7INzm5bpJ7PQ
/c/+zF5iYTWvpeE4n/3z6GfO95hP5bkd1fbstEPwo9DP9VDbP0oQWVjmVPVlCIbiGzZ3+96K3E/M
I+8xeSgea19BPD+AvNH1obZb85aCqGDHGWfdhckynhE7mniJEF4zIuMvsTu0EFMLnaD7vFVojNo4
VHZnnQYsBR+7JaBhTIcGb+SDJKWADdvisZlx28Ky+g6wE1cOugp0A4ajO9buikdjCWykeO9cxXjI
nWr+xCrAt66Mph9TtAA9Wvgc6EAhuZfq3+J5mH6MdWTtxyU/WvL/d30XyaWtvu/6nAd42r4JXATf
/nP+Lf/fzv+/68t19WqAue2ZRzO34v3AhP2lHKb6RXdM/Wwvechl1C9SkDP5XfOkCkKRzUu55H04
li8nclaKd451vokSWAvb0qsa9UTLyP7OU7GP9nLztFWTwjH2vF1dwzcIyiclay0Ik3C+Rq0egqPD
u37o0bE5ZKNWPEkwmjyvov+i77SmOuphot4HFUQ8OilJoNCu3rdLIEnbUCDdr+msOvRM19B6/E+p
5G9JOULy0La7yyMAbVvWeqYtndLpzaP7VHK7fvbYf6BI5n1P4DPRqMr86vlwSfXR+TTZvffTQICO
1UJveLJcF8PRBL2VIlUjdl9hE0M8vjalcjJ0b/6KIsNw7jirCJ5+gZZ1lWuEGXC+vmqtB5ywvUe/
09joWs6NecWTzl37DG7EwnXAME560443vQ7R7F4Md8RRZzXXscICci6TLymQoEer++gCsoKJ3jtX
MzVLxHVa/yVzEuUFgejuoF88bMSSeUbTxUA7BhFyx9wxBIEXE4/1Wamy/szkD1l843dltj+QGBm+
RjFO8EnX9k9R02sXNW6zqz+m5mMY6HhiKOX8JQ3T34AOs98cHGIHf1NME3UsrH9f8JM5G2MXPFZF
07wUS2CoDA/DArnEpYKhL1SkBsiG1ZaPWgovHslk9Th4Rfco9aUaBk9HTCMnDNAQp0kWT3Yg83jJ
9slLgFgHvmpN+ozoEAYRFsZoRqeOJ3zQ6kcr6JJzBbXmIckgVRijOd87Lshi2PH2nZMN0bVAyvjO
MyPryrJHcfOmebhl1TheFTUq7zKjwNjH76P7pPGReBoc9z4pJ7xeaxZJoi7xT3HbqjgwqPXJ9YoR
oiuiywhA9c/sT5THNHa6Fx+1J3SDwQ7S44AGqvr+de6w+sHceXyLLOSRO3PXdyGLUkGhfm7Yg96H
o2p8GV0XLW90T7/iPdPvqmgaH3x8qJCgztNDNYURSljox/FtgvDhp/MfSeMeffzIvrF73aBrEy1c
+zl6BUv6O7LV+Q8lMf5g4Rd6uRWwUB64+ilr+Tj7g3nulzO4Mf4d4MBKLB5GJlT2hEgnEJM/CnCJ
emf+9MAaMAXMhju0UcfnGiP1RY1/RnStfvCsqUMKmTeAmVF5yRoNIRnE+8bHGLUWBuXjJTeV6M1X
POfR0WDTihF8aPZQ7ix/uPTpMH0zbeZOmha8uQVvijblBbIB6vgtAgB4DMqhv8hRepxca2PQbrmj
DQfWEosbjKCYqeqCDLY8DDn8drdmmROCiFJFYu8y7aVEMj+WbNXHTPQJucB2HsmrKhceGht4+wzH
wEerbLFybJXuS4eB5W301Qz5Cm5Jht4265YDTI8liaKdd5zaAp/LJambE6Ql0yqukvTTWtvBTox3
mDxAkrMdJgVLoOchfk+lOZV3o5dUOFgQk2CrIzHJw2mc2o0ORGnIQWP9H46bEYwqIaj/r3NL8t2l
HXwEroyEdu/ytkPk+mNUzrcs/dZMYfhGn+vvitixrroPt6LPjVfVc/yzMYTKfs55zI5XxM92VVwk
JQeZhvfadpn3YFnKBemi+dHrGiiFbd5+7Uen2hmDE/xsA+UNQpH3p6lpp9ylO0AHfB9ouR5RAVHe
Lot/s5jxhDpI/EcV1TGfnab9ttjd7xOrKx9Y575TEXF/gChQPeRaFZ6QM513ialWD1uBlDLA+rue
iSVP0Tp7tfsCRAbn5uUMcohU3JK9PTo7Z6jZs/zvRT6cWhkT+EK6/yUFo4pg5nKR7QSSTAf1wuZX
fDu4g+Lcd2OAARHWoTi+KH0IhUR3nk2UHJ9Te+l9tQKEgRm6ax5MXyyVUvfisFTw4KgYl8QqUv9r
csnDqXt4iJZA8oBgakd80dgFWUq3AqkneVWtZidzwBVAkq1t5McIWZhDF08s71f1HxHEBa9Q6+9a
MEF/68vpi1Myaa+nxn/N57w/ABXrX/QuRg3TGbMn10BUJUbE7WGy+uFSgKpFwTECs49t1dVKPTRB
ll58cNToMU/V6pQx131W0dplxYDV69SqFRbWi+wzvy7cs+btfk1sFFCs2TR/4Cn6zW9S+1dp+TeV
hcwAJRx4TUmdMJT+XJStjXwfiwxsaHS/x8m79/O8+GU08U/FZJWa3hIAPaghy+pxwzKRWrCQ9Mzm
bPjs10ODpjkTCCkdnbC8CzOogFKaY+F57/dzs5PSOA0zPC/RlJPSqbXTx1oxfyTLmdjxyJ/SunqV
sth0WXNCaIkxefRUtqryGOMkRDyw5uhJYhKoWfB91tXqumVJDDfU8BDj47MetZWqTuacYzaidpLn
NCFyk24D7xRx0P1Wb7uOOmQPjVnYN3/WqTvHuFLBRHodE69ki8hn80RLtTvP7bQ7FR4VnPVIO6cz
UjFSIMHoohq0V5Y6taJM1Wk7RvOVX+Vcomz339O8q2I5MRwyOfl2th6bjn3vTOVhPa8U+2nMJd7V
nG1F2WOHZR4M24MItpxeGWoogjBY3x0oBesl5QeGmeqfPNP8suYZ8gu2i09eQhP0nU69NmF7+Mf/
tNX++7zan1mAbsP6G5a7ILF3P3b5cetvkpL1ol2ZPcUIu0IVP1utq94VSzWp4Js1yzwSlRIJJrn9
EjXdDumG4Q+PHaEHpRtOjDawUxubhyaJqn2NgUUQQTULmvynVTQTGnpgGnv1aof+fHa87i9gudMh
RVhRjX71eoJ1pGnjR+GhD+YN3TVM2z/rzPdOjJnuXCRMo0qPDpo9LVK23i9bwSI77nZKTUeO0KyJ
HL7rscbY4G7l1skX5pkXSHifzab3dj2vHboe01vtV4CLu89aMHIyaH4oYiePvdrcOzH8ywrUEws6
x5TVrcLUf4bFcK+w6zkVWCJOSDCUy4ZfobDpkMD3vcAjZprqJXeRor3UbaI8qzFT3hI/o+fKvzMZ
i2Avt2QNYw9NKk0e1jwNE5fdXAzZdTsqYCXvkNVILuGbqjxLARy0n+0M46pqe6ic82tTvTapOTwP
DIRap0YLPWdKPsxARhAvi/khwWelxGQFhxxsD6rOQdmhHXcjVFPTA29opY+9NuIAtgRT6r/UAzz+
rLhzgsEC9U9QsFq8h2M2nvQCrTHJy1FgOM+4rLFg+p+8bmYggaSpfq5w0Stcy3/KlgA5Cq90qufW
Rq4pbdHFGRnDPM9LEKVGeXEnZ9pJkh7EeI5Ro4Aw1KxZW35jm18jqzVukuUqlY4u2ThjF9oUR8mT
wNB9nW0iNBulyrsCFPOMqVkvLNmWXrC/OxX5VS4seX447GyvNQ7tVLNjvfxIKYwSNb+zbAQIlyyL
ZfVHx1EOQxDGL0V5LCAEP7eaFr2wZ/57jCr/OmjGA0Lk6f2IWdWzBO6M1j+yVtZpy0unPsfEDWX+
RFViBUqjb+B53d0SK7GeWey31mO7yD7OhY/7Udg2uGi5TNr8FI+h2Srd85rGIak61UVq7sH5Uh6W
ln63DJ7jxn2aPUYH/VyxV1R15rPnJcqTFd0FS8KI4r+D0aq/d6xa3iYzXaaF8H1w/wOYsdUbE1SO
0pmuV07kqIWNd0X0jOFd91gW02FtUXMZBWCN2x2qyM1TUWfBi8ki2YseF6+lH4x3Uk0ChmT6Dlug
8iJJqauhsn6wKpDjcpTkwahIoSQkD8zhxr2nBt5zmhveM7rc880wuh+BX6MSsuTrTtbjJBXv/NiF
+S/VUMC8snMfPkgNRn7PaqQZd9FM+yumqL0ogWc/QxZ1nnEQq45a6OJlMM7OsxRoLeKeasnmjCSl
AMEU87FKGTDivKGgHBu2bCUbxr6P6H+T3rrf6oasnWJm1jjnVK/ikzuBmEDOMnwpYUMcsGdJjoaD
MtreaSv/ZHgGyuHot7wg9Ry9mG0DN9RIWD8YWQ91jRRTocXLRALGLjNuWbh56vPIaKMMsMNTMAvx
F6U+H+Hhv2NLEn29r3mLlx/eGh74u8Vaxccc+iYx7Joz9q9v7cIS6hYIo8QkGAQouQRMagFOSibS
td3Z09nxHmMEX4rpLVyBVwvOW2XYXX9T9ZlllpZZ7EJ82ALGyFAdJJ0J66E3s6/mQjzqFiZNvfwE
vIlgHtnCP7IqhN1Qg2RRAN3dmwR61Y4zBkf1or/x36ieer+iREcDo8mRfZTivp9hiEo0RnYGyf8k
ZpsD4Xw27VDZW++YO2FBkqAzErs2W4hyF9dixF7ullWZM9on2B3AMIO+YB6VyVCg2HV/TZ35p49a
RFpU5xH7r4OlvQb4Ot6Krv/mcFvvIuzATq1m/ggn0zuOC6o24TSFd0ePkx3l/253W2LyBNjDCo9m
wL1ScEm7Uzv9UCeBeWkxarvZRlFebSYJSRXXO0XtzoNpf07515Y1wtCH1KHyhGkCWs2Y3EWQflas
Q1xDYl5IafmCuHaWhyWxDNGGY4UsCN/dXrs1KFsElc1Gl1GixJek4/27GwNFmftmew0Sio62V5TM
Z72fBbcqtH6ZWagcDeu+GOrx1oT2sAaGGY03X1/uXDb9yDS9ukH5rW5eXiE6LtHc9XrtKFGxXpWY
BInjV6CdPNQwFux8sdixlEYFQYdBxz82rNJz8muUIQSwcESXvymB/OEt2WUGyjIavpn+wmGaF4yi
3I5COKcSbWcWvPLMmQ7bk5F2uiUl5mkD9lYQeOm8C3QCCYwF9rcFVmeG58607pIFey/tQIJoSQ5s
cZzmqLmXrNK3MHcIXEYjYmvQi6OBrfQ8374oPqVaU+M+auRwwBbW2Bp1On24Joh8QZLnni76EJWJ
jYEEkowjVIi1SPldM6Qc7jCGbHdz4/S4oijxeOe4xcHApqstxmkXZFjrhvhTH1S3Yhajq/6ZtZ8/
vXR808pFWJfxCL6xBYZzUOknts6PetbDG00esqIKd2iUsVE6l+G9DRbmIfC7PfvtzW6YssdM4xOR
e5V18FBZvVOrdk+XUbKFzspiWXVX5AaWqe2svsC+1y/zgIOQ7eJJ63xt6zY/mWzCgGLverxYmuAU
tRhRmvlO6TP2R4AJHvjg0mnET6au2ftJm5Sjr7TYwvT6Ce1/5Onmz4aZXvOyZP0OS6KoMb9XQ4Vn
4ZSekF+KjhZEv6Lt7sOgVnd8HGEmh0VxaCBkhN09wq/gSWK2dBWVrdcgZlEFLtUeUbboNFSLR3Rr
gMJliYLN6f1c6gP+xm5zKJGoaFzWGvvxd+NwY9zewyqF4+feuw+mJN5HGGz5eayia4pFaaSxXN2r
CN8aMer4mGZW/e/Yh5GtgqTaj7Plnn20bpSyvbR6yE1Ahy4ybe60GcIVbwYTXMzwxXOXpUuMIBmP
NX86fLqXvkXT0I5x7GuenA1lggisgPfvBuXMiGLes//4g8FzeHQn+PulYidoEwHTcWfGnibcHBd5
NOCb/PEg96ZL4r6MSCBd2PFU7wHT4p7h4sCg5jzoEpYunPkuQDDYDVwVr63ORHMK1lOo/G59vGXq
8WFpQXpstw9pOP9lUbjPGz6UFZNsxfEfC737VWWoI+m8ontt6DFrmgb2G0MHxxw1Ng8siN4XSYMD
rg1PDAb3IWU54X+4Oq/lVoFuWz8RVYSmgVtAyZIs53RDOS1yTg1Pvz/53/v8Vedm1bIsSzaCZvaY
Y37DEgyFr7leBHK4IkVgLfvKHF4j7hchlFefXGbyQUtaOC7vJVsvhQmxTgGunAWil30eW21bxn10
v0BcX1v3qylI1Yv1+HOZtO3gshGcjSm8FoCTtJIjXrmt7SU/GhxWv1ZkExtqffNaBAsESEP7dYhI
hGtkpQfLQMnzMv0e4oIbWEsRRsn0tBjuliBc7CMJVixN6HRb2SFp+XfeGuN2bdUYLknRbDX3JdGq
yrezMtp0RYU+M1VbW2r1aU14wXlAGUwN4xKrbABNuRxG/ZOdfxJ4izNtxu6xz4lq7cjrQs/fSK95
N4YJPAuAJNci9HiYXnDkWsCOsiQgxbP0qQaNYIW/6nsEpvrDoko/c5K9LTTdn0B2yUy8ABJrBSZJ
MF8F9VGrh1VG+ooLMVQ3xr1hxTbfW15jb/qM4rYD6lT/ZOvbaubA14rkG3NuGfbmMxGKzxN+Sbou
0FLnowcy9drbGNTohmhtahkdJDNMwDIy/yHfgDCR79ls39aKpn3hnYTJ00pjPls61T9reraZSB0e
mv4UrSMBstWyI55Xki5bJfvli+Rs9OqnvBo/jJFAeX1Y7kRG5T+uV1xvjRBINDqNPsEKXQGZHPEM
AzaMOSeCrh4BgmWfEwfJ7xpCgTVLOzSKIisRRhsMO469HhYOgj+RAker2XalHd2TbThsaO1kgWqd
Z6nK0KpGFgINDG1RvJFxX4SGR8O774bU7/vyFb8oQ44De2iVp+Ql4d6UHUHC15xYnNFq02vFCzD/
e9Bprt+/ThICXZvmzN3PBzc1f2ot/ylT87tvLcICO8j8OnsoFO5dNY/L1i1pFqQGXna3wEeULPGb
gQqqSmB/81I/6ll7216Fqmq5NmJ/rd4hemHmF06wyvaT8OHedRulyeu4c3OZksxPa4lacjXqtrE6
1AY3hRKPkATeB+uFVVPGQWYcujK9OBgx/Kaob8u8/ldazqFt5WefsvFS4i5xizIUerHHqIIeFA3k
tcwRc/XufDOQZhaDqg5bHOib0cog8sxTHkqNNHpTGxZfsysVRpb27UI2SqIJI3pqbQShUubgyN2i
uidi3mhDl2KHCrCzV5TMpHqulL4VpHpv3UTiH8azktqcZlr95ul1djMFceJeGWIPk5VAGy9elnUo
QvgzT0m3ftdKvpr1cj/JwCxlu5WxOq+gOXMJea4nf9KQ8lyDsXbrHs5gbdJRE/0hjyJs2nI3p1ro
pmTdvy9p8+HFxZNsxpOSeBr1+SUZin2PBydXnBPZ0G9BsoGmmU4J4EAMbYDRusIO84YduNaFVsf1
CVXeLvZtX8+IuAvMOPjQQAPIrojtj2VQH2RTl75TaM+9C8hmSM33vsy/Z3B6VqvemS/7xbaLL9ba
rVN6GEX5tDBGHhR6/dCMwMtTOExTjqOa4/EoCBHb1bQB8PxZaEf9uqMBCUytP8TjeE+mERmCLvr4
PDi/vehBU3CHJWObqPdKgPwFoOxrYibyUq/ANhUnc6juc9A8vrHO9kZ43k5J7/Be9gD6oA0damUP
8PZzzPIL9oiEHE3S2I+EYtS3zA1j4XPApptckU2EsoMqPNjfejmccn1+G/ml2Pq9ppgwIH0WL16n
HVn5HjGXNf44Ohz6+NYgmb62zd2QzXtVR9t+38/VtuewsEiw86d3qHx6eyn1/wwK2GluU1Sq/UCe
mt4TLKa8U17D+hytnH5KtZ1Trt7ZjX6LggjlHH9apbpXOQ4n0xvuRrcIyHO4b4b4wy7ZNzJCRnTD
XLw7zNTDJ62ngNYMKQ+C6M+Vc4OOANj4irKhM2YqGrVxLR2D8bgT7DMOHrvlurwlerSjDkh1tCou
l/FVDojKa+EqHw7PpchU77cOREBdYDiyyviplsVvM6jOL4diDltvJDGSocMu0Q+T7j04FkXkkkDO
ruLpaPVU2c0YfYwD1906mlsJzNvpp7OFegc5JQ9B3EmtoBvaRqBE8U6B3H2FQYjRKUZCs9AOu8ni
IDscRiJPVhZ0owxH0/EY+Hddf8rmMiwf+xJG1JRr+ta0YDb0XfpAAPwQwbbnBkclee/96GocTwYg
MnZj9t6NhidNLGA3vfFDDJDGFy3F9zJ+dL23jSeQon1KRrGXe2GBRNDR4CgwxoeVrnHxUIS1Igva
GEVg1PUSxTrfl+vkHgiZfHVS4D3cwcep+TEGauNl5vKs4etk6UloNQlzMwzFjNOlTR8Mlp+Q6SRc
TeT3rGl7itP6HyGjiS+MkbaS9Rz1LkEl1ZcBuc5dO6YkDBLBotQln7M6j3F7lBSL8VDdTh5NQ/JF
QF2dGSB6odZ+cWlaBHZ8zYow1fdiswPI3Unduh63GrmEuTteEwa5m0sCpLIejmr7mpstV8ccyG7V
L/ZUKorxIveFSw0mC3wbcfpvQs8ejnZ9JWTZCt6bmp/tet4Ypq0orAjNSB3YDnK802bVHFItv7Ni
CnIyaSvTrnYWylTbrjMFbTLtGNK2elmGCELPMom/4FvBTs3x7CVGyxXASaP9Q/T7TOv8EElLkQw8
0K28LRswZiDuhV/gtt2vdtyFPURMb86CbLXP3ejhTR1/be2GqOVTSjBrhQgN8BHvXd5sGGW8yyYh
tnrVvgNZuBmrFeJzfUU0f7SC4GrlGQzr18lzIxwqITxQLiKB3+oxdWedgpnEgl65O0xLNtGQzhxk
kuEeuTAVYn9mIwjIaV7IbJfmVljLk6nLU5txBSYc4VwQKkFX8td2oiksBojD5SYx5C6V6mNVNzhn
ngscqT65IO2mNDhORInfMomBbWRlvy6ZVRqWqwRvv2qQ+a7etgB6yJvZHzVjKwk88j1bexS12E4A
bq+LVO3DQWUUasFAvbvS5Uj/yFnYNOsIOvB9SqwvU2rLNjInYMmMkEI0ZHtaFODtqAhtj7O/1pgd
oDAhNjFhfoUaf0gTGEm59c+SQ+VLhdxvQ01i3URCtMELmvp96uomVDknzEk59TWPs8SxzU8El18y
lJvjlNO1NmncL0QV5abxALCvDLHKMEBpGaGe1/b1BzYpGnFomjT23XwnbLi0hlJ7x5hc6oCsCUDN
9dBThrfMaMFRD0ct5WyrO+H3RfOcFRXjSPIGMGa41tTP8+CR6otI4csi2c0kjkPtXG8lFvZG/CyG
992UaxZiZGs4Tcd7p5rfnX7+hiS6X5clkKbxUavUhpY8g+hl+CJSnQ2fZK4C+iB6Ix6n3Lkfe5ex
jKw8T+5IA6XVaWR775k9kGhfWk/R8DAKHVQ3DFESxEjc0Z0oVEl1LmxxEobk0o0H8pzoY3S6c2nY
dUx1NYdJqt8ROPJsTqRiemO1jZPlIYnsCS+gc09DhQCXLILZvL653oMrNUwi5pXFVw4qGIaMApsC
E3xdHGZmHS5QbIk596dupN+Q7LSmOlfFM9g8j2ZntOecDLomsTYqM9iJTQZPNdNqo5nSCtybPgbY
ieiHd4FscG/Ec1I5m7nV37SioNUymrtIwdxTEWF4BRi01hmDeBq+kxbrvW0dqC/6qqDAmB3fpqpk
9zVf9PxAJW1DHS5IqUq9wKgnyduQh1B4WhDhza1aywhcN/tZnOQtoU+5LGMZaBNswMwzl4OzvNYi
LTaRuSsEDemKOVRmUOONJAemFuNbXsVXhZqdf5TxqXmyC7gh0CvpDJRW8uq0XcYQ6SLzZ6W4e9uk
em+bmZJjkgNtwp72cEJItOd4MJR/moiMjDxpboc42VoEiWy9RR2b3PwqNAZ2kwzy+5U31A7fOJKe
aYjXWw2Pit9yxW88zWFv6HEpzXN/Wy1bDwrwsiC34+dqwyiPobPVjAW2TCIUdLWyntm/IkILSdOf
OipOuqMBNc8akoUim9ZT2u8TABs+piXH72rzZ7bAThXPhnSqXVwbH46h7Z1VoZ94uHms5qeuQZ3C
6/6BN/NJRT1vWzO5XUEOQ/bN84A0WCgE66VLiHC9U9xNuRQZOKw+scRg/Z7+kW95G3lELKesUQZB
5+XkvHiGOi4dMBI4c2TJW91l6sRnxYcFEuU+zT1zp10jl5NmORW2DvU9rcZtmrJP06n9m2Z+4RrF
BoKp/rocyk0XLzt+ji74GAO+TQ7ECj3nhqmFJGDtXhgkjfy5jXAP/XjqtXWtV7TtJ6ccqTYxptor
jjOiqxmdOBa5xzaVJSqyKHi5NjHZovW2Hfaad12aH62Bl6rEM4Fg+1Bz8Pxqtu61IkcyFNbbRN/S
iOcpJP3nylPx4lNii6d4lXujoEAXMaF8rE5UAJD22MO6JuzWdrQwGkMSRrC685L4vvll4Y3o/MxM
Vqpkui8EOzXZMU+TzcSiCP0t6QhqWMyaPKj5CQBpscXDdZc504m2AoN+WnEringI2QSe5iu5dbEe
jc+4cj+dsX/pdU7M3H4h++LRlFUoYnIKiQCGAk6Q7HLTd1wtjHXhEN/3lv42DvaX5kzoyjjdeovs
ukxHjMm4/ztrajExMR3a8TZv4YCzAGCDu8Kbjffounl1tfi0QioEqX3KTbki3PXfTau2raO9FEQS
+05izcFcU3jrNm6GiLOFKmasao9RcaH7tihu6mj4qgQjFMm4AqXE/tSNj04hjlYp+8DURmqqCvu9
DqBaZZoWims+7+gZG0bBiaLP6u+kTPaAK266NNnquf2TuB06VUcXkCRVohTTnbk0t7kkULRri0Mz
EZk66s0GV/hnbvTYRU0Suu10k+U0nrMB/1tUAQ62N/wKxzG5OGmFSXg+VZoB30kaic/QYzRbD9HA
CEUU/Vsr7ckkSkjJOnnS8g+YiZW9moEW67ixZvN2gT0WWoPx7YzDwfTSx3qms84E4M8QXQ92Unws
xvSaV8xVk7YA/armb07n2yWfz3WGPS+KPykhPglWTXynnrZ2s3yMzXUuT+dGrpUejsC1hj1u4raj
Nr8qlWpHFy8JrQVpVk9NAuBN1ITkw7NJpMj76lQWxCnV9kPpzoIOuva+xvNJb0FIe9XZZAkXjrsb
6toNyhnIXTVs0jl9S4tOBP9au/m2reIrahq8lmZ9X0JrHJySxUV2pC3ZA3i841rNm4j8eFxOzGob
zZE5o0dTmzCnM/nLlMV+mcESJmSDZpmOqDdWE2cjnvNVWKFOTxUGV8wsSDUHejCsKiMpMc23a+wc
maD8lKL9KNb1MsH5oq0mz1whrzKH1qaNoVfVeDDdeGd2WeDMI4ZjjbSobL1leOkGau26a21rY4M3
4P5jkEdZBK7J1TWt+rQn0wGKPjZw5Y5A1vmjGst7UA7ijYOe4ltUdJzF1dkqXkaRhwSo3nXJ8JZM
tMCvp+C6EDGFsUTfxpIThfmJ27WIdijib5Ez3KLcXiJA+ewSmEMrWmNDCtGxEOXjkJjvpZKCjV5C
Wcs8letBeRIDN8YqffyzCsQ6ogzicbNnN/ZIqPZbM2Tf7H6fmAIdDmDzyVReo5C5lze7OXVN9E55
gB8joUSJEOpPGo2cziBsZVzsfOOW5h6XEbJetliUDG1MPqR2qp1Gu2Wv+apKtN11dLbkZVdhbcuZ
Pb3ytuUKimYVRb6vunNVazQIeIGNm2vf7Hv9hVkIkUbuXq0ac5MlyEpCsmLlxjdTOrNphJxAb18L
mswmtnixd0tfGjdaQQerZRKBToTDRs1NdMYzjN2yeO2B8bjU7xYymJRhlQ/a0gONd/J+9/flfx4D
Q59xXfZFFDqMcADib0zuVQNh405Zk2VwTX9Sb65IgXETYCEdtQSttxxqh5F0hpw+JDqyIfCfOtao
7fl7tqtBoTqKCKUPiD1bm5e16PrdRIXezdzDpg4BMh0eyRf+HIfiOtnF3WfV5oMwJm/nRP8cMjuD
pTA+8ZFxr+mxu2W6iMk5Lt61EaBqbVHay9n4jSqXi4YKu4yiLysTY4BE5IZgA4RnAXHWK/4mybLk
tjfpfC3ZEu2YOHj4Iuc78czvqce+vbAIR2N0gMQMIB3FavDMVy8H+m1vm0U7t9e3S68dGEtin5oh
33vuC/w8sIcVyRJrFUxLdlp1+VA2lyYTk58V82MV030uXPfQNQJJ07nkJtPkjvvTKRuIf9zeLXZx
n11bB55WIhuq7ij0eA76zuKK8EiBZ6rshnyMKmzjVtHDH0KK65nL2jpUkyBQx2b3trfiRACbwNmh
S4gEhtPARM0tB0Jj3G0yu7l02fSmymvQosqmXWSV/+Z07c8DpI0YeVu32SlbsccNdrHoD1jWxkv0
t3Rxzl78z+wterIdeWguG84mdSuWx+yxnF8iK4Uu5LJHS2Ir9hmx9tUAy0HVKnC9jL2zY88+PdVd
lurGa+6xWsOOZXeLxKJK8qGM9ChG1Bc5iVv22E9SL1/70i02WidSjBbxG4wRRthdc8c0kx5g9GAZ
vJoOHWKHUA4RqcbgKntuJpNhdZPP2Lx2W1eNYEg7z3cEmfJT5tGiF7bVXfm5MslfzkiV0URzBYQK
I+503OdBsYfTyF1yq8INcikNJpqmJ6MACKhbIF+musFWhWBlNz951sJ+qeZ9saAzG4XtHUxxGMph
9JeYxlS/Ij45Tv45IvJxt6k1v8L00Bd1coiz6VpAm+82Iy4+amUM7kR1d3pZ0lgx7a/62nqKPloU
lsDINWrX4dSjWWKT7W5iRgNHipH7SHJWVjVi56gzdzLdTszXBXhUmo1X2VDSF9oe8ppYM7Yofuk6
zvTLOGEgI+S7LoFSQXnnqy4f71sy08OeeKMrkP+ILn+O7TYoRnQbBVHDmJE1qaWaQza1ED+4IySt
iIJ2TPXzMOvbkprSXxwmp9OVxHKhX7xGWDuhj+0WQuRhbTPHl3m1SUwCW9aYm0Mci/44o7fnLgb3
LFcvssJkqg/PdM34/KsV6w+KbJT22U1RI6uzb4VTm0miV6YtLAYoEm2VngaH/mnbIdo3ltIYioUH
WXjlZh0sbsZz/waiZ1PZ1/qzZjRunQ52zkpapPVLJVdr75g1bmZRLzeiv/aEOuw0xG/g4XPyjrq2
IE+c2Y2NSDgttFkwgN0jBHKhsc2S9ktZdGXgGFUUgFyp8HIy9dpkAZFtFQCo6yV5KRRvkS9cwlbR
2YEQ4pqn0J5skb0OkmMbGYPcZ2mOgYnLnjGfl07yF7c2b8k8EUpMLFnWaMlId3q1PRtjcV6eQH2q
Y1zf60gonFGVH/GpbJK8B/fdd2z3eG+jWbYEjUx0namyHHo9G+k2dZDF016wcSdeuCRidRTVjmax
BSNm603nOiG8hVnZT12K4aE0o82ULa/WzNTl5EzPfcSsJzagblcRRMMSPVxUuvIk7Z8gJQhZJ/5q
LDmGjjvexPRQEQ49EzBKvCCby+YHfjOHaMnuJn3UCJ92mYCZXGI3KgYT2gY/rYlCZxI2MpKwWXEm
2xG4NS4kpv6bs1gGlhtVmQdAJfVKWWFzzonG+FGx/amb/ya1/oCeIdwCULjd3q291CHjROjQ0Sfw
LX5amHKrF0xQ0DKEXtMzZILuoc3T7UyPWZLikyXTpk+0d68T7mY0OgLX0rw+0/lzNsXqko4n6OnQ
9gp0g0qHfQ7DvVSs7Gt3gH1EABMjD7ltHzIrWm5kpNPbYOsjKiw5TlyrrQYLHh/y46AV+rZz72Bc
UBjqy8ukjP3a66jCqnseJjoich4CM676QM2eQaFYrPz28Tnph/dC0iKz/plTeuey22cTzF1xmhRW
I7YDo6IBnXgaNfu+Y278EpNHotWEWRPuFM699tPV07sVk+tVROd8xFspxp/ZRdBvMiR43JVPA6IA
eW8e3N9KIn5Yz1PE9jCD3rBhQOdTu06vJc5yVA7RBWWW3WuigZ5vL5xya1P7NVaU0JjY8zlXJn7f
VL+6NX8Nk07FIue9wdqzu0K357r4wrtBeiX0U/q97IxNp3vgL8o4q5IM+cUudgkIXMyGYa5l+1In
0LmLrLu297Kbuufcttow5iD7S+NhD6QJbrSevUmGeb5t3I2FezZ0lSBtY/xclvrCHTajCrZ80TA+
19UVPpBmu2TXgd2BfQehbRjk1+YnY8iKrUL2aOpeFCQt0mtS2yn/Qzgp4nq8VJLJXO0brX3+0OI9
3VcdtJO4nXrabKuqvh3nymYRbI26HmPdxKdi6Osu9tb+kl7/sVHfSpy0N38PyaIlygjlocklf21/
jaCJ1L7E/ogn12QtJVjd1Two/t20hE3LOhw1xlM2phnngf7ag5cIDdN0gtjau1LaoVi91zhNBFNu
aNp1X86bLmIjU87MQWR+p+r20Kr+aXKadWdmVrqZuuJWYRmjd0x3zuqKdsfFQ7CxO+ZwhBW9Wjpx
lHCssUzpg6lAHd5YXT/eTo37UFQc0Got/LIxutvBGxoyvLcuN323gcky0N6AOnbpogWRH5lxSNTX
PBpQxB3a8tlovFgSZ2HTfzQtJBcmuiiFyo3XOZeSjljYrKIPKFo3EaODEy1WmDnXoI35N+uWMJLT
QHzhTd6Nagv4G+didOut8TmW7FXYlm1zs0mCWcvRY4z5xiB/gCJH/bLkAo9y3DvD6u7bMUeGkfFL
sdD/FNyXYgjSnbb8U+QHZ5Fl3Ka2NYVDVcZbrSAZoTXcf46NR7McXtQwRb4Agxw4ix44/cL6bK0/
Qrn7ziImO/vnSE7QtSy+W8Vsre4M1H4aIUbVEh9nq3nucswUAyeX2T8xx3H0Ohw+cZRsorSD4jGa
vuOJ7+vECYU4dJLeM60gMp2TifO6oP+ymWJ58LD83DCo+GxcY8bjRqPbXnMAHPHTFwxbMkdUI75u
VeQCtcmKJ0/SpzYdMopggdzIerlMFt0DW0TvyR0OFFaVIJrXzWhi3Z+68zLmxQ5bxmGZogtxIYy+
oEXkhsKq4/Ca8bK8lpX9263qLMR4oUoFW5wc84hncHZqGIL6bS5Gzu5rdUYf5SKzRFDO9iXKibVv
7eFgKHLQS/WoLatxHvECmfiAt3W6LztK3MGzfs3cGv1K9q9aPazoXDk3A46byWRmi+mpc5PjQC8N
ze3TFMNwMgiLzRJ32WrD4IX9WgeeSDhb0vsCMkMQs9bX3Q6s0gHPJLfyXDeZ728+CkmcWKQsEqe1
39geP3ORfw1dsnL2m7u55XMRKeGF5K1v5dp/xBYiZJZdx+kzOmgWGU9m7caBAFGGwkDH1uYwT920
xfjECnuTDdkzn/+D89U1nRfG6AXItIj+vaf72sy2yo5/Va8eetP5bYrh1V36R7oQUWBmGpx8h+As
D6JUG7EdEMbVvUMfVSM1WAos2UQeuP5Yri1bfp2usxNZR0BpX0Y0u0Fb4RO7drOqgfF8dmpFSOzO
YVIS+MPNYi07hyuoiutdycIdSe3NGtN/wM0qlOdW7WodWxvj70n3Wzn9KzlTqNFVfWnF1oi4c7Km
Q1f29qWYoB9XX2bu4k1Xm9FNsdTpoiGXgbnT5ho/oy0Y7CLjxzF/aWi6m2T1zgpLWlgZoBGwXqet
jqfXS26UvRp+libnptZIrbTKk2RaLa/acjcstr7BNmdTXczBWMmdMasY2ljTEsHSPpi8MIQ1Lv9c
3HRsSmMmOkl3TBi89tqBFX63NNlvUrdX6NRwsCqNv5tUTiFRcShv2YRdM9CW+cVYE++IshGonuxx
106NjXKqp6Tp7qyRIAgw1fwaaTiXeF1d1HLmve2zzNkKtbTLg3TRCa6y8hNMvXvs30D/VEPHStHE
UIQ74ZzatYPWbObmMqy6cazKaTtXWhy2OUVZ0+/ryqBuRRNOq5RPT1UbN1nPackCFCVttdGb4SZ2
CW6PdWIXcBwZntZvvEJjXHl6K1S36aaeEmCI7zSDon+u6p+Yhl6bEUbpxVoaaov5KYf2IvRhX3rF
shkM6t1iyCV6kMWwUAGRJZrvhtj6asQxtlg1yQl0aIf98/A41MJmzH3yfslI+UT8Eq37Qgdlp4iB
Y6blaLEpTWLKCBWbFwZWLsmsX9J5xO1hHJq4KLcG8oAs5Z0yvauVh3K0aQlSXPC6Np352qv0CYcl
5SgcKnuYGNSo5G21Wo+RlT0I1pSt64y7vFt3XmPcRNzJGRYNxpoGGdGUmyxDjSSxM0s732yVFWKj
5Cs3pthp8MX0Jao5s9xpneyWydg6w0BVgtjokVngN1pxEqr7ibLpJ+/pVWSrb7QPRTuOXDSM/EX1
m5nIn1TZv+NUw+s3Q0svmh3we/plC2CFll27TL6QZGnYN1WHeKZdrHp9SmznJXPUXjetQ5tQqmqD
eQK/w7iHwKMzckO0e3f0T/8MoW1aveGGARpi8sTWbrnD6vNXV4ENzL+EJchhyw+IuvfSQYkrhvp1
jbywW1axSwbj2SOHtW2992S8OuLT5KTNGCkw2pECUaqTXZJ7WpsI3KX7rENxG6P6AvBownk1PbYT
WswQMwxbO/LM4BiBdlHzUDLI4HvrcqpGL0xXmxQlnkLH5GTBSaHN6m5tt3uw7PKz68kq03QH1j6G
NH168gTysuUxVmC7j/NgULDZIUsuHWgYCdhwxXNOQCfjJuDFbKv7rPQx1HCptqSGqtS8SMMhMxRu
YIbmPjbR/nrLoy/wula57YukYjadUZ+ote9bq7+1O+UG9BrZdhNa52utdVeMst9UeHpmF+ejGo7m
SDc4pp3Sad+QHIh6RFv15w6CJL5U0+GjnemXF4XBvtQ5IMGzNqZGw31t3Y3G+FLqSGBQka4T6TuN
we7ekxQlFIoz0yrXNiA8qRTshB4viANUv1H/0brGduzEaXQceCgNyZA5azZAC6dG0ByH89yI4WzU
6XhGgFhp683aHvvI7Pdaow5lL5qHTGj5A9vq6///Hqh75h/hFHHblBEsyCiJjaCz9X73v9/miZqa
NsQatpe/h7AD0Iewxft/XySb44x13FUbe+2bB3SY9gG72GOjA+/4e8gi3vW29fT9f55wfVZBgOmW
3zYJ//tCCOlM6c+mdvh7HmZrda9a4uuvr/r3D7Ml+4SBStrW/GZ/j/WyHwIcdjYYl/97rEjdwADq
c/l7BuyuBbdLhqBt5/NFqOl//2Fvd++Kar75/x4X1AagdGYaWv/3fKOVUCzEiT6pefvfhwui1W5j
HEZ/L/r3eFEvRE8l9h17kW1jttFdRqbnUxthnKqbebj5+1J6dX7NgFs3qcrGJ6+Li6PZoiVW8Txy
5xjcezIQgoLxmyGoHHWedRbfvx9dOq8PYsx6h78vs8LLdgw2iPA/LxxH84msQkSz69t2BdS53PjP
U//eyvWaV7ou4vz3TnNKZOMauTGCBE+fx7bcs53Wgr8vUyZPz7NnPpetxu+h6xerNfrHv9cx+Emk
jK49/b2QXWHqaysv2v59d8jsYMHTy1RNUd///WMXbbfNOy4tUFlJEoyyhnUxl33w920czfU9b5ju
OzKYWcWvzynTNcF1RVPrv6+T94tiP1DtECnM7TBY6QWJPdnWsyruaMFfnQNNcw+izgnrOJ0ecpCa
YQ9V4XHpWhlETN88UXt1QTzL4mVAfeO6s+fXZIVn5xS281Ypu/ILbaw/RNf8EirLuGRXvbpTVn6r
pmJsMLN+qhUje+HW/wZFRVHSU6HDUQeT3rBwrPpdpKho/O6EWoUlt4RCI2SG/YBoYsqdiWev9S6h
F/JLI+JoDWv7U3TOvYPD/yuds3e3SrpPnT0B1VvvvZv0bv08K5Zt2sREo3hGe0+YPFzNwmEJugYu
/z0W5w0jlatG8TO17f3fN4zYcFgkombz9+XfN7oUcSiLC41yh5f6z/OaWG0kFrPw78vh+gK1Y7qb
SbkQ9f7fe5D1XGOfpo9mz22dBGvn6FvNMqAQX5/z9/oePcGdau3pP7/q3zeqPhp3VU9P6+8pf6+v
NB2f/5TQ769b/GxMpO/XKScukhbohbSgcj+2dkYkaJOcucy0zaCp7BGIQRp0hj18lIV2a9rNHNMj
vl/dKPnXlvYnBm/vdZamSwTywNjs7BSoKl571KraOjrm7G7ZvE5c/6VJX9ya3uZoerNrUC6JvWF6
gA9ozdf7ymnk+/8wdl7LcWtZtv2VivPcqIY3HV31kN4z6SW9ICiRgnd7w3/9HQB1RB1V3YqOUGQk
gA0wlQbYWGvOMXtbL5ZB0I13nhYVG8/OwO1ksj2g7ne3pDb7N8SaypVRJeoTisIYYFJ4rdTkLh91
/WKUGaAFw+5oTdALbJKwuvDFoVEUFMkl4dZpa8BaOCeJmW6bCkpKmtPgypJuOCeWUW+NHFVBbtL8
b0wtO2vNoG8h2wRnzdPtLT8U55QkGAEKTrj8yg45opNtibV/Z1hxeMtshCmd5tjfgvQAV8J+rbkP
X8g6GO7moZE1KlRl/hzat/K3oQY25zuVjO9tW1ucfZvkHvVUfCL7bNv5sE2hLVPOmNdR8Ny2VdmF
64640FUpVLp+fneb6ZJk5dgf13o0drfzA/GyztIAJ7GZF7VpnNbixA2M0tqWnNoI7o6pZUP1CfZ6
VPXv+4UxRWVX98WBJvjrSJofoCoq/Wj9r3Xpgb3Bp8TdoLsrSFFBY9lhBsaXcGtAFV4h2unX87qu
cP1bZvdo9CFu0hNi3LzO6YxVN4Bnmpe60M8uIMp289J8IPxp3i4mPQ85M8eYHyzT8glu5jf0sQ49
p6CVa+v75uc4+h8rHbTdzbyq9NwcpJvYFYII9T5N65Wqd6grKKDUGyU2+eyIgwzXuBHxYypjQi1L
lzcOlwWEANNKapPJ8n1ZVgIAH3Xc95HzIuB8Sk3Tw8ch5g2FFdQ3Ni11mNMuGJhO3mj+oO7mwn2u
pLwIvpj/n5WBZas7RaPEP+84D5wf5g34UGkHTzuPY4l8PPHsfTDdgFahMC4t9Z+bIKuQtUAN/ELV
UNLksYqrXgKqsEb8OEVDw9Fw8rdcL7zbKMB441XU0+f1mePdg/tQ771pultV2GKUsGF8XhyLEiqU
NZA27Q95tZ7XNyF3RF1TPtPFcYAT9cSrxrQuM4vIWS3slKN0+DYt5qf1QHJp3regzC3lOK8SccLW
efn96bz2Y3vrYVxLM+X7b+vnxd/WWbqr7bMqWXcuNVRyr4ZjqA8/HlRV3kYN/9fRRC+ehY71SYsx
H6hlUn6hafdqmaX9ojj5U61p9d60DXPranG49jID6gcM+Cez0Gif4fDIdZfzaaDBZRJp9EziJaHG
nDBRZShraQxHF8qWP8TGClU457+8vwxVlb0NJVDPRuqfAkuqKEgLlzv2Tjl0zztda8GKqrTuF2pn
BDs/y7m1rrF2uXr2UnraZ/LJlTuA2cUx18EMRs6IIKFvNlVWps+tShNtUFJto2Dh+mL7Sw6QrZvn
VgTlQatEulExiO2LJsie3GHYU4zMX7TOKHA9+f4xC9v4zjeD7/OfG3WXT7DqixunyNqLH9Bl6Kcd
pteBgpKeVow2MLcDcwtO8msMkvQ8Pxh535wrs0Fea7kgDhTu0isEkmdDj8x+MY/Byzk9RaaNB848
/lj8eYh5eFaWz1mWFruPQ6cGsmBTaet1U2EN6PtxD7fFu8xLeYIBzWnB3s+LsUDFgjx137ny4tAQ
rPeSCgjqMDVaFpUinoeWvmqcm9VnZ6RvHfWpfCnS7BmZR/eNiOZzw3z0TbY2lqw8IMG+GBeFi01g
oXAjP5WjvQB/S9ajkHEDc7LbZ/jEa3zKE1yucCoIc7pWLiKipbfz4seGJFUycpDRWbaUu2+iJ6Ul
RtwASH1y7bDyNrJE4tv1ttyHRnOYl+aHeYg1jZsXq8ldZHYB9bLauY16VdnnLr6uDJc6d+ktEAUd
89UqmjbPY4Tiq8s0pSYqLIsxXFa/cUuvHN530bV0KfTAunkfzOd00UiWsITl3GIY4iA//8b7/p2f
Cb5Z/A2JpODYl3W3WdbosO+CJMvv/OmWI1IFWp2f61zZ1KuEEhjSHZBwOFf0q1Bd91TpsTjhZXnm
nth6ULFVwRuzr6V0QMrG6MkdvoineaMF1X6FDqTcqSU6wbo1ym3uoHdNayN4jPzCWZctcAQ97vFR
Ye8kPKfF6tZn9sOYorLxikB529Bf89/ylimpIWrrIeNYawSyyam3jHBVxikGIpQC91Qz1z3HuhqW
Yd2Pwqdw6ujcYWKy494cqLth1vFi3uoYdDqH2vFPtOcBjEZReimlLS4OijVa6CL6WjnZQeSx9SSM
0sFTEYADGbPouVQoIEwDnL/uSS9VUlR3w6/oRd73tDljLctB6ld6S1TcnSp96FIcSgA8o9vY9+FG
aXVBiyR1tt1g68eYawRymKyhox0XJ85v9XbIVOdi8v6snSQxbouU+LtIVZyHfkIWweNdVJXpbmXj
j8MimzIYGmfQzrQ6UwqXULemVTkK/nM5PbyPq4VZkG2h/Nhj3lIPAwnJnekTQYi5nR73GkVic2cb
TXhf2jArIkBv63lxfmCA6djNHTP7yQUEeOhjwLyOAZpJOZAKSLf3vcYkmbYNjnaeinMXdtk6ydL6
SY/ib/NHrRnfI6sLX2O+qxTTB4Iupn1cUEVHc9ondagpiNiUT6MxtQ86/83M3/fJvVRb6G72Y5/K
RpeSpPkRS5V31OrBO9LypL/V6TQkqjgPNgnXBkEaNpvyedPvT5kEGyuliTZpX2UNIQUmPj5SdReS
/z2UZ3LUhwAIw8JSXR7zacXHQ51GBACjen0YMdKum57EdRn1xqnI9WQdWbHyjEn+puNb+GpF7dWU
nfGMbyGnLS7/ZaifNTfz1NUM+2vpRT+G/nZUc1TJWC+qhDLiiy5y41H1RfkQtL8sRO2L1tr6+xbN
+2XL7/uUXtltpfARoYxVS7K4VHuusTj+aYiq5np+mmgAAaLpofRiCJPujQq36yiS6X5tfprDoFXI
VP3r2nkZMrw4jAYla29QDrkVHLGMmNuUVvGBrrxymNdjfKd4Oq/Ust6FizyNpunn5Yt5VGNrjbWb
B8h57fx0fqhci16Z08SLEnLGj/HzlkELvjSeCI8D5/lrwE9jl/YU5rSsyq9+ruXX+Rmz0KeaZurh
Y33vB9rONWjcz7v+dSxq0x9ja9i9CxgHDdhhNzjPDxagT75Hmbl2qgx2Sd3g/Z6ffoyRA+2O38fM
m23VAtbSEiwTITMMHhTg78c8r1Xq09NTXUHxNT+bH2TAtQt5Urj4WNfq7lCdP5YTe0w2cQbHbN4Z
iyOkpt+OQ7mSJo2UNqcrlx7ZL8dg4uQs86FX0deUeLXA9bVedAVkkF8DNcyvVTo4eMR9Y+UNevbr
hl3dAvD7WFsahrOi02qs5h3nB9DK+VXuxDRyXiE79GE2U44tPo2MpJnnkXbjmTCEajEvYmUqttKA
tDQv6iaWUQWv5mlejOxoxQVSfyg9Xb8mmfkwr+4i2K21SYZcPOTDs9Ro9XIL4eznrYql3pCkOd4S
lG3ey3x8P7SXms2xi5sSnhI70fEY1nCFuB+dXpaWQhMsLMW4dOQqPes+yST/+mrN6dUyDQs3dJL6
549XOx8y4dVmEkBzhUt/O5PQMy4Xm7oI0EVPsPR3OvrEU/9YrGSIE81DQjNvnTeMfcqZfV5O1fxz
qqX5bl4asurIqRKLT6qtvZi5LrbAKLrCdutXknr2upfOgJQpzJY+oIJLwVSI6CTfov0gwGfNo993
dIwQ7XTlTrke0dVSZHRFbxZwa9HdJuRfnADIHxuld59VnT8/eD2uI8+7Vm3yKKfVuYfPRiS00+sm
cZ/72oiXFOKj07y1tmMyMYbkKdBQT9cmETt9p7jPAtPYJhdxv5n30vWOcmQTxxdPSb2nMT7Nf9JV
WvUE6ZUO4PSn/DimkStyZTsvDsnweSR3FoaVLB9k4K/nP+nV9Ma0keTrpk31JxPXWBK55zo16Hio
KuZigqzOJGU7566y6L3Emu2jCzXvhyE1wQ393NwraBg+dhnHceAkCmLf4tJqWLhOwvY+CJv2nqAl
Socp4lA/YBHkDQEy3fDyMUJr/McuNtLzPJ7UE7k1WoyW86KYDjh1cadjzft0IrOWMEW8rWdY27oZ
xE2f47dnAoDUXij8WlUgmY1hB6/hbRO2xSsZThk6wWDKGjBx2461i9G/ix8tW371DCV/TXwd+Ytd
fTJ0q1rXkAlPVCPtczlqFRlInvMlVqrVPLRy6fPpnerejSnZcIMacSWxRHc3ll67mP+ejUkxbe3q
xS+RKipVz2RMSayjxFS5LiLbfUY4cJ6H1rH+uXVVPIi6rfGiqOjM/4fC76qlw33Un/+HhHuo9/9D
kTGnmv8PAtfQY5RXX5Hvthu/SsxNqibjDnFAttIBezzOi61I8pUeqvqjWcsfW0cvMH5ZVBO92tE0
yja4nemTGEr8pJKTvlIHVVwQw3f7SkvkDmwyHFElSlcO3LxPw9A+I4E2v7vyKFNlfKsrThNAyGMM
5ew9er64SOqZRQNwoTPyly6rwi28rAz8XdqVJypzREZNz35bbIA8EzNs1kvuAxhdVd2AO4IYaL/O
7EuqGWu/V6ITbSN3mVJ3Xc/rK1dHC4TROT8ZVrEu6o7IiKBhD8OLCH7xevf9AN3ecExStbQpXs9x
1JNpogWdlqo4QMVTiOF9YytCbS1EC5Fg2jAPmbd6rV4caSBA0Y9pUEEC26QisM4m9c2zPT3Mi2Ha
2ceRcMl5aV4/j9Ay+kc0fRzI1HmM9X3atyvIOAqtbBOSerOcAew4XR9LQP/3UYBgUmroLGYQujPK
R9tzk3va6eH7+jJ1lo2myy/QNnCbt6/QxrmGIX+5DUrT3wWgg7ZumOb3SUeTo1bU9tXo1CUA6OZF
hdq0AuOoXUCnkoDWpNGmrxT5JFTtMRBJB1KHoKwh956tmAyVWHOSU1NWHRkgxgC1fwiu3GNgxs6D
W2zl3cnQa/vWmh5MHd2iVdwOcWRPRLHmjATziP8PraUwE7HXR6YVH+MbKaONWnPLNq+bd2tDVPhD
1GTbeXHeoEbiDWy9dfgY5qCkcmSR3WDetG/Typc3bqssPwZAlmFqFg/fPg4jDafa1iOmvnmneUPT
RP0qSUMfywUHmtdpdd4Tdh1l+3mxLXx7k0clagiVbBwvsJ5dbumOnYcIYF6UwxCuIdWou3nRSYrH
mnbXFTOVf49DfSPrxnouhwADm3en9bF5pnUBgj9QvyPDUrexKLmlmdfND1GUyxOeK2zLjFXHwtj4
oyj3dZt/RguM9dzz9ZWmuvFdN+TW1dS/NtQWMM4QV7EHY4blddpYiCK5U81IXal0h9bzuvcNfvnZ
GHTtOC+BUrSuXv51Hj6viSxN3TNp/fU4cVqoqCJqZS2ctsVIWsvPAR6q92Nwc4Fcuxo/Y35xl8Kj
Mx3T+temE1AE7/X+Y8n335fmc1UP5eJjW/uXpZ/7zSe5nyPn/eg5dfd6R696OgH+HPn+96ZtE3Dn
3+zn9QHqx6DbB92QnHE2Jmcr8e+abGh34FiS88f6+dn7uqqnYdahbGD4x+pccKZfzMtybL+lAcJ8
8hnOfmYV5/nZ/CCrAaaKnjYEiP25wdfUqP9l2XSiXaEG2SHuyKF8P8zHEVqpDGstnth90/Hnh/lY
TAraxR9/++9//u+3/n+Ct+JapENQ5H/DrXgt4GnJf/xha3/8rXxfvX/9xx8O6kbP9kxXN1QVE6ml
2Wz/9nIX5QGjtf/K1Tr04770vqmxbtlfer/HrzDderUrUdXqo4Wu+3HAgMbz+WaNupjX3+h2glMc
6cVnf5oyh9M0Opsm1NjMHjxKf4dknmvnettygUFeOw+ZH9yscpe5QO9bLZSo85ioEBKQboI4MS9i
tIz3h2zULian1gO9Yd5raEnmBVV+uVW0oFl8jJs30HMjQLOIQCaXEUVRK99VududrTzrz/Mz4+ez
aQTklJxpHLrTkFuTs69r+zpqitsyQkrrm8MvS16u7q3QGzb/+Z23vN/fecc0bNt0PctwHd1w3b++
85E1oOMLIudVEON6tvWsuHSNml5It5ie496W9DemNdXaGkgmQ7bRgw6ZHn6sjoUHNrCS/lmhubnK
TNUCeNPLWy9yBAgF1vW+bSEnVdsQV9+fy2UjvlWpaEifCZ8q5Po3Ed3wJ1V/SpO6eTQwTd0laLnn
tW5Tx2fNx2I4L6YaTZXeUIDnT/tYeA/WQSoF5v3GekJrkS5HJ0+P89a8SH45fl/+cnzFUPddIzBa
+hqpp75fA+uQ7Znq839+oz3jX95oW1P5njumq2H5Ms2/vtGNm7tMWIP8jYpIBy+G929+h4PM4021
QFlg7IOWN7/HH5u7AiyqzPPD+7hQNjiF4YgeQnMUJ8o6+GETvnCZPTSEZk4rW3fSD89Pfd+cnjr6
j1GlZb+1FfOuKii9PcwqY9269fhS14tBUg8fCYjZqJne7JvMdB8sX7vO2zPucqiY6yVOTt++CPDG
S9m644svk4eeGvMD54DfDpgiP7hTPQOh4bJP4ZaOVn9tHSc8NV15npeABA7XH+vbKznPEPjaMvcX
rQH5EZmLsfLNjyHsWpv5+666YorVyPxkV8SoPELQISDso/5O9auHodc0At5aakluPf1fAuWT46yH
xlI/q9D/d4iF7PdFe4guOR7We8MlJCgqrIzAVPb+d0eddhcGLIT5q/Hffzn9yfl0+K0oBxEFYf3b
4j+3b8XlJXuT/zvt9XPUX/f550OR8e8/DjlH30QhURL8Puovx+Wv/3h1q5f65S8L67yO6uG2eRPD
3Zts0vrP0/g08v+68W9v81EehvLtH3+8wM+izEo4a/St/uPHpum0T/nY5lfw80Ix/YUfm6f34h9/
PEUCAGP08m92enuR9T/+UBzr77ppcxzdwgZGO4xfXfc2b3KNv9tcV6ZfnGW5lmdwZsshoIX8Ye/v
aAhNjYsN5z5dUzkpSsw60yb77xzNcFXHdlxd1237jz/fgB/XsfdP7t9f1/T5r/xyZeNV8ffJb+KY
vAxVdX/72butXaCuDrQdqo1bG/0EjJU8Xjsnq44k51IwTfAptk5VQXN3jvUEQGmJb8uwd08l6vow
xF1DKvBg7HXnAmIW2X6PM4Jr0KEoRbJrE33tqU5L5iGQKhGtB6AXo8bFzmpw8Xr0egx+fg3Zdqnd
Eizf3zkR/LbGPVSqvOciS2xiu5BI1FHon1PNbsh8uSTfx1E8l36P3bZU4fJqMHOD/ksnr9GTsCRg
t46UwVZZOHr5JZbB1z7iMskd5DIo7btIp/cj6eOD21m3yn74Hkmxogbuo6md2LQO0+md43pL+IPO
oVNJC8BFAvUnt2+K3NEPEoXFDiHmKrF88IRUc5nacY9N3ABKUgcxcFCOA8WycQX777uTAZvJ2LkS
EDZ4p7vVgFEp7lNOJ0l8J1QSIF4Ny3uY7pDjyHvE6wofYYoxTyWB5nx8d5Hfig1pVNhCp4eMrqES
4+S3eorpWRms6TdyvaoVpH/hCLwQ1Y2KFSucIJi+CcnqYJtOuBIiNz/FShdsSDJk/u+TYRrx+nXD
AM3A1x75c/UJgWJjToV3R37vPYds48g+phX/7axpFJjGHYUoM7rqDSJNy6dj3VoKEyNyxDa5F+yM
IYhuMrV+LTvY9WEfj4BPfO9pMAeNu2TUsANpyiigKSpkGl5xP14nYwA0jvnRzo1vjSlcBoD9pnJD
86YdhA8TL5VLKAL1JvGuMxm5UWDkjMZorsr8sRx4p7ygl+h3NF6KGRxb9Ica7l+kFz39atEr7Nem
28JbmSGiYL78Xxq/gRXKnd4hk/qTFeUhHJ5KHqJeePve3kXYnpZuqgarDMM59PA3i5C2LtS2XVC8
jq7yFYRbsen0hCRQf3AXwlzHaVnQSlxyM2JsaROehNaJg67ldGtC9+Dq5GKM0lpl/LcWbZ7cFZpm
bJIASIoCOwhRrbtUO7PY9wNOA2HKBT1kbVnY2X05xlO6z/CVRK9uHdPHO3gNsWN2m2yd6adm9Wa3
4uYcZ9xPxK3IwFGOCgYWPSfORgkGnTAirSC2OakP9fRgwsigOGTtsD3lhx50nvA+myr5FYJpLA1k
M6u/Ja67pWdXAa0CBS5N15l4+BL+jYogxkq/Z1HcvH9lIwlxqSgi3ujiNXWyZzGlKqDWCkhhWyOp
IuKmcJjh+NbCVhx5mB98Jd1Hw9htSdggFz50qgOE5dEIl33mFytHsa1lTNgfXgu33wGxX+HtgXKc
Vec4E1NU5y6G4r+kfi/XcWuPKK5AtfpolEjCgWJURIE8FugTRGOD8Irti2vH9qZOrEtVWcrW9ihd
lfHVqQSeLyuUyw4iRo1s6kADvztA01+Tazjua5RPdTBFaNr0dIjLWpZkDSzakkL90GXqOu3Qo0si
wJ1GEUtbUmhpTdEc4tY1NqJV4WnBQsegg2q+CXfvrzOyKHiEzMGKZlzmKlQ8o8D9XPXKOuzCF5c5
1kYySGMuchBZMuy6qFqOryolnoM+PfgjANfuLunqetk1qrHQkF5WIykljnspA4e31s6XSRFn+544
ctk7A6gTWMiVoqUrUB6Q3Zry4HUi2DoKJh1lKl9hXmsG7RpQY0d/HNnY7uVX3LPRBjQ74XuNTnYE
AjwLm8RKcfiUAFk6B+wA2EX0eLjDVH6ymxGtHWbLbb0vAltwn+4aF/qCqIyd8ajFa5sv78bthXMY
y+BBhH2+TT0cx37XEWSbuKu4G8AHoM2yQ8mHYSWv+kDcnE1MKCq+oTjWMiVPyVYpJSWT66Y89MI8
ywBd/BDkHeT/5D4H2QjfP6GeLcSl18AhCuCE9BHF00Ac3Q1J35/nJegv8cYxIorA9XOX69pZ16R5
Ga1ILKtUIeiRcO8dloVgmfsB77pvA3fzVGWlJ5p50ir9rW7DAyopcUtibGea0XKetOphcQlFUi6y
zADT2glJscAznnlrFy68ABIiy/4E8mnZ60lN0TQyaLrq3NXh9cIeZXC3bAN7wKzTYcsJPG/lDjo4
CehoeH1qvnX0t1YEbnV4LgEYSagrS1KeHXC5ttx4ElUFpqHgGoRfSZOwjkU1IWlEqa3DvrmKcXQ5
5VcRXzt0/wjK03PR45CF3b80+6TbJZq7tyxys3W4YBOB6iRMz93CWS1WeZ88y9qkVO/jEFJwSZ+K
OqZMPMpk5YJmIDFAMdeoBbGBBqAWdRk/2QNquNgACdxZfgMSPK1WGQZmqGrhsw1N8RQ0FHLKyK/X
SdnZu37gJroucJX1rVffW8PKnJRaSCxvQmxje8z3NoAcvSWje9SWvgafPktfc4OrSO3xmRLie+wi
s9lrmfcQdZq6Q2qpcZ5oiuPoalMvkrxdLQ/Ss8qxVvMG3sJ87ZTNlpNSN/FirmGEMmCkUJ8b9I0K
Gdw1yhQ+FtfDxfby/FziIcXYGN+ljRptaGA+BNAQFMV48uvE/yItrD1Rm5RnoSEpjVElGkQHOGZ7
cPuxWYESrA+uE9UvYtimKhqmcJTZ2gCBsSUniNudLG22/YBZXxXxsW5N+Ihtafd3nSH3jqNcKaJ4
t2bngn1rK3GUR88IMI1MRofeMTDeDHyqI8mle13zdmBGHgq3yfAdJQ1fq/RFabw7Q7GzmwTIVmO1
cA9dBydEeQLXY2AQ9vVDg7zbqVvKBQLLRhGYNyPQtQ08naY3gr1rtgH2HAaNNvOy0u8+k04SXCku
UkkmvpjQmikkYZWDS7/nIzqMoX1idlqDASkxkWvKpzbKcOR6efZIwtI5jeNtkCBj8bskXHIVGiE+
UBYmCirUO2hKfojuK9OKoy7Ne0sF0xZlQiHbbgjPis2p1f0y5EFwZRKhLhP8fLuJAR/HGIfLJChw
wzjNYzuRkRoRFwdNRs1j4yYW50yYOeM46f74tQ1uUT1m2qcRu/Uu6Ph4CuKfQuFgY7AwqLkTrlJ3
TFDXMB/gGY33dRRpJ7ipybZWC/050reu0dgkDoDl0NBDnso6OiqezsW3qbMTXa6znyMcKqVeLlu4
Txv8gVz3ITLC4gzLbWlGxqlrQ2vn995J7QnQNaY6YMX3a+l51rAO7eCF/rt7ExGcjvCcuElCsGhH
GB0u+iIq9vBp3Nu+FTdeDAOXaJKHMdT7deUYzTlxECLSNxZKeizjId7oZew8wvz4wqlvYZRR/Rj1
9WYKbZ3kfsqVWRi2kT6gnxtG6Yne+Lc4LihIK/itxrixPuFCSYIvkAJaTFJEAMJ6QSkvzHqlcYW8
GRrjzhtwmHLCB/lTSDS4pJNurKist8ybCa6UkFmGMTAPwcSRVcxa7DTE6qsxgaKgI325LzCTrBL0
2reQ1J5rie9fDZzyUdVxJ2WtGb5aLXB5HL+PYnRses9LpXfEYw4nCyd8z1m9GsvPMi7zRa4pwRFm
sL7MHVuHxFF8dTLRHgL016SD5dYml9Uj8BaXQNyvcSdurAI1GKyBCyRCe+UPJabjCIJQQ04eVw9o
aH3NjU5sN09hlqh7n8SAlWWVxS4Z1a3N2Y7TFMQoX5W44Jo3mdnqcuiQ81Qhl3McUOCGbb4dvK+K
EtI+zZgk++jtMDSczAA/C1OPdtMqtrG3MgI/YSuv9DgER+GNdBoz4h69xnE/hZl/jFLbuqWzBf/G
FTBvpbuIvSzdJk7VXwqPLDTbQKZQ2S54V/ha4Ev1GyNs5TryOkBMhHITC619gj6xwFt+F/SUJMc2
z3d07iCgogndaxrve4yCr4SAQU5MDt4jlwHlF1DiagkjIyWzYmul9ffeKML7JMHyDgXlORdtt8oM
JoeQzgGFUbMeR+PsElSwySqTr7HlLUCd+deWwKQmtCx+Ocr3vDTiva3sm7IAYdJ46zxLxA6n+0jf
tEYwVpN/RPHbJPCo3JW+VM66MpxiLp+Skz0OPlDCsQuqCf5RSueGHFrJOxqptnJm9nWDzZE7Iz0x
FwJMMheJ6oDfItrnlvU17EY6HTHEOdUj8aEJSJmJWui4SpMV5z61kcjiVfHKZMf01133bQnA1g5O
ZVW6q1on4LzUweiKwNvJkSM7lfHdQgSzrXRVrDwzj2843TDfKDV5R+ccIQsIjGWG2nPNWRK3iR/7
h9xwypUTZC3YMHqTth9c+sxtLv5nShCQbtD87jKKGIs5OizPgIDUAwJHqdS7vs+dRdBGyAFtnNcm
CRcnPT2PFipOrkwwxxrgMH7ofBqMcJsJJ33MffVGMYGdZGEG27pq+HyAfo4xPAc+tRg+w6q2+nZV
dMiaaTUkC0eo+iGviqMStPzUOy75XZacaJmExyYZeZN9Z6HEtPMUHALFlBqYY2Y2yvptbMzqSDYZ
rz63XwQ6yEllXq0cStYHZexxoLmdt9fwURKski+EtBt0lSD0QwzJYCwCZn2Qi7QCz4ISBx2uPlIV
M2SFcRIbu8G3jJVbtv0OcRjcvyG7RkA/1iWsxY1mu/WhBKqB9qw4otWG6kNchm9peA2rpDs5PhYt
0GqdM3q3Xho357ZIHpTszpqkeDaZlch3tauqBOOBPsadIgpwyl4g7QXArjMg91MWM9ELTUITQtu7
CS1osDks36yKtkNtmkfFeVWLejjqSCkXTkwId5ZWB7W47xppHJKWTb4erBs7DfYZ/Oa9q3fcduvo
OQLF3gzS8B9MXJeh4xXrfiy/YAjhG6RdiZQMP7cEVIik2vShfpGtD1WnEPkFTki8NFSRbTwL3AyU
YwVmpYabp8/6XQ2hZ5kGzW1PCOmSO0p1R1QKRnSgf6HtiGUpYMzmMGnawq2POLRWWqExQXTlw+AN
sFRqjP526skVJXl9rUMYXOdJVm5qA4Q6Fvi4tuIvXKr1dUYywMFuOrI/AgBoEvcYd4F7zbQfIRph
kx0K3LZ6nkFgVfSD/YiCre8LZi5VCjLAM4pFIh176SXhkw0j4hSk/J503u8Nl4BF+RU2Oea9kcLr
2LavWt8SpNTQyUusnYFWZD1E5lulem9Wis8Rdtg3EKFiT1LABoqLfeZmGIO1jUoYIKX+ZJj7UPO8
R93LX5IOdNrojUxetRLcDPrZ0a7ONYxA7rTxNjcaCa7YmUvogBKfiv7JRLyxJ92aqWB4m487KPTM
EHU1/RTWl0pHveTT6gZchA58qMzsLjNc+AnBsFec+NS2zROJHClSTo/LQViA7VDqo6J0MBIFDQbk
Ie5tAQgcMfYe0Xz9jYfVWCbLBDn3fYjC3knbjdLhQkD5yje+7UDLkrreM126iSJJBlQ7RBtSP0Hi
yS0+oOo0dJQNfVt8tpGGL7B4BOsJ/xxAm77Llei+b5l6ghf1t82nAS47t+/NphNauWJdvKbQJpcK
+mVV2UAu6KDGWdQH65KzWw2wlpR3fB5tTQavBnQ+GweAvp274mPKAKtR8Gu1F1I4i/VVd/rntoOM
5fQFl8IGr0ozqks+cqQQnWteOfVb1zRDcqqlXCjtprz1ZeEC7IaXqCsuMzILU5ooo8962O65oUq/
ZEOAeBZyaxNV4TnzjIiZuoS12lfBcqxCg/eWSozsG/wn6Esx1yk+HjT/lQwi+kDCzpamGKikKlm8
b+P6Noc8dJUKeWVk9mWr3qDsoXqy2Y0x/2k7wtbWW4NkWkO8oeArVxViQXMHnUn5lgXc9Wv/j7kz
WW4cybLoF6EMjsEBLJskOFPULIU2MClCwjwDjuHr+0DZ1TlUdZW19aY3NIVCykSQgPvz9+49N6w3
wmoV1HcvYujeDzt0Dx27vwluzYvtC662yncmogc7TIHZjDm8DrFrQT2b2NB7m1XZLWAkLmM2aKzn
mMiAU0LOVmv2+aNN8oqpy3jb99ZDPLjlqu6MUxP3aF7tx7IGToiLI+X9r6N7BEHRfSSLt5q4hjs7
5wbl1CfDapsNY7cmX4e9sRVXT9s4yO+TlNCcGrx8iH9KTeHFaAM09tiMO2ZY0DOBAGkpD6n0IJY2
+AxKjTusrOIPTS2KufpF9NZN3U/vY2y8NWG/awIbdFtTXJuBXINqZsXyOgyHynxaUuFgcvVX26h+
jIG1x7a+y2BozOyD1DkECBX4E2wk2bQyPmDgsXc+NbZ3W7nRozQGc7UKlu5zKNsvC13iqiwj3yWZ
doX1Vl8Vk3HFdgcc2971Q3+ibd3g+CI4g7Hyhuf4iWk5uOb6KcqscFPG2hPwSuLB6z6idUsm8BxF
PHI96gQwb8q+QCwlJgCPMT0AQguRaaISTvKXwaCwDqvyxaY3olFv2EO+w7B8JlvARTfBb+FG/2HE
t1FEpVBlr9yTb1YOmEYVZritZPujiyyIqiJ49oLkZzqm1g4T5YmU6gH+scMYclwZFhkPLdTi2Zis
lZGIe3uicUqPAozOOCAdIRhquXmtiPaKdu8IvPv2YDonmm/P4QR1EdVSRYfA6jdNbuyIscabgqDL
KtuDkZHbSUObQybm743FG7kRGniNVqvXJT3LsuHj04vkR09/kOwEGVBimmuEvaAy8vkr00hpD3Fd
juyTYvTd6ixdX0BzBt1Q9XunXQRAaf3BOO+DTCbaxrQP0oqlFtX8vsk1+ySE34pQbpyu9dZQhTha
1p8yDt5mSeZFM6IXKrObPnEdPxxhRAw+lLCj49V7QXyYAcV2bc1ohEIDZN5U6OtcOLcl9D1uNSBq
qhv27mBjqSjbt4BIJkeAr0J1hoXLa5ExjxwB073lHetBpT5WBHpltI28pDTASZ6aqvoZOhRyM3EZ
Dfk2wC9P3jB/6EjZwUh23lZP+pM9xB+hNbQHCCVr+ne3iT6JA7pOwHNwlqyeNcp1zLPkr0BEAtEm
/muNi/MTiMBwnQGQ5CL8ORiWeqVSSVhiiosdY3AIhmeHmnttaWFEw5vKrjR5a5sKH99Q9fVbGug4
8TUnvXYTLYdam92ty79t5UFA62w63igLubMV8CFoX4dxJmrSTsAdDCFp6rpl3MAGTbFlNthx+2dC
YADMHJy6z990JHobHGpaYvTHfuaOy5bugm2aq0FL4o3e5RMLFbTyuWggcAOZX9mqf4q8cYTL0t56
DHlXsZGdO1Nzj0ZGRFWpqMzwAePqs8z60aakHYXGzlFwmsUjc2spgnDSFmoj0HyG8Fb9wpGs+ZHI
inPrqLR9gPd2g1YW1FlAHBsWAhIZ1NjvtRRCFYLYi0vqnldUd1R3Yt3faguvwtCGeiccujCtvmBK
PBcmVlSTKszBc1TFDZb/e4mAdotOcQ1509gUrXUnMQmXjGP1ueG07ZFDF2bE4EWDCxRPo8Nelxr2
gRvRsvAakMz6vrzOQ3Y/613lJwMo8OQmb3JC0AzT2kQStBDZUdewhrfUqvktMPSP3iDvoIECteYc
88FyI7qg3Gl6Bu+h/QgHkW1VdIlVv2zqato6SO/XbUveWEZ0ELHcZoPDOHJ2LfcfPtfsXOhZcSio
D1zsXjipXiJ8spsMcbLq5+RgDgQHd4D0gSerldEEX0E8f02pZd3ZOuMcLxnv0p6TZJyyKSxdK0tC
2HFAsfL0kCaEUfjRqd9Q6uRYocPXyA7puhNpj91WTG7ttwbwF+SGpzzWbou0PXQwDo+ZLrqNtUiz
gtq88YzqgzsCoc5KAdoiDHjOFxBzeik8KgoGSyG4ju5pUBDPp37uzmZWHQYITAMhY0C4atJvywaV
R3dPhCrM8JqhXN4RomSbVOgyey+ylDzgXn+eSuzL41yLTR/DAFDNJM9O1W3mznkiCQ7ZZlCCASDA
bt/E0ED1ZMdeRxaH5n14ZT68ZvpbGSkFKzFq91MNdb2eNCB8s8JmO7bBvj70cuCYM2yN1Hkx6/zR
oefsBx4q9YHIjXFmxBnEuzk33oYysNfVHD0JRTxgIrR03zhOC8jdCN9E4/pEXuVXJw/3jCUR/Lbu
ZmqifRG/KsrKS0Iw1qTRg51lhiiWpllAG2HO9UMlqPC8CotSgN+mNpkSkp/D/8G411gjOR/CfgsC
9qMKJUkgj1NUC2a6Y7OtRnoJFv+nqp/kGvruZ2Fb/baUv4YKj0deWYA3UohGYqT0r/NrX/OOESBl
hgbzOxJkcmZJ+x7Wy9oee9wr88hlVBrTm/6+M3TY3AnKWOUww3WGX7mMmqOW69OdxMSnWtYtlG5b
qwHIb8uFWKYN6IKFs3ankx4Z/R2+UlpVQNkSfq5JD2DC571VuAda6sR9DcYuZPa2HsJ8Othtta0S
lR/F0L94TeKuLOO5bcE1dKPzqObyyej6B5k4fgwMKUzlPszJnw6Vnt5WikSWhLLwaOveQ1gp/eRa
9OUiqW7sBSxpSu3K7EtWl7zpyrPq2GR1Jz44EfDuyeAojR6heC00FiYIB1baurdjXt9SatebITIP
QN/FjZbq6S6u2Kvy+BnTvnHO6Zo0dqDf8gxTANfsW2w0ayAlVBclQZZyXA70EzDPhpAPWK6bAWvt
xq5uXBSCw8ypm411At4CGPBOmTp1oVW/9sRxgOIGmfoGGzTeFXo+rfU+eyDrhfct1tEijJWvKeXC
IGcnL2lRCMkYe/bTAa1APXmcfuYcByak6wCt2F0j4i2ArXDjKTJlrFztXI2Pp93LwHtMrbG/LPls
edPr2yEI6Dtk1RH885JBxp6QQOJqHcb+cDayivFIHVlPoRev2dRYM1LzlDiUXvp0nokDxXxWMk11
RmwxQBnIGnd2kb0cOrwUqNw2Z1m/67plbSc5bkewy2X2jGYjpgXUwBSA8QE1PDdm1H0klRAbJyq2
5TjoC1QH47hoh5vB+1AVyRHJPD0C3qUoNgeywDhUWqnxmU2UsenMeDLS5LOdfPWJ+Tkgsqocia0r
I4rNDQsojxVNPTcG+TojpaxBKNw5oXMgIoYEBjq0Xv1Mfy0/dmb37FRCwSOzr5B+QmYtuXn1ctBw
Q/ArdRYqf2Frh1pz4IENkIKJfvNr+14I1tEWcJo7u/dj0BAtBcX8TBjBwZCDxclY0ftsyp9zn3B0
mNNwrxxXrAuyvarB5NOg3AUPF/lxP74rITdCVSTJOO+j09Nvz95J9SE9pvYgWc+ga0t93JAUgt8h
nsF19gTtmSaJLqWW3Kic6ESjnZk2XF09uOMd3GK7vgUdUO9U2u0V8IRmmKHShaIAS+qmm2zqCJRe
Jlc21BzlVUg4U4Nx2HAQs3kDcdPZwYX91NKXumJzdoBtNtK8mdMx9vu53KD5YOZi3tH7fSVEsA0c
Dpet6bsjqXAe2TZ7Zd+isotex7kZfKnIJeuyhkE1p/qdW+gEINp4X+LqJoEDq5Ukq+nTQARgAu7W
7LVdRHyFXtx7dzO4ricGXsSRuNVFdvaNzQgRs7qC5suB1g6C+zR3XJqdpb+M9tBu1zR90nrH7XOR
dXNlWksmSRfdixhHG2r3lTBHcNq2c+yALFPCJuAtvOzQx+1L4Lo+c44BOz4f0ExNwqTV25G4NK+i
gvl8NGPXDmagqFge0PetCK4MOfiPcpXkrK5l1vrQCl2fHhB8BOnSHWuGvTbMFN1GfVVl9MrID19q
/FamHhnqhXPNAlBWwjhrunnf1ylFppVd7BAZgzDoBSGbe/TGn3kexlhzDXQZQQbTmhOg1BX6ecK0
CCLieSvYjjQUuZ1ZvabRZJ8WbRO1a0ZZ1A7KLxWUVm1qtj13xK7RAW+ZdV9tImcQu9FF0ykjCWre
GRSUT7ki+5PcF40WA6e99BxE02vrdhfU5tkJe+lxDJdAjk4ew1jsE8GxyxpHJChZeRKS2L8+boaV
ENZNn+Obkcyf1mMCZDwq2rc+4vAUefmqyRiuBPIwBuiSgDBvG7dn1xw9CArF+/K38QCNsnGutead
OHj5tPYI1H3Gx7ZZ4rYqSUeCtEDLQpwTDXdj16JdhcAcaY9lp4ZzVhmP+r5NST6LmoswGVW0qVcc
+mTxTct7L87HxyBDIx+lMDCxamzrOtqGbq7AYBOuRpw5/QEV0pnthEZcGhfoTNVl7hkELCWw4XzP
8uINR3MYnBLeex6+1xyu1+YELBNXXNbb7rYb1cO46JVDzyKBRc/gxukSJGcL20ikiedXeEzWbRqS
/Ja3y8eGaVWQtujTVJlv07C/OANN0SCO4g1iSRvZh09PvN6UQXEJojZiXoR6OabsyjGGkI+9LhQC
qSEtr7pDatzI8X4IMwLRg/GU8pmsbXfYuiEdbLMY3oeJsTOULd4idywPygUODgIxNV3fNAnOtbTa
WJui2LdZynPW7DU3dTagZCo//BGk40sfZOTIgy2jJuo8ctqOWQTnRZLxXLiXCAsdp6so2C1PLcEc
HZKgUS9g+QXXjlAyveVjsGNiBZZDw1TTzCauqlTwESZdyUPjp5BibyRRmY0O2s9t3keRYjwKxsyH
qdKcDD289gmdXfCVn9Y0J1tLH39FJDorjmpmgk0tCzkjm5Xq76S2rxBJwZwh0yYR2T5hCKPKpifx
pgBvCsw91czBd6SO6mgiAlU5mCrsXUzFtYkw9PLTlQJILOL1bHdXxIzxwQhiim+X1J3mWpj0xXjy
Hwxzad1Exd7s8BSa7q7NGCqoMeI5MSoLdmeW+Am4YnR8WoqKZ35Igrbeyfqpn4GOLzHU7LwJjd72
orfTk5fbT4lBuxD4yQ5BwUY5NI0yRXpg67x7pRHt1Uc3ydeJ6QOOLeQ7QyzusxwYvz3RF/Fi+RG5
GciPuIZSX9ZfiIlGbRneFtAUM5uSveY0AqvjCfzOmCUXwFJQ7ZjVha2+7735kGGxLxgvU2kVM0E0
yTj5GpvEkSQzPJjdCIY4BF5ckDsI8mMVmFnxmqYwPIvkV2FDHSB54WRKpk4eReDIdtXSB/U5Ex9K
ysVnrL9tM6k3O7LJTkl1ZJYHajGIXKkiycAuL0CbzhY9eTrMD4VX3pk9YEGjK49Bwz/AAti0xojC
4dMbSSh0SJcoe24nyi7QdVNVvmMorFdlY/g2q9dBiz38rV/Yhq2T/rPgfLrRe80+2BXCTZkbEQTp
rGcRQMuVGoSMR3ZzjvCvz0J8YYaPl8Hno9AD2gfSee2tfhfnUtwKrRe3dOfESoU0hk3Gwoz2ZuBm
FA301wmnHUjbHpX9qscAZhnf6iFH7giupDXYP3IRD9fMuBu9m7grjBf2Cf7diRwBIQHSsueenopr
+KGDmiqNyTu0unqxn+7Sks+1SunFirbntOSxkKE7m1dZYj536i1gZHia9SYjbLa/4y7KYUbFWKyC
c6Y1FKfO0qxl0NRWt7Gape82nSKCEzFo2sQvBGUJrcufgGBcO/rEW1iM24JtxgeshAhVkrczkVgA
5f4BZdTtFEz12ssIiciz+0m6F1UXPzogG2uJQj21DRQrKTxUWVMSG5Jx1IQitqsyKAYmQvQKwVUe
OOnGaX62yZITMa0pw492S/4tCDM6qbN2p8aUErLyGHZHKfBec2t3+bC2ZBaDLVtOBlab7YrUo8DK
R78NakK8s00Gn5Wz3gAEI5gvBByIvW5lEU9ezY2ts+5N9n5y8vmQRwHFKhgzBs+sqQrB4bpzyg/F
hn+cXUirGtF9fUJ71zKKl5R1kd52cEWNUq4GPZr2dA3aJt+T41nsJbLKYyrpZ2D4o7BPDgIPW+R1
Vx36xcacF1x6bTNaC/ItyqsPwDr1LjXABje5Yl3m7TYb2k0GB3UsFxC2q0hGCIgT58ajgMLSCowO
PdVmcisaLBGP4OTBFEwq0mI8exMqyUpga5cWoBBmY3i1W2NEaB/NTOfmES3tvd1P6tQ4TXeACASt
XlHf5zMRwiafsUlKe+i51h5fLPqzjUpUScSOEhu7mMmhS+ybqFOIGOmjsaVygCuQ5XHbrbKR25Ls
Vp8REKcxOMCnmbnZNCb3VZFz7mqDJ6N9Fw3BId96YLK6v1PjCCiNmYBGFsXKVNkBubk12olF81fE
8SG2st7XE/E5T3nqh+YiVU6C/DjRp6onORwIqrcPeRNBemdAiIA7ySAbN4+ZZ2TbTBPGutG5X74H
agoBYTgG6VGvcQ0S2csO0gHayOroYHsALa2KWBNIsWutpjk3Rs9W/OAIMTORD+7NPqu33xLPoq7W
WdAae9sd4Q9bBj35RWzJTgA7DwkZhs+jNA1yvxduBU/YhdYzzZWuemxVWB7V1Il9pLfIJ4arI0W7
CwIa4KuWpI9jQ/4QUevh4ftyAunQk+SPJM89DI2OJmwKrU0O0Xf1m/qbUJvqGKvunmZ3Td6BLI+a
QWqtrgJ9o9Q8zGuMbUxTmWSkG83u7/qgmnZE+phTgrKjdsu1Dlx41eZ8qpKYt7UUHi1xDwFaWBDS
52ogiBEEbEs9/lm55X4YeDikBs03i8Bze1Nb+573S7Wq3k4KybiQ+wFC9AEq33pOuRFbDEg9+zA4
6kVUWi66W4Ba7yUOGT/ATJutlIUVGdoj3BZ88SgxGNM4j7Peu6gOUXOuRRNaO8cu932U5347a2+C
DgTjleKuE4GNtYooSB7bCzr0hLGo8VbMnn5kXsRLPZSHuGZAHJUtcXTUMJ4xixWeGAovAo2kcZ/q
RBckFng7Boe/vRD5c+SBG3ezS2od7qBXWSB5FfqN7NLTMNHX7sMRuqjYQq9kVofmJORbPoLHKwz0
p9l5N91QoepAMpx51g42oGThsg+pML5CTXlss2QxpV4g1laW8DFjF6cHVls+TEIg+JzPVwQ6dD7y
QbJVgaP6nRieTUOYu5pFznNUcUjoux+DNHCPmDhwKhNx7AKpX9OTWrS00SQ/MsNYJIxFvY5I0GD7
l+Pa6Kp3jrgv7ijG9ZQ7FzbAeGXp/XQEuTAf3TKxtnVX3yOdHvw4d+49jgM2JxLifXZ5SAhGVtDV
BDwAAa6tkTvx9JEmJB4Aiz7PUGOJ3dNeZTsanH0D9MbZ+7dy2KH6+E3rPNFE3VmJd8fBgeJperfT
xRzQzekSm3kl9yI8zvq26MMb1NpLpGJXryENXsNwCaQJinHNoNk6FsU68PjckJ1udZsnoWeLZrwl
NppHK7PC/b9tzOzh+6kSAd2QwYhav9Kjk2bBr+G/jeuf2/Jb9fz9Mjclk/2AlDBsEJ1259T4TOiI
67hF6nwL1OQ5Ex4ReCP9SYf0BraecDvZUcATiAIv6PXd0JIi1gfo7iadNBl+rV+util13OjLnQJ1
KDlZRBpt9ITe+CiHZXeYfkTCbI9aHfKfsLG8VLgJCPpgixmCGsQux5W6DF4LU7sEEE73JmuSVPl9
hj9hK8K5ZU2OwI3DPP2Ev8c+1yTUGAicUY3mWyVpqiWGtu/q5e5OrGMacsn6IrfvotDaGxOHfcnw
Z7AyGmZhsKtnC+WlmR9IkNzQmBvXegB9wgu6jbePmQ8j1R1/0SBn3webRbaDzofBsxeaLAmaMTDJ
1GhWx6FFIuuyyBnpA2RmnzjJrCULTNg9gbZEudETu1cpA1UPBhryj62D2AfvbMvjZpVor4BgifUf
7FD/xDcrjD+ZCm3L003bxXpj0pUT+F7+4t4MvQHAZzg2KNSTz5n8hU1iuykRBwyTJkI2V4ni/oV+
Zx0Rnhi0UJiaTfLdo423+9fXwi/9w8VYpnBtwzIdjiKGvVzsH0y8JPVMEiB0udd15NOObQE6nHIk
R6l+Mar6gRMJqQ4NUZeor2gFRVAUO7PYtMKd0S2X4XNZPqQ8WmcyCovzooSm1XxfRUQxSzplhWo3
iTVFdJ/IrB4it9g4RqRBFTehnhM2yrTOPHZZ3m0wFrTnwHIQUWLWXYu4a9adm0xHt6BwGtJ8Fwsr
ve86g6js+aYCJvzF5P5DV7q7F0YVoctFasSW0/PAM4/Vc4KcOq23niYbqM0UklgW63daFbO6D8o+
YFktdnZJbW/Z1D/EgACTshp3NSRiy+2o/SjR8Jr1oVy6KEMNiXZkWJhHRBe7lR6/zB6lpcwKH+kI
DpUoPCTSVYfe6g6BXsmrFVevRjPk5zDSylNscrCZguJeqxr3SBsCW0GjxA0BMCEg1Zhl0h5bn1gO
dszZNa8wMJNVMQZnjwCIZ5ooWcjMnFO3uXXt5GZwHLowLVMJJLfmLssCBG1l4h50G1AgjjdvZ7CU
+jR+uh3iB7EtNf01s2cSBG333qqz+VLSjN50FUSGOq4UXvCkJbYPQsBoNR9pUJCWidoXjwQhw8LI
tDOdw19sFQKXNpeZJjQRB9gVJyswd6SGj2enYBEEWwrUGlrkOrfsqw5G+GOMUqCud+wSxTtCg5iQ
4WjP1NJ+9xA9blyjeo6DMT1rTClRtVnc90F6xhHLRk9rscwN49HQ8Dllc/ID28neqTLXR9XWoRC0
5pccuP06rrIvszJgq+fcTPhRJvTTafPsOd2byATxOIpW2DBl+sWSTX6wgvy2X/6USCg0q++/KLih
QEViKydbi+RItyYkx0GrRkeQaT+ZFRjyQscYN9+/+f07WOjpGE1F9NsP6o7mbKSapj2RNSS4c2sf
rY58+h4v22puDEpSOyZOCxndIbK98Z5MoWZvCWRuY0vLx4XGg36gYBAdEZ2zLkNnRjObPZRTWV9K
jzgbPU2IDanopc5UUqhAyKzgmSwe2uGEdggQZO6E+0qaa0by09nzBm+VScRjUScPEhrn1tCaz1qL
DHb2lh2gpIuB26tYGSSM31Nvoqom76zm1u/7AN0v3NhtWAbYoXhjr91A5Ic3pO5Fb4qEStwC602z
8B79ebnKyQw8BFbLwDvAtacKYy2qpLqm9lcdquHJRUljiy70W7hRPspM+xQnOlx2jC+p25FpkqHw
dWRCL3ByPtywbPauoawz2KAH2D3VZVSSOaYYAWabw7arGmyL/Uwrr2yyDe9Zsw2smVEujRwNTQVW
ohlEjFwx6iiPUWHeJFIfjmZZ+lla9qfEbL57TB1nRKglYUmqUjcOw8nxEJUynCa106niHcTfD1q8
zRqxX7bTp3LvZm68sUPaMv96cRbOP6zNji0hEEGYtHRssX/ZKNJGGIFs9XKPomBN6dusLVEkR93I
k7M9EEAJ9uATEGGDYyZDMuACr2b0n248W4/PxKhfRc1BqSgwkTBr+aKb+G8u0VicsL8zIJa9jEuE
N4yL13JN4697mdtImnxooPajSEy/DTFqDC4DPLRexknPWu74nPTigKXcSgls6jKD6tQ2tVuVDBuh
32UFrfeI9uFazW63U83oXCRitbh0CRQZTEGjm3kVPcNq1VLQ0+osjX+zC4o/8xSWf4Wrm64HNMzC
2+7ZfyFZVBpSen0aS2RjRX2xQvsWA95KcvjY2MIuLm1+rEp1DlkD6WHVu3gsLCaaCPJYfQb07dWT
1cQxOfXvjJNQzUF3Ra+b4wn717eE9WcgwW9Xahk60W/CMb1/eL+xIWpBGTQo4RMyJYya5N4Fwro3
3GFThDUOmXb4OYbNXd25zWsnf44To3hHAlnoCowdbpCfpEmIF1FXAMVzD0ijc8pB3J1dRNx+Q4AK
A0vor3ZsGKsRAPpGFpVNrYqHzGYAuqpyx9ypoTHAMeU7gzPFC/GVn2q+apM73lUVSNoxs/Zh7Enc
skj99Y72TuogjKCzT/75vG90Jnnfb83/ypD/f/Ha/8nC/z85+/8fGvIxxHOT/M9+/P/I3j/e8z/Z
8X/7lf9y47vW31waLTqtImyYwnWoEP/uxnf/ZhFnYjrChTbG6x/c+PbfdB59x+PBsaR0PNauv7vx
9b9xwDMxz0gi6HQK3f+NG1/8mTLDHc+0zlwuQzdMg6f0L4tgInCPtqbF+SFHwWW4IxLr2TtBfyn3
1B4ir+izcXihR4GOdswceuuK9sMf3rN/VrT/s8twPNNhjcBjbBh/uYxZLI3lGUVTXZVo4jLDPcGs
+nBa/ReOAjzDiUGscKX5oP2cdaejxsIkZO7/zWX8Q7nOaovj2bQM02NYbS/rwx/KddcSSespM9jr
jVVtgszK/EloxkEL1qZyDsNQvqYyuJWx9wrKQyPSsFtXIicfvQAG2JqKREwIcf6/uSxOLX/dCGzW
IylQHIFK4SyxvH9/uLAxbe1aOE2wdxRpR7nelxy166soI/ecOxQ948is4Btn2swG+FuAHZsxMdBn
1W0PdBPmgs9uKHdBHx5VVXpnMWbN2XF2KRF259ZA2G17+e1QGtZ5+u+XrHKIUrKHdFNN7uQXQ2kz
oo7GK0Dt6RhraL9hk5+YvRPYGmvlJZyILZGl/qnVrjyioQrvazvs19447PDJk080D9qBAfiXF7jj
2jKJ2iZhwW+7du/U2SUQTG2ljvFaNRhQ9bz9pZg/2vNQrflnFxc9mR9cYP9bbfoZhB2p2Um5HTvf
gVivaGbQ8ymZXapTiA/XpROg1LpDbbittfrGSX55U3prJUN0ylIKeLLKGESBGQW4PjwGDBeRifXS
b72TDr87MSDbZbol6ecn/cp2yIV0h3MZp8mhiWCJKo7n6eRaW/JbyiA7uBEc2ITLSvOvqWYqRhuP
7mTkfXbLB1JElO3xS27LaYcJK9/MoSLccekWzTVHoNY6eq4JwKdzd4MSnNWn+BMo8OKXlD7Jal9O
Md+WHuw3tK6JxUF2VPVd8oCU92PAFwaBpmjWCZyBBrjHlbSX1VzFw+JURaNpT2ubTunaadhtc2vX
QnxdyaVlrlnW1myM2zlo9k7BSUJ49oOAFIIuF314z6wrVLSMKjxJdk59aQjqvqnufW0EoliN9Qcy
6W3g3IrZeaOa1rYVMh7ObMELUVAZQ3FqEAyPd93Y3Thp9ikshLxdDr23yWdn3ZojInGshJvC+SEq
WnM5nT1ke9dE/whVhUbUJiKXZCY8azwAo74z0+FzZKJkg30k1dUTuyJ3YLNXeCwQTTCYKMYL/Uai
y8LevLXyYt5kTcRdMTGaRcONTED+nEIBMROQNkLf4SuTnH5TkjRWWa+hX5bM4GmE5zuRhfgM49Dh
uF3ZlyJoYH8PwSauyVFcJv57LzOPJQeQTSQteqI2Lxawlmz1/aWeQCz5/SXvIntDb5ru7vIXml1/
THE2+9/oDaz8Vxm29hauf4fIGRqHCgGXrb7//P3S9cUT8SXkM/73j3x/lS4//P0bv//F9/d+/+P3
V409zrtEs/d9GxdHWGDxvB5G64WcTInsme/108zL8pVlzJC6p+zFiAox+51WF0fsy2V7+v0HBRGY
zO0cufn+6+8Xgmwj+pPLj3PLkIjGW9qsCw3xy/cv/vbN316/fyr2UkyaAzFr339kxFAcv7/6fpll
72Ik+P7VP1zJpOtADCbhd61Oln2Nm//7x3+/NpfIIk5D35fw/V3cM1z893/e+f7u95f19+WyhBTr
hEBDplM66mDvsyfKbgXQFc9gKHDmENqK2NrahXYHfS2sT7TZ3K1Kgts2oMc36IFPljyC7YZoLJw7
sdX+Ar+tyIp4ltLAXC+PBcIBupDzs2X2XxyDjlVW5mvP1jIiaaPOh5mW782Z4x3PhX7QWNhXeExd
2KDNPtDDe0uTzEjjKFkpJ7knM3mVSPMapLqHILO7M0KXmHNSLIj3ZibG2JsSFcmtlxUrjlKkObrW
TVRMwbko3vCHXMYKNVKXLC1gDc9D4FUABFAnFrLZFya5nIHRkDFqJ9k60sWDV+jxrlTVjTYGEY7p
7IADZ340zHIXaO3P1pn8Oabp0RTDiMCoTFmea7xDi2c+wGlfRVbPrBQJfu4lNoLBSWMMigt7mmGd
IpoIuhjp96C3pEp7uk9qQ79KF018PLm+E+cGyy8VsS0+a57fH3V/lVFfbmLNnLcdkrFQniHOY+aR
xTJBGHu/75ZNC8VLLy00Wi6SobZHuUo2to6ZE+0Qjcl4IrVgfJo4967MwmjwsLroR6pTO5JJ5szh
HgB8sDEs297G/S9aT5/WPH8ovXmytYbOk3LqvaF5e4/WF0TCuLoWGZwJExMmKsOkPFlf1HveKkAs
WnbkHaiI/mydqvd2hFDsNL3AeBqXvpTso3pjnKIUpAzNVyYwLAA25pQOj7hi5IFEWKxyyZmhVgbj
/H7TZreuTrY5pxts5FX0FZcgkGpx4sjxS7jocacQE2F9JTr3NSb3dmM4SbQo3I+5A+FoiM0X2b8X
CtkvXU0iErN63MNMeBA9iZHKInJMQIoohPwwctwJI+MAtMe1zxgPf4xH+k5ZITgaLxmasLVVzjez
hshxxgljG0x6B2Zca53Mak/nDjBqc9s65kGAf6HddU6zaUeJsddnjOTc2FdpRNNWD6k3LZw7e6Pc
CsM41b0a/XCKGDl2qXZbUs0c1Pg5O4unAi/alpikbdgNb3Gp4+YIGYmF0R3a4J884gcFXxRGSA5M
wT4jZd+kTvEUdNiOorJ5lGRCqnvXspHQkeYegH7XGuM/2Tuz9jaxdAv/IvrZsBkvjyQ0Wx4TO77h
SZyYeZ759ecFp1updFX36XPdF0UhgZBiIdj7+9Z619eqK/YyIG0FHzmaTTt4kSF1emHHa/KaSVQr
bqMpQeXY5SeJAYNqLK0gaIqdguYfuNGdCAiiMSZ8SfJhTAmM8SSOZnsYTmAetwqKprVm3jHyO8SG
X68npstKGCRINoaHSgUVbM7xnCBp3mlKcm5BUM4xMmRW6rhdAYEjFa9DSfRv4BRveoYxprfKZrUk
q5Uhd7E4fOwdwiedjlwCgsQoBMjidohqnTsURc52wL7rQ+MZDiJtjlpq39lWeVebdJJQotAcjLEq
9TdCtz5TSqZhkHIeKsfS7mgA9+PdEPr8oUf73qtq11A7YA6dz+lBpYeAvmFN9vaD5RGp6AUBaYII
KgbL4CZc4Sozcm1fWN1zJDpjPZdlqRdV/Dho9+MDbWZZSynDs2mmRxomQIfCfTCMZ7MZ/JWhiHOW
oAyduvZUTQ8a/AAXv6lP6nPxWkiwQa2ORo1sTeIp5BPIFzskhD70ghshkqcxMn/Yg/g6DgiMvE9K
YB5jvZrDLFEw5o++k1YrLxrPYEa+Z336nBd0P0W4d05jm3foUIBbEdWRXKwk0Wfv1ZBekhLEV5iN
zKbmLctzH5vVxGQsZUJ7z4unkpsMPXrtZdnLK9LKLVrcaSO3/4vCIGan4X9ZNRoEWN8jkzgiceUy
Zc541pDzYF8fL1phuI2mpG5CIXUV40+bZjH8KqzQ9OcacesWhJeVgM2LfLdCCyberX2Xl+NZ+qXl
BmH2UOneIS1q60Y2GjRylZFePlH7syCmUfPV1ubELY2a+3CjKk+hZfEvnD8JQqbJNWsPVIVp8edD
Mu46Ml711QSitwVDIcJ3H7zELb56FgP2Hr3rvvZB1eEzg3lk5GNBq3Tw5tgReUPSTjzx/xw4fKM1
KYxV7Yfm9DAyleFVKZBCUZhjiuThlh/sQwp1vQ5Dc5dl6CeMeFNqU3ux0zh0hSzeFcW8jS05HKfG
v+01KbnpNfKi+h1BM0ly802QKchL8oPIzYOWd+2xN6obvVfriz+Ie6wv4gBlOT0XY7oJbKXmtVa9
CuYvsaD0tvVhFq+ElufrsVZH1y47b10Y3WGssGmlYb5SyIDGLe4caNC1lxh//wVSU5958QXzC+at
sfwW5v5R6l5zcnDJHJ1hevBa3KGEngOQB0Xlp/F7YPIZnXgnUWK5dsqZFU8GvFEjvlG7cR6CG89l
xnWfnA3aNTTDG+uLbfCtJBWCdmYc3UWrxKFDt8V9aTzSK7pNYtUjrKuifGhkHuzI0uDeTwyuOo6E
B+TlyRmDA161/pLMC0frfxC3pG/T2WRoTuDj8CqB9OjhIJkNIxedphP9RK+52DL85vhg+ULPjs8Y
dzdpIojM0qbvdj7cGc43pJicFv1xWXTzmgLUCRbNvFq3KvCcZZP0W5ubFDO6oDwWs7ZjWQMogRHg
+nh5Ui8qTIjLarBsZyL/c/8/fbKmzR7LCdVcm/frJuCvbc4IsGUt1KCc/eXDZZdqfsWydn3t8rLr
w2XteihbH7lWJYjKliMvB+D6bSgN7g1FYAQR+PqWteviL5+zsznK4M9eVxKpGZp5DC4Urfr1UBb8
dIwL8zsti7RM64+1j2Nd3ypEsvpzT3wcqdfphxKUj7DIk5xf/st2X4fI4y7PxrbZ/fxEy+PleG3b
vqLCRGQpqgYE+vyecYk03l1Wk64+JL72KUElQupxdBsoWcLAUyYzgWlHZIV62yu1g4dyrMlrL4hv
9WsAYzE+OlTx3qZsE/BMPsDjyL8PB8uHQ8xZ3UJ7DsyUBDQ9T2/G1qIXCWoAuJ+X3BD1hdMvqIlA
mh92vprchApNRCVAE98XPSStmj6qwNs6SabSCcAhV096A7Wz2e7DrFIPtBfk2cLeiWrv0aLHFejR
vgWbd45mAk0RVMFaSO5hagAIq6+7g12J28hy4MtOxljReuY+im0h2I7O3mqm/Dx2x09MxKdzlynT
eVmzK41BQu5wp503qPMikzakOi86kF/7czd/UqczCk6iYtXZMYaypOCTTMYXdI8ZhEds6NPInKCO
kS0U0ttAulVd0RCqDovjCMXEPzfzQqV2UUe+cYjKUsXjp5sb0EYKoBJmKqiJSnnSSMWeK9tqzQGZ
znN7mfLhzNWUqGs/fSo1w+K6zB6Vr/TnWMFDMqJOIC0Em6JiFSnT9IQKwxB+thA63SD5SRi70boC
MvIWOIa2RQ8JF6Au98AYT+kkjBPhcHuvZGY4JWa8AhCT7swh/OqVA9EmUfhSOWa48+1cnEVioxSe
15aF7BFu0LqZ1loCTjcywi21H0XyFXRTrOWbZS+EeNmWykyyUuFDI63PzJMh1T0GQWtDH+PNYTp/
toyqOmZ+4yrzo3Y+U5hfUKfUTXgn/3gusCitoHStux71HKPeCH/3eTmxljW7g4YZGciByBEYGTg2
cIBbc4+QT56dvpG7OIrogutasUGvHxvqGbmjJEichdkX8mw3e/KRGPRp/FPCvnd9kU/oY5lRjjmU
BTFUqA4U2D38SM6aSJXzspb4CL9CGYJkSgui7s8W9oR92BrkbkhDyVy0dM+ozY+V2UNYLHtYbHEX
n00tic/SamD+7hx9UIEp8SxBYBX6/5QKT25HZ+sfey67LwvLPgEceqIeHUP0g/sou9TZIJehZTF/
RcGcPWHPf8NmPumXhdqG+RolEzzLumAiaESnKeh/LpTQB5K2PP5YVZQIeSdqATzAE5IldgTIE51y
LAJ/2HHZtBxt2b48JDOQwM1Y4sGeX3PdcH3X5bnrQ6cpIQK1DHmvz13ftJA0tcb2WUZ2k5O/Gsa/
fHQSiJkC6M72l893fcfrxyuXT550VM48egHrZUvPCefokdhd97u+7fWj/PZpl11++xjLzst+SIzf
kra8qVBk7nw9Edx3fWYFRfwYt9bZ7gMQ5lWDXxWs8V1OwXkvC/mSJ7pyiSotW/tUfshxwS4eIwG8
cYJ424NhuXi5g390eBOVUqAfdPg1VAaCbSNREaZp2oxmJDxrMveM6oOxAboTPdeW2CXULFytit80
xrmubToOFylmujoxsCvJr1OHq7QqBA4k5pbBK4iIMIcBgLQW0UI/TEc91MQubaBVmpq601t4+HBp
SQoBW8K8Zkd1g+moHMI1D2fwyIRNtmY4aDhYMxWV9CEoENgIX/Fl2s9d8LVogm1RDeqtFWLm6/Bb
VN191nGdBQnSrkkEa9foHrFFZPGXQOG2jGSTOHEauPhu5Vur129xm+iARhHGIeNGVTBEl0bvvtSe
fZeCitsqSKqCuD5F6jPzNOOUjIk78R25XM8918tVSqp2n59K3M1KGziPniG0dR4hiFboJebBgMFq
9E+M++lfm8V2AiWCw1v/RpwiwljRHzJ+gg9aHgNIHMllaggb2TkC7m5BgO1Q8VSW03WV1HtUvcak
25Inq9XiW1/Wr40wVATOTCwmXSINeJkiw39M63hHT9XccpLc9MBecE1Fdx3pNFurGm6JZbwAaInw
HxX6MdlPgx4zBVNWbWNW98Jp6ItiGmw7JdvDZuxPBoL4PrxVGrPekeZ3zB3dPA82VGP4RzPKsy0u
zWvkmaAtu7F4apzw2FC+PORdpK/azKsx0bfGNiDFE11EjlKoZbqUpzoOxnradl1hPKgRxOCqMVdd
bt70Sq/eeAKwYZHKI34JjBdeYJ/KsP8BgXncsYChMCbYAZu+damdIRJ1pmnnpZqyIpkb47bhKwcG
JLnrBQpQ4Z4oe0jE6whOyzbQu3K1qOEL1Fqt3bcHE+gVbkIU0kZbaDMM8V0P7PgW+io6Fc4oKm2S
Il+/AyTfbh04I1uy8Ay3TfpvzPpW0WBiSkV9dihTGx2q2Xy05f7b9P03FHaGbDTY/rrpu/mRfCVx
/sevEPaP11wZ7AJNGhLEpUUrTBqJP7u+4Nkt2zINrlkqbWGNFuQVwW4zyKLrK3XDEnIGt/+96Uur
WCecSXA82LQ0av+Tpq9u/bP0xTBVaryCQYztCFP8sZ2IkDuI1Al0SBfn5oYCznHCfr+lucX8F9Vr
mIIx9vURa9ZqkY8reNsg/mZ7teuHTQpTh4YwdjtDTf11hJFzjHRjlavUYEfIfScj4vK3xV3WuEXd
AMTOYHbYEHWLuNM2NBmbU023CiTBua1zZav4r7ZZ1AhUG3NdM7g+hTYWRcIsxEYtg68kpODSskzm
uyNWs0JbhybUk9jcZIHQqavZPs6W/Eecp9NOrw3aePwTKUhQHMvqF32grIe4PoUaWrXJq65UNvMi
6KVD2ZA4BlzQCazPoxS+Gwcec9dKwaKZxW5FAcb1KiwakydQkRr84A3jMY+Sk/ApkygtDEgy+qaT
Ofq7jLidwgq5k6oGbQCb33E6HOxWTHtLNDj66/hO832ymxP1kZ84HDD77MEOO0KQUtdifGpzaDeK
NdtcgorOoT2V6HstCzgRtZPJF18mAc0py531pBmPfa8VLpfT+BHJ3JcQd3ByIytzRkPUgVvp+C0y
CxCGVVzIFFSROTnrYWxrEtRHsarq8LXNXYJcNTeKAU8DoEA/HjbgH3rajU2xTdMUqU6z5Rx6j3vK
HETLDyvYUo+FX9BWUPnut0JrPqean2ymAWgCEIxTYJoAh/3vBsykVeZBGYF8d191GjGIbQ0aFJRS
TyTbKmQQtyWbVLugjQOo5sfvox5tEkjMnWAQojJtw9q3SnXzyfOygHu0ic+5GlHLhNPWiShsz7hT
oyQpMjbNYm1ETAJ5I/yo0M6t5qbJmbW2mnaf0UcdpXX2upbYFOI8gyF77MImBEYB+JwBznroC3IC
gYPiJJ8ZNv49obDgYNOzIb5VRXpXlPFxoDFFOc6LsUrypaB8fXVM7zAWJsFzwI7jQyIlMvj4tTRw
q1pIeNuYerOdJZ9xq6xh0KTNsC5kEGxo2VSYQJR9K3APEDiF2ekWVDkFM+73Fh4DHEZPfOJyZRoN
JB78rkWqqtuUPLSVAiZ01eJNI/NvL32lcFMq8lWbg2ud2wQpv/EZCLPP+16ngow7vKiwGij9cKBW
B4ozD9bqIIF7ZEQMWyXsGrx1hzDyn0wVoWjWYFwLRIoH78Fp4LX0AE1o7N16unJsfMSKLUO/m9F+
bKu6v0XzeU6FuSOS/tFUxuYBLMzW4c6XqVXwWRYJxrrwXQVjmqbZgYn03sO6vyJltbytTWcfjWQf
ytpNQA+7emw/tcGNlZgVGkJvnQ8VuQFQRWawJdAXZHqmF1Nmk7GglSsyPv9MmqSgXcdcauKqCw/F
t4pZ+51xkUkApV8qVGljxnHztU0JcePmnh8RAPGMbzwnxq17SEMLjDY50zQgZtGphm/8WGcSPFJF
DdTMiw1069rtzfK+BJt0ltMAaLdxSM1rwLIFMqtccsr0XZr72Upl5jR1yQMQAX2fhgKz5FhvvZhW
ptU2RHsH4tYBe7v1gAyULUP9MHjMg3JyAVY91k0AubRJ35PIUwlN8LPtGKhvVgguZFKP/aNXR/uO
lqTI9JWq4DJR76wS85wz9oy57jUJmJk02pWUlB+KlAm/J96isCMbVDM+T1r2GPotCAFNtxiGeObJ
1DPrFA2deiCOzO3s1N/6xdBiDEPFCRg03RJB8CbLpjqFsOxOWh/FdFyn7108IGUft3IcPkeqga9I
ndNeDXsn/abZj214bw31sHNUiua5Z3PfsCrzpGmGT3w3Ver0czVf+DV1aE9CpWaZJ1lNq180+wn8
oB4C3I+9yFlztsRnI8GdQhOIzOBuRyoioDObZmNncx0dZ8q2k6OEyDw6Y6ms3zWL1gg+QuVEdU+B
OlsbKBq0OwVk6omGV0HtP4PgnJTpKYCXjfR65vubVrTP+unSYKlnvJ/fyGEEgaKmxoY/xab3qeUG
pUN9M5PPDjyhHWIrGgNdSb/IMW9yikdE0I8RBkxKKGEDimD5FNX8UZa1cnoPrMg6Lg9ShrF7TrSP
T5kFMcbwtgFjiUMTswKGs5K23MdqGZoHu/lsOPl09E35lAupETgd7EfV1LaVjj9VEqkAOakLYnk0
Lcicyxo8eYk2gYJNExmCoXz3nholsZFjWcJWe+kSniVfZJfQcoK0iIhIjPqdn+mxOzoTzKpRwwyS
ZQdUEYiXrWHXK9NNOUD9X4ZV/x2A/psBqIXy718NQNd5lv14Y1beNr+OQT9e9vcxqMpA0xGqaWkk
7fwhB8iSf7MYZyJttJC0IbpDsftzEKprfxOGgcTMRARnWXLO5Po5CNXF3xgsMnKVhoFg0P7PlIf2
rHz8g7gZzBsaW6GhaLMMIbTfBqGGNiJ9Rp+1r2iCBY3HqeSXZz1EYhjQ4uJn3rw0yntcyQdbcB+F
I9i4GW1Kfpsm2R92oq9CpabHamfPRa7fisZ+sjssm35WeKcOD32bkPxFiomlmBfqA9w5wkMi6ENb
sAfWY6ujMfIZCFgzZDbJ9V02Yt3KTI889ulT6ND9HVVSSAPlvnAUkB/SolEff7Ic7Z5MVLESfg+r
Cx6adSdcw+tnFBGDlhLOnK/yIas0Pff91pPqV64gFLKox4vhE3e9aK2F+r0zPnSJ81T1xkaZsqdq
Ct6DyryYRvSt7R3uicFNX3nnocmODBQusQoCs4A4CFsNKHfRVS9TUDwFXv6AC/YLlMHdKHBQE+ZJ
pIaFvCS4a634vcNXvzaN4iXJw/fcb+RqyPkzAxS/NwvjVFFY1DL+TrHPZ/at6kXPXRq3Wwkp0Zu9
1XStYIK7yBN3qOkvnRO9JJ0HxBgifTzVYuNn32UZuRUctRChw4qyQ7SSvARvPjxZx4Ovm8oVN1+X
+vSNFivDysS8QUtyb+tkRwTI10XJZ0gQe6GKSvZCzyCAoF0LYCkWwj7og/nqWc2bV/E63O/ALiNl
nffpKcxIKQ48DS3dcqYoGKzN6VU1J+RaVbGNA2ow8eAfzNIkCSPW7ycLi3Qh6TpzYIR0VEPnb9ur
le968QwwsoZViZW6JO45ajWqfBHAKT9P7mu/PBrlMAOvmYQAkwHjCJKgB2fVDYjouc+EMJTajKEX
XnG3LQnZkIXJFz/5n+IaxyowbXu+P73XaG3dJIJVHvqX0OLU4b9dY9fGqrUA9jW59Vw1dnfCVfEG
FoWkwcp54r5JuJiPjT8n1ndYW0Hbg/KLyLtOI0YUDbVdFdC50qlvWvWmxqHyAM50oyYEX/ltITYw
oEqGrDB7jqB74i3ENfrZw7G3K7mSNZ+1NyANeNYh6BhWzT8Wz3EwCgadCzhOX0/inXY9c7NR3qcd
v5lKOE/l4D+HU3KJQ75flT+QMO67sAKKr/oo5rNwG2P0oohYr6Iy459Jbm6kB+vRg9KlJW/D3Dst
MlrqmcZos6lW/oPo2wZXswX9GWQAXqFVmzgYHmhbpw+FJl1QzDva7u8mKnmciPMPr2QAHiAMYKJ2
GcaYHKkYzZbGX6XSAJX2+wAKD4ZhfgniWcVmzTkKjlRVso0OwL7nFLFAiazTlO/KJw+TQp7/oubM
bZqcAr8oIXRWdfXSR/BuFGJMbYQ8CT8xhR/d2hZ0XYhQkJwOIXIDkGsrErb3vjodp/hbzJ02tlPc
BfytWz6FUP13HXsNEYj6FD6F07Al3eXODph02hY/GsQnSBFQITC7xUxOZtYMzm+kFTNGZLtpR98k
PMdZwoG5rsRNWsE0aPkKga89aZVUQDS1LlsY3juhswpLbCyJyfVUZh4cx6DHydMnLk6lFwu2/NoE
+k5LdNgF9Xi2uXrGjIQgkt1lBVegtLbVbZkSlV7E6TeFC9kaKAUKAi4ssyAFtsoaJ4rhFn4pVlQz
mFSQoUBi0gMavmQd+WW7T4k3WEN7BP+B9ntGZ/GbbQuocaF1IXq6WJOS81XLnXdtSAhIqBPykvH7
eyXSqbjwdrmunGyEebvGl3fQoI5VIMGzl/yDnADAHZej2Mox9PXyHPY4jmnx1hvk0AFEUH1bRSFT
EBHfSP4QyAPtG987CWaDwFjkI7EO7tBQjrUBFOhqDAw5it/hFXlrepM5EErj0it8g51u1OsMrzg8
W6j1wWh/Eq2xz8kIWKvGqkTCPKsp0H5hmGTi7Vg5l7e0N1YWChg/EMRgeI1Od6dzOzXD6R/j4+91
5w5A/FaXt2RMyZXiZWet8N7IhVv7qhpvgiL63mbJo+z5tmLjpW/ADkxWPG1zZnjohotvRSz4N9fG
U8fNd23KgJ9eAupTAf7GKJXRH9cSv9bux2pmLTnNA2WHR1G134d2+FSZibayG+ovRLvfWfH35Swf
nH0TI0aMKrBU5q7XUWakNXOpwspv6Sdt7bTncpvpFa1i5o/LDYuKEq4B8kLWuVJ7665m+uw5slvT
g/smO0RIY/PVarP3AIEZiTZf8pLTQFWT70Lht5hK4EW+lu5SXTPckC60VwugY3TiYKoEpzJyyhPY
yZ0xGDsw2dvRaw+KH44rTzMvU4+ghdRtL2K+K7xOWwNhcNvQcBkcccGfxA/s0Z/tCV9NkIz3k0zR
TGfll7CdrNVS5FBUJESSvCYMc3MRpkOECYnkQkOaf1cGXZuZ4lfRx89VIY7qlK3CgfskKq1CiB+G
TiHK9obXBiI+7GCGzGSi6LrerbsCo9mXoMkTiB5I5DyVYJVqoEHem1xsoPAcHKTXa6tpsi0ZvoAZ
yZCuwJ8rCQAyy2eW3BZcfHpLAUgxcamwfQJ5W+2+a0mKaodhO80XSHMwA6Du3InpmCTrpDuVg7cq
/WhaeaAtIFEDHo0C8jRGbIaJepEW32syCyOtRCLq4nbIj4eod0YcyTz6mqXLg6LuunDuePrK0zQ2
L0M8UR3JW50QYS62hn4vlHgDZSHYOlgXVwFI64bKVRwxbKC99EhLGDq/cyNr1ePqlohNUIqMeHXX
hwhPUnz8Tq3vBv/kHKmoXsZJvCxnDgh9wvFg1NgKSpZMMV1rUOY2agLiNTNjyu96taqU+rbvvOcw
Au2iG+XKv5BMGXMioVY0BqsBDeLdaRPw/SaiqxOImQ+K05log1UVZj/sXgVzYtBHKYX3tUHQ5HZA
ToMWeJu1ykvrc5ozVIoVhlkmyTIOdEcSp1ZmgZGgUfUH/uTZXjPN5tSgzP5YwK9sTlXfIYkcq4wh
k2sizz9K6CGARdQ9I/AvQWlyl5jtZ3W6DI77Y1WhsOjz5DkBQggRYD7agxFYX31rLncWhZYSJ0hR
wK9ZfDwGF5xsso4qklZM3jHIk9sowijSSvFo221Nlxg4gZqhxsitbYPwDhIi6OJ+ZnsYrWiPxC63
x+XhsmjnDR4y0rol1fFbPyf4YcYlRa9s8rU5Ayla8oVPcWrf6ia+8HiOkXTsCtT7TE5RZH0CR0mD
rdnipND2kxW6A9FmahqoOxGaUANjL9joehmp0CFaZ5dq4N91QhhW2fxZslnhPqTJJ6Nyki0ZLGwo
Y065JsSQo2LZQ+yl+jRfiZLv5u/TB8wZe9MhRD9it1V8CrILHWjhQsHUsL+qPg6+5ly0QbuuEmAy
VUqGoNckZyWnh4hF3zzaSWseHTDaiPuHvQmYrcoymm8/zCHzHuuJag7Gobc8x1kRWKI7T/dJQDmw
RAxHHKJx5F0+mcFrYfvmUYKronudHJImgjJUccLYtRiOTecp6npZjYFe8l7J+/IICV7MiN+aVuoU
PeJa6I8kBYErmdfoehqZ5Z8s0ypOUR6220GzvtBEbzclJ+ua/t0LKWJAX+Zpf7+UArCVwQD7x2Nt
QJVhZsF3eD/akUR0ixrDsqrH+nq0YsaOHu+jVJQgVMUzMWoGzint63DDMCfmemdP2B21c5l3yqnC
InH0jWy9PNKIx6mYZtHnIiW92BDFrJyWRT3v/PGwLz5LouS3Jqo1qBNYuXNKISeKaqqr9Si6hGV2
J8itzA0JBoJgGvZU/wAXSmJwV2MFVGRWh1xFG8uap1fWRm8UyDuzkGPZpS0Jp6kJOjMj3V2ewbtq
nEjLmNGsBamwtbhRpXHj9VH3o+DDFoOovsSVl21sOjQXGK4pM5q2O/VlT+1TUc7RxCh80vvHsKmV
S5NSUuqhFZdypjNarfqk1Bk4l9z0d8tDYwouMgWEZ/WMzYpeaE9JGKnnepq1gV2CmhDn3TZxbH/T
hLJ/LSZSEQcLtr2hxdjIhy9pS8GsaEmqAgUjV3FmMDzHtCrxkq8Cy3z6pb7wZw69eTb+qxWZ2bpu
ShpUJieL7cjfSRaOok06nlyMgnW20zx3nquGeJ82MqNOWzGqkYJpSYeHQA+5e/1/3l9XbYErV1hS
/FYtcEZdgzsL8L22hk/GVF4qi8EkE0EZxt8Z7Gs1ILnWDI6eOv0bA/NsPvynf7oF6wjwkiPwZP6x
W8bgX9FDqF/7ZGSeOE8Y69Z5GpJRXdEjW0+62IuAOKn/1r7+LxHYqqNTKfrr5uv/VOGUZ19/rXt9
vORn3UsVzt8EnU3dgEKAq3WuYP3svaoqblxVN8VH/Wppy/69+WrhuLU5s4WNG/aPjlv1b5TPbCaZ
0lYNR7X/k96rasrf6l6cQJg54f8RkcMH0uVvdniapzU1JLM/MxWab1LNdFwWA8OnoxpqE5E8SH4I
JWRWtMg0yxqt5qIKXdbmBfPs56xhkNA3MUkmYx90R48Yo+OyZoAcrdPgwz21OLmuPqp+MXbNiw/z
07JF4Ra6c7TgIIYIUXM+EjjU+dPamUN5Rab61YvQAJVSpttGtsyO14XK4AzX3fwk7SZWsYk8L56x
xWy1eKsCq8GCZX4YsUrUfz6u2s3SWV4WWtkMoPJmAJp+XdUS540kbDrRSzr2svmDg7asRvjqJ1rI
0biJGO6SGjMLW5e/GOGR5X7O/IkWMery3Mfmnvp+Tc4wKO4URBIA8fzYgEUm+uvvD5MkSBhsKEF0
LBmw500D/ig2aAnMq34/4cRbVpeF4qjNEXyczhQjo28w5dxz89k3d12gzOCf7+MOj+kW8pc3Jm5p
XOGtTYsv8hjMrDeriwrh2qjZCVHxTfoNy9PLDte9AAN8JtdEgcNBHjUF+4dxRC4s5yHcsrYM5pa1
EM8OwX1/3MzN3VNdKaN0qwzqkzcPAuOmQLKz7Lg81rpFIXzddD36L8fM5KzzHRt6BiCNVLrofI7r
uxcfm//x5HKMj3daVq97Li9MCZMcOddiJZ5lqDYAnHmNabh2lEaSyvWyujy5LMopeUXg4DH4Zr/r
Iv3HQ6NUxn2WUwWYn7o+f93XqNUUBNguVdT8OGQzmQvGBsuP9eXp68Kaz5WP7cuTf/r4l0Mtq2HZ
R1uI9k/XlyxrH8f5/RC/vO8/rUYktafA735/h1+OlJijuVI7agS/vPqX7f/iw//ygl9Wrx/6l5f+
6fZlz98/2u97hiZVED2RWwvK2BqgSnG8nt7L2l8+9/G7+H1zmEimV388jpLzY1p+OqOV0L/67R2K
Oq+Eq0wTX7NeDciPuaRdX3Pd+7fDLhvM6T4IC+Ngz/w2BOs5SQCsqTNt7frwt+dy3cO6t1BF/2l1
2XXZtKwti+VAyyGvDw2FDETUjbxZuhxuWTV6JhCrf/3uy47LYnkbqhFPStsDX5qPBZzd7F6W1S4K
OuFGzB13ord2Eq/GkZloAaGTOM4Vep7yuDy5LOxEw9/3sWnZa3m2CXtjYiBcInkuAdAw8o6607Jp
EpE5PS6rAnF4fvvLYTTTF6uhoKqVkn8LY3R+bwbtoNpOVRV6WxC6xmZM1BtHqSg1mcO3sNK/eBPB
ZKlKqyZItfVQtd/iRIdR3QyD2yXfR4o+yBugmSp1uh4LEEm9HZ5w2pIVM5CwZTJeTEFv+W9yIs0k
4xYEm1slQaTCFvXLp/z4Z4y6TcJ6WAVuOxuT0fKxWJzS88O/fI4IqZ9bP3aZX7G89i8fOoj6uYv+
8dD/h8NI22h38I72y5Gd5Wa7vNPH6vLschhqdLixlzf4y0+SivAY4Afe/fppYEFuC218KJY7GX3E
9OgQvnhc1pr5A1+f+32f6+brPtfnitJEzX99/GeH1bqK++fy6ush/rO3WQ57fZfrYZbnnCj+ksZE
0o8wqY7DfOsiw7H+WFueWx5yB79TibXaLnssz3dB3XMvnF/2sbpsipb76vKa3464PEyXO+Sy+WPP
5UXT/LbL2sf26+OPYwa6siHwBq2V2iBBzZWLgRb0pIrXYFDQLkzIlXpBliB42dXQ9sOuFj1zM0ak
mELqTW7HYjMRibNOdNRSUVB8izv6ZDaiiTX3Z6RfwdxEMWJnN3cva8fJ912j7pyComsc269S98GB
hMe4fjUV+6DGRXpAFoQM2YPIrVsPYyYxggoiHenDvUVTh8yVEQZY4ott+gi+S29XF4MNUDdRQT6V
TwDd9F2Q1y9JqLwBjCdlVCUAJp+Mi98jzYoIpPWN59rJQHaEiMGNHrlKHKDrxtBNNjntFzRbZjO6
8PreCDAi7IuodknUJE2u3g10An+Kmf43JBClLH1fxOWdp4TvMYjsFTMOJESmeWaKEKy83iEfPo6/
jolNX4RC7ommTL4hP/mYaOI5lfEAw7Q4i7EGMDIrCE3rkYzH6GCUWyeoyFDMiRZPHTLk9GbEs92H
D6Y6KRvTp5LztcvIPcCvHvBNCvTUYAHpUEwI6sOvOIBoavVfRP3Y+sVdqRtrvyTLWKRuYc3XOSPY
TZVEBTZSeAG4GG8MsFNw4EjssOY6xD0miD1IUs5ejeabnPH5rZ2/5j0MA7vxgQbmHiD8QCIP+k7s
nzymxEt8Siz082RVPKSNec7C8otheJQKEdy3472f+sdIo8BUDO/ozzKIphCujQICiNEXzVZtyEtM
gpGCchaERPmyNR6rG3TSx77holoKmaF/hDjbOjUGRq1FruW8RSBsmLtr9hki6cYxS3+DoCU8BJb2
pQuwEhMfU4SIoUvAkZuigLQIZQGGmOXKNWYPxv5EcxNvwT/LnPrD0NtfskCLbru2mO7bF/txBgru
rHCEd1srPxRgESWg/iQQn3NnyklprFYJqa1rinh3Eup7nm19o7BWg1M4ayKD9bVKAltXBADsyXZb
44NEz4b6PciS+lBGSDVDEMmb0qbWFJTdRglDa+N5vtsb/8veme3GrazR+VWC3POALM5AEiBN9qyW
WqNl3RC2bHGeWSyST5+PvffZPslFkAfIDaEeJLebrGLV/6/1rbJFBTR8j3P51WCECpFNkcqVP4z6
UG7nubcfbOOcAGcDG3zfmINz9uII+RKg66n5pTlxtFNUOYsSPFtb60QhSOPk981X1VpX5FrGDpf/
fkFcRFoPzcNm7+fXNhvHwIYXQgwZCiwbf1BgloQ8lxEQtb7mFk0kEqwMB34ATGMGz2I8NXjTaHQ5
/J0olZtMfR+W6dFBob/tU8L2pIBnsv7G3CBbJMz+UtX9tYriBpdpcUiN5Ty47q5kfBDvgVDOyumZ
Z4+S1f6m6QvvDA9ehZFXbnJdlldfWKe2no2zIG+C4Ek2a1ZsfE52V2wj4KCBHc/NdaqcIyTZGY2I
r4cNMX3TVMjHhlFFoZlwaUKnksA20vIKPyXZAM6yCN/yXhdFprPekW/TyGjYuWZs7FvbehFyau9a
5KudmRCEu7BnTfEMzF0zBwhJ2ZCxhIb+S66DdyqTxN5PZnGdFNs/ZAMzIGL7FW9HteuW+TAS5XGc
rIVopLVZH+N7b7xht2TjD6urCf9UFTlMDHwaX129g3VTDqLbApnbSzJlSEcDjs2F+qrJniruYMJf
XGM2/PnDZDHimH3FfNoUgbZKp52OP5COnb2NcU31VrszvDMxi+3Rhion7TGcbaYEm6DYIJHFNyKj
AlOhMW74ZKFp9Rcw02RAQMWHogMsZVmFgSjt3oeBpCY7UwRwNIzGMfkN4+t3Va9Be8vByabnqIIE
EDU2HQr/XGitu2sMrGIs0uAF1MNLLTQuiqgmElYrkv1gms+jaVjgZ/1jlXrYzLRpvqoMcQSYKOKQ
mHSTpMh31EopqdWoAChf72iREbOGhBtW7LYlAD4ynXcQISC18xrXzVq1Jk00nBEItG7zxujLsBRh
ElQ+xceCR4Mf7WplsR/NEdPGaJEz8pemrheI2CpCXsv4NWWY7qX5w6jxuKsBFieKHWxa6fI8RT5p
BmNCOPCQrFkLLrJKh3BP48WQLMsGf7zT7Q+/iKp9Q6wHneSVNFSguOjKZ5OokA2Gmpjs4BxAt17s
HX+wn9HWjqMnzmBKWtSHigHGSMOdmdGl9Hzg7TPBTH3pn8VM+LXtkn0UO4/jAjQqbRiTKupRPLWa
OE721ZPkLk+EI7Qu157KpYcYPz/mwzcElHnArVGPmO6GIf9gg0AtmVaTP/j+ro5AgdHNAqeRw/MY
aIFvWUkfOz0j7Gzur7mXblHyZ495bIfMdjQ759k6p3UShQy8UMYuvcnVfGSl2cWk5r/Qm5WjpGru
WoT4Rm+LM9eBNflvs9AXzLKkcRSyCIY5+tFJm9B06IjAhqlv5c7vsiuI351mOpBVjPmHncAmbsRz
NaVrDGGK8Nc9Cych+KJFHztMvrFDEYvw2kjbDQyc760HMcXvSKVwPZ7qqM6SCaHRnKzq71TUyuMy
siKSpAZrtgMpdd45RvkKswP6lFcdwDoRftQjDUv85a71rIHdev9S0eiCJrsAbzUTiKlEeIyznW9a
I42C3qtWThFw+Cp76J50Wnv32Px2bkZriqbgjoaJwuWIH2cYf4wyhYRP0y2FHGe6JMGxwbO5oPVT
CyUG75M4AaSfcV9a+R4H2ltUZsVpyZAqS+unNU67xFjik+4l65XhbwBYdrtldu5rCO17KtOb2pnv
ovWbbozxvq5cNksNM58ik7kZ1Lby6MaaXvqrMQjJQV5vEw4HK2LAaQQnrCEaWPO1QIzNXmbVi0eB
SDIfn5zY3yW9oQimSOHL2EJuLYRgMtEJOgIDHMwEvvesHNrW6cJhGK6+2SLaIRm3GETzYDviDeTA
uY72k0OKoWPmrFgzbB5S35TQNGVu3PEmTpv5ONkGudRlfJeK8WeDxcoCo76rUEsHLvlgHfq2O0Mk
T9ZUjFyjw05lya98enMgJsxi+ioUcVutq4lNFRvHfgUPmVbubjKrlNsS/FEwfZkzE4hOJhYBetar
h+UjMPXkPhqJ0ATuYGxa8Hqbqsp8TGTIeUBuR8eWJbTe1XdNg5jL0a3+UI9B4ZI+TeDwUSIW3kj0
v/yLtNo6NGEQ7EKrNfUjKsDdUlvmgTluWxp+dIFGBFtm/JSI76zcoHHm8cUlBfmBsLFY+chzi3Xi
FLXOGQVxVczp0TdR1+FFsJVBP2yhGaq3QZERtoWILvChkezZPgTCIkqzNR96QsRJHKhymv44deT4
WenYgukM8Y2DeIi9F3ZsDdu6fd03ezIoyOvwy6eJ9MhQqxpUZfqTUOQp0s55tqX8FfcjlJtGR+OR
0PzHg+5NibjTrHarp0IeEjJblnZiak6y5Ky79n1OGXpCW4/49L1LE3/DZOjgMGnuuA+y3MJuk3hN
RtqyjxaJhUJjIQ6BBWjtUfAjm+lxfRP0EMb6xzjMH5o97mJTDhsCw57W5Nl9MSBlr+z4IIuFPCax
UoUi9BpYRRaA3OIhc7orJudhl5jaUeZudiEC895Of3WeuO+UcL6ZlRsU6akBqbMlXJnyc/Z7Xsw6
GMaOxZFvJ1vPXrhGcahorkXFBL0pSzQCvLwoCRLMTmGrDAYf8nktBek9PRpC1dDDxD0I8hjAE3aK
OKpJn9MclEJZROIDUfaVylbXRn5OB0lbr1u2Kp4vmIxIR4iLb4mk2Vd1Cy1f9j/47ZvXAXCUsPKA
4cXqwJB2WCjKHdOwwPVJfsg5fdFjnFxVpL7EgEvcR79vzOOXE79SjseN289fqpzMNztpJVL3Zl1Y
TuaWUMZlQ6KkvDhhZgj/EFvRWaP93QzjsvWxlpBlSb68+gkgOb9QOdpBbIdKMvUXiEJt0C3xMaYq
fKBG/8OugSSogei/UT8SNr/sXV/+bjyi+4pomxA6MgpSMFrLoWjjpzCFsEEmxfCrKyN/18JC8mZa
4/hGQ8PhptC4/qdD/hkWbnrP/sV2+73VOdwxycfro/jR6/K3WkQHZXivVj/6BJjN/sZ055cuajmr
8tWIgckbEYgiV8/vR72/Y5ZOA9QKJ6/LtoWo32pL/EhqRbefnJt6LIIZRU2Tp8t9rZELnkNuOOCP
EPvO55RpxmO3Uqf0DFtJA7Xx2kZnS/NJ6rg9pabx2CFYQxa8Pme4ZLIvaFSPf34rFigcym7ChrL+
pdsLiHd+DAuxnu0wIs9cnvv2uS8sdVWG2g8usG42qvSGlxx1hpNlfJD4VWvGmNhCVrFZK12kKcO0
mdKzbTGqKBHcj8YUPw7rYS6ixw79JNmMZzdW9vV2oBy5BNmM4FDU7t/P4fpo8fwS2qD/85xcUEoJ
HNX71sMx49nRQ7keJBdjAyOKQSGY8oduN5UCiOR6oDTbHLwZIsbtIUYWssA7N31QWGVvT/15vnes
bynL39PtKVJqxLVoJhKNVV9v/7zXFJE4QrGEc7++5T9eMElJYfny5xmYCshw57o63v7h2wtRojas
xsyQzWkT3p66vZiikzvDx3m+PWWXTXrvYgFScZI9UiusIdpcB/JUHlU7fU1pGx2VYV70OSvupsm2
rrcDPj0Z1INj7/48B7u52kc9gsccYK22QYJj3pmaPOV2bl/T9XB7syS4bamxk83JgJaQvAJOKlkE
WNsbD4LG+rirF+IYcdyT1rY+ThpbsDKaCOf1HhafOWRcWsXYkdYVd532YKdnVJbWmofy94Gt1XeZ
oZOcSdEiqiNeeoikJOr9eR8iRP8AhIWMuvV3XahIZzRn17Ip5X1Tz+FfVxRIUXAUCYFBRdk/1Ky+
HslKxCsHLquJ4ul8e9vtQBi1gPFfNYfbw9t7DQ+kr90qYhfX37o9J2ZRhFqdXwpEa4Gvxz5wEdO/
Au1ZTqYpP+Ko86+354Vbjg8OutEo83T+H+vbIjkfG5IvLrd3sAu86qlhUrbh+qsxNB602HeuwIXd
a1MlLfGS3hKyx3LJ3OAFY8j6o96ssM714e2FONctwqjawMzyQWPhnwykH4FdHSHfQuyz7/68N2lb
8IF57+4L0SLGmiG6LlqUPCIN98LJmlG9u6Q9oORrIzKmqb71bZs+yvVgDf1wpKa0+hEn/f87aH7/
v6kI7P+rhft/dvmPqv/R/+8ygvV3/pYReP6/cBBjnRa+BQ7+Zl/5W0bgW/9CDOID67Rc2/ZsH4XB
v2UEzr9sAiaxtOD+tgFa0/z/t4fb/Bf9ft6NeAZ7jwfj+n/8N7Do8e/6b/1N/388/i8VdZCabIv+
v/9XYQg+23/KUgyDP4dcEy2DYdskqPAp/pMJ3XKftBohraNNlB8VHkhWcdmfk9R+KywiuKVIqUE5
Fu0NgncQABsEU/jdd3dqdWALfXqImfQ8p/zeEwEYOovXsbtGS2Rwa/GZ4lDcp0dzkdNWmKlzAmcU
evEFoyqJEqIcwyyinDBKF7tEhq9Pw+RmkXUX5x7WUAqMNpkeQNOyaaeVwHQLAz2gEGa+TSOTEETj
JwBoZLn9nV6lI94FfdoMLpuT0jDJNKzdr3w0nece+qgSViiYux7wch6KfmDtJ9lTN6iCoCDoNiJB
xMqGNYFkdPStOydXq/IF8m62V+XHsWuSV9bvlNdaokBlS6lrXKz70quXa4bwKoRnqIf9Y+Ko4U7z
kMXqJM7zbeT+oS5O88p7TussvS62FqSKnOZaZNODXT8gF1m5QzLb+nppsAoH7mmV0RTEck2Nd39H
rlmgSq7f/RmBZqmq6qyWM5GPGFbqCjsoPprNvUGwwLFGbulHID87FleYZlEsmHs3m99UKZ5LlpBh
VSbf/AVh+zTk1m4uNXKkTW67i/qKiulh6KJrkbHKJ4eTIunILJ+OjRNQxz/kMrXOq13FbnX/wfUt
GJMss5UU2HMs41tUw8wbKh1AYB7tojjdUUxodxFL77LV6p3lj/q+VvbFNtZ4+nif+d5prCFbNSuA
aMKguoEZEu8NzA3YUVu4AnMyU7b3Xxq7Qgnfdd0erDz0xiY7LKr6qPX8qe67I2GWwMFwobYlwUOR
Rh26HyB3cltLj7Pf3wssNzRnrMBxELEvevXRagefROzXPttDxA5FXH1m7RDIZHqCq1UxAR9kBSg6
s6ePBL5QUDhEZ5QWNSQdlJiMj7OD1HZwvHcdIs2u6EZcrL7xS2vTV+rTAHBfusJDlVGU/L8M94c1
Zd8tj0WpIzm7rV3/cEfKTbHKK4qaGj0ETXMPZSwuZU3Fn2YrboIsxKiQbwUhLEz9FF/QiXzXm/T3
IgCPCsxvJBdaO0W9AgtAWRRNmC0EemazhtuC3OJRgODKo6uWxUBGy/k9w7IkSmc/iyFULQm1RL37
T9wRyfr5jaxQf+on+3NMC2ufVzG5jv0vcJsqBK2a8IWKRxzcz8RSmds3oowawkE1dk0e8nC9UMEk
nWuXm2S9BQbi9lBzW1SceXYeLYoJZlbXYUR7xSBDZ200ciZhygjzg5JCth0p2wZk5+wM4lvc1TLR
2YCUWWqDO3yqHTXunWV09hRE3hKZhZVjUbxjQCeieGt06zsAnyDphnOcQiltAOjq6J2JL9GfapVf
jNR7yhhxuJvuSM+4jzqXRamNP6nyV0TpyI61UN1e5GaoedpxLOiEaD5VZRXMrcwOk9VKaFzGRix0
kTG1f4qRVcRclld4Ft52LtKXWEvG1XR2if01ZafCql62uICMMZfUqNQXgGH4DAXNEVLJgVNtTa3L
Tp5mffRFktxbXXeMvrfOxFod39rJyiQNmBRWHEYkor3sL0pwZEEXE/mCT15Dxk8etdqzJU6ucH8V
FTUPUtCtLcG2DJ2hJJrIAp2Bp4lF0Xik0khPssOb4sfv+aq54h7AZU7KzarNtwNWPN9VNT9NE+5E
BqU6NpjQM2izl8zD4FTe3GhcoLiTLrEYYJ/jCAqAtpEtwJ4Wb/HaGh8B57DgnzZlOn0omNChTmGe
ffBPK710dveLckQcxNRzFrepwrovyl2XAFrirE3+UuxKmT1AXi12c47zBpwplIMo0w7eypbvdf+Y
Vd0pYahQv8R50U1aejcQTIOjPzrkBQ6R4leN4DWIVb2pY+8qYBlulkLXEXMLL2gLFyekHLcayRtn
qeInMdQau2FtBCEnAt2m56hdZh1okImkKkjZ9cWN4aB6QzaAoaHYTzZXBrC6MurJyEECvehJE3pF
l+4mM9P2wzxvkR5aXNCJFhhJTUymSuLd0JZvkV3p3MymYEj6dGtGis7E6BBStmQirMnSnJOu2Ang
QIRiF+JAOZJbLO3FrT9UD+PUfKdL5K2Qt/uJZiEa+OkdZJR+nOS7NlR9ALyOyNbVkg5gOKDn4tHm
yJ1Nmj90cWydmQyYlEEkBqlQe5tGGdwUZjwfDPuU77O587fE/QxhYdpvHkFyLdGV2xYnKB2zMg4J
3jE3WVQ3O5DaUCbkPex7c6+KPA6VoxUbEec/iA54zeoOnJp36OHfYhxg5S/y7WiqQwWCC/EN389A
JYZrhu2enDbW1D5U41JsbR+TeN9SRwY1XGvcEZ30RADVoas45E16UKkCAWr4b6OT4Lb1aLyZMCv9
vW6ZbOma8Y4KNR9VxpxZaKcbYdqIm5l2XcKr9yMps85ILZU70Ii77Y3CdB06kR+FzcIbm0Vz6drQ
s4rEqcrn57wSD87AZyQWbUWvpNoBO1E4akN3wcAA+COaH+fS+aBDvRpx1HFJDf9sx4rUYiQTHR2V
qGMg1xT2DQwDlyhz7tK5HO56m5gJgpoa/HQhpJwf8GLLTJyryAUQ1lhfvrkag+cdipT+NSGXuIHP
oRcolyfl16FM6W9JLXkQwCIuBhrFmMFnT+YlWswDMdZ4/Vk1eTVfaCp9ENnRb3/4VmY2dGUbsyL2
I0zUZkD4eklPXkVbDQuo/SBnLrzcaD8cHReThsXHoFK6IbpehVnXLJuBoIVc5imo4TpUkST8GlxY
x0AMC12+j1rdQxdp9pDTnHDBSjB8zLVV3ukwy2pWb+eiBGgBfSs+oxn4MLIWtww+TEZu/pJpmo/N
mLu2jKP26Ok6Oal8gW5kjTDhMaWaZf++EAyxT6zm4hoTnYj4he1VstPL36LNsRrNNqz5/hip4gcp
V3XYN9xJCakgn81lsupTGBiuvhw9y38UApuqXbASTK3525yaa1Y2ZZGKSg2lX3xElY4+iBGGRGEQ
x6yj7BtJIwrAfeWg4g2ywNrpuCg7JTct8UDORUfPXdKgXhbWTAjEj6wCsft5x8nkrOezxiVqIg4a
SzP0x1TeNf2ShgNspLCDbBPGkU9Au+/jZGsQZpjJDxAkCjkpYZCLd899adriCpzDGB8KVyQXKITK
b4Je3SJfRsxBQdQr/VJAIiJDejdWWQ3WXLzbLrncFZ4Zz+unv9ZcuZaGM2qMo5f1XLXRqdeyJmzq
jWEXeC495w4Pe3ZUDrfAWW8NoIKsLMgywW9n0fa1zTTUZW6R7b1lA/vgKxje5jDzkVr9aSmawxB1
Twk554G9GN4GwVjYchI69rDSML/1cpjhuTcNwdlRsdVNh6WEckNtbF2IP/54KAZ7b8P2DB1OZlBO
jr+dzbg4OpaOawtbecrIzjKc9FM3XlziRIyy/SmjuA27Kv6ZLnIrxqjfGBnQv2ntoGbFdJ4l+eYz
W46gFOOX0ccuzl2qRy6GBqQg4AmtNlmXbRbLTZaaNGS+j7Uy79WXMpsfM/bUtjYvpUAVlhaUuxJp
vrc0iGQ+WKGVDUQ0EBoLknnHEtGjdY04QGz6Lmt2vWrcozCww45S6qFKlieXYmZYlF1Gql19svvp
JR8bGU7gg+jzWnR9Js9k10G1u9OR0Tpu/tTXTO+2lj0v7miH2YAHzR9Ygpci+5Hq+gNlY5absGJz
1w/Swkei4CB4ro7uL8+Nt7YuybPXKsZJB1FbUYHF51eXv5bE1zb2iKTB8TzYJb7+MqsjqgmKSlW3
S+v+k7XSByu9akLvUpPWu/UdOE456KsOWNR2mPBki5hat4gjfJ81rU26aRvhtNvRGRGF0R4qqbHq
bFtCtBZ38awfM0M6F0n5O1Aq+lwcVe9QBmFsr8xthXUp6PsdVGlt9RbVGxOT/ujuQHsj1ksSFl/F
8GBZ6G+WETaTjS83r7VzzgA8dqZ4SDDjBXE2fMMnjaRgzD7KHqROpjX0JdF0lK0zbmwbN3kv1Rkd
hP8o5+yiJb48Ti5Nv9hDZCNVGpgdiWmN+VWYxfPYMpU6xsVLqPySp+asWTrQh/QHUrN1aFJ7K+rv
KqdhG9OZoCaFcxwhyEZpdNRyQjG81nyL3VWuIVW9dwq4A9xDF3ZhQCbOjngYY9YSsY6quZqcIO50
Oq6U8WNb+yQ9Qx9Yylb9aEHoLak9ciHvrCgKcTLusfH/zJQBMsGmTRrV3OFskzUJmx0adm6S7IQe
n6ztwGZ+mBM8azUkpLYd4RlziQkjAeTLQizI0W95fVtu2gpjvFV6WcDt9Mvz3Pukd3eZkfgQdXBC
AcP9nlrim6FHwzPV7Ce9gt2TNZgpkVlk8atbcebylG4n2cCQ79mbtE9Ww27eX0aUoJjyw7iZsYA3
P4wcdZiT5v7O6VllZUsFmwHfXlHnL7473qHr6g54R180H+ZR0827GT2H1F+yzNz000SMOC4jeqH0
mGRKxEK5ECvltW8Qo1b1+tBs49T+qfX2a5NlnHbx7tslOWEZHLV1GWUaoZ0Y1VaRaB5ChZx3Lfy4
sQD3nyOQkD0YpcQmByk3VDDW37FyAZ1K9XEn1IdKk/pcMxWklefts0Q8E90QEA3VvGBaHnVBJ92h
ydPpV70HFTwuA/e8PJzIR936cY8nIPus4uRb5rX2HXWey0Ke34b75WR8IWv9iGV08gZ9Z3VLS5iD
AinVq60oTRFEhgRc7MxYZhnDsJi5h+QGihwI3wRIQSrmFhUjxln7/XNxJ1QPrk5l966uMIl/CeX7
YQ2LdKNLAnxB9ga2UvYWjlkwwXtCDqjGcBncXeVMxraMSQXt63vXUdFjpNEZd6fulAuTzg2IKU16
F1wEW3ZvGtpaure25z0VEeFkGD4IKmVX6bU629NZKrBPTlgXw91g2fh/JTWqPqngPusvQrXu0TNJ
lnUJzoXvVWZMLnVkXHJUMoeBFY+TGVk4KjpAHRHlmJub+2hdl8BeW1XC1cWw0Q0OIJ+YT/W3ZvRf
O0gb6ADfnNZbdqYjPlVNId3JuJat9k55rBwkVX84sNPWFvGFyjb+eKaodG0NjyTqxmX2PCXU0quE
skyQFfFzsVo2hnK+DC2loaGZFZeTLp6qJX3Phd4/GQTZg3lSPxZ7r/qsOYK+eQdAF1xwMD6nS/Ky
YK3jjDKBpVZDi5GQ1B6NAflI64+3Q1b+QspRH7V0yA6ttmybDr/J7WBAP3QYc/vbo5tAvDWqYe8R
eC5AjBL5rh+jpPJPoiB6i7zyhzHVUcuW8tiXFnk6q4/HBm6zcDXxoyq8/UDtbZ8YKTNZLg+3zaTX
QSUu4ol4DqcfH1csxNyqr8pEXpIYSMFikVx7V7zJviNT2Rurg8n2zhhpmw/MyJ9KuzqJLX+qojm2
BTJKTOfVGUC4Q/yNQ8htoUjWIRGATzYxMZGRvEGd9Om409HRyNfJbMmMZthbvulqa5T4ZgyRP6zD
FYVGDuf2GaqktdF1dTUj96IpErrMOZcAUZoj3BuKQEbKlk5H/DnMT5FWgytE96kX0Ojs9pOpiKas
6Vwsrzzlqvggh/S+jjUV1pqOszK+F+65S61XZXr5fkmRKqB+IQOIS7vxym3io0XV9Q/a/IgY5Khz
hUAAmD3xhF1ThIPbfOf2gCB3OLVZBsAsgxLr2fZd1MBoI9bH2neN4Ydu4d3ng/OdhIv3hgZ82zQ9
1SDEAZPfbmD8pog+A8sx5D5rV8z0CJABgSIFsAa9pxOi9En1q/S7C51e9C+1S0QvQ0hURrNp2v7e
nXXzYBfV86JtWZI9jtAY93iYaGa443tJxp5rRvFGlSUaTTqxWFBjPKu7rkqC3EU3uPHaBchPkZ8p
J9xbpribZ63d2SP+XuWTQz3hmQ51F/uU+OcAF6w5metbbs8BfwBXYE4VJA0cB2oqx63wtM+mLMSJ
WJGHnkuJLA0eRW352pfez3SkatL2yCiWopKb2+Bw0qY+WURHMsn0wc2OTQof0eYnEOfNqfJBcRYE
yppT+37zD6ibbYE1ZIOdCI1AbznMVOvH0qZF7UH/HaiVIM27fdQBtG/Bpijx9mlsQobLP2preewy
lvze6oK4Hf6yJ/x5bHCi8DUkxz+DeK4mvre/xrM4WJTTjzU7o8HM/B3a1k5g98p84HK0qh13h/r0
AoIjW4J0Leaw22yPg/ftNhhNl4oWovcDMed/TxF42f/919d/28xTCqSxVyIb4R8ptKrc3/7HNjSN
v30Ut8dV4nc7V8xPtil/+iNCtITyieo5u7bs9lHSpiX3WoLIpsViOcV+DGY1n4jNWKxOlj8cVZoP
ew0m6un2SW+zyO1h3ZlLQO4hEQLrVHb76J1ZvLfcrbjF4C/z0fpKZ7QO9FuGQxXVW89l+oVaxLJR
yEekw9ZusjO8g1NZxtivVm+F5kPibyv/6W+jgoUfrh4JQV+9dKXvN4ckWyhLYUKYy0nbm2h8VEDK
NRCXyDobHZyXcUrU1ocsetLBTwE8IaAO0io6vgQHEjJ7/h2SbdjLFISNyH9oBrZmrqwSgdMfN2lA
cXFuDusK4zb/5omAaVD19wO6b04hMWZW67MazZP2FBHq8lc+ye3h7YrTU+1r0Sckv9VqLRSIdUnh
gdh5Gyr/HMRq32Kd7sK7R58gm9WQlq0uI59fRqrbu+GNx1CnJpLZvkJYIk0WeukWeeSxmduEHYb9
u4wB95eFfe9RKdjpsxxPt4NJCMvWBrS2cd1iPJlNC+XSNSc3yHwADXXUx9S7mW1WRyrESyQH1Sqv
j8gIzVIQK+wkjYFdz20w3g7Nej3ffkpSrTsMECvIQcOqZPuYu+IWK9btsKyXxqd0JHdZIMHmCaak
eZLOq15lw/F2HkSB8+KvM0I1xxPapzbabAWd9Ce61fmOrd5yBwgCbEacdftYX14ngWDXTsuHWfPo
yK+HFmqZ1MS86/vkTbfZ0k0eeUK314xO29uZQ5bMVNt3xYqGXDQslw0bppKKxJ3jUekighqrPW9A
QtbTYsdjtL5mlOqud6IvZQ3MGa2GEEXNez0fhw1RU6O1iWHCA4vwwY40VXk/ovsC7dYfQHDsjLGr
maAiO7m0qNA39oS7QcHDv5vAiVK9eqa2QAW3Y5Ek1g+td/S4kCatEC1dXJI1HE4beahZC1Icye3R
lHeDa51HsDD5AiTXLyhfoOi9RPNXLY2ErIaeGhIFN1IS5vyYdtkB+oS+ywZ2z0rNFiigXhggLVtx
GTvphsKjoWDlxV2St8tBthrg97GACwLxx/W07y3xl72EJqLV5dmLKjRwEqFNSPbQo+7jvzem8gO+
ObFOevEu20VtyRDAoaa8z7Qrr+Uq4p37MdvLljW2fpd6DeJ1J70zMLGcJS32jZgbO3SMPmN7QrBi
QD5HGmDzLs9/Du4kHASNi4HgiSB219klnv9I4VYnkWxui3NpzEEtl4E1CCZqmXKrQ6AZ2rMQJ5BR
gqUQP1mZ2GqGcA6kgJVnc/GKvw4oSSkCIapG1Pp7mt2UBNxym/oouus5hoBhmcQXrD+16+H2058X
kh5IxhRhN8vpmJIqylv0xGL119hImf75A7e/cnuzZaRvPfV1IDOacxot4ZxEnfVIw9cffdfQDrOV
hKDfocCgQ1+f/XPoVO3+9bDq8FARCZ7jWDBZok3uCX6vjm1wvZNQJz/FcI7xPgsEYWBlughdFivC
uefiVC2K8LEbflJcWS0PRh6Uau+rKDk3MyPGb8wttwLOS3+yY1M76dw4jw2zqpqBwJQakv22UA5U
olydjRl3ZQYqvEd0FhiROlqCeW3Q8npnMwtsTNv4tBOd4d1/S4cCzgYFNmd4N+uW4YVuD9zQS5qz
x809/5vKvShAULThezxQbpX3VZT8Khor2kxAqwJTNbTeuq3oS+dWwzyZefGBcjWbFXUMKmmjg32E
LL7PSSeu0OQrK7r+03fpeXvD1p/Ml8x/t2YK46mNiXCw5ldu2QLGP9DlWVHpqon3ITJy4zmo97qB
fXYJJgVmZJukLyi9saIPnh2wPdpOdfmt6DOwj0BAKlNyk2XGsxN0t33Dt2BTbquyq9dDq4DyS4ct
eRnLD/wMHvPagzlrwI308gFVPaaHMiKecB3s9RbqFKq2qjka1UR1qGWxsIAZy0jq7Nyqufcoaxsd
ILwoGk+eKIbzWpZdV/2m2Xwhi6b55R6cNruaswXC1uVWuhTDT+4MaueJh0KbTvTxr1MN0jVL3oFq
Z4h8XgYap1xYjBhn06nqpXMjbFIpOvel5gpgptyDB3TQFKGlN8lvWvhjI9VFssX4jlaAbVNTMcah
AUSyt84uk2IMtVvY1WZp5vsyR8VXvPRAfMLRRNvFBMgIXikjDGDwABRvF/3SRtH3waBMmUKhbsvj
5JElWqY/GjoBbpns6qq9L/4Xe2eyHDmSJulXaZnzWAlgAAzAYS7u8H3jTgYvEC6R2PcdTz8fmJWV
03Xombn3xYVBxkY6ADP7VfXTAjVH3AlZHn10EuWm95XvtR1Rs9bPr0p3V3oE2HB0v3s7v1I+jaTQ
Rx8YNzZLT2hp9Kxo975Dt2PSGBs4jYRIMBMJcFOCUF1GYGfA+9kxM4A9rDPyK2KBY5SWNVOeGQQS
JXC0y+ATMhjYfhraBhXizPjcxCme/iFkv48a3lWr/hrL+QIX3EuG4NTI4KVW+qOuzr5tfdfGNcmo
CWP+9wiXfMXhJjlUoxufJqFGz1IEZGdSFifudv3089HPS2cE8jQ5PEuzMIYcQ8hjstlcJuZMx5TM
XqXlF6Td0pxJfxiirIfQIngEoDlU3OOdtnMagjvV3l0QAD+xQ23JQaraJeX48+umsWcvKth1D7J1
QWuSAIiZMHaDWXGG48k7BInxK2TvsfrBBXOc84zlnMmsgjezZVp6rJcXGeKhDcsp5u5salj09rWj
3T0yZHXsggKkgMs5NlK4k3/IFT8vtm3fN9lcY6BkdLzCSlccJ8co53Uzfiqyxus04xBjLycOyj72
jm9Pu7D0FztBsUp/EtQ/XxxvRFIw2y+nF315oaKbHRqgoXadMWrGNB1jPSFJEsfcKyTLJuyrlEfa
OfdwskCYhNJ44xHowDBZ9I7MFOJlibuGEAjlzJ2jiNZTLUfRBdYULC8ZR56j9m4s++12Fo9OzneS
i2XJ+/lNixt2H8JLIsdWU/FlV0cOaw1wguXDMS79w1hv9ARPbeMEr/InBZ5FC7jAWr7j8c/dI2KQ
2eHKEKltdKcxYLMnu4xR/LJDpc6sYtUoiFv//etctw7aELQ7tx1Qe//+5+PlP4Kwh9LNs2UhkWSJ
6axV5avVn4iS5XM/H/28CFmcwbVn7I+girJVsfejHW78dP5lmJS2IqW/WL2OVVV1OiM4hkzEFhDp
CpqM86570xqqE41+EQvZ/qqFRMYosDsGtjETwrYQgZTOarS8BDM3bAAHMmc2DKqDF7BoG8cX8b79
+Q4bgDI4pgegbk0sCWoJxlh6HG2j0nhOBY/FzZgSjqQ2t/bKGmR30/XEJBfeGGcvjhuRCjZNwxOV
D/lkulDNhtZ9/AHZ/Dfu+v+Cu2YOp/2XvOvX3037Hy/U5EZ59J/IP//8k38hr+2Fa22A9tKcP+tV
/oX+ceQ/FMZ05Hq6gmBXa1B3/kJea/9QhqZr1LK4yiDEC9rqL8+e/Q9APUqDLkYhsXQBZf+bR++/
9OxZ+r8Xr8DPsuldsWxMexTE6P/G/gkmc8DjEYSHQSzQPln8zvqKRkPajhq7rU+DYaSbtCSNXHXd
R9s52WES52TQu2vPPNxUh6GDeZUHO/CUMV5hzF6WmdFARJNcqeyPKMaWvTxuCgXhsQlQxZIKWGoa
h1gtAv8SKfZzs/Im7SjJw1DNS/QHkH9C6nJ+HT4wRZZUTqHWdfPe6crBw8G+J1FOr0RBF6+GXtdj
op7ZfNTOWBxMk/lsP4HEkwxA7SDMzqYzbGPFsqn7eIGDdD4PFOFBJ8WhGFa3rJ8xxrukWNhWhRSE
DFSTHNyQSEru5xdR6JgGYhpndPnYhVnkGUnXbzWzv6SaMd+NqmDwPClzUzVkM5qWBVyfeOKWbelu
RqDTOCXCbGc6BWpWwAkvjSjR5qj6mHSWs7Uir2YwsJryCuNL91FPBDvMqJ1usatFFMzSRUYLCF6G
YaOm8lIPY7eyIyzhqiJQpIsRHS5tKy9YtJWqi7bk+eItuF6qxstgG87T+MSz6yFzmnVTpEREGR57
0moujs7xd5+V8ol8xXDWQvGE7xMBqHlhrn9vmTVRcZRIsMKqJolUU+Mavc4ygk49bTgenIbSvali
vvSd+6zZ5YcJta4vJ9rRjXpLO2btLT2iy1eNFOMP3aOLDvo+xDSfWzmVOm3m9oQ+zStbLQQB1TZb
kBgnYxx1oks5p9RQ3zOXPLIOIKuwGQoKKz1BYL/IXntDLUzO8yQd5FkdNcagDbzS6HGRwveIquAJ
T0x9F0Pn9hYgBdUaqt3FJvhBugfYZ8ieXgf06NbKmrVW2dapI4v2NhtEefMlQlxzwQUFcWokhFKf
BwxmuKAmGezSDOipM361WfCkSfh4OjRKfPrJRdYhdnDNgEwhz4lv3YOOuhVJGKyr4Z0CcHRMPX6r
KOO8AZsnIzEPe2EwhU46crfQCzddxpAYoOs2qnUF2ZRiIiwdiJDME4Zc3yXgr/hJVsemxzNhDu7O
mLrJQ0EKycKJYYe/YZN13atM8V8Q+ok3XVh7PAm4zUbsGUAyEbX8s1+LezwryKRVfQuN4eI39U6n
IdIjKUaFUlZs0sx2NnoUPiYNVCkgK1hLsK1VpU1ZXFZd7Kjf9m07PIdPpiwfovqBOL2Ah4zLUivn
b/pCOF8U8ttyqqtPJYebkwbUIZPvurROgVsTNp3metgUThu+Ddadn2I8cMdIoFux5W19ex8ScouS
tzh+qKw0YmMHudFG5TJ062rXcbWNgnBdT6+5Pv6e6L3fhb11xfiGC6CWW1uv1oXlTNs50QsvHPu7
aRkLdAVUSIKw4DM7fEhDtwfYWu0UUZ6adj1X8++b/gbHfd7ULpIZGRY7h/1iJMpYyxKrKkDrat3P
1giLHaXYtThLhhEAvubDnfDU6s3HOHaZZ2vUdQbahzYvb1CwnJKkubX9bke4l0dZ3AR74ZAHtlAf
OqmlXgYVdpfW86GSrjynA5KGZvgPY+X6zyF7xCp9zMKq2LRR/jF1oekVRhgcGcLxzRTh7xJ4l+4O
xi0aKOtIDftmBBzCGEC+UPiVHUPzxVc0GKqR0e8AJT8JnfvewHtTEr4e+zlbeLagSgMyJ1gJrQ1Y
hTMxm98q/iMS6iWdkcAzGIjLgfb30EH9zQBfTGpijmNpT3aWkRNuvgJ4kVfDKpI1PF0NUwrBc6l0
wNOfTq6CJR0feq7BA4sNIv2UteeUPJmqYt6NMN/gq5vBvdrpdH9fWjEt+IWSd7eOsp1vTZ5qa5Rx
8qLMPLVzYqOTJcZpLMn2hhgJ69B8zkoNLGNYVl4THyYGakcfh4hTpNC5RctYEBUxgwq8DQEia4y5
LxWh7ErbN051G/phN5alsxZxHng9qyTKorzPXPhrJtINaHX2fZbocbBtLMvyGsExvZcjJ5d+MS1Q
HFMlS2mVvjiQ88c6rad16gbxjgLKd4XUvM/+IED2Fjsk6uy0um8m+PP6fqTsEQDGdEu1q5kqtRhQ
Og/kpBealI7XreF4kca+mOIvps0loCCXiWuUBqfK8rW7lJke/hmuHfytZVxhpNaSnS0C/dqHxqGv
WdaGrLozkgbnFBB97NsrZdr52yjpV1ahqFgj8e23eemlgA3OkSovzT43lLiZbQCgWfVX2+xYIXvt
ZGruY9QI4whFNbkT5AnvUECyg4gVk/Jmb8X2Rm873CTVs2W6T3jbsDwlr7jOndXoDK9Y/LOjPlbb
oSQ9U2BZWVfK2GWBmL3BcA9VVM77xXelYfKeRANzsLrRBdrfJ86pHBjNVXZ9dYdJUhbvkAq1+X01
TUZT74LRFtO9T/fB0Zzm7w7uP5DYytlyq72X9fCATUiQ5eL6dyuGnCUXJnuOpSxctmsa4I+EnWXR
tRuu35tFPQZe/NKjVCFEycZeYZa/C8vsCA0Wv6tuUpxFQJHCgYCWb2JqIS0LBoCC5GRaME3hL+ZQ
T3XnJNveNB8CNiBRisyNLYsyR59ZSlc4a+oaD/6EmQ/DPKYnsC+1IPOkQVzVFV6k/i2S0d6faYLI
oNCrLNhbKBY3rXboI5DBe2XbzTbSRbLX+irkxxI+94WPxzaT70DQd4hSLPCk5txmfFV1Um5klT3p
if1qdeOWv3itjtB7/L1R6uGGygQUCLfttnPAG1roer+l6tgS8/AG2eKrwM2wq1EpDWmcFKEGbiB+
Ypow9JUh3Wc6MDHjYPmSypRbNxh0T9kuy5glXzIsaCul0o+41TA+MsSxq6AjHIBdR4j+IZval7Tr
adxkCkuXvO+B9UJrcttzMHJC5sT8XLkUtM00Ga+bQSSXIjb4W6j+uhQjPR5MymT5qfmVcTVyRt54
27wxGuMjpPBDFoX3kQ63KCmtj5KSiI1ez/cRPvjIgo8+B2/YknkiYlusxVMSY7wwQt+n9pXWM38U
DSH/8NKY2APDdL5PI6tDuYwtxjb6H1kWLnQTygb12TnUbJ/W9YDpraQSD2vXSPvUa7JcqEupts37
fGC3kp4duu+snGddNPj1NmuqYNNi7do4gVUQBYccUE3IMDWKnW+n29n+JNE8rEa0bmyzmEflpxD0
gvSUGqyF1D6bQL6bslCHRkQkV9LopGeuiQAF3V7cco1HNN1S+Oym/IFK6xsVDsXK6uKHeL5WBfAb
DHKbVkVsKVM6mHKCz2t9ZqBWFtmTPZBPacz7Ka8ljr16PUHY2dYNZvmxp62FvY8dskV3If5rA1gP
Sy4P99gk3bmcGroHSxv09VjU97ZhnZ2svfhA03GRj4BuBYzOwafg0RTIra41U1k/9kimquw2czPX
vzKzemXLy96uAY9j9AXDvrK56/KJibCO69MswkNpGtVT0rbOCgg5pXtpj7PEEA53Nz9v2w5XiN53
gTuOpFW659HWKd4DskMufvS3M5aLUy9w6yx24GQ0AsadIwyZGBZNiqRmMChSVZe9W/2B1rMjVKuX
Wmu2IrbZpJry2gcOQxC+Z4Kz5BAJJhym3ui90bWparFgFDk8V23dZW8mZmfbMERatcJObrGvgXUp
u+q9Qt1giAt5ePbh4BgiCDcqq0xaH4cX2op2s51fmJPGzDmz4c0v468e/6AfJ+MNOMLvzmiMdWyq
wKsy607jsHG2Op4oUezBIgHM4Cv9ECxf4vorfLM5qCH6bIz+pDlcowk3AAqR/AzhkWcW/5Qooi3O
jNfJmhaD7EMTa+AuBPnBbpTnhuCxtcur/JLr5CuKpjE9K6bbsSGCZWvhJzAi0DJxhV+uPjiKQtv5
Dps1dhRskIl7r3oCR6LeUpNEsEaesrR6b8XQ7oJcJxc6uw9ZH2A4N4MVI8ZQYz42B2m/nh9U6T5Y
Y/DhQK0eqf4hJ7CCl0UOJPjwRXdwa31tmfoWuCn7uIGSGBwNmJswzRbUQTtHLbUPURZifSImAqmQ
Lj+1h/L96erP4zxvZk5vPdb5sqHWV7nPpk3zXsP03n3yJ/eL3ecvu+cZYvraWpS/0LZcM/FosljF
LC0orpwN8ru55fFn+3czY9I8LF8i0W9KJlCz09yZLn6qNrUfLOaVaTg3HJVyzKAx3umRGgeyLE3A
aJ2/Kk6zhUPk9co46lkykW8g4CUFsTAVntEU7+JZ0sRS7ONhWFs9FFmfJ7TwN6lVnLQ8uBY0VyOZ
4aDiuUDDS8vliN8TGPt9oekvhP0x2ukpi7b1mfSeXxSYxhwMhRWOOZNAR1nfJlvcSYy2jfrVlcUG
fYW2e39tN4JBlrmZyzI6w2DI4y11VU9hru27mKcyjqACDW2OTSqfzXdcj09aIy/43q8deSUh2BTS
rDgm71h12e9V1meXuWf2v4usNUK7MbuvsVLbiS0OwH4G5MywgUCsyZQ5CBAVWzsV51cbaEjWhF+u
Nd6nBKd0P+bYJ+07CnI93C5PUUQjR8bQYHlrcgatlptts3q/mAAJINJWUj3GBY5FfcA2PsI/keBn
SpEdx0IeW9fYhwY9OZZ8deaOplOe7QMr0vIzF4PzVCPQuEH45JeXfig/qBaPcma4/pLVWHBP4PXu
Ojm8BD1xwqbfuD7qzkSszrSe2Va8ML1I2UZxehZURSQKEAW9MSuzN63Hh1KF9SkXerfk8UA6ZMld
QpDlYAzsp5i4XLCEInJazU4r5gaXCA+NMmQHMHOOApcP9l9gsleHAHRBjC2SgzKePANVgbWfaafR
XiIEoZEo54qFK141ZXZRg3iMCrkVYVTvhW/eESBFwJZc+Djtxg0lSyfSA+c5sXnuutmmLqrfheI/
4NOzY3APzYhmt6ayX92s7/cFpwiCjzNunqblknA7ZPH5ugT6EuHvZVdyfNXCj5ptXQQtDLduttF0
52wE5Y7JFdu4wLhaYdxt7atyLnXFtgCHJIf58MLe8dPujU8xHLBnYGseWC1U68Zrrp4r1k0iWRzR
iCpF+7ksPvGOOofMLPs1A75hjeq+Dd3mrgxwb7eieFUqPo126dDUpX3WYpietOhWOXgaXB+zgt9a
T2bgXFj67noyPCul2Tt7Ek+qF7fOGF4kyF8eikyrtNLdikjebAskT1fQFpZUWGqMkDwLIVG/6PZc
l1tZg1spMxefVJ5cIs1xrlGgnxJYh5RuhAhUUXgUSbrt/YRY6JJqx4f0ZJGRQ3GQ7xSVsIkuv8y+
pfm1BrNRpNbBwFodS0NbF0nxUfjQoKmOS2f7nLiyuGpB1D7lUXLwXTK1SyQO+hlnGy1k2A2elVRC
BLMRbhHOV0VgB2n0lFNpuxsDamVSffjOYjygqS2yVTjX+6bksaEz6txkyXA2hp6Btw0/wOLIUYyP
oF89tltYMPP2XXckFC02NkNaewM1kQcL990SRjtNIQO2tvPfFmhMtXTKDQnMErfBqVUb+l6vsdJF
OJiFxXASqGLJieKPrOcG7eyKk6TVv6k24bwwPKapyLA/191qCdbSnsGpZECpOMEyUFtZivsulbnH
7042oeTgl1k2LLY22Uvpc7qbrT1rKmU1jmQg0DecEticuTGL7WC3Kbwcaz+NilKoFN9qZm9M0xfM
URhv4A7oH8buuzAQqAd4wKzcA9Mq3COdCdAy0AaPfOymkKAqymw8tyWDyrRsrkNc3+EN2emMYleQ
PsZNJaBqVl8W3Dbu4Ph7xtW1TjjQrdmJftk0hGS2nm+HdKnKdWySlKX2WGML0QQcJLML7lotuIeJ
dvWdnqvatbO1OeF/5pTDXnDs1lQiEM8K4rsyNb/oMInxTvfnqAgusw4aV+K7lR3sxNqu4nVRLkGr
RBxy+eRjoJx7m784bdbjlF4pu7LRndv7tDCeOlEwHJjEey6kgf1Fw4RqG5zGIAXB7rxAiDR8QTpM
o29ZEVRtNJpzrAzDow00sX0pmoB5bKA2pRtnGJD6tSkN8BUZk9EczwO5gXCo3W+hyWc1M5FScYCn
wOrnHQPVvd9ne8r88JpFKXGkesyPATpxGZC7tEl8bCgSI3jQgQoi/zLLQ+WfU30praq+amHKjc+l
vByZ7t2U0hJ7eQkW60UYpxaMr+bOGFt9H8GOE0nM3qKA3jmEzT8/qoMFu7Pw+VxfCDpsmKFHnHU8
y2H2+fOShVjDqZ3AjTFVXIA/n2zdaFqTYS/XDc9MFEr6VgwGVgeCufi+OjqKltobxOnmWOZa6DGa
+adh6sfGZ/zt4PvTKmgEbgQ9v+awEet7c4qmHePk6ljO/R5n5kQz819+yp+PhpZNjTMdUnzORYr3
sCvuM72KYhID9Ql0KUeRn3891JHkcEjQple4VH85nNj/tlL+fPTj3vq3z7EL9ZAY5b6xeBP7RYAe
XNv3hnp21nKJkjCGRqlTGGh+XkJYamuUlVdjMRaPix+PXKc7rX8+xEuDfFstbGAn8rNj1LL+5NI6
Vz/+5MYECQf+dMedVx7bCGUyLAnEE3jDhLKIzj8vHXcNWQvt4+9PScs5ssstd5XsGKn9/YW/K41+
Phf/sOlbHu1/f2EoEDBgcZIsxdvCBLDZcZTEkf2vF7dedOWfX0cRPC1USExy3AVOQ88z8FKxsztB
jwyGtzaQ5Cmy6tFO/exCXtebe8FqOjDArijqy+xcI5sWUVYGU0nvdN3TlqhY3dbrtMscL0wOBbGO
LqMZvcg5rMQuAmWZJWLHSnCf5Sz8mOm1xWR/jcpFjGYtXY1ylqynQ3S242AmuMuQV8kE0FKvCJiL
ljBif+BMYJ0BRO3qFvdyyVRKjI8E6tG32d0yhVSUmDhPA7ehpwO2RF3NnifCYztzIk/DRXmKTeMr
kiwsMNp6OhzjJxI75VnAESx1ZF2e0ccpGJdFgCivJQe5gTR4Z+J+O2lzuNGLCaU+z7ezU+HwHw10
WUZD69IOjjMtyWsec8V67kHEQZwa11mi7XMci8fC739VInvWxoaCeuZB2Am7IbvnnIhD3SJ1lVL1
poZ6KV1UBnrQTsQdLwWbOBl8cvZN70qhR1vlpy6izbrLzYEYWfldyeLWaNfAlPvK4Khi0CJpM/fM
rJdEJ4FP6+xvkAuPNYfqtCpPaTqlB4Num16Y/tpMoR8a8jmpXOq9IVYkDvm1rkY8iSwAeONTM9nH
OHkCd8i8xRhufmc+uHV5GNz4qkWTV1bFC8N4zvtwYTlK5s8TFjFjLuZ13/XvYQb/hn+2dHSkkoyG
OUVtZxjF3zkWup4JPkLc9OZD8sh8A9Cylj1apv1qChScnqEsfNs3GBnQb+b6e6iNt5bv0IoZjOCE
WRmdbDBnMMMu5GPdwkeMMPUFur0yp+Z1+e7W8DOcS6LUvHNn2vn64M6FNmEVJHQZ7R4H9hNtf40D
h5ObiWHCeip99j8zt0dapnCPSu2ZKo9dL2dOiVH33Qwt2yvOuUzAWSvlodQocGzaJ0gaPum1rOV5
5hxkFe0iIKnYqFnlK1ovhyj7nZhmimLSF14+4f4p6nUY1KyW1riaKD1bGfr0VEr3SwXWfGpKZlB6
N+RkM5v2JiY1QBoj71S0Fqf7sGbigCWLMb0jbGttJE6/x8Sl7nKmmOBxlyCIhY8ozzdZ3XbrfOZb
oI5lu/zoEIqMj4ogQm+I9yv1b6EnfUQIu7PehBq8oFWPehfvUCnNC1yKVdy3Yu1LZt4+DaMrv7rU
yoDbwPtRA38hNo/3lpAtLn7nta+1D56VkD4Kg3wi3EbT53uuamw0/fSV1FOJn4MYBp75doBaafr1
E0FKBgiTYmNj3IKc7OUwVLC4mAuDJrbOOsO6vbIL7Ujh2OeUO2ghzX2kmj/oixSrGdLclAGYJYOG
gZr0/jpBiNB4F7HTB5hejPcZru2qcMndm+55dqsHvzO+h6yvwbAxcy0wKwJswPPHB8uXCLdXqyRp
vmVDfsIxX1TETepHPbdj8VLb+o2ummFLFGnY1KbYpdULhyx3jd7vrAPI5GtzqOODSyl0k3CkzDLr
CUXd5CJl+OsONic3g05AGy9fnBDZbHq2zuCNKzJ9c+VZsI65TnhLnPpk2cWrJqyrCVTBY4wAA+uV
oOJBmsONqrht1Cr+ZZLs6ySiOXKw9D2B9Kc4hObtKADUQY14B+NhF0C64Qqi3yCKl707py1X7qaG
aAEkRI7vUEn6NxEawdZ3WMxPia2f61q9V2zBSMIYrKUJ0VrngfrdT8dGueGywSH4WxbzfVnd2bLY
TCZjwNHnWly+EFsJQjCdrssFX4cz1ZXuRpjBwTAFTh9alklV3ScJvp4p/mj6YE+p9pb/2ux1ilmc
O2h3E06zZbMgccCOz2EBnyNOxEOG07fsPwVorZXTt8SatcOE32mtavA9po54CLjSaLr1bHXBRpY4
iCrbpfJN7BM1XZlT3StbLdTs+7wjWZ0vWS/j9vPvTi0xfS1JyPy16ba2i4ewwZ4rcSXoM1tuUyPD
FykbiLiGrQbpetuZ6bONLw/VNWhwE0y/hdvuCofc4MhMBVYIQzZLVpu4e2hs7qVeszFK1vnFzf0H
RX+EMQEAycwPlznuSlnWF4C8uwGnU1NXz3EV75o6PFm5uBpuf4xCnoqjiw0zZtjPoChol4pS0/ho
0ukoJvsd1MgfTvqpwWZboZ095XgfYFp7Wm6Dpy1Q3Wttz8N1YCjMhHXUwNrU74xxOSw6FEA67S7n
QSvy6iMOsgfMFLeanAC+1XlP2V/q9Zk9b9iDnMExHzXXfLI0kypzfma0Ea3YWx4iSkw8l//LFOBm
WEIqJVaKEhmG8DvQFmhKqK/H2FIb5MAPotvZpkvL57gfj330oFntlxawx6E1rh2aXcp9wkILP7O/
aSwGeohkY8JOKxgT6zNzSadcYO06anstOMZPS2VwLHe1NjNiLuTFiQisauZbBYYH9cqH7tp6Oe6E
zp4WZAlaimatCab/irseFHirUXQe3YywhnETA9Fr82/HYYKUmN2bk1abpm0+q8l8z6r8JU/ZFnTR
c6X6X6YNXaTPx3v2GvmW86PNAhCRuRySj7A1aBTtgc0vQkNef1q8n74zSm4GYtGFvnFSnWLx6TGI
RXsfF9q5HD2pVRW4k9G4pT6wWVYa0D0VOVWLW6kwvMjmHS3hz23yIeJKsOoKnbJ8Y6BP7DPSELxa
dEk9+WgrHAE+CwWymLFV7dLyi15s8oPBToCfsideOcjgVyMUAYzqlMN9W5kOKyUWkhOT1ztL0DRg
h4d4ND8G0OL8qJ8IMn4wNEtJzPc7YrBMm7P8a7m//SKo1k2r1ozYKKaWZBBGUz2ZGi3dIaioSKHC
DcZ0tmyUNqemoVFJG/oSof/Abq1b0yUcQAlVFBV/iyVecp6aWgMRR2XsW6zafMUasKc7FYOu0qdD
yMj4Z7tvt99SMZ/CNUeNo9CXpRnAB+TIHlwy/bdHYjNfwuR/0Qj9kzQXXb8DrCEAWjHEXIw8a1lb
BN7g8ib8ub04glF+TmTebYMiwQXs3GkJARMSnw2tiGxZZhSZAoG08J/cSL1pIbpA4I+XKfFfWo0c
deMkG71qTn4XAojIy99TlfPIkPN9HkMdjZIMmnZyKjgOMVVYuHsk220jxtVkfxgA7VcE3Dx7jIE/
NPFGJeM+z/SNicIPBj5Q65AxCBFxY9gVwnqt5mg4VE3GlE5Hn7Sj10rOt45N5M6n5m3lyuSeLRAe
hckmfhbs67l212y3oGlpxJgLA427gyYDF2uTdteJ4WrfVSOPDPVOGj2F/8hzhTfXxAgaPlQVTlx9
abGgPUoVwa0Imzc5k/MeRmP2BMakxiVRQO5/pxv5ip9+d3QD4qKoN2sbxRUx6FQ2nCqKxrrCP6XR
xxmfuRQgr1Z3kvzvAdvPvbDj50FLc+bWLLVRzkJWUa4ej4BUsIdVHps1glE53zmPqEOOd8ifmPs0
DdjjknuFfGjCJs8WGKaU223p2a72ZXCYZxLMAQdCrTKQ5wfkUr01B+YE6s6dMIYUVnRJmVvt0JyJ
AejJg1Uan8DjYvjqBze51hyy7ztqBcYwMA5IZiDBeEvajJ0NC1YWL6z7wJkPJtUFqxLT5lzGeKWY
5pVdxj4y1Fa1Oz63jIUGmT+0IF6rXqo1Gv5L29DAYVhvbvmlWrvxRBP5K0LcD5h+H3KDMV2NZjk1
wfDgJ/fgc04zMxEM9BhVmd7DQhlgd4g/6nlGUooGxWN5pPdc9gfL6v6QLjmE1J92Zqw9m+I9hXWu
UZg05DI/GcTAEcyi86wHMHaBgbN9NzYRaG05py+mxWWdg5gTDNvIH3qZk+ZboSBUdGWwH5p24bpq
njlJhoNtu/XJ8G6YR4OVIrazmg2NZ+KUe6HBGsK7xt4mprESjnbIEBUSLKZ9Fzo0AC9MtztnfGE8
w4xQCfALbf+ZS2SZrPQfh9F+0+X4wjjiucslC1zl1juRqeuYd8yip2+9ZiKbEnMHXszbnS5t3Z1f
8Zg4zKXW7RKnw1U7BJbHGsplmjZ3sTLDVVjUuWcn/UIOOlQus/rAiT+giywO5TfCyVz83XsTurQy
1ejypQ+JzhkuCOKXaUQ50Crw+Giz+Np/qxxAROKjenQd+JiB42cwZ+Su7JsTLVnBudfXE0v2Xs3y
ZgUmGy1GnRYNHhTN9IOEPz3qn8OUt+sk1T3y73vWvmBX6M+da2ZrZGLMJzjKtwadNk6a3cUWdu/c
6O/dXD729jfWbc91HdpvfEbYbfdG4Nwv6+ySWiQ9l5IueH9YHew03fn+fDY0/PKZXJj+1GAgd+8T
GLDQvZmlN9qeUx+8KegSHMTqcaOK7DmKulWYYX4uzRrKjDaPcMPXPul+IA7Fxu0Cwr+R+jSnsVwl
Waw2faQ/hKZGum7IeTRP6q37dAoqC5IKNYkRY2frGhXUKeOeliMXpSihz5E2GZ4dq7qEUkGzcNSq
nSlZsarnyG+qnZvNj0qK5EgjF6CKPI03rSxNrxvDZlunndzgktnJtkVZy/e60cKUQ8CZAx92fXCz
aibruh99KEdGh172t0ZYqPNUtHjpmMXrEE6aN5vWzs17m7w2QDClnWMBpTZkvIKdki6bou7AeZnY
FdM9Yo6/Kaah31tiL8u+W6oLEBDjHodej4YblBtDG7//26j9/0JVtSzX/flJ/ckt9T7aj//4E8d6
/ch+/6//sf5Ioz+4d/+zSfvPP/VXPSsdrNCQdNtyFYZGhhL/8mjjwPuHqVkUrbpKN8lu4gn/y6Mt
gac60nV1tEHHkJrxt0db/sMyDMeEGeE4hu24+v+XR5vv5/+kqmr8t7DcKmzghmaY0lzaW78+HqI8
gMKq/0/alwpKjbrxmuOBYnSlbct2NM+9Vo67oKTsoDDH/NCZkeNVEXBfsajcekv1TuR3j72PNSPT
0i8q7s498RoyYPk1UtQDhXDXZH7LtP9N2HktR45k2faLYAbhUK+hdVAzky8wpiho7ZBfP8vBvl05
1dd6XmBk6EAAcPdz9l7b106BmD5izauQ1WX9Ed7WofWr14F58b1IpvHuS8/Z/fFD/Asg+ycw1lY4
2D9SjNUXQxJmYo0RuvBMR+Fk//hiopiq1I+6/haaVr6nDrU2pfg5i8aGGxYWlxI5xsaA27cvGsAn
Xdd6l2YYjVsVid8ymquzP/b30qnGq2lkxcHqyHD36NRflY5JH5ruwY0jsfYFJDKY4z0mqCC7cl3+
RdxLfNBHIJAuWdhuTvmGCkS/pdfan0mHkXtHL/4iyWc4N1wZVpOQWxZNA33RIjlb3ZCcU8kydHQh
LE9TGm7hlARnKxqI8NK8TRv01ivYBHgqLkq6aMsSj8nK5GnPzlxZh0LQ+AxJ9vw/9qnzDzn/sk9Z
4Xq+6dsu8IF/JEOj/og8x5/kLUTUtOu7KN75PfikULrhSx/qa5vV2kmbWSbR4on3RZV8MA/55Ymw
3cd+bVL/IosKoeC974Hoy1J2AL16c8VatRkb+xmbVvpE/K6SRJivjDGEZQT2N/TnPVwDClt91Rfn
cNS3VHFnRDsASliqDC/QxRBoOFjHcBjizIOyuM8iDICumZc3MRrRHtUi4k/TNyg/edkdnN5G73rJ
PBRq/WoyB+PFctmX/vzgRU7+NjGO924+bCR2pyvC3vvEtNOtyD6Ip1nC8bSf0tibD0kk8zdT3mq7
qy84Gp4XW9Pfm96PR9Jqk/grMvt/QZL/PMaN/zx5XUHrlKPc4Ry2zH8gkWn0hrBUs/ZWoJgI5/Ls
Ucdl1yXaoYmoz0CGjM9MlZzr2It4nxLm6ATFtjajsyRaAbSmfeukoGdPMIsVaXvUtrgs9bf/fi4q
l8efp6Jr4P9ADunT4VUbdVj9cSraOm3aqg2Lm24iq0xS+1pQeN7aEThERAf+//F2kKX/8/183dRd
4WFvdL1/nPpwR6a5bqLytmGFFt0143dNvWWlaaaN7g4vwCRTDGrW7D/XnFArQk42TObLs482MOyE
/uQ+4RUJ36Sl50d9sLicoX5j8ZjJWHsrIwq6qHSrfRngPGkpV1xLppRkRZIu0eqBc/0/9t8/0Nc6
e8/UTdsUlnAcNZr87x3oulYchUUe32xhfWAAjs5uxME/ekbD5YqlcuikYKBdu9+i19cuFleiczN3
JraU+gnJCcpincaFwZOsiathWxkPyyYV/m/IOu7RijkFJ2NON4NOiNQ4Mztso2ZndmTB9AbfDvDw
sBs6Vu5BPZxqj0IhDl7jNKO/POlxLXZt42Y33WVCjHJMqS2o7GC4nIwAtFDC/AupkddtcrkO/bnl
ElC1u7AaaAMjYwZtQyFA+voWCu2IO7EiA7nt/pItkTVaA/UnYEAFHBkbF4/MHvpb6XwInYzlQ0kX
AG1Scfvv+93+zwPJc9XwiFkc9rkr1Pn3x4GrOx0eRzuAq0ovMRhR1OFJf/Ts5tsQaVx4e9x1Q+MN
cBSnX6nhJb8tkqGJBRgombsGeB3h3CMt0Y/poPV7abrBE6zjcRWrx/a0qZEN/+q69EZA1XE0neQj
UZWpHJT0nWjC6aHOYJw2dsaVCH7wpzACF1bwk6g9MlGaFpZgP7uUdqaHBKE4Gpi5wyDFegT12jNT
fajZZg1KZPZQrNV6caA/W+8KMYoDq9+tRv8EQRz2YuEU2Q3Rw6oPmu89qvI7i9XmTbiPjYl412tt
edWN7X/fwSbm/X+eq5ZArovfjLkOITMuE50/dzE2ddan1LeuJNyQU2JkxhkbrnHWW5zrlASNfTY7
3mG5Y9mMXoCwQVOPaTRtqnd/P8cI4OzMFWCBf7/MHw+x3QRB3/Lif79a3zIL792p2ny97nJ3gBaI
qCH1Fl+PnB1NW5PrhirXoQ6x3KgNDeJzM9v98cTljq+3XD4gjPdgB1H37es2SJR8gr/ffPJTfozA
7fRjG0ES+f99p78f/a/XNX6hoiSRQX3F5RnLX398WHXH12da7vl6067K73DfjYZiqC09QqrUw5YH
BKLxtK89v9yzbKZl9y9/Ck7ZtL5FjPF7OAnzFm7KBTfROTYI0LGxRbfdtVfBOj1cgS1EwmAnIUOu
B+axb709/4XlPt1N8nXShr/6EjxXl1qXRMx/6aOESDfFL5JUn0zF+0Tp+KOitLShmgoSHMM+OUOQ
MvTqNejcW9Kyes1aJyQTtHg3Y6arNLCuBNFvMTKFeyo3ZwZ8tGkqeCgptC0hKmDuoDLSsFHxRDXT
BMRMN9ME+j2NjzSCgS6T/BZTBZCDg8GK2Mj1LBGwpC6YE48oJDOgc+np4/OAxIEsAV4j9qjF60Qo
qSgl6GXIbOIT6F+04abzjnX25sS/ajKYehXGFFvakZ+NsDWneTDIawLfOW3TZHCxuRdUOB05beiw
73NOA8rLHnhasp8iFQIVIsLj9P0QBMDnjaJ60BJCNra2LRUgpaKkEjKl+iVcyiNmKnc8BIMET6Up
CVQqiqpVoVS+ML7NS0yVdUot9xZC6TtrUs9XWTltCXLoDo1Kv0RgfbEpyHFz+i1FexSpQCwjG38l
dvVsKg9a6ZhPSdhcfQrEqvL5NCuFVIWgr/ZxNQLb0YrgBah8sAnhUKO42xZd/9MFEtqoqC5ioUB6
l7V1t8QHIbzroCTWS04V3EIsEp5KL0OSvfeQzp5LINGmQaeFcLCmOmhkhTURoWGM2OdUxYiRSUag
GMYeW0WM9WSNzcn4M66zJ6QI2hV37HZSsWSVO+7w4tD0cWtKYCMHGFFxAyK6S96VHZpt+0jxDT0t
eKomlAcjsRneIwI07WnvkPZ37ECccVUvCByS9CXA95ors8UxMHf0uc2cS3Hqvhoqcm1WzVBlYcpG
OApm223duSRxltU55Cjz2KjstlyluM3EubnEumXjm7CTX05JJiQs2C1gjqcCJMDFw1VHeACMF7II
dzVhcYnZ/7Dc6AIjhbTM+Ekyzq964uUKYuZ6ECgqdS4WBTQ55VcR2SHQiFPL7LcRN/x9qMjViaiD
V23/0Cxpdqz0ZuLtEJeaVBwcEu+a6qapDDzkavgdVS6eS0BeD3nr5BOZ1yfFi0WEng49ZtPSYyPi
i3w9qZL2phFrHt69ZJ3M2a9ZoPQyVTLfiNdFJfVVKrOvJryvy2WKu1C/hKrU05DvpxP0Z6vEP6wb
kB4jNBKpF54GUNJF4v7otfDOBSs7eW36NnUA3kinmCiLWKcpmIotENcToQTkDarkQWzsj/CMR04t
aofBZ+5okjJoynEA2JbVOji1CXyjE063/sVNsrs1QJ/ngghDt6BwOFNPw2QC12dMbl0rTOp9olkl
dvtSg9HeGbNx0VxYEqPLqTwS+zMzv1w5fvnKZGuXJP7r4ITJDm7oxdDb/CjN+jvHEMoAuJoHC+AF
9ARI2fUAkGuu7e8aPSI6f8QzVFVqqqxkYHyA0ldjevGcstmS0GCs4IY+m8xQsX0UxUHhONemVmMx
9L3fQ1sj3rHbgmRe98xy6IdNIm6p9nRsO2RUetqbFhP8Njnhe0+MJUsx2KczyZZi3tPOuWJcggiq
si+nMUPASRqmrnIxbZWQmbEqQkedPGZwuHpzah9ach+SRhxJA4z5AUjadFTmZqXSNwOVwzkTyDmq
ZM6OiM60R1PLjmxVdmcm3yNYi2PaeatGpXvCcm82PoGfk/1Q1ir/M6BqmFQqE1Slg0bOo5xNurQT
i0a8vWcUAt3KJ1J00lF/jDim98LAv1yTO9rjriOFlA6S60v7OdazPQ0YYL4qsVSo7FKzyZ/hNjMD
leSasi46BCrp1LA/QDdfaHETOV1YLzZ5zW7ALzwTkuotaakqN5W+yrNZu3SvJRwYU6Wr9tYnJ1i/
z+jqpVw415NKYk3Neh8xq55VRms1kNZKAt8+p2M8qhzXSSW6NirbtVEhr6n+hB5y/o6WeQXpg7qj
r1R9lvOtISKW/LhtRWRsp7JjXUJka5Um26lc2VglzA4qa1YQOjuq9FnUTxOZOyTS6rF/HCwyajvL
ejZUam0c0JeuTJJsp1IikERgUKuU21wj05MA1bMMSMClMPHgEomLxflQEpGrE5XbFelvo1Nq/n48
2DP6c4NYXV3l6xpU4Mk4hKQZVwCAkpFOEMTLjVDJvGEHANQu3h2V2TtzkK96YnwdBC0t4oMjqvgW
cB8XGEAV4ieM0sM0BcY3dLso1XUxYK73tRuca329PGLZLP+mcxHedScazwEAZbKmeZp6vsGO+ekR
TkMAzqw9IbAcD2Szu/sQielLLPW/ltdoh0m5DLv3mvF0J3KdjFLf1QCtZcV6Vq9R4F4F0fzDSdJ4
U2K4v42ybC9ZZ8Hj9Bvte59Dc1Ef251zBJ6M4Y+YI0ow9hk+5BzAZYIdYTW72Sd9leaXmRtnJ27l
N00A6YX/Vl4ouwxX+qQjBW9cPuRh75aHsusR4lDoVcpl9JLtAJ6UTsxjIzh0v16th/3UZj9NF00L
Plj9rheePBGd1kNj66xXqH3fbPW+tMyvfeBG31DYtdtRD6PL0En7GqYMGZUgixl7y3YwnPrX6KKG
nLq6e2bKcx5ZNW+ngMS0vjeMR70L0ASrh9HDt0QlfkwtRFErLnBphKNxsluJ11Jv4jfX9N6WR9qE
ECV5ZL53oTduY3cU55z0xRvEfg0ur+H36HMh3pc1kRteGBOv7FjJs99AsjMncMuudLRHUZvGavku
gpZxoxftD+IKyAWYvejeuaV/ckAe7nqYSqzgvZdlBxlZ/cBwVb9nNpJozoPhXKd1c7PdIdmUutl8
liW6TrWHKofmAyAV+6lKg+yAsKk/FF1cP2WA4b92t89s14u84JNyvg+/VRM333LSs6Zl2rb2Svst
8KPn5dXCLnyCwEzZoNa9bVPRTss57uj35SBXnE58SrR6XzvSw5ZTzEX/ZARzC70uqg7GIPWnoMRI
trzagHm66jwCW0New27pu3XGVF1avQZxMI3TOtLz8ucg3rU5Mz/7INI3NSqrC1wGSb+NRfXygEI7
N5bIfiRkcm40DaN+r2nRDVOdtw4mq/hJRkPWDMaP3CEjRIihvMLysK59aag0dN5Cmbg54GieJ5vM
k/M1cNz2OnROvqmTCfM1LovlozQd1VXp+ldPNvGVGAlafCUgKxc1/yXoD8ujmPLZa8l73cpRsy7L
A3Q/8T4n7Wn5PA4GiHUxxfotzYS8+K1tbQYogp89Nr+vDxTBCyxLkuWnyqCrqqQ7BfLbDzyaX4+g
DtGsPaSrdy6e+LdVR1GWk/xox/brW9v+gPwpNox7xnL6LH232kZc8b4j8f362vT74zU7KHoIPTs/
5+rSpBb335245KHsmFny85h+QLx0aHknMlxMNE5Z9L2Yut3yXQJIEUrdiVpbi1kb1DPalQKZkx2T
eDSK/fI6UrNVQq+TPtpTg9aaMXfnOFryrQ+B3qvfKBopJcD7Hh9bUwshQpGZSBPefGd6cFoekYYS
wwGnxONcV+Jokjm2S7C8dqZLECgMU3ucx0+6hj5uiynG2F2aT3at/8TgOn5y8qCZB0F991BjXfWI
koarnoCCiZ6ea79mphUcdIeFTRBBDTfa8/JE007InKCucWI8z2hI0S1zvOJ1uRPtTUQBtXJuAxLz
GwTP/OtVk3R+Gga9e0ma1jnadSa2hHRNn87A5MYJP+XY5LtOj8qjn+n1q0mBb/n4QD0GuIm5dS0Q
TdwN3LGr5WP2/fghbTd97lrLooXnJdvldlxwLCLl8L2aSmYnWAQOw4hJeHbFYfmIhFOQChNOxiWR
sfVghzj/lmc6hKgoBJ/3GCeOee4nrtVfdwT+xsy66JuHCn9faA2+Fd9Jv+mx2CwvCYFl2njkq5w1
vQke5QQiwHdYpGlIrB+qwpCoxmvjoWpj6zLLQUNux3cfq+hImWd+Kwub9ZkxwqsncOh7pTO176b5
gTYHmhZB6tZYNeaJ9Mv8uYNd+fWpIFzCrSuHuw7m7+pp9AWWO9povqWhW7z2s1MdpY+fxxw7hD5g
cNUv35EHgrw4tomrLTHeYkEhqLp8+to7bVfA0cEfkuSBixMK2vvyqo3RveIlDp5dY8hOI/FUXz9g
pp1NBvoPj+TNnWUVHDJj6bx6TczylC+pGZoBUpdDrAuH4L4cdjhTxYeZ7HUz+gktQnsKjRRYn0Aq
azG2y8BzUbOjykCkWh2bxPmAcAUV0aKXW0YhUxP61XtHlO61SokpRXxIckffM6p2Tz6k1GPiWnKF
GKQHcGnsB50+feMT3c7Mz7sncn6aZCOuJeloulf55JJ2PUPMD2dKsSDGYt5agwMArR3EBhbgtKH9
8uF6Fe0ZgzT3fPDK19LzjzFYyFUe1NZp7D2ygFgDwvR1r67FqjoUHcw0FI7GbPbPWiY+KGMcssSz
3zoTS7NpYljrHGnuIkUTau0KjjDs0tMs0/oc1G71tQmB5q1c6knqRytOf7gQFldCBwK5Getov3gS
lof8062w/P/35m9zw9iJCC/sfF6etrzA8rC5b3A6LH/+fSOXcVQhri1WHbh81k7KYZBiKgRgQDaR
1lIu8NrpymuVsPiR9vYpMjgX524cswKKNDmjgJRvcfQNYrrPhBgNa+NAqgMfX51qtUk7nblu1TPn
L0AdG4TFACeL2bm6trE94pg9dtEucz5dqU9HzTeIqW+IUJ4FrJG+yzoGgTHZev3dFYiwlgf0iuqZ
Qgs/5Wqz/JWedYpTB2s0n1PS4rCvtiep/y41jS8UKUr1splAU8+2j0IxHOAODHIbdfm0jev+W9yG
BBAT5YFnddW6JBwIu77nrnVx/3ZhYJgkMo+0kzLFoe0AqV0ldf+6fDmqo9UJ2H6uV1w5hnI+SfEj
lbyqxkplV7jxq9Fjp2tb+aIn0Yh8mCfIAQx4beg6ccfEY8dGqe2W25Z7i5YpumMB4u2mdAPAex25
SP+Kwt0wUQhhDK6X3y2CCLopK1ZxJSgiNB2JRgyus2c69tISobSyWu0hygMIR2Z/E/jW846lJfiX
7WJF8TxwiosLpQwZeMtC79cBcYKnII3SDdUruHPq+Ph6dRsCyJcjBVaKv05GEAeRkEcctIeWluFh
NrpiG3KposWiZyyWu27j2JQckjiDtzC72trpcdv2snnsRNHt9YhGatJl495s3YujTaAE4hQFLl1o
GiKVr+2AAr3FIt65ZY06KPT9E4tFIe34hNFbsRh1sI39SBGyj5EReqOxIsllOFWKkmck5rQ1QEKB
WA9+Dm37K3EDIA5dk9Jes26ix67TlM49m0Ghm+PwtqC9F4R3q9VoxZR5qKFzRolfG4qdjEiJkqkz
H4rGeptj37kGGZTmzn3Q8GqdEXsxP0wq79jx1Gs79JgfW1/smlpjnZ7YYpu4+OyxJHb7wEXj1Dlg
EwJEYGaf4ocwen9r9UZ30+I5OQISfJN2N59lYmXnohXV04y8bRNPoXO1ndLaJZZGPHgX2WuakO4O
gZ516jvDOgUj4KsJTliMcPviMjSs/Umz9qgJirvX2buipkCMi7nUqzpe6dNLKIbgIS0xeFpZBpYb
gOyTBoBzxftUp6ajZptG2PKNiQ5HYiPsygbDOFQKlB8J/wqN3N2RMsnlZEH1d3WZ7VsrPSMYBzGv
NiBPHvxWN1jOmtAtEONFCRasvzepZhTroQSYprvazzCNX3Xfk2smYMFJKzuYZBquspFmAwURl/Ss
k65xyrv9h+2lxm4azYfIwvbmtjZLcC/Bis1CZ1sz8+e87gFfRiD6e9No9oNVXnKJR+/vTemgEZgb
ELlaXv4IsLwArcJ6HTne1+dH6gbMss/IDKr66At9vvDPKTl1p9h984FVoJiq5EnK5B4XGP8yc5Sn
5abi33/1EE7pKthvs6LRZyNeyFVoWC24fTbmZGlb3R2/hSk9cao1D7kR65yJIRSeLgDKmbUq4XQ5
zt211XA11HAvnBQkXoazfhyABp1tfKIpYUGoCAMmRy7DKAEY3ddm+VdHw5IpDRg4dsrnTjmUx0F9
k2WTW5q9CQqkWiORCadZbaqwz7Y5Np6VoUcWPpTyVvb6ywK0B1rTn5aNRwDD11/Bv//ixSyEnvTy
YadAGVWczOUvMQZ//rvcoVfuBsVYdQj/zWu3FL49JY8hFDBSFivhssmVrzFgxnb6+zYPlzh+71Cs
MUY0QDgIG4oSPEuR5yJAtJzXLsSsTI7dhImCp6aKJhrhdVrbOdAhTRD+MSOfdo2qOmNSRgYIGQOo
YDpSGvW4tptQSasVLVCTqNvyTfQzhRqhPwYSS0UeELcxGLCF5cT1IlQ9WE3iJc0a1ShlRFw2DrP1
VanH+dcu6RSjFfoYVUp1VCxfJ204hwKW67oGdcnroO2kn3pnJ2e7B98xGcOhU9ep5bLVcXZuSmqG
NEKCB8prHeGP0BvDaBhPthDjCaFLQDdgKFA0AyVNkjw8puBUWCJx0QbyJtdmoef/+t9HUhkGXXY0
0dBudKpqa5FbAGj96tQ1xTazAsbiiOgB2Zn4vrGrFSj2upclDmZJDFguB8tf/7gtdDgQfVnTceW4
6CSZVhVqgyvsngTYWEPeR5kWF3qFkFCIE8LH5nkrDIXj3s11SXeXxZhZipe0UAjIMfHuo2PuOpa5
n/RgiDr0hU1hWmJDDIB9D7V2wZRvXLuR7FNsgdxuhQfHndOLhYqHqA84SaTsfPi5eY1psb7kdjOe
vd4CI/Ec2f74VLSzfyvQGJSWMjjAhgcBRG9J0BInUNRo91McTvehrhAJSqJNA88BwIEMCk+BiT8N
VUJELRb7o2GX+xxS30M+pDkkbzOXmygPKSkDA4IpAbjOcIdHkwrvlgg0HSLtMDyS/c0yiuwrWLzT
zpy14iFvCqrEjvUQeMSlmT6tmyZGxk/x5RvoUZyhtbpaJ6O5xtqUXgx0YrAprXLnmFl6casQV05E
Skyfh/5L1ie/Gj2ATKH+oxbPFLDkopIRELJufVu8j4VYT5prfHRCc7bgTVFfmHn8TmQgtg9udysM
VKMZGUfHSpu3Jm/2ZZnYT/5Qfm+m0CQs1aKmVEvnYE4IYMwZn55uN++CPv+xQkFJwkfRvpfGbG/G
sKAppO71Up2svIyonooQjjaHW7rKjEg76iVjs0vi2TvZXiem8/6PWiAjdax5SzRjutd1GVHK2cX5
QBTzLXWS9r5srLaKEU+M/jEBz0a5sjQ+pdYgHsDaRfgVVpeEiUdrZ9NDR7udtcdbLTXvzZpIKi8I
AKaR0m21MjIfQvXXFM+k8cRjeWgEiBZa9Sm0LzE9RjhX1qZNXtY0TwQlTr1kV7dkXWXJtOoTTNlG
NQcnd+YKlHVTc9QjG79zkf3Om07HT1JVb36f0tuIW4ptYtbQwiM68zwBeDGdYEcwVv7ow2c/7Q9h
Zelvoxef2hGzU+KE9YtrjtmxGPtmjYKLerJ+a9G58iEAxicGWdDQBWZkf6O8RlmGwBeU84rgboZC
X7aPTU2gC3TN4LeVynzbtkiJtvAkjkNTV28NDQ7A2NldzAmiL4J5HL9AKmuaLzia5IuD0dgllCme
ZHJEWdveC76F4075QcK6uixneux41hnzoQswVE48h1+Noa54yrDgXC2zIdmU/wwX0Z6m13RuXJhV
lhKuB3N0P2hjJt7dMds3c5n/GHzqbEGfhLc+G7/XI4Ym2qLUvm3LPbqebT7aajP388VOqKPnuiAE
mVXf2qw5yPwkkw9on9Yd0gr49c2wiQNnerTsucLeQrctsJCYl4hFiomGthkw9wz6wvpmUqxcRSNI
AnhpP7yWqQTWAPra3Xd0V85mbFv7FIBUfPF9yhZO7X2EqpRAqbK60CDCK5ETWF2ltk7rY5p+epmz
9eZo/u77PYqoLMo3mEC6TaWXYKXEJJ9lXnMFxRDycwxjRclxfmtJPaY7rR+WHCMMsRXYOosCFwLI
cJd7UX4Cqu4/dpgHkYG/G35ovda2HtNAZCAwIwgJACT+9e9yLx1OmqQ2U8WyDepnZ+TiPE7im7Da
eV+ThbkjAAATVjN+gyuI4s4c/mptfYY0GOI/9rP7hBjg7CU+E1xBBdgmG/hO1TJfY+6jVxpP1E0o
7+rOTz+nfY/EA5poQCOALsl0CHXPfZoNwFJNgu9MWPPwUuxtxPN/6VgESprJ70Ux9RvEO/k9CxW6
3McxkTcxfRwyn2k2NDu0icmriMfveopPkfPD+zRb77EG2fF7wKU4pAE5AnN5oPiDX7MFT2FXNpfl
Eql3Z6cAaKawPU2u40CzGMItTK1wr7n43kNXI3t77Id7nBnfszjEBzK38ipmd2OQ0PCG38vNE/EK
6Gd4zjnnC0vIe6yFBRB/zzhyEIHPt71y2+hpvunaTgJ7cOxz1cvnss5ejNrCCGPNH5lZRqQRm6xr
yCd4arXW2DTwwQ/hXPXvPOdb2ohxJWtOjIZW8boGLb+eJPWtya9Yognhvc8lljfRrkkUcL5ZdPjz
4jjWunG3MK1nYaTvahGAItSjg0Up6UCZKV7bziAORV/oanwF7iRTGxYKdRkryNo7XWEWjJAv1yLF
s1MWpvvcTMInu69wTllKRKuwCbqQKXH3VI/mvZXZ1yTVo+9RSCDmnGk/ImjGuz4ZWbuGk7aZuCL/
bMdfYhzowQ4WWZqaKNdF0xu3NuneRg0Qplfm9gWb/UfTGM1zhiH3FKj6puM19qf3nUSbcN9K23gZ
DDM7+zI3CMrDrcnVNGPmW1iv8+x+JpWx0aJSAiF0SN4OzPBomDDv8Vdi05wpzHlY1Y69bREy2/is
zqSX7WmLMIjhaLwglaGuEJfunu5XeRUdYENbaNcEkfaWfnH1VDUgkSF2met//YLSzDZkI7w4eTtu
PD9tP9s42aFGJhZoiLKjV6q9olvPdRpbRz3N8N8H9HENo91YvT0+RfOo3bC975f/bAdQBWNKe20L
iQRkLjCHYOq03dj6lc7lr8Y2xA6qrLcNW6LUs9b9HJDE4j1jKrYmQaC+SUkjo67n13ZEeGF4sfju
969FlEwXZ/AmBJWtdrV0kZ+nqVVSIv1M7sH/2zTl3tW633QyHoYkQFioWUwt4nk8a+V0ySIjeY3x
sSKLwoMWFYl/JyjPv3NWwjCRBnk2aLZ+j3ZGiF2EJ5U2VfIMvrhpwKQ0E8CUUNeeWyvkKGxbKqSO
Od/KIr0WNhD8lqyE9RzA7U27bN6ZUU0+nVpMt3knz0FmHoeh9Z8zA3t3H8cPHfEmRNb67Y1LlFt6
t2xgWVWpb4j+SSPcgwlWPWyT4TWH/nCleOHdWgkQR6t7+62Jon0O4xdrtFEdaRpXMMhJ+MUtr12l
XfsnXu411Yf3mEXVmzniYQ4GMi4CvKiq8/gZR3WxEcngbKd2YoaW00Dg22RXUZFEJqkvnABKyb1d
FT+p8N5lFpuPxNN7u5Ty2KYCtLfvPKLO7YE4Jum0J2Ad7ZujU0sP82idq9OEPCZcznE9PqaT/UOv
ckct4YdHJPb5WTC1J2haZS6W7V72FHhTK3gNiWBi0M6in4GaUWrjwUEAuy1jsS69R8uqXaimff/D
Y2AhPCfaUi/KkAcZ8cPcq/59oG3gU3evWpBAWytjhjpiMu25JLuZ698uwu15sVvrWbh0WZxYm++m
An4MiLAP4BeDXUbvgxZ++5kPNIG6Jv+LGg1dNcPNLwPJfSfsQE+1V8FHF0l5sL1+WBcWF+zZsbOz
yMtp1Vmhe9T0rARDauCrHDrkYlhBZ7zxo3UQIJMrt8ze7UKnxEK9vpApYz4wsB86gwV25Py5cpM7
Znvcbb3j32PTkvvKjfrzVMYhqU4hXGIyi+9mRy8Lj3Be1iHN2zyDCWbsQbMwhsXhNzt0Bz5wgOpb
25RG1V7jxNpmOo4TKKF98WASM7nmI9B/MlgK8bX5UNZrKAE9pEX4WCWpseWjZ1sKWMYTISD6Eydw
A61Z0hkVgDMm0VwWqThBI81Wi9t042A047oSBYC/dBBulkQW1ZnNGd9wc65iRvmymY4hAvw9Mw6M
8L5JRHaREcnLPWdw+s2ZtfJNc9BkBXJ4HZvsWqeddWRuUmwKYVLmSyLrzDSL0Q2Eh6wJ6+ns+qyn
2jWLzPTmpZlkhBMRmHBG5TTTo0uK7Uzksj0bxBQbeq49BOFskGrHqUwMmvPepPQoi+5NAkPI4vwm
PSu7afVsHMkqelhuylMDOW1urs0qm26Vmb6EEHxeehKLkZf67zBcnce4fu/HPZlD1VMSlxSAndrc
92PZbiuRbr2SOgk2PBmVnDDVTNJPU+xDjalObu9N2hUfoI6HVVLaH7bT1U+JCnhq89z5oZLKrTIM
n9PJNXHrY6MJ4w80kaQq2k5xIHhufJfokpICGyYo7+yoaaJ9ToH9Z7Q/Dp4ftor4h7XXzK0atUvx
zN6gKAV4/IwSZhVOPyR08Fy3PsbQwLs8BsEBYO94iuP0MvXMc+BxuGvmMs2nRFYMF7hAYgdHrYvG
GeMHeyKZuvEd48m8StBT0GByx3fmLAgpSU3vhLUxcbg+soYoNkPR+Fj7nOZgU8BQtYPwumzikdxF
uzB6WOBy3QjpviyblNLuZC48lPF9IDFpVydQrVW4WRhCJtAHTT8FUZdd24DhGBo8mEbAhCSuR/op
DQYTxnlbfVCpepBW8E3DMcdavGdqxaUg6Vi+ep2X3YoPc+Jyl8C2Qk7llbtWRTtRA9OQbfXZfsp9
wuho+7zImUaNz0qgr7UVo5RxCwAzUrEHi2nFOUnOKaRLqrVJiHRbsqDxU206xV07rL2qqc44CVmo
wFt79AZhHSWivUIaxnVqWWaWmVszN9ES3MHz/7B3HtuNK9m2/Zfqox68adwOPSnvUlJ2MJRG8Cbg
ga+/M0LnJLNUp+qM178dDAD0JAhE7L3WXA7HJPO2aczvetfurvD3XUbuBJ+vrxCZFTScNUQt8Jc5
DmpRnHQK30HLHy0brJNNUOaV59OjoogZ3Ptttw7y6GtrecGXvvLqU85wBI1oFX5ZJqfcfWGSX+Ju
ycsbBCZbwPfjZbw3dJzYUSyyJydONoOhj1c4wOkGFq1x00S2dyQw/sVoYuMGHQue/0Qcrd4tick2
TiXpOTRkgAonWDQpVqTJt2k+del+9M3wUYzz+GhCYiGJ4wd9rO5Kc6L2jhlwQX8vCDdTCLOwKKoK
s08qrryRxqvejhbarJ4WhN55JEJ6yQEsRQMTp8sPXRc0DDBYuC2w586aLnAGFZdORhIgYyBU0cS6
rooKgJE3AvCJuw58jF28BSbYXGEiSGmih9oCCDP0WfUKAocGjuf8tGizu1iUGYg6jOKdYC9KPz0V
TmVcUabSrwpaLVfI8QjJabTLDtN7SVkKOCvCWtHFyUUVhc8dNeEDHTzKfUzfqTnfJg02JmEVj2Fn
9ndwgldOUdKlZxxa6JBxes1Hb6fRM+4NHXEbXdOj4wPIoFJpfdF9i0SfWaP8n9G8Nl3kAqT35Q9j
YVCq99sfyQJgpEamM/TJwvS1hZRDaWNHXa8xzPCyNQb/ofDqqxiKBkUrB8aozJBr5kPicKaDwhQy
etMja2dS1bmZBrAd8Cue3bayb9SuGMLclpT0+uDUFTVDrpp5ohMNgfdgDVWRqiYyy8vZdL7blLTW
Va89F2KZTmEvxtvEjqZbwwE1FGABpHPTIyKim5w6Prr/Sc+/MOO7xqokNk3SY7MLdG/VIbw80H23
qHxE7mVqihtwenedT7z1iF3rvqOegaNRe/L6bre0RJxjTUsxM1veldsnFwic63vX4c9Uatj+Nduh
tAWlQJspTpYUVQ++jITH22hutLx6wqXOn28pbgXOlK1tB5xjfePJTRJxiCKSzkajQssw1we6YogR
mwSLbriACwSv+7Eg6z04EehZQA4s67cC1NaFWmiEcxPiWg+UXIJ8gxybMkIlHhD7G3deX0FWTyQE
Ba85KG7moQggAMmAZLfvZvzDbgPuQy7APQnNRoHkCXfT0VXdGMZFPOrZq1EibZxnY9i682KcOkYr
lLqtFBWnRvKf20crq0jLA71oA164cNbNVJs3CaG2a9x+3WHQKBvOI6Ef7TwRLUIlFQNPCY8OMufO
SMRD73o+iWyzfwF7Nt206SK2Gjbu1ZK1YP0hKz+06aMtz7uRkfj7oRibR6QhTOTbzlxrXfujcJGZ
2HO8bOpxqk8O4HJmWG1xQKV+Cmqpginf2rCIrmYyFBGDzv3NmPDHDPUna+glzRvpVSZM7agZ0f28
aN71VPXu49zxf4cKb3zMq4d4XtZ0pKlRo4Hrmq8QjJbXyWUO6oSkRKhNBCKXpM6gEadEsNKrMj4R
/2Lf1CAikJcu9rp06her7azbcfwxEld0u7QRVoYKNVBPCfaKueQuM7wKO9UMVpHUj42PugTIc/ic
2hNYuVHXj2bS3/JHo5Nv6gCPe/SibhN6e0MeqnCLwAeRTTsSmbQNB9nAlkm/k1pM11R9xKmjtVqR
XOZVB/S2Jzcz9etiTLoNsYVfCjLn1wiNrVeXfNNisdw74WIcqKpjVVnuDzuK0BX36XQ/euKS0UFw
GBNoCmmVpU+0A4PrRMrJfas5OQ1ja5+wqfsyDFBqU9PLrPhUUI5qAOd6YI4vMQz1e/Bu9PjN8kci
IqY8SQtYd7RXHBfD0aCgcvKIyLPInrpHNw3WOovtg9pE7DVsPKy5t4tvXE7AJC+robHWmc9/xdL0
K9TM1ZZKqbsmvFq/qvRBv8pHkzN6yiXRsKL2YepfCw2qhem17QP54HstMl9LV9efEpevItLKP9bU
Pm0gDXMprL3XacgnMV09WHlwRRlleCXTKNvV84CwyWhkrGMAN7DilGGgQcKM2tNCjOavFEYfrLGZ
HhLRjpTRMwwALoLlfiyaG6cFY5zmRP0s7eA8gcNBVi5DP/lINMaStHrrO/+piaK7hL/6PnYW6ot6
d9sv2E9oszBt70IXXk88+d+kS9ZMPRTacZQfcx3Nk14i3qEaFz7aLdppM3ZPXpxP15aO2SxOWukc
qPIjJtvmZOpGeMp2uWWPoLyHcuMDtn3rnBRtfO2+DKnj7arO/TF6VH4NQlGuKhMBlsh17Z4SMkhk
MPqvCBefI5qTF+XCU4zMxo9uhzyhCrTojvMncvsMG1+O3IgaJa2CXEzxg1poc4X9Zgm8kzkWYrOQ
zLAZay+5VIukp8EhYutNVXBjdJYGSIpN3YMK4xR5FNFtx9nrkGmwVFPqr/TTB38burSZLU3bVnTa
kFcbuCATuLCkQBZ7lFgS71LQ1B26gX6WRAIZNoXtzuv2eqpRf7KBx7v0vsAp6AIOHG08EQdMgehM
HvxveNCCu44C17rNfeL9Kq/dckojLduhoExIpiPLw8IezZVyxv1fNN7fReNBPyOP7v/9GTv3b8iF
Lz+boiq7f/zBYTj++J9/WB+P+TMUz/in7VlgNC2dAlrgWDgOx59t9z//0DzrnzhoiUJybcPVDRJD
z8AFB+ACu33b8XTLMMEgtMStxP/zD9skZC+gDWs7jDp0B4DDn2/u9sPk/N8y8T5ZofHNOwZuBN6g
bXm2rX9ybPtosReEiM6BGcx3hB0rK7lbDBRiKQPBj2PoP9rDrU8IBOl+pkfm2oFvEQBoyczB372V
YT8IXGRReJgbI9uZPsBRb5jIJxZWsiV3uNF/tK2OG28r9BmonE+I/XTM4TngLyu+Fl6BNqdyiMDl
5DbCjM4mdJF2RqHEL5OnxNcfgTQ7MEtoruQgr2pTjJu+aZnFZT7GPeoPqYPIL/Lh+CCD1Ya52g5a
c/vbEfDHl/y7D977xCVQH9RxdR/eQ4DX3P30rcYuXSUr87ELULqbOr9dEfSU4RV2Wmnmyow8XzuJ
+d3W8/c8oek3Nbd6UhaYessa1X63i8JCCpHfC5vg2px0Mh/pNxdjZ5uV5LHNLhZZs6J5UbXQ7wrj
OeuZ1Zt7SoEM2H3rOLhUu7HBUcbCzEqj44o5lrUCdKTy38lHqXaBl35J4Kae8iWGLRiXBWT/GCo6
6mDU1sayQjzFOwWJxCjXz/E/kmjFHLJceVH3MgsXkUEkDjGjzzKZdQLaYhmjlR5SHwZfYFkOD0ne
jRRHVD3eDgzLcO/RTMK5PC8/BRp4RvPvjBJahmbJA0FIGxOuN94VlHmznb1WggleGAxvRCBIJ2E+
bv7mt/rkqVa/lcf13XBQWfIP/XRQ6o1dWwUz6UMcM+ExuHilVvY1AE4M/E4nXYuEP4Y2PdrIFNez
0CEP0iGj7nZoGTKA2+z2iB8OUWb5ay+LyfX2XMIcTZPcWpRZ0B+2jvBfptaFeWeT+oCID71GSn4V
vtGGscsKMWC08+c743nQsVabUfLupEFL9BcpH8IDMJsi/19h8do24xhsFzv4lsdIHKxGvMCXuMQd
4EPy5urpS1CRk10UJpOOkYpuxYHn0WDIZqjlRvYVDOZt2M7tzjlVw3icadPBE7nGYXzTmx0AuzUk
oBMQK1LvSEuAQ0GcRM+vaJf0O2KC3nWD7n44AwOP0/QmCHCK2vnj1GbvfpOd+KHui4Aj5m9+p3/1
ZaufyceWbfi0eT33M+qjta2+n70xOCQWmZjgEMHsRc5MBiGAXvMBfuTLf39B46/+xL6vW47t0x4N
/E8HhjMYbVEbvKI1wXJzXcaBCXB4+Wdwy/4ZDvS1RU4hY/n+JZs5gpOKX9irAOb3JblHSfTeGsyn
o8PQv/739/ZXxyxTS5+jxeYUY3GF+v1EahptWRZaHhw8E+dBFe+9mLfGlayVmH5nTRdsQK5U/M1v
8Bcva+uGbVGntei32Z9wK0Fjmn4+av6hcPL3yfEf9ZrzAW2b91aQFU5cyZ5stcf//lkpTfz7T++Y
7PZgAln/fo1KI3zdmJj9A7XOYZ1QAxonMsNH3BrUeWXvGTnvkHVr+ylsPdKqbDipk4n5wtPfSV24
IPB0oOcPnyaNye9IqwuRcpIJsbASNpXDtQ/2cwBzBfgP0yvdy9d17mYb5ri3dov7GqvvM1Seu9J2
T+XAVz17EVUPt9oKXnebT1C8gebu0poYiUa/da2K3FYXZA7YsmPAvJECywWJU5RAv0YzvFWvjIg4
i7Hp0axciUoGSfjN905/yuqMiKV+vAlCmJVOCFx9EbBQ6bRnDu9szLyMgktLxFGAhMr27Xcq0BdG
CAUd98ywrotpSxUaPuCqd8mknuWJJ5+WS8K7tpUuOeIzP1stgNr5eOMmVONWPj+SIfXUG/K+XFpR
U873Xsc1R2j4d4HePlJV5o0FfLmOsF6Yu6/Ab3N1mIHzjoLWjhnsdD/ODk0BAr9HyUEhmrRvuBx/
c0SY9idKg83/UjcMDkRoVKAanE8ElxD5ck+wxkTzxBxolGKtH26wHyx7LWwrKo93uOPnVWzQQbVC
QjgQuC8jsOVcRMd5soPNsM2ZSOLDKeFY+/rB8EdwKgUhKkXKhYixyhpI43pEpwYesI8uKxMcXdoa
1K9p+eS7nhP6puvRiqGSRTopIPBqzvfEy4GcFst6binWO/4YbbDpAWH2nG1oYMe3FtirzJJ3cTG/
d3SKSfWk3+IE3zCWN/F4H+Cq3iWDAQu77fYgMxpoLvaPTGudNWmij1MNCoBz1rbicKLtQUzgA46W
y9wp730qoERcAt1BEOysiGN9wUIw7kzb21HLI66jR5PfpUqXjp+4Z4gVoWrqyLJYY9zaadgKdvGg
Pbuus5qaeN77hfVEgPcrgSxUYlrnuZlbLMB58pCmxJcIMl7p9GzS0Lv0c3IZ3Fa7Fkt/nOBnbIbO
u+N1cTN5wSHqm2PHrJYZzfhgYY4wh2Tr6wQMu9l41cxpv4FbRiQkX5X9Bbw2PBIx3JfCeZ9FgoSs
qXdl3fQrg8iLDUHPxTFM47uYgfXaczpszohisyAleGUxeWxMBkJocnUC1sd3tclnEt90yu7YUZd+
G5KxqEUMvmoMv1PBkcxjmS7PbwzNUN/hdk07mLqMTo0doJPNHKYIZo3Y3/jkJNAoAp8nVVXDgos2
Sxt6OBZhwx7K+1JwSKCxYsLZoKoaU4shoIWWO8tSwMIZ9ocS2jPWI6DJSQHUMO62vl1jPDSKlxk5
TIo94gvOxwe0xxcU5I6pS24q4HM6I0l8KHpxyIXFfJwaqufsY5uDYS7tje5BDkidKeOwOwgdS3bo
Vz1g1OAuiFx0D9rwELWCtGajeUIbg+XVoHLJ1Pk4tNmF0ZrLG9FHbsbTcClx99RrvzjCuXZ1kW1b
RGichqw9PUQKfJPgLGhGppS2kwEFp7BKnspsukgNYDJjpVt0EeonEITwwoNcRoVV1Ed6gz6P2Rzs
jGsptV53HdCoIVQNx0JG0hLF6tU4xzFBs95NldQXS2xJ1tW21rS3oppgpwPCmOh+JhaarWbCtQ5j
9XUAM0pllQ/Z6PoFgsZT61HUGhihOoxWKqcudoCyH6xQMrVLTrF2VB6AUSD5S+5SH05X648oTCin
9D2sSVszL5cGX7GLXXPdGelhzhLwGqvp1eJvgwdeNtABGmhjepWhnAD9uBcC7Z9Fc79NMMG4xayt
SBiSUgXrLehkh+iH4GxzbEb+x8FE9oUTXudCPJS+c7zbjUF8hUmBcCqtvNInwAMpQcxe/CUrhp8C
BDPYbSSRRn3dAiJxxWsn+segNb9mNmXU5SRQHiEGIgCZXh1t8qZM14s34jN1Nn0XMuimww4/ZaGU
x5fgQQ8Y8H7NdG/quHgCiOetiG9+y3xBpz2bHvJgiVDLWmvXKtyVh/UTlTdkUM03b7omXzYzib7b
KCMDKpsocZl2RjhCuwG2eTmA3Ri1Yj1OFdqoNkrxd+evacm3E9tfan0saAAmdN/cWl8ztH0GLdau
ABRld7UWlAevakHkGOLOjlxtVzE7yNIY9Rt53gBVMTFR0PJml4Kji4XO7nh+fXzyR0pegTXcC3AN
qc2fua7MYCXs7skLyjsycG8yC212SYUvHQkP6Hx/K1raku3iPXnMb45LWdhgSRPJXFD8+zDbt35/
9LuYPLLALlfgod/C5BEzXLcmHYT8ceuujHSdSRcGOOghEz4lI04fPcGZNG3cE7ITl5NCSDAI+SwY
K/RtNwgAKoQqYwOyLIaSxNuO41MdzEiLTGxtwdKfeuOY4LRhBK/tk4nfKgvmbxrtV2eiDpviFwYb
+aVvg7vJ4FqNJeWprZs9jDl+fh1vzZ3eIH1222KficTbWjGyzLgWzRpe504v9EvdZ+bHOBKQcd9i
XbFe6sB+9e2VWRfkiFZcN5Ohv6DTe6qt6LtUueTR98KGjVJg9cAcMzx1dZGsu5wQ9tqh+x+2z7oW
fA+L5ODW0NLnUPuCk4RIEwKpmesPYltN2QFGx8vQzKhvoSvNOUY3JI+rzssPwRBsspFpZJaf+sB7
T1NAz46PTKcdqucxkPEDLkDmMr6urPgljF5a8yIvcUbqdGrXqRXsjXpCFxabB/XYEb0yHPF+h7B5
C0jCWVkBQ4PRgHKKo2QBpLz2ovGZXCET/wutLpqflA48QL1Nvzxpfb5LxiE+lEEOtJXbS5KhMKG/
OwOiTy/PxoMxG8+kztJ40p2tiTQXeEd7WjjHUYvQG35g/4La7fskX2zx8d6ZUf4lBgW0Eii+ZhE9
xSbTNYtKdDq+krimc+l8MSODKIXmLk30+2Jc0DtQIoYZTZztSE+HoPqieM0qbQ/blQI/Ci7K6tOW
3h6d4sD4GafI/vv5rexcGgSkdnpUEY5aPb0AUbrssDoM5UBMuSYzv7UnmjP2cdK77TzWw2piwLM1
7IUcSzTJALzt24zWMbGtdqOJk8bMtbV3oevoe2VPYQLYyFkgRfrF6TCuF8Omc4mGDbJlV1nWtMav
Uaz7Ba3KCugsjo1AHPm4/Wki3fik1s6LSBYoijTrJRxRgk1C3Ml+tJ/L3N+7jl+frByLmSsYf3c4
NCiUL6dY0KdIi4So3xwbn3o2H9wZAewT3MXoYPvBReQjRs/z7vrDfAD/vvGLZFdKhwk5yFw5RqDL
sRcTpZEa+94yr2pHv9JlPMhoYq3ozKsUVyQn/ScOcS67UNPgtBOV0EeMRpwBD61WZGiDuguISTvR
wgOKtOxn3yS3I5V+gqfKn46Rk5d3VyfMPZY5ug0BrTNMoqPhxbdj1T6VbSYlcRdAgX4243SRgJ1D
n/Tm9+5X+4Sr7SUbiH3pi+on9O1bE+S/QU2b6Y+Hb81Aw+qDWOhdruv909TnPxlDXQxCDlNIT0n1
hUsfxTBfqk1nvNDanHEy7XiVJQGLSDLdV+Z988nR+/k0WrjeBq/lWV2DSrvj8Hc16RIPGsaaut5P
M0j6Xto0XMImtk5fET6CNVHlXGX80FnrXEQFf1EtqZINka/hSS3KMdfg9mXXjLvDnTK5LD2nsXx0
9hRpxKnRswASUtHI8LvqMQV738qYRvXrqjV1rCSLY+AZCxlnW1Ef78Nfziu15tu9RZnHRbweB2v8
oY+u2RDuVyzfzKow1vgUjjTCX6OU6s84lF8gqO5LWdDQ0+w9HcJHJkwHO4ePH5TOpdlFT4HVJ3u4
kacFH9wBSTxcaZmnY/TRyZ+p70TdyMSVdrLUeB3TgkEc8pxuLRi6rW0LwZBewp80lx+EPgGGp4bZ
pThABmxsUYteukLjXycO/sD+hVkbwyNd07fucuWGFeNBZwdaf9qOLtOTkK+n6dL3gTQEfh3tJ1wp
fKsNH6Az8SXC2qbtAebfZoh5QkOOp5Wm4gTOYktaYCYv67L0pyaJpOmuaxd5DPKlgw8qbaWm3MvA
cxuJCxmQ3JLaJERrki+XhNaTYcxbeGFSOe1vVJlLK4JHoedfxbIwrs1w1ul5+r0Ns3d7WrYyLBCc
LLc017GO/WKM0KSbJF5u6e7cpyZ2mHDkTt58ow1DtQoqrq4u2dvrnvPhFleFhpFiXU/RssM7QNfe
WDaGS1K5a96G3UBK4swQLk3qN78LH5ymPKSz7a0B3B+8vAfChC48gYCVUyK/NBMYKjkB4xCzB780
aWmb44GYB7d7Q9jrreQRMy2xuxGyjgnSfEtKJbi5iG+9qLeOM23sZk4I8fMdygj8lH7Ir5+Wen6c
wH3jb5AHVhUHfCxkAl7zI8SdsirH+aI2IsbrA4UKfBvPRNCQnUmFw9GrL0a/tGtbhNQwMjC9thlu
cvKOwT1CJbAYNFFzLzdFgzwr03hTrtbdTsOxaqVWw9yqnyfmTJPESbd2Qzi4/BDbYSm/mDqXspTK
4OhUN2mAdSHTl3GjheP9ghAZ4xgecjBK15rl3+kOhZNEMJr2A/8eKQhUeix1645vxcO2uYJB/5r0
yZ0WUutVR102xSQj6bgI0GusRtwCbL0vC+OHGIqILISQqwSJxgJQFlJxpP+Aeyj0H/OUeJFU3sas
TXBAHbExqB/AiuWUWlZivMK5axr7e15TGwpCXGq6/jPR9OvSfogHZO8zFHv1lSYp4lYrWctCJWku
jHNKfPHy56yyN8a2ZIEtQ3zpFbKOqyEFcltYdBzg27HLHoppuk4rqvNDxVyuSGwfvlhuEhqKZjEq
EN7UGaY1i5INF4rtwgG/mlA8MymlKldSjKOyPR47bBak8vD1EjEDjaA36YMXjBfGdEsHcYYhYCcH
o0NEmM+kq0eFc+y7UZyqOf0a2VRhDE3iT3HoptUpL+x7rFDZjvI9l+PYuxAjwfXISEgYGvxdgOZ7
09pldwjCh7gFtx+HC3/ahGJNA0OGEAaH5vouJ56dCe90NJL52GjwjWk9MCuot6IMT12UfRujbDhm
4OYI/FzeC/0JWnSwciTiBJXZVyLbZ8DITI9LXiSjbmY0+h2d1H1hUZ3TwSjDV0qwlPeULDjwqF84
6zJDAsVhkmvpO+UVfmaSW+EeXueLc9eGHLYMoNq86LYeUAlTw+KtjrHFLkeo+dbOCMm1SIbG3Oq9
uGtboH9xlb3rC2favkE87/orHIfmJpwdyWAkctW0tQ0Fe70Qe9OElYO/dVPoLXU1rT7OmMZWesxP
F1Tt9zAMr2QVN8wuOzHfx0P0rBf8qbHeERtMQkQwkK5VC0bBEam5buhAruL/zCdsf4o6I7AnIe7I
ILuypsd3SG0KpEE6HjTOKYBokXfi0GcIHcEja4ATbsfkPnOnt0YAlyYVA0z5kQn/JW6yckViNcFo
WNg4rDBz2HO4NzvtJgoORZUcK4G4zRSbqdpl9ggpvcbcOgZosbs7ZGqHioqUYaYRKdsJOiqmHXsD
mfuKizP98nWP8mIzuq+NAYwgymcSQ72DUXhvg699xwhPRoCh2cAEl52wjq7BsDBJE0pRZK40zG9q
M32u81iCqKevnjNqGCOyIyacy6wwmNegplwF+AFXaGWuw8A8OJ35KHDzQSC51kV+bc3JXY87dJsX
BHMEqYsjhhDqRo8uROV+QwDw0kVMFhM/3waDnm7RDBwzD1gZQfED1yLnBUZRtBtbca0FtthTsk0v
CtKUNxpBP3aHykPJITEfDye3u0ts6pkr3JEzeKwttsyf4WIKsi5CsWypM8eYnqAbqEWkix502a/t
JqCsKSqMrW3lXzQCfzWx9PcN7+BkFDlJHzbnkGHS5osW+gPnErHByEhBdNH1E26WmeQit9FPahvB
8o1hmdUK6FxBddEqL0MasssIJM3ova1OsQC6gxkRi6Tv3RE/NkYDhFNZZnFEyNVaZoWqNbXIMvQc
CdfubS4t32qBszVmjoves5Om8PMNS5xcUvOftlFKnbCp/F0aWQ9RbyWX9SYSI0IuZKK4OGzKIocy
pD9JyZSpcQt9kjd6oQe8UMVVexWWKQrYXwsnqBOkNT2IkEqUF5rdnFQh+P9ECX8jSvBciz7+f9Yk
rOmCN28/qt9FCR+P+TMEQifPgWOQyrlFT970z5oEQw/+qaNA8mA+cdTTpz9rEgw0CfgVeKQe6L6p
I1f4Q5Rguf+El2wGvosr1/J4kv8fUQJv419bPrjbfN8DwezRZnJQcX3qvekFCv5QW7QLPORc4yOU
ZWObi5Pza+1jXz3RA0/npKZsotbVvf7ttikE5YuGX6x+u10+n9pUi8oApGD60biLxuAWzxZi5Ra1
czx4HbprvzxlbQx+sW1bomMiP1mrnYD3y5Na1DD+6LKqO1Fzy5ipyNvUvXL5+PNdf3u6833ON6u1
CSjDqunHV1INGJ7+eplPrzoqrM35ZrX26T4f74xmtb4qgilhbvTn+yoNqjQpEA4tZxjvNcO+Dcvm
BFi9Oem2iwsZi2AH4ETuVQuaWv+ynVXM89UtS8yUANH0UT1a7coZqJyMR7V+vqPaVIvzPT/uLl/2
txf4q5s/7YtKzldt5l7FlLl6V6+P52dSa1YA2UgX7k6RcRBlUHo6k3KYE/zBzFH7mK9yM6Hgf+zs
LQo8S9B6Hz/l+Vf89KOqzVL9/n5kUhB1PcL23BqpXGNToACEKE6p7RNENnkJ+ZfYh1FQcFBXRR1z
aZXFT3lHtU+tfTxOHdKmozHS6YxrdZySn8eD1c0FilphxTiW5GPzEcxyT5bmx42/3c8c7Vu398ad
ut/Hn0O+I7X58aRyE5XBZGjXioZhJ6bLXwoj1wcdIxkNoozztzLBeDZHDePaonXBEsmFIn2oTVsy
Fbg4VWQDgfbAbRQ3B7Xa4domQw+TYVyQKu+XWHl8iz+VXPQt5BbmHA3ZRH1y8HxQ1HJ/8useesZo
p2z0fWNO1SmsCSLGpE+u03nbaio8Rm75ak7AhtRCVYfUmioRGbJOpDbzZX5e5trf0vmvT37EJDco
Ueo4khFF5YGln8QDZCHvoKA4ijhBehv43d9W0UqpGR0yZLHJSM/NUERAeCnUqiK+jIJJmFPculHg
7PAcX6kPVi4BL6FWfaI9mTUVTOVABUKANj2zuNE8MvPS1GXMOJNAcH77nkGGniknF6qoUsuvQ1VW
1KZa2PKgVmvQfK/8Fk20I3EinVej3DYXG88zfQWJcbLRo88tDAC+BcBE4qTW1KvpvTYfJqbJqUEf
ZZaJISlMU0RCs9hOqHqKFVf28RQlglUH9/+mzqAs55npnQD/eYhXaiLcEFQv5NfzltAp042OU45Q
qvHeWr0p9ZvYWrPuw5ZRoXyf6hc6/1bhDptvecqZhubUgosvdVtGZLbITWbq4jSnlbZuwsqGwwTB
Ogmjo6LLSOJMMAnGhPYC9KAa9oo/o25TazbqedPOJYua8qimk9eu1oIJIutKwVRErLVbw+p/+OCq
SBKLPf4nmSY48OSq2i6X9MHws3rnDHZ90gaLHF61SnOSK5bciW484WCKLhUXxJCJ8jCzJr4YCRDC
3ledIkbZK3fkkHaC6EUVUmcJ+1Fr501/CZg8LfG72tX30as/TC4DLCajK08D7UE+WrizouWqJxfy
pHbFUWfuE7c64AB/ru2c8/2vD+ujxufD/tqedKyy5qTVm/Mn/PiYVtxy1LWkudadYR5xskQZH/D8
KdWm+ry1LNfZNIomvwn3OMTnNbqDhER5Prn6uJ5isHyQWNSOStA69kZq9ZFJyvhEPaU302z72/Gq
jo4qawNSD2ZJ+5Jnwo9/sDyAA4mrjy1jf95l28U18lmHcS2V6tTiEn9eREue0Demn6d+lcoX407o
w61iN42SfQTNtvxAIaU6IStgy9l2UOwi1h/SLWh5rviq1KkWdFFIhxaC/ljSJsC/LKlA7OqNJ495
V5J/Ci+jNVFg3mzqcjqpfWE5f/WqLsVKBelGLQgdWlZdBTpqjAtCHmQdvTe4Ok7g1+kHyeukD5wI
dVozHRvvAao64N3Sd9eVWICcFQV1Pa577SmQi2HCAxfoU7GNdGoL4N8gAKkD/GPbFl24LgNK2TE5
dm7d8N9SP/9H3VX+msvss1PMI+h0QYhutHjGsjY9SHiW/FU7TZeyjxSCRpVwxePrO+NwzptdQ88G
/n6/9SlMw0A0TmoRRcYzxCpCQSr+7Los2aqFl3A+Pe9Tm9VSBlQC5C3qPurm86baZ6VRDKLXvVBb
NldoTCryqT9W1d7fnudj1TfGNSib+QBbX9s1rbg0S3hL08yZwWwn56i3d5XpDpueJsjGNjJrA/89
omcSUNgqqfSbNcdZLoeSKDkZGBklZw1b7vxYVbdzUrkB9k3jI6dWS8GkPI2KvBZpvEu1qnaqBfxN
BpFyoTFq5qIhK+vnx6jN4c7qneTjSdRNaq96otmV16zMZI5ct27N0ERuJ/JJzs8UhwDgzcQhtYYB
CrVpeXOlxjNqFYsKF2O5M5VrajMrRn6E8/Zf3lyocbO6p3oQJC/+MefnVA8/b37c/OnV0vNjnCCt
9l1ff7wD9bjf3uXHHT+ewxOQCyOyYQlH4KJfTfKi10oKodoOTXvYRGFHj17uU4v+15rapE7yx53V
2vmxapOM8/hEB1Ft2BGt7o9VHaA92nz5VJotL7dq9WPv+XnOL8UVUafekmPk//V655dXa+c7//aM
5+dSn+e8+ekh5xumhDOFnxxM+Wc15N9WLZZfa582qVEEay7wzkrdYMrLmJCjjfPCdkCMh878Q+3S
SUKibiaHZue7fNpUN/zHfdDcUTP1mb5S97PUeOHTc328yl/e3hOghhZJ2H+8418fVL139SkAgnOS
Uqsfn0reR93cWOmft5zvru7jGJFzREIS1KN1GBO4+upBcqG+vBFE6LKGMFvstMx9qGuCkIecQE2g
YwzyimG4wlnv7YiGr06OHAh5asints+Lj51NaYQrEs9MLkxyXHi+3ZKP/HhK9SRqW938sVNt6zM0
I6NcVqPvaWh1NfTcdIqYyGL369A/yUJ6txVScuE3abS1nQZylKg9jzaU5jC4lZe9yV7GB2NCwjGL
9jDY5Cn01HM5X/Ffwm4IEE2NJRc10qaQuZAC36AhwaG7DclsPQWLDvFZrsWiAAEk1+xk8PZM9Q+x
vPq0cvwUqFFVim1ojciVemmOqX2tXRgm5/9CDfEAmIlTXOYMuRD7gJ2WC7UTMKm2HszWRltn3Jsx
pP4cYhoo/tg/6VM37wdoEadJLnpIq8cEExNsl+6UylmLWiuG9pimjBmgtuuwVFmMssHcNhbS3cr5
Zvd6fxrkPOi8UPtcRggU9WDqjT7NUG2huVC1lsaFYkFPpCGqNET6sjRISwp1OfbllVgtKArSmame
gQbwsdQ34chxlfpi1JpaqBtyIIQIscOSxiegz4+Fid68XfxdqM6NnTozL7L8MMrzc6pW1V69TK5n
Ow12s+ysB6TTMWhO+LwRntrPdzbk2Vo9TN2i1px4hTyeq0FDU/y8wLX/+6a6Qe2jNYSaJ5icDYYl
MuElqNFNbYQspEWu1b7zDWptkl9VMAUB9U9G8+r3VWvnxSCPAfWbq31qszNk0ee8/b/snVl32kyb
tX+Remmo0nAKAoEBY8djcqLl2LHmedav70vkeftJnHTy9fl3wmKwAQmpVHXfe1/7+725uw1xYm4J
h//Pq5cXLv98+b8osK5bjDfbebnkdsuFlblhDvDxPw+VyyUyvCz2aJnkgGuXC++/fxpGucDmOTlw
aper6eWPUiPyoggkTs9S1ZkBx+zGqeuvsEez45GxMjlCj7JKyFhwWWCEOCOsAjdy2R0vN/iP11bb
2TtLHUHLBxqTjstNl1GHWoGxcXu1QzS5jDwVlsN/BrLLYzpq4wY1T0R30Z6uUqNycXcPV8ayRIMe
CpD4fx52swiRvfzP48u9y99c/vrysPTVdPf/i7X/L5m9mqYu+vz/vVq7pVgbvb38WKz953/+qdba
6n/RHrJNrAiaNHVqpf/4x2zrv0xDN1F3aXTHHMPipX8Cew1qtSoFXpiLVHOlMIkK/KdWq4v/ksCy
MDSoJkYKLGn/l1rtJdPzhzBNgbGNlEeBV/Yfj9vPXgQaWOpsl0W3k5BP3Ao531mJi/jQlNW5HSGy
mORDelGmJDh6VcLsdeKACrC+cXlDdHzIigere0uvEyQFpwD9+SPdoXUFlWvldHmzpxtzarDQ0OHK
icAOe/svHqAPsaXY9YRNDZxYYxtFKyaGnzehqrCB9ughPeA59brpom2iZIg66ZmscpDnaMP0FRq0
N6uAa/zDb/0br5j2wd3w/cMdW1Jy5xwmm+DnD2fiQXpJJluvrsKt3RdelZI9VU/hJtW1YdX5wRkF
BqpbiJe+EXV/E9P/7vMNVSMOxOIYE0tn4UcvyayNSTkJ0XqZ3dzgxk1cbWAd1CCGzayAykqyr6LB
pY3aUC5DffiX7Re8/w/Hz2X7cUyqgsObYv9Hm82IKiZJJTufGhKkhbr/FNSQvIwJfIQqQkQ8Rhu4
lh291hcLGsFPq0x4NrmcGZ14QiGVv+yS338jjJnLyaU58sMeacfQ942ybT2loKGsxegXck1Ux79s
+IceBxsOIU5j5LcFcAi8TT/v+AawYdNXfueNM5LIyUaxW49m/Fj6AyKkNrhSg9y/nrEz2Hqv7TqA
BzdWjdMdLot+LA3kpelomocYLYL35++2HHM//yYYbhgfdJynHJJi2UM/5IzKqteNUAPH01Rvlh8Y
IGXCV2E4K9aE95FA5IqCpPzLkfDrboeRqTu6FLYGs9T84C7yQ+IHbaPovJiS6xpbPy4c1Sk2f960
3+11XHYkNVsqUFxjef2HTVPtRkfrkrBpwQIGIJgOjAU+xtTQqr8cR7/biz9+1Icf2BQqBW+Zdp49
RaC8UpacXfwG26pc4cVtVhM5vlE4/SWc95Je/PHHo39mQuYzHQ5gLj4/buEUJqY9DJzQuqXiBVTa
fOdk6qGNrIxSqg59xTkDuOtOZTnct0QdbKaq3zE0wFFQ8Bb1qTQ2Q6x4ymDquyS1CE0kubdHUura
iwQThSUJhIiYeqIpNr4SvdfE5eG80U/+hDworxfnG9T4Kbmp7WJaB4mMMXwirULrEbS3Wqd8EZWM
dn/+aS9D1Ycth3JkYZyGOoM17sNhi+fU1IuWEzfVCfjUxugW4Coen4CtUsL+tkWBWw2YKK3euW9S
QetQTDdD3lvuOJJVbOZ3xLBULJLI5O7AVZc2Pi6DGrYbRPC8ew4WvUfE1NQzFiBZXNvWvCvHcEVG
tUtkhnGUuiCvrnmNslxZB/ag7vznycSspcfdUUEl8edNxq3Gr/nLNnPtWgYrDOQfI7djB6PaLNH0
F5WVbTro+UMVfxsL1nrN8DCj7llcPsqaatC4A99qYFJ6n4AAqm20LUGuHIPiDTydclTVzzpFYrcu
tc/IhDQCqdF9OFLbmp0sgH6Z28BIrXun83eO+jVW7PAhG1vsV9ZSQa5IDtEZzdo+m8B7oXZQW/KI
nIbSpcJrIs5ux96+dYryoe2OWhKvBL0EdGvWCcmqts+RQuIcmQMHY5ylr6KB/mzX32I7e7D7QzLC
yS+yDui3uFNV+WDL9K6Opdw5pkLtOO9Q09s+sQ6wNyEj1kKxtrNVGm6B8Ir8j+gRFYuNrcpuRwJM
gwcjBopo9ed68Q5Efbyyp+F1KvVyrZT5tNGCKmPfAQZMaAzfWNTOMmXXl929UCWafwVa0xAdkkZk
27F8QFk/r8hVwvLSp1dCrdpVPJNxOMlaX6W98kkrSJAsnNewlq+FVd9IcW8WjURBL7/omgmORjxb
GTVYlk/7TDORwFiGiTeBN6n77sEMFruCrCOPrqGxYrwiia9uz2k4/eWo+nXgQn3FrJWhmOmdZX0Y
QcYmkJ0cOI9gkm2xE3p2nyhrLRrv/RGpLLTUtZ/m+V/G/99+KjgDhOL4+rgQ/DxuOTVHhzMnXHbV
x8YYkAOl711tXhMR+4B//ylxzOe/nD2/zn0A+XIl0OApOKb4xVQcQBlW0o65l0CrnePmgbwG66ht
NvWLtPqZlL+D2qKmKeV88+cP//XEpQ+hL9Nzx1EN4yMjIOhkHw99weZaxXNZE40+wQoSc6JsyxY1
T7uzlDcFgNRfdrOGSuPDiMEHA45jnmvgwP/46xIBrWTtwH4WnXXtcIZtjCwjuCOYxn2SR+hhyedA
u96uUlKZGgZPwkHTF7N/hNqo/e3b/HrV59vAo7R1aWkWU6Kff/UEFqZmlk7jjRC3XXUZNoIy2SB7
JqrWnjgzhwb4rYV+NBDFGWKxSx8ezGY43BP7CxQ5Vd0//zL6734a5sMafA1wHdpHnzMGLtBQCPDI
PNbtdQrHqVwqBrQnHstgeidiCaNYVQCQNHV4yH76lBnFp8kilKqBhowLKljtGtFeUYGbqFFoAqtK
iTep1d1WDe61WD+10BuvmYr03iKxbf3sBL/4PRQ+to2Et/7zJl2mNT9fJrCwg/lgRWiAOvg4pw2E
oih+aDQeoaZkR7lt0F1rwDU3OUUy2PK0pfqY4mZvCGyPKc6cuRFAUeVy4mes1hrVfIGPV67MHjtn
0rhDWbYuNFloBJnhWkOablUonm4S+Ma+E5jD9cLaYIaYF204Q5hzdEar3cmCDQ7EPjC4rI50XwP2
UREh8/nzJn/0CDO/ZpMdXMKGZQiGs8VD/MNMD06Sk01Ywbw+adZtGO5Ci55YSHtnrrRjDwI4kKHY
hwMGpi5HkFCE7+QiutCNQuxYQtkxPZ9YBY4mpFt9WLFv5hXSd309xMVzNlY4PpbFbBviPEm/Kvbw
UIepfZUiq9l0wzL/MQ03g4O80pdsUamTdmj2CYIDWNqAd4kBJG1sbrKlbS7qdeo3ECrV5m4ozLc/
743LrO+XA+CHvfHhPENAP+DGnhovoC9MoXWq1/qs1dROs4HOvZ1tGBfK9UAR0dRIonb0hiK0JR/6
uD3/+bvI3430TMC5SDMKadbHoc+eejFMsms8J7N6bxD2dBB68tT5ADkrbToC+1vkAyj7YVEtZWft
nI1Fcracco//fDfzxY8+CdQrWeK+a3Kwpg5umnpWCLpY5jhxTtyASL5KInNXUVW8tFrX751AlCu/
Mm2XnXHP297Xdgd3Dv/DGq04pDs7yTeZHb2nYPcwXmFwTKWPc9p8zkpZo3kHBGXM/ugltIMnQ92H
OkMUtASE1KrtbEcHoWikkj/qv0BbezC7mGt76eByqJ66tlkbFXLLqDLWog7ebC1Ov0si/1fGzq/L
G+pEMBrA7ACgoaTx80FPMLCV+KBDPFskL3S4CleZ0b8WM3P6P/+KvxkkTZawwmGhzLt+hPk0aWLm
dQElqwzy97is1oAbdwydNzY961WIjh8LJRkqubj/8wf/ZsrLNpKSrjtCmAs96edtBL/flZYvGZ4x
zXREbK06exT7pG1edcMa6cT5rqV3oM3zxFzJAFVxBiaekq3iAGQocNPab0Li2ZnL0VxPEONgPeNg
w8zw56/6mwMdtaR+4VZAg/8oY2wRx+h+rDZeHsIoGqpD0cQvIF5uRkWSbhG9N3C4/3b1+s2khoof
WkxgNoY0P15RHVLtxgjGqwfb6Vo1YAsoimtZEcga6xjYPqkPJuRNxTF2VBk+6b6915u8d+nn+iuj
EDcjGUtuGLb9tvaZaM7RdB9phI8qf5sCLT/UhzGJb8ql0+J3EerH6VfUtb2E79p4ZBO2LjFIUDQS
C7e1CphahvH7n3+N3x6xLJFsIDKSNNAPx43pwAQmxK/xjPw04N0Tgk/Vc/Lde3x7KccvdlsCxpW/
HbALjeLjdgKrEByu/CAQOX4+YIFGBIUmysbL5vZpmMStZrE69EMrWYdjfWa5sqbJSG7rGJIZF9Cm
imXjQmFgHe5jj7ER160NtQevkVzNM92yP+8Y7XejhmaxeFQ5mW35cdTAviznENeCB3z0hVGlZyGD
ICUpmxPrxm9EgLSrXthbU2e9Zk13pQgwJ8zlxqr1mQpZ+m5M7MI/fyvxu9+LGTK/FKtbcGcfxrI2
6H3dyNXamzoi69VsCvdKLvdpM8cuvRULOL2DwRF+8TaABOsyccSLRhGxi+3sZsq8XJfRnTGO37oY
4kSnBbeh34C/zw+OYhAgaYfXMyPNsXIqovt8mXvgdXEOcV0g4fzU2uSHR07onOaSy0TeM4WL1Am1
len0T011yktWCNFIhWfftO1LOsrnuUuLvYIb71Gvgre5ijZJT6wZLuXxlGpc1ox6Lo9F6TYVc4A/
77Df7C/bMU2TwdhiLq19OL7BV0WTzM3K6wOILnMER16QPT7kHbbeThJP092aSv0eD38tYn/gsSxz
LYerjgWUSFNt+2MRO4o1yv21VXnmmFq7WO3ELlJ8NJskx+BeJOtoqDEFw1lFyEd9E6a+RMVh/N/X
VKylpFDNpRvxy5WhzMu5LW3cH6S4nmuRke2QqOomGvJibYXay2jn2jXcx2MsMGX9ee//ppDPPjCo
5rKIsajlfzjL9dkPYoKOCfmycO93i/7ILr7GZRAcs2ChOQM0QDaFFrEPtmVYhX85i38zyqDKNx1h
aqYmyNn6eZRhppS3TiixvnQzodzO3vDXcNjgUsU4oHAH/W2LWQr9Zi3JnFJFqI9U32Ac//kzbZz2
HSh7PrPPANjoVrweSkzmI0WbbdQST5Ljr9LGyrlXpK1yGPpvhhWGBwuptReMvnMTKy84RsINEaVE
nkTAOJLBCG46WGSNhpgjANG8bgFcuallKA+2DxZtqsmrVpvkSDaw9dhQYmrI8brTw/SpmXr8N00d
E8/sbAmvSm9xkA10EQrJFVBl2ZuPQEpgQW+iMgt2GeEIT4kQX3szlJtBHwH9syY6BdryRnBfXhJL
8eIe+5SqfqKao5DTwzTSGuRjhAZ5T/nLP/lRiiqwEMqNVPv6dl7yVbvBuKWxUT2070ZhL9mUvflk
G4/drMXfeur69QIa6KJ7ixXEbTFI5TTgoQPglLPmtkPf+RRbzrQKgukQdmRNzJP22OQaGNPJcJ79
Js49w4L7glVbnKESPDKT6fboOubrUQeAUna4hFrnC4ug5FRqY3y0Sf9ecYXMH8cpvlfroHPhCThb
ImmnzyHztmxqxxdRyJSxA6BUOyvgJlTCZicAIXdxZL3qYTm/qol2m9vp5zaLoNLrIjpNVhcRN9e+
lRN0+bAbUhLps6LbZGU0s96jCx5hn0VDm861G+H4xHOaIV2NerALKWrxuSiZ1XfpU6vEHTkTPLo8
ZYWzTc6JyFxDtaJrruzRdVsUxAVRJrk8pdmlvIK37aV5BE12uVk4V9/vXZ7zk9Ft+kWLOuJvSgx5
pPQIq3u59+/NgBNvUw7U5GwJKmYiIWvV60V08ocpOpH1Ra0zQP4c+HD1ib1SMCMrLTQxq/4ymoT6
oXgEHRBAMrjcA6+dbtIUbgWA5/mMK3M+42HUC786X56h8zcRoBRD+J6TXVGbsNp9efPvTZV364i5
yjVpE6ErCQNdgMbJrplyEij0UjyMYI93hLR4Q0uyDTkHRDYkLKmunL56nPgFtqFlBZtUk/6dIExA
m3LtieCf4tCErGUUpslqWSqf2lJTPo1FddunVnsq4ly50Wpqx07Uev6oGK4MpH8fhAkylaYhqH15
mDHFP00zUIgGGWqvZAp8hmS4YZpQw5lWVm0MURpGlaWibEWscksmJ2QT4sv2fVn5SGSIoYpVM74V
RR/fUmDqNyPJcu48mZTfTci+hhr1B+QcoMGXuIB0ilOvLEpr0+a6/4hPWlnnos2YW9leY47z40RM
H/jSfj7lij8/6kmGFk9zbkHY14/Zl3R5UhCnsB+7nJMBj2rF8uUhQKtyZ7Y5dniteqiIuHebhIjH
cjYgfxfdEv7Q6GeziQzCvbjH1HVgrbGy0P+AsG+ZI8WTUR+tara2VpV8MVKUR5bdmsRGwtyeUaiL
1i+uibII1rTXak9qoZuxLQ9LjXKlJ2SIhzLooZkZ2p2a5aDH+hsCFgAnzWy20/vOQw9Q0lVH2/KM
hA9G1AKMRBvKkzLp82Esmy0cFK0mN4fuuX9LwFH3JRjFc98NB23O87MJo/q6aDhOCt0eXaXOWqJ7
sfibZfgWwita6SKQ1CDUalsEMtv0TcMOzdvsbs6628kezc8Z4AooxuW4V0aleZbjo5RW9mhEYmOU
CoXjPO49P6vsz114VaHD/UL/d9yO9dzuGiBPz9Kk0b48b4LB36QlJoF+ZFg1bIAXplAISKr1adeF
0aqs5/gxn6IvDCTpl9zw+fPkLtaL+sbWEvMxBKUfRNnj2A3drWFHp3B6LEWl3dv4NM92Nj4AHvMf
EHon13FLzu7yKBVRdMqblFisBas/5Aq/BrXXWy4yWHNM/w5aln83wZWkLjSLQ0oL1C1jbNNG3rXu
THFpV+ra9OD4pnCjqDTotxUTb0yAWmqpX8dhzNZVETd33RhqJ0dEn+qmb+7a5UYbqR+MBfpUgP2k
EPSSsnPuINPJSRghbim+i7s2vovy0jUHlZhOvFmVPVq7wXSeRyNPWK+ZnIt6wjEi8OouiYjNN37o
YdcrQ8fFxxY3vmmxHpdunTbymrZctsqxAHh21dKmGOpqw4BnHqViwy1oo9Adl0TPwK6m8+UebHpJ
CDhktFmJiRs26Ofhnr8ZcS2dzfTRqQLy9XrpUBoLdMLJDe1Q6lRsLAjVrqmY+pWpce11KmfeOVNm
HQzqa0kZXluTRZCGBkdGlJlKxGLseHBr1l1C+gct2uYWKB5oNAwoh0q3y0O2hI40FnDry8WuELwa
xgMLffy/15cbiNmPWuJAoWlwWgin2tiQI/fC91/mqD2YIVmOcUVaev9q+hrXHOpsbMABFzfWprDe
sqImXxyOBqbp4KCp8L5lDkMpLzJSimcgQHG4kiLaKL3jGUb5FiXJpyTxySNMp20wR9+I9PZqRF5S
GcQmbwTfgnlfD6apsOzdjJdh1fvxsQmbpxYrva/Xb3F/FFzHWcCsx1Z8Jtb7k6pMKWnL3S3TeTcf
kaRYCSCaqZdwAphDKpk42l37pE/tzTwsXeXyTBrtctWls+QLlCQE+VnJE8EmOzHLV10PPTiW3qhf
QUJgWFPeoVheT7r9NrcgknIMW0rgM2m1bJwJqbYG/lOuaYVG8ImKfmN1M3GIKBRZDMVXWjE/dpN5
A7sf0EZa7pN63htTetvneIJYMqXlsB8R/QGx07ZGPntNpGymHjoxmQQypeVoTd9Ycd6WiNDcyarF
OisFFchsMthtTFklm1XmzJXV5AArfTia5UOSVMQRxPJTLMiR7xqB35DsKdeQ1Gv9THWbyH61AbWt
ogi8yZy2t7njfwJUWRGcMJFPFTMzQQG8FBmt9UA1rirscxp39maehxYDBCDEBuGpYfb0JpVzNI4v
0WxuZTFrrlpPbJChfclL9ZpSCQF5Nhg8aE3k9LpOM7+F5D/Q/NP3yDW1NdekHngmnNq6ru3tpFQn
PUFJiyKkWFelcaPWirEibzVe91pMRt6z3tnXJKNRfJYcqkmWlhtwZ82mIqhusJSc4F+txsTXg9LA
PkOGmX4tFdYReQ2FsOl15zCZDAnC+qaA7nUL23hXcnDOUPeNVUKcb9LP0AAcVsgaIA3fNDdCJ/U2
ydtgh9GT5NIRzycRO8Gqj8DRLwA5XIzgiXrgTGEYrYF0eNVQHHUtekD33ALRkFdUAt/xhBdErK2a
Lvtmx/G70RTIUWfytDtmFhAH6m0CzHoj+uYRZ8yXSisRGNT1Sn4SxELSjA6cnrFuGN0RMxKZZWBv
7BIQCMDGdRm3B8feYv4pXcwjKaFjwXbWzRdUHKQ7VTLZ1ibJcFXXc9nVTBcmEFljU3s0oMHCOBqf
paYonjUM57rsDTei87nSquEAdGDclr21z/So9ny8W0agznuAtq85F8C4BEzQTvW5jwm47qLQcvOq
HA/JMBHns9xroHfWgdOBT+TSM9bCG+aA5MLRKA4R7Lcr6owwIMpDagsFKUh4cPKqWFWqVW8cQjvd
QqVmbMMRJYa4PthdUKMyaFD9FpIS/OXJLjaqQ9kGhDcPtkfvpjpoSk1FsVQrV3WS6qCzvilX2VDq
Horlk7V8YCWm8gBUl9FTw7yS1Db2jprCeCHs9eW7h9mYbw0rfqU1EB3iYIwOJmv3VR415GvVJDyw
n1U3VZPmIKtYIO9bZB812J4+sq+LJNnpQY2+3M+I4yVrE854heS9Kw7dshOSmOYCzkoYCL7SHUJp
TbtiglZJsz0b9WGf4b2kCbT8wYINsGszXxkQRIlxg8xQIhuBBaWuDUtvDpcb+oJbq9EdkuXkZsRW
t69bKZCoZWm+TkP6/1Vt54dIKk81BJttszy6PMUS/BjlVryZ6+wQLUACIEj5wR7nL7ZksmR0CMso
RJWbziQHi8AcDHnxsperpilcIovzA18PNKDPOd9mxj62ufADCzm0QZ0eIH+nB20IPaLj212Sd882
iT3IjP+TJk/AS7sVufaYp4Srq7UkvG95MU4XnODl7iDjDWU6a1flU3CYkiQ8XO454bxTCN2d/UFs
G0FeUlT2nlVXwK/7unoKy2bcfn+ohE564JDqEPTLGSUFqzxk3aQ2xYfLzaTI6DAWT2kRZN+ftltg
NrkJwHRANZ1vW2E0rDV8BIBQMK/qKvmK48zf0MywURQTQZYE/bWREM0WWs2pijw7r/Ee5+pAx5Pr
mmZx+KStoew0fvEVYECikljBbfQBQ+mcKi6ofpu8PIWbscRG5KjltlJKnZMcU1XRWPU2CL8RvOIf
KPLVmzSpCXPO97FZqVvpSxbXhk3eJjywIQGUJeg9KBVr1TRRX4cO3wM2t3g9qc7bpLfYEMNxkxBx
Owxtvq4dLcSks6i+4R7iYrrcnSMBLOni7jUvzzoXO1a/KOovz148frLSYgLBKFUoExGFUKq+R9Ib
Ya5xUixycdXsbAPByfL+l5vL21/uqYMh1hiXYQctr37/nO+3l38tFKhWWYcd9vuTl78qL1/3cvf7
49oC2b44Rf/9buPly19e/v5NAE09wRODK7l8pX//MPRDczOO4qkAvsuce3k1UUDZy5HLdIA54uLm
vtxL9fHHh5cXLs99+DukHOCQu/zh8vzlZrhYxP99KytosD+P4fnyFK6neUOsxtcLtM20YZhlDo66
y8N/b+aYhXQxAx1cXe5eOG9i8RbYqXEFsKHehRVQZGeofLcuqmOvKuKEhtJ0y1k226SNCV3JIPeW
I5QhdekFjqC/YCa272OstesRruLiq3jlQlSuVAZnL6nDPYaH2cUnb5DxojV4jfPxZNqsxHF0bTM8
nCuon5onSqyUAwIrPRm+peqoenOY0T5d0gelq3R0eyP1q83S5RxS6mCdfZdZn5mxhW7NQL6qshke
dGZgBBSMPaSQf2vG9rqW+i2CFWSfI/lUPgFNBRV7EKmzslVn64tj3UhN3RZj9dUfg/TKn0hjt3SQ
ba3fPqQxS7quJsWxNyNvQQOF9Wx6qiPv8hZxUT5XO5ZWN/NESLwDcKoJfB8Pi+4ZWntMSSJY2506
wTaysdlCdErIVjYGmsBR4bh1n9drYtRJjEyrr9Hd0FeQdECllYbB/Cm4MYqRdM/ivRUS24sSrLh+
fut7jUzOloWHbbRu3wgsKhWripguwojCgoUdxSJqLFTEamZILYtSgqs0Qg2OmVF+Hrtzp+af/KQa
vDqwbZdipHNDmt3XPo9JY7WrtzLo7hUoTaRdDeU6ysdDEIcvWbxVQKLxyy6yxE64ek1YaFaRM1nk
ACBrtAkRcyMtH5Rdp38zc1/bhf1DiHzrU6AxnSkj/wic1jlo037qC9RIhnokHK7cAIuO1lEHwlCt
QBrgftO4PF/H5VtBitymYQm81SQ8N7JFgV9Fmrnq1cUBFdTwwzC5pUDI1hp8W72pgR6qWnKtKHWw
a/z5GxrH5NoSi2u+tuHXj5irZD/cGgjPoqx8UtKyOVgY8Ol1dMx2RFWc0ojIMMxaUKwiEhmzR4Wv
cJCUPmAU97QBfZCgs0jFtrBif9fo5QurWzKuar3wAkvvzxHZFB1TvlyhLV92bUDQlFW7PVh+BOkE
ZUOEYkFIZuaaEtgS0ScJgZuiexY0kPSXpPiYvuzB72/RMTnMTJgbIDU4mLX50OtgC5MJdhEeNam6
cZcp+xlB/RqmrdhnZl4eIY5xJcpK5sEJJVsfffdMJRFVVPjZikmnJrwqco24ro8t9aFmya0SmQ3I
lrDGjT2QsqGV6ZX9FXp1fa58L/Zr6MdSv+7Ill03oxLtErW4VjXUH72ExtmE4biOpz7bmrJxPLSv
jhsm4suQwt2DJxYutBD1uqOBy7JiPWvRkzEiLoUjK924YOFELJqKTiGHm1+lW0VJG6ofEabvYiAl
ZMoJkS67G6mnNcBJajLUufZdRw6MSohNF6X2ZiKxGOQg2DOdtnCiCqb2JqYov2BgTtWXRQNWKnCa
FfYO6zoq+un8ntNKVoros1KU790wCmzh8O2ZyZseMSkvZjaX20A6GacR/+/AotsoWvgaRv52zCV5
eG0EBTiCjxIOYYj+OQLmniPnJFoNYbQTHdE52W6JYJtLp/C3oh6nXV0Usxe3UeL6+vAWRcV0ywiI
EKbvulVdjd1VlMQVdrM+WddzZu4VVnMaim9YXOE5MKvioPVMwAxVfxQKpIIMX8u+0DoworNCYE7v
H6ouHtzAicO7djTefHkqYF3H9HGUHtwY84j4Zi40h0A6Y53NkrlZjUn+chYNRjXsq1E7W0HNIs7p
Qc1ZlmcaE7JMJsqnarkZlrhtSnN5a0HFcISnVPWxccrk9P1GZ2xsDefdr8Cqs0oQG9UZaP2tNGqp
nlWFxyJHpgLPbg18moQvmsaTXuUsW5Pu0CCcP7CgHF3dpn+RBX5doKCDkpExUi2zSd2TdbB3aior
epShR1ByG27ssMktC+95jvec6NLW7+rVmL8ILYZuaZQRbXLgwI9Nn5vbFBEWpS2g/aEdbqECBMhc
Ga2VKaYw5Aw7oXYvUz6He8vveS9CvH0HlIUD84JnNyRJl5uy0wnRaxyQhFA4D5GRFKs8jLZmFDSv
Q9a/6uq4jhbkfE7qI5z1XGOeOH0rdGM/AeGcksmkFkqqeK0QUNiQFMsM9kbTYdSzlll1SDdXekdu
I9egZwhmYhtH+dPcxqfQp6kRDFns0ctRONwwesC3JSOAvjPKq3oCG8QoCxcfAq0IPlNslGsmt2h3
9HyljLNON8epDwR2k0vi5a3OGNVxZjq8p8HweK7YfVN4Zpo6bMsOPhBuKCKESEHcNvEDJW/MRw7E
UOPszLaDspYgU7IYiHAph+shABCpIrLYDNmyxlr4t06qAIbsxpuwObS4/wq9tc8JM8Aghc1cG+Vr
lDgcdGSRnMakeU6qGCwsxZdt0fVbSdVswzwZBnWBMK4GP7OtEu0UClYhRQCltBiSA3wXWgYM2m4Q
iHk71JAAw1HfTFTq1xL185k04E1j9J+0OUA/F1cYNBdLTA8DdTN9xtKRfeppILlxkgtC7vOceEWl
3xYCAZvdbo8jGvF9HyRvgxaUa4O4rhXnBA2e1Piapo7uiaFmjKXWtdPq2d+01hCsaKjtqctMe9nV
yaGpLSirpb9XsnlGFTV+VaRjHKo2do4YOaGzoKlEjaXTbBth5Vno/q4pBagkYVdrrfPjm0qwhoWc
f9acYiS6qCvim1vQI1DOaa/uAhnjkJw1dV5Jc9R3OLfqG8P/RAAjIeVp4KZgQm7QKOR3aOOTrZ23
rat1n+vOL+9lHHenMYw+c7pV963dMa2XIcR2/13v4+w5IofsoJbKuFaXhyjjMrc19eSKBJRxH6bU
GCoLbMw4aO+ktB9sYt9rZ3T7SlrP2QSSHBEgVRKLtepUjGcbTx72hpY1AaUk6cfxTl+Cx/CEz2eD
3bySscj2ac4UcuKNPEdJt1MVfpGwgVJiJm9LMwyu6Zlet2OZQcDsdpSgNORo6XsriXQxujrYikx9
T9pzjIj/WA1fKUg0ZA5g02qJg3XC3AF43Yn1BT8aR+Ne1ZqOs0vFvqF0/SGmmTWggPEyRD30tph2
TgtHyOkHmiQsXvLAj3YGyaauzzRFcuBeqfor6UYbOfUkh6WBthGRzwLXb7/oRnFt6llxDb0a5nDW
jnvZzPshzrdjhFkpmeatUobmDUGOnpgMc0/Tdte3wycpZHs9xbXKFUTrt2VBfEKQcXX1pbVHuxd6
hqo6x7RiDjvkz7UewqOheImqEtRlqX+1WtXYO7FxGg3KCIQzbcwBTrS6uG3JcegAw4Qs4u3/Zu88
duTWovX8Lp7zgjkMPKkqkpVD5+4JIbVa3MybOTy9P8o2fD0wDM+NAzRwjqSj7irW3mv90TwXU/yD
tQ5A1HFGP0sX28/LMczp4TnQglwGcU5Q6NLbPRFzBPXSrpKDJ0w0gFaBM0RiA4+S3qg32GmJZj2S
xLI2alQ4m0KmZqCXICIKFBhCk9m3E9PYqmPb75cmjw5IeQ6LWANi3RxZFSfF2NiBAVRFSQY5ZU1m
zRs7mt9ErVknA8fCptCRMoupoFuBHgByahP5rOWFT24H4lTULaG0iUuHqEoI+S84t4DHSWNpqTiB
eNPU9sCJNCH9sAeAj0E8uabYqMiqW8v70cxoIJETZLg1rE03U6gSj6nc6WzZW0JnmRZcrlG1MBVf
N/uLRlV4QM0IhW+sy6eFhRW5awRJYCVfOhDrgQz1r3iMhgutdBQdiHs8YRbJe7LxINoLhgsHREWy
3bHRNnsVsbYx1eV5nI8Ip+FI05YYF2GRnpkkISJMFOf2dIiyBvdn68zBSM7LbszuaVo716am5UVT
p1eaxaO0Ud61CVbGIRR/rqNAMabvmVnxXFITuoJrZzeNFh/zdxXyxkT7xnyPKivylSRSvuzxT+SU
9ruWfsu5iHzPmuaz6RLi2hCeoCNh5lLPxEWUOGA0s3wtyqm9RF2mPQ3ji8x0DBDIEi6CVr9r0XGS
AOWHGYKTRyF64KE8sS9DfrVcdrmYbCio8JgU4KLtHjRKRH/nvHGuSkKr6GAhXiV9mGoAhedXAi+Q
Y9FsHOpxz4SSG+fWjLugcRZnw9joXT31Ae11LmZ1HzcVbUvL8iJFl56hKOanxly25Caya/QUzNWW
+VETFPD49wXYbp9m+o+sDMg7NSfzoXGSLbM7ZqB4flmorb9wHwxP5qASRiC+RmBiUOsBhkagSnMU
r70sfUQr9aQ0O9RAvKxG+aiMTNsqTj8CDfdw7EtOIWmO9tmVo3tgYpCgclFzJxqvtwIP7SKt08bs
O7ZaBr0o0rMhWvow3OVUAhT7ia4atIuDeaoUx6qtBd1cW7RpzNH4yNCNjJCUVHi5Z7yj09GLEW8n
cvxJSCuFM1qoiV3TlSwW1irBbj8I4m7rgmijXuhxoJF3PWqnLI/lc2klvEpbA9PSec7xfxilCBqL
uhbycJjfIzLiOyWKz4lb3jNhJHsBwQACOlOHIj8g3zlFzDIJpjQtdnbSzTejmrst/AiBTnnU+2Wf
NlsxQwZp1m+0qMrBEtINJ43AnhXw/fdFaUYaeSZeGFklxaOglpIqPO1l4BN/TIe2x0WgDsc5cT/L
KP5RMG/ec4PEPramA2Kqin4Ng3TptT5yyYqCemyj31WNDnNc2/GhIG1s2xR1HDoLzUGWHBPgf5C7
eZ7AXsXK8Sdwz1bQpVEbklJN9HPifiztcsl7ukcWY2xOhBdKSJHyA2NsxyPhJb5QtN8zNZa7ec7H
Y8dOHKaaW+9Su3joxPdfiyGZblFUnSiV0HdzYVhBySkUlmOm7gab2GmtFu9zq2gckjQEGQoCvshN
GYXS0dlIEImbFf/y9L+1MxjvXjWi67Pzz0rBHzqZU/oJri63EY/YaNoHFmub0xvD3yjoc+kMo6Fo
a3wptJQaLUYKiyS23u7sjcs5esACAzoQZt1A6LauvZRCSDrOdFLonZHZo3PtIMm6/pBmJHV0hGld
+5NaOD90lyLerCPKGq35xbQLk5huqlLUFrGCjgiZwl7e0a5j73DRCfQI3pDadFR/K3YMXbv8oaBT
BhXkONsjCfs6CSBhpXQkgw0I3zGDdHElgyjNGwwLDpJ1tqKM0F8sJDRJT8Wi8+5H9cZo+nKXJdqv
OqKfiXJQnB57s5NemBMPSEtctZcmjS9FJfqtRGcaEp63H0opyaFA9J7J3ejSeE/avG1W5t9RPeAf
2WQg/VaUGHdF0wjyqJV9peZ+lgNckdBHFWfUX5pC+ZyK6TvWwUKKPu4pHZynjVxM7VAp820ZHO8i
law5a1Xn7lBTFRCakKi1pgWloSc+9/360aU/ayqawJg+0kpnTHGOdUctlGPWu8aua656YqlMqr32
BuNUMpO1MpbTvjNwyNuRjuQSSIZZAn2dHLdkkzdBUaUUraXio+4VkFowfpZU9DxyZpWbqAJvlvko
VSoLo9k5xVagaS3acaUtd04J+KVbVM0rXqITxFYaYdTQFTNwRx0rq/sDHq6GrlG3G4zSoz9CsuVZ
9QuazA7n2ADWUrDWMAX5sS7Iv7bVU2GRvTwZffRUAy7NE3xtj3vhpAwdwZtl91RntBX1WYwcolfM
56785ZBOSPo6fF9XzNquFtLa9+terwCsDR3FsTP2Xno0cC1YQOF4blNg9JrJsXDeheK5wIuyDGtV
TLtaEmlfRJMTcBqeeLMmfA0Nu4laG7eh1I7Y7wijMdWRWRaReIO9ZoMRyiSpvDXOJqqcQzEWd8/p
qnNZpiA/bdNcHYeZ0+6mM4cwpRFR5t3yBBwkAVsjcZ/qo7Z7YYJqeFgNxDKiPdAtme5oH99CfsZ+
THVAuKgFcopp49aVs1OKurn2zvKiwZStiJRz1PS82Jn9WgDl8sKNcmb9t5UIyFN7qbOlO3LCHc3Z
zjDdjL/6Ude2aUouZGsA7wnfjDzh6zXjW1xpv0Xe5bAc5Z+WpT2k2j3aKtVPSXbvGYmdGzhW+mek
/AyBTJzvUyz3ljtWOx0XYWC60W9dL29R+g+3BciedXiyVmD+7XmqPUW1D0SrExPvwb8QBdpu404q
p9ZKGWSxFlIQVZqcs8UPPC9LVsH4Ei0p9/YAWOQqKcCCnC5G9wWGsU0ZRN6d8TB3jXPMiIHdalbK
u+PWsKKioAXYVYlboqjcSdUgUUV2pJK+Q8iv+TqlTYe6THsWdI4S5shHGf3VnKZ6qKY1o4ZwG7+U
a10QbWbc59MGzNFbkyoD6WEbiYm2RyTpHbKcMqK8SU5xNz9k6WzjppbnHGfBNrUrGMKFfdhtkWGN
lsFrzDyQ5IBBc2Z+RxoQjZl1vMujta+ccdjY1kR2z+AZR8tVfucYiVU8rQGQI/fBMNORZPDjmRN5
hmZZd5RxmM0uhnK8ebPYGw6SLhBaqp/ryAgdyJaMqvm4oClknLXq4Cp2HqbAfsFgfqqz4p7qqfMw
sI7JwTGvFSCLoXDiKMoj1iyi/3WPJ0Bv+SDnzbvhRCPdNXEVykUlUBH6aTJtCH2jlqhIJOe+2Xmn
f1/opvkjwdbA/pI6ALxIDvBFd5o7zLNojN/MlOp33pgPK1LFVcy1G2giuTgDdQ81HY8+kNAQlBH7
D44z3uA2ytk17T14S/KeetV1GftpkwOCpXKlx7r4pUPOysCUp0fSCQ911ubHWI2bQzlZD6N0plCv
ObTInIfe23JliHjY5Og8vjvGtb5x30nWZzgfjSycMjPbFp4yMQcYr6lT0ivY/tKrNnuRQEIhdBkK
j8Gor0XfvDBUzdRCFUgJyvytZEaaRWccBq/pNhjB/cjJWNOkaDmRRnM7ZACms4vBvqYcgrIkcWyI
+gcVitgNawuDeZuxCiy4MLQ4PdYEGpyRzAWrkN0vp9h9tKKiX2KSajDP3peDcG2r2jHG8QnvAdat
fptX3b7WK+NEE7i18djFuhT4LSMWAaBh1ILGYKdZKvXiLRr3oCPDIoaLmTMl3QCNORfbo9mt8lh1
8JfzHkdP1zzK6XL1evonaj7lrdRBaEQZXQp12quT6R1zZunDQGwf3nE6IBw9v4ohV/ZTHPB9sJcr
6dNcOSV6m1lcPSyDgvznQI+1PKQxDbDHnNrDIk1WZeWSEhy2tVQz3ZF5Jw9d2Y2Bi8Vr56qkGHbs
bfVkf+R8Vu6FNjeMCuJQoqC6FVK5FnNDNLOdtVcvjok+kCK/jHwuhTFpR6uoEJtMEUEIaOFEdhWd
2W/bnBL0LJK8PQPJsE2Zc1qVKp1j68HvDmyTjkJ+VtXp5LyK6ZrMjIpqLe9VnN6oKpgfCwGK1HYM
J95Mh0eo4yCXUt3LrL+Ayte0QjT2c2RDTohGf65KZhRqcOhdzWCGhkT7XaayvCdOS6FKTdccQMsW
KxDfEv4Ov6wL400d9t3w08nOfKkNtbu7afdStuin2IdpuTHi/M3KxU9l28NPRU24bc3eZmnQw1oK
q3CyzOdBsY1Dq0/ZxdXNkIYT+ck1SOcjUQw+/b3i2BsN6DjV0ldBg2EQxVVBJ0i/i7U6PyhQ6VGi
v7SJ9ySKhYdIZTufK0NuMUjPSBYL40rDYsRG2lm3QS7DVhBEUAHl3er1y0zgIG7ZZrpTpaODD6jm
64JqfCPGN3xy3rrjEqsx5vdZGtO+neTfQtIv66ZOTU6yiqDInKf76GnxtVHVArrhqYzYfIFunJMF
zrlzMTMA3wu6S9VS+ErcOztWa+tQt02CCQBv20KR0NKgpU0ZatHBVWQodCx1+qjg442zL83SbriT
lRDbpgh0Okt9jvsvIl4tJvKqOyQUPOy6pMn8Rc9sHFSi3Zt4nZ6zYvkreb4TdyhfTK839jV79IYy
9POiDuptnDh+UidDs7qM+B+TrLoUzSpsMd1+jXGOTvS6wrIsyRlDY3bVtXPcQG5TW18gIPEeXR5X
t9GummM28NThGGpPrh2pl8Es26ve5ge1rp4NSwF+xplzcJuGgaaztjotdxvNi41XElyfAPu74+CK
nYlFYDNXcfSMRvjNHN2RxsA6O1Fjmz/0lg98ZXjJzjGoq5lB8y6kjgL+6Rh0J6EXZzhadiw57AuP
wtw+7fRHNf0zBVu7us/t82TH7bVX1YvGmbFr+0r38/UWobB78u04QXmHtmmEwLLypQIX7LunmKa/
hyeOrR1itsq/M+CprT2p7b0d7lVHlSaFYwqLZ6Z9IEzEwK01HV6wZXxnXxzGSyRN99NIO2pybS5F
DfiH6dCBXSKgFsyy/1VOKdJFW5rHQmu/2AjUk95wJ3iJ4avYwZ1xrk4denLeFQ6njLqW+zgZL5XL
rGdqAoRk/eJCUBG50T9S7u87NoiHZiQbm4yQo5m2qIhonDsNMwHfXY3fqLXGDSvryFPLl7hj31aW
cdznfR8OQ6YdCBNOnyKEcbZa+w7n4rYwhuVkA2DsZzumJ7UsjqOCLVB6RvzWJMCucdFGZ971Egdj
DQBtZuVXHjGIENaRPIqy18MWdvQNbhuZ3gNkzzazm14guCu6o3Qd+Vb06/ZMukAz7BVsQxczVl8j
CM2/lVFzBTrW3e5B+qj44f8aucYVVuiRjQxDtIjNFEiKaFf1xZUo6IT5iRW9yqR6UcH6KfjtnzsE
yryuZfIuauCd2sUvNs5NYGqzwUarbS2G0KEY5EVmebMrUGXCQ9FArKVWdG8K+5cb21Uo7OFZV+Jb
IxDc9lk5hZHdsrRRUL1pzPxhzVRKwtNXMMFjCk6SR/syJ/iH/rfhMeIuGfEdfNgNwGeWJQ8NtyFE
iU6Ta2bj8ogOa3mp3er2Hxq7Mzvyswps6t+X1NKcqxmb6oU0pl28U+CDPnKzbk52zgOvZaX60TVD
j0hNuCdjRN7XE1oZ5spQXCQFQRtpWf2r4OEG7M3eEFOlIfAhK9USOwfZxtrGGz35e4YimhNNPYuU
6APpetZRN5aeRc5G39lC1RuF8e0iFXptgXCYBiyK0x23QVMxTk/zbFcnhW7bCTjoKYnSJZAlQgXv
H15VojEtpTDgboCv7KYtzu7813GUadoZBspOQmW0LQl3fVh3q+sgSY1XaxnFNtEHg3KLwXitNfV/
/Kstue9Ii5uDJqcPR62QheflVBzmccYsUMRfM9U5r7l88qRXvQ16FD+NxojmIk0f3kj0M8EHoRTR
C6jOfG4NTyDP85xHVkbiTfvHRfSTPK6Jnx6+zxeRL+eOBnTglGx+ySqQNkxmpyZHhMGaY5wILGXF
8Jr6Y4mgsDAXENJKZn7YNGAOHmo2ggV6L8h6VmgLEXa5yssXq5nCthhd/CV5ebVmfJClAZM7IzX3
B4IFA9hdFJVWW10pRvwL1OCGta6iYNBH48BEzkeCYWMzFRD80axwzDDpbtVuoofPY5dltp4vNgP/
VlbjwHynaHtPM7vbsLDyyizW32a4BzIv+ye+sb9z03i7BXmI32di3JfI0DZNl0VnZN+UsNkeBCvt
hrcMRbGbEYraR6chZuAt2v4vbycAYdy2PEi9ERDGvV7FmnFn0zXvrJU9lh/rVCjW5HdTlfnm+2wV
2UsdK80L81u8UZVchJZkPhpLduxx6ZarNQGUdbPzThVI/4rElhXXKeYH1I52JbZ/12dOesHCYcFA
zl+N3WmXf1+UQYPswQMJfsF/gybbN7U3hG6ynHiv8iNqPe0pso5J32cP2UbGKSomzjSNtcZ2jJdF
e+48RX/XvvO2v7qTF78JRY9vJIq8T7Ynd7nlVPjbxHjrm3a8Fe5yxgEbeUcib1Jzs4AbBOW8Jktj
fIUmLtWgrZv2X6LBSc0IBE+NtttaMtHvvZn/Sj20l1MqjXd0UgKR3XM3sJGkthbT2jo0F9GWN8cc
lBsLAyIgMYDxLGlz0mLl2EreeUJT3u1F6/fm4BCh6AyfbBbaAeOYcQKyi/fTpBWBN+GZoTa69D10
oAAnmWlPrKrC8fU4qolN1iPcZs2bABWn67f8lZu6eF36u92Jwsf4P/pL2/8MsnuapebuJrMaLyRV
HGnmswiPi19jr1ZPfdGZG2tWlh33hBuOujn8d8Pl/6+f+r/UT61GR8yt/+dE0/AHvUHyvyea/vc/
878STV2TzEmy2nTEHzRR/a9MU+s/bIL5OEdgPdZISn7pf2aaYltvq74T//W/GOp/kFxEqqlF0hs5
Pfr/U4QpeRX4VP+TQ9/Ev2rzj6XinDXJUVsN8v8pK8bTeUSiys334GU/VUrnGcFf6lL/JR3yOCk6
GWZe9poU9VlFAE81fbJ1V0085cKX+R+LlQ9+TAAdizAK+nzV0ru6Gu8pW6aOPnL8qPH0jbZq79tR
e7i9csWVuUIlfAIkQn1aLuUOd/7PgoRftRXvlBpDEuQCHrxKTaRhKP7bVfuvrS6AafUDNBgDjNUh
kK9egXF1DSyrf8DASFDoHyO2gm71F7QpB4JdWXepoPbHY8OwZbQXhXicoFkdCvxJWkZpySb/xTjg
5SU8PNP/gCjEu3QxcIzshZpgDcn0a1mZX9rqhbBXVwScajCn6i8zF/coR4DSrgYKjBTz6qjIVm+F
xGQxAHslme3A4JU+MWvkvDqWBjMHwJsK8cwc9KgjCshdr8I7iJGDyEIgWJwd6urx6Fa3B/z7wneJ
AWR1gljytV+dIUt2qlaniIllpFi9I8vqIslXPwk4MSW9cT/uEJA9FJQrJuaTFBNKYhlhVsRQuAuW
UC0YV7eKWH0r1BuTobzRsbNkNkj4UqMtp1CW1+quYnxxVwcMksujvXpiCHYY/Gb1yYyrY6aGC+8b
FGWOLVBPow7DTjvRoO3+gQe5Nhhv9CHadcqxUlGpYMuhIvvbw6ZDnNp7Gbs8DzYJPdZ35gBzrkX1
KKl20dLcHQw/EcYfioq2BJlzSayeIPzdDfu9Dc/VP5bVN5QW7tPYmZ9Kr0LvVaFhUlHc/5HI+uAx
yNhJz/gEkfhjSLJbA8IFi1IBO2WuniUMDZtobkIF1SZ58YHrCJNHIXvSsTvhHQpNNsOhxl5jYIiq
MEZ1pZlupglJBoKB+DRSbE/cl7frVkeVi7VqWD1WNmYrazXFqPO3Yf3MPRr6SaieT0zBRmPCRGLG
q55n+EAcDaeXNGnjxD1FR25+IYZxbUeJtKAoAfVay/Y2bjU/re3CQdJG4tKr6cHM5p78xh15efWe
g6V4ELjSoWEm+nJ6mQagXCWdt0YLZA5IEx0sL/pYOkQ97owbZkLoWyPQc1PFPLn6dBkGA3Gwslak
tjEhQQhzjBgxLJSigjsbv5tCOO+GN7MmyiNs+97z1Z7Hd47al9btxUGIet6V/filbecoLv2so2Ay
rUFZhV1d2kz9KpXYO8CMvaaToW0SxwavAgkbl+WcKsm5qnh2J2B9slyWTzGg5hNDcy47cw7aaNra
yjhvO8zfVYYIEnNLhtCv30cRfquIUyronfYxuIm61/4oM5EAXRZbOJAmGytLPeBshPsmpepUdusP
Lae7W9ICqc3DQJVYvY/BpveUqBKyJrxw1DRlp/atu9XFGG/NrJZbJqzlBTCSx0j8ThD7wWLWz9Ps
ZjdyioD9vPzYOJZkYhpqfg1nQQq3BxGmbJj168B2PjLiNq+Y1Xc5nCmrt3VurPi77TIspJX+hhzJ
3lcjL6zoa/RzMQYVPhWkRJowii4ixaCA6puLCln9UI8o6dxqN+nyM+8dKzAVsz/lcF1NpW+X6dtc
iuTFmrIdIVIYe8ehQDrBGmxOdu2TCLdKsp3zqJDaheKan2c1aCrZSXFOQ40rvFjQDjSNX2s2ZvHB
u6Td4PCndfx8K1cHwrOFMQcazOw3rBTOruCgGVaer9WzYOpE81TF2iFGmOarMm9ZgewcrbVzamtU
pKhm6pvdaPs2Ll+RskQBu3Ro2FN1Ir6Lkt/kiwsUI9USPSUj5ZyaMz1Im9yJxfDAtKbmPJot3pIF
Oa+ylMVbV0IlqdMlxRx601wuFNeLvotU4e9vsh3mDQFU8VtJ0RQOLciqbTW0Vmvaq96mbwU2taAt
kxNzNMozmo1CTx1zv1DlzeUx0AmEI91jbXCwtL2VDDPJNaXutxZ5WPrc47CJsQdEUQfoS8V8Ij6p
GNfvM2YSMatmgFG934A7FWHcTp/C6SuS6eK3Ye6Oo5c4G1QOM85biuktzU12na48WUubwpqqqMfq
J2x3/daz2/HDpHvhiqbhaais8jh1fKuaiCCWnVHsNHd1KbbJ8lop6t3FyXTCC4vUdqqLUHrLrkoX
AcQ1TB9CahcutJalzaDLSN7Lasl9uAwNk0nUnmwWjHbVJWULZDnAV3sT1UGPyoyTNCNeD5N3nlq/
er1PsDixZRtd82mhbV9XEpVEWd6/ch7PfdyKG0rIqx5LWmctcMfWqn5z19jvi2O+zvpL3g0TLZhJ
6Ze69zyUSDR1t3nPlvx7MJj20fM6O56l/eIugY3bCj0PuemFFTaq86etGjyZtv2RCh2/m0yvI1ab
I/xGtwyhMEiXmE2S2ePW3FZyXk6y941RGZ7IuoWtyr2bK+SwM7wpDT0NRsHlMs6LPruCOl6gnzxG
f1NnEkFDsiKZKH2UF5UPNCN895k6ThaYtVqGKFVIeHJngxcWXy2uVFZTbNJ+vJB55GQGalGJltaS
pbcr7AZgNhXoxbvDnKJBmZoxtCsljHiqDs3CHTgoeXK1iQ+sh+ZQL6twgutEJ2b7NCUR08nnP747
q+Sn6uX9VV+/zGr9ywUd0NBAkyEAqJfhfOZDKxGWbW2zEdjOFY0S4BbzELq/oKkKXhlPn7aLLPIw
19KvTBk4SOxqvZeIOJjc3t5Kz8l8IxMN+5LtkzDAaUmWZcjPIN7j5q0Xf9vua6YbC1F8y2ru1C+x
oxPwga9RGDBMDREOVbUaboUW+01G2zsJCt1e2nF2M4uQTkmkNGXMIDcZxI8wiqgqMONAMkkxT8oR
Md6FkCkqJ52uOWWV80vEECSaWN/jLMcOiJ28yU9RjPfA1BFa6TGPpqNKzbdl/sM4REdMXEOXZC4Z
Eg0vxpJqXJqL/t7o5eB3hkXliaL0QdfxUTEJlWkI6u+kdUC1ciScf/irm+VOc/ZDW4oPs5i00KYq
fUNOEjNWZSM6iQbcX9Yw+cyV0T4xmbP1aJRBr8tml5Xtd+oa8d6QFk0XiIVQ+uwTdCB1b42XfLy6
mj2fkOC5j/WRATmzCBV+Gmvo9nrJGmrV0bnbmFx8xHxHwgK5p/rEpoGj4WIe8qfesCnpYLoNyBa8
TM5abzxF4ShpKO81kl7mrEIJ4zqBnMvyTpPrLnPbB2xYey+oR76tjR8sudYebdaLa/QvNHrEuCAk
xK5W11tTONNey1ehnZcumyrvPB/K1UBGZHehbSNab3vb4RGQv1F4UIFuI5EdE34bNh/VN0XmS1oH
bp79VYjO2UVSz/dOQfy/aKcPNCHnudA/rVWs3Y2ipOg9w6WDwttVYxeXNpf00C/a1o1K05eSqwDO
7qi5060qyOccZucLeHarySILlyW9xV2+GzQ4bKvpja1XHiZGF6VI/RLWIyuHX6QUHxQ6wrb9HF2I
Rv5BI7iv67da83471AI5ZR/2MEXZ6P6OxupHdDjgk0/P7W9zQtrmwLrx1ngWjtZfQ2JRet6FU2wc
Essj+bm/Kap5iCJ7O0TdbZrGfSPUXewgieky5WIwRPQUIriAAc3cBgAeYZe421ppQ2Vpgk7pws5e
3qyp3ShVqu9UJFkomj3yuJe9aVhPRotIxnWc31a/7Ny4O0+tJD5ih/NkEIHU5cMt7Bdu2g6Hx8/A
4I01p30nizNoetHhqo9Oq/MIbaXDK45VtOy1i9xJq35bf5MOKkkSKXUvVHGm41NtRme3sJJdaWrP
ldacWh0ZZkLRAEmU3LSGd8pn8n5m98iT/be3PD+OE4wfEOArnoYeZEvTSyDzZFMvZuA28rmr4vex
ecQeRE5dvHTx3YLtRwaGcz2mBNb8sc17axiEVfAX1ka71wb2Do9AEH7dGiAN8UG/1SYpM/y9LNSb
TCPczeGOV2a8A+ZzMxP/OWhlMCpC9wn5QBg1ymLjGNFGcSO/GLH9oOFePyCQpsWqkNrZc3JyEurn
K+h/EZfbWSZ7cnl2rB4H1AMdUkwQy8X0QgvN1aInl8Jsu2+iUBIXfUmZeW8D8vau1D6ntv0YmxaB
ejBp9S8ErK8KNv/syYk0/SoVGczW9K1482Fxv0zHeY+EACwuXso+eUK88dWa01Vhuk6KBfJdhuYk
9rKtfhuzeh90HeiXgQVTgGvTqKwTY1dO7gt2CyNUYv0D6/LFno19qvWHYnguutVLJm8M9L6LAY/C
nHkrNce3yvzFGvK9uMmGy3WJkOMUxoxlDe+4Uh7YyPJtrEAvpxXWVhxNfBrSLkD/qOjFvY14UqTO
eKhKlgfHqjft5N2Ko8VM6VRg8Gx6J5Pmny3aA2tUNsrTINcPpH6v+zVQQ92QwuP3VUbQyeJLjTbX
On4CyuXF6KZnQpNf3KU4O21ytLM+gJ8KrN66jmW3wsI3lXSPRncKqHNl37n1tXbqDVVrFMomZHZY
Z6CB9wFzMvEdsJQWql/TOBZt8tln6iMtN868akVsarQs88lW+o82Q12O32cY2h8CBk+mUl48O9mm
y3TlJz2vFasTRVKqVnzNjnFVZvdqmfVPNr00WnGvURTgiTnGy2untmED8M58tzFdF1cfek5Du3t2
/Eq36SFx0p1XeMeq50lDIM/sFqQFUVvI7kI6dO/N5O5jGP+4zNxtZM6fg0j/HZkltrc2bz9bRX2y
XfFLJbs4KvYEDn3jvfBV23gusP/OY/VbRaI4K/2uGdoXbJEiy28e+jjViTZQh9uuKA6umTyqMlsX
RpiC9i/hSg+7j77UeuO505fT1W8xB9yS2X7V2S9Nbv/pBA6URXdfh8J8RZr/x+uU36hpjiUtUFWk
7irPO6dote0ROV0RqilRs+vDghXis0rx6rkMb8JEbgybVIgP4pfKFgebQUBiM5gHmm4vtJyd5DAq
22kkQmGx+NjPBZ2Vhhsj6vqrj3zknFp9LyfwqcxaJ+A1DVX76Dr3tcgsv1W868QwUUrrY6REijNt
G8vh2meGL/PPXkl/lbwnkZc995Xw8W2fZ7Mij8Irw16ZNorKjm71zxwY8SZWtJ0iJ9+TlFfa093O
kA0WImyNeq9Sz5ayWBgpuUde9Jym4pCaWhjr86W3eLTBhK3+PoH548WVROs7KSuRTjh6nuydofZJ
ogJDUNqTYn45V4DGm6szjQCOYWFLRvJSCPyvcczJnIyrrBd/GrS/9UDaBHY21naTKJLJ2iCsOtX5
sNdcrBRmnz3VnK4FSu2t5emUWU9/ijx9k0Sr/Tf2zmO3eTXr0rfSqDkLzGHwTxgUrWxbtieE/dlm
zplX3w91TncVCug0bxSgkvUd2zJJvXz33ms9ax1AFkVSiNoYHfIEe9+uEuG55rZp+1l5mGp5V4nK
qpCM17nkqp5KtKqRuCLMB4ubfmytSxlXl0RjsNGU+TvitJUR1xRt83lW1QUAhYBJvA4WTSelWkV6
fbfG4lIpUBu0OKcyVWF2pXiVkePFtsAcNRA2dORIHhhYOOhOEOfe22M5wJVvmw+p0C/gnmewh3mU
nrI22+qCuJba4ZQvnXwtc3A4e1JCaTRWrpa8qEPxQh7ffjL6p06J3YnhQdzkb9Y0P8eZdFNL7DrV
dChngRAxZO+2gs3JzmJKokJjLApRbtnoVf68LigDVX3Tspjose/KjDNp5+BschTZeKqy9i1U4L4j
7RrVq6YM59rI30LSr6N8H6vccan+RCgD04DMHXVOp7xJwDbB7KGmS9ga6KtKA6AQ1m84eZ5LO4S+
EbBG9KNxoPV4xGjOx75oXlu253XUfJh6cGADzE5rSJAfQvrTL1rtt97ys3JxegrpUuSTPjptJFxk
3c2M4htKnhcrjwsfL9SGjRNnhZHtoKk/IhVt4He/jWyQyqq4yVx4sjXdE2m49Px1HTcKKd+Pcu+Z
YvUTJETNTDJcUW2+11WOsHX20tlni9Ofdd3guAklvhDQUaTEO8Y4Pi3nq+qK917vXy25/cia9IiL
ZI0Xfd0VOHLKq1wyoUcrJHM/rg/59J2qwW8UJ3Yrpp++IUWoYjCVWkqHh5pSWJ3jyCVve1j2iMyb
FTfM+a8nqihdJaqjVfxTIBi3fPAvktzu4LkYsHyqmR1WcWvr2+wzvZ4kOxXw9xlIe+Sx2SRE626k
aNXQycZVjrRbA4K+ymEsA6CquATobs7ViobKornvDr40iJ6VD5pLgX6L1Q+0AicqVzZMKfmUxnRJ
561h5Tf0aCxX/fxW9wpusqJcI4HwND0/iYL+zqA9sce2dycl+06aicTHnwBwHgv4a9oD51JSQeaS
TdeDgj1vlOibVh3QOiFmjOrTV+hMjI01VT2mf8tVdezCuOWkti/ORdMfCq5lwl4p0JORsXPUmzsV
VYOQReKBrjO7umLyhkrfGDPd7QJPRhGzPwIV+pu2+UP6tmksSKydQELAzPqpS+yMtLxZqUponVtg
VjRAWOqaGZdoRQkPejcgCFTDWd9NecCqNm2pAGwyAFvLoHJuTYYJzW0s5NpDvR16WhNsOh3LUhMG
z1QEX3OoJquqiett19MyD/BkGDVTWcVEgCiHEPkxtj7HunX2pUpeD6py1gf11NSEaluK8FpZ5Ns2
QfA8C4iX/PzV1wAkk/PeYLHoBDdsK3UTlxAJU1Ai9iOsLM0taKMLAAS5rS4BBUmGBtVCihecISrg
Q6ADOahA7lu1qr9pgsL2h1IPW1lo+3UgeGp11QSxQwUft67c9TViD8TcgZg6dUM9Zcq4pWHqI5g0
rXVVNRyhaFrRZm+Ptl8almuF1RaMpvJSpH8YMnzWw1HtAEapxktdkpCYR+YmNziFGH9EGaUcOlMq
ZExImv5kEQjOx2+hIFkU4zneWJoGCfRYlChBEX+GZcYnOOu2mgSUoTVKwOPAFQn1rrZKWpGOIoge
lL/piYglg7PRAYls0Bj5sf+hDWxPgwjhndDUYHAMas6RS0lJkHAVeo9osocuoY0BOUN6tteK5EbG
/U/cEzOUWs3K0nl7TJS5qennsB5/M9PkdndH5kcFUBBlrrwIsfpahFiUgODcmuVKrmvGIq25cEMl
DM0p3Dn8ca09BjrNjRyTZY0qPOFiq5Ho2ovtPutCl0oVN9qiicWBpTyTz/EaImhXzyCM90aZn8rc
9BKJS1brYXQ0/vCOevp7Vte6mW2I/YOiI/gTu398/ukPXCJ0wjFB5hZHUAsKLAb5azmAbRK0advJ
Koij6otb3EGEruRIIhWuWg+NHTR4NyR8AcofCfWBeiZw8CuTG5dgowp9KgsTHCGE/M2V+hqZfotU
xlhahyVUDJhlqPmU78VbxfFZiIIgByM2CbjrId/lmeGKobBWyTlj5I1kO0HaJW9Hhg4InNfDaDwj
PHv3G7D2BOfOZbJVdW2LZvrFJzAJUTd4YwupO1fMcTA7yWZguJHBB/nD+E1ZtSRl4chPsGkU6AmG
FEClmOTvktVvzXlwB1G6DnH0LQ6ZA1/0FsTKl1xPhxjihQt85I84apvEHF6ViKLEMDy6Qy/iwN3H
qv8IxV3p1XDrc+dtWr1xVD7JtKSBb9KwW3E1htC9+GOxk1JdVEm807grxj7ZQrEsfBmBuGvi8kru
okMTxA778ciQ667TLbRnffwJw/oS0fUbzCszFLcS/ZUoLGm/c30LxvRZzrqTBENEjMNL0aV7rfXL
p6EVt3SYe6pEuAL0q3Om+61TCvoOyyyjEL3e0pz+1lt/k4wBmix4phHKJGto+STIh6pPPwP290RJ
aZchGdZjj8BaHPhh0nbUAa7oybvmt2+iqJ1aoe68MEtv2KgTPf6e8p8gpqGRs29UW9rphrY3Mukg
WLonK4KN7CewQYgfa3KB+EOmDYLeT0zLo91MBj7/qHNLMU4dMs9uDUhidMOf6GlZGcWZfQxIY/Ii
l4vzEAx4gRE07i1RQolSlj9YH3YTM8V6lo9qEV6i1ni3euvFR5ROUhcmjCICNjOwGakbD6PI2RTU
2iY+9zWoGClCzqxe0CifYqM3HasON/pM2Gs3Fj9pXm2lMT9jFPAiqWUqq+LNbiWs6hYSYgHFNd1e
SLG+aODZWR6gDAx/PXt8KSxf/sdr//Hlf3zb4zv++nlRs04mhdFTthhL9FsUFxJIGg5hXYE29yWC
guFbkE/PrIAR83zNY1wz6pIrLC8Pj2f/evi/eG1keJLaPm0RY4gSyHqEaE/hrLvIAgjAXbJwTXQ4
fz08viQFp90a80stdn0L00wudhh++QHQMwE6hgR7wopOZxSrCnXJ8nbVEfWM93haZgYJKI+ncyud
fNUcV74ZsShb2ZjtHg9YSP/HswaIqu7jOEst0kPLams+Yrsfb/Ovp8nyWx5fl1O7NOywUZaAddnC
1bsRcAPcjuHvh8drjy8f/2CYQc95/5//3CzPjBRqBPeLwYHiVoj0LHmxzF+BE7dMNMnmZoJW7loV
fh5eHhQGSVjtGKcSrbw8+9fD47UMatbW6r7Msj/7wvCdEvG91WvIIL6ZPJkB7TiEsF8z45sjvouJ
DQBarGhAgapuEpiedkbzLUUj2ZsNvSp5+Elac6BK5QGeErT+AnSdNE2uZQGDmVkmFQ1ZbDZC9EoS
yd8GZn7qo3La1eoEckBkcZ36Y1KPoDs0Y3QQ7r6PWolHgJsg1TIQO+0uEoC86ykCsHkURyRZqJ+b
fvLmAjl/AHYkTX5FEsaV0SSNvBsmJFTz1YyHZCerfrsPC/I1p+qrjsNq0+d+Qm1tx82QH5uq7I6t
WlmsqPqeKUOBe8bwCq3fGlXvY8uW+DUyunoh4WQWGZChgMkle1KDW5UpNMdiwgqaoTNUYT9vhUG8
KIPUHHutPkgFqpEZ/3kpI/1lH26/IDtODyIq6SBvlWMvK8oRlgCffmXc+YJ+mpXy18iSyONbuiM2
MjfL1UMdRfriZD9H7WhuDUnxnxLZZweE+UwYPySkho5Zyj+N3GaHvGD/DvHp0IVsWfj/2Bx9ugUT
RzWxaP+GNSu11XwOY403Vinyk9DM+WmOfgkOIBa+nhFe012MezHxWp2zAh+OLa7Y4rFOsvwYGkZ2
FIVnpkvjQZuD2g3LlJEK7baciNlVL2Hnpz43DkjWjQM90m0Q5Vc5qAxaWdX0pG8IDPpVaBHMjNhs
vbIIXJTnAPsAOVMTNya2qtns4sNkyyjT75dKys0wm44Ywe0pt8gNWt4JsyeB6RzbG0lEKuwbZrd+
KLIL6OSOVWY1dyIrhYUpv3G/Eze06Z7ZgHjichKZKKE0YaCSMZPjvwpzrqyk0hXv8dpf//z4F5SU
eOG7ggOzn6NNXiop/MXsrljmd6fPTwUuNptEgBvcHFpo9RHy2i4W/JdxhD03fuqV8iN28fOUBYeE
bAvq6P0wSs9RG2R2q0qvuKorW7DKD0OGwCHNdGWr+TrMfbfPUsVVBZGcZHaKkg7unAHMRjCcqkp3
pRI9NTn7vLjCXA21MlLAbBrYZiKx15zC6O9qIW968nIgO8olHjpcwiECWd1nn4pK9loF6eiQyaU6
udkzQZH6Z4t7lTCalwFEMM2G6VwR+UBDa0d5C4QBi7DZaq+DPxzMKXkfBJVtKoWnqDdnKUM6I9W7
dMNom23JaHm+BrdkiBsUekp5yoxDyxgVLGdvwY6pk+gGd8uFJMAu3yBIEd5xC/Kg/DNUbMKMTPzo
Sow8RmZ5A9pEV5D2JtFNtj8rvxq1nV1JhDJqwXj1I1b+aSzo9AWNg8FgK+lnH9UowZbRSpCLcT8k
s+mMWf/W6cpVna/zAvYI6+DcCXL6FFtoNlJAO7Kc2GWPzjiKcLgKRxHmBQshBqqZDLCqF+5+yeRV
DnNmu0mxqbX50wc/ReFaX0m8JVL1qmlHVvxnq83pDhv5y4QRS5iUp6qSkE5r+sWUwm3ZwuOUzmDi
JprkzCwKs/3IUXwkhT6tJoPSrxt/8rKwtqhjhbMwAiUtO0ZqoizvJUShelBuZghdrkadhwYkPs2z
qGI/5jCkEwps+UmM2VE28rZjEDbmUmc3LTjRIi8diZAMW6HIUSLykJQCEWwJbzeMhkMR7A12cW7U
iKC4sgS9/ogTR8mqH/gZXwbaTLtjViliqlnXsXXDzzNuQk3GK5pr0r4KPvtQku+dRsNFa3YZZPpt
1I2Kix3rLgnHiv1ZWaBAUevqO60klul+V5Thr0SYlm2IuJXr9GyxOevlnso4QCsmRBJGLnAzBQW0
ECZOWrNjCJt5t2wlG0XcTxojO9mI8NTXKL1rQpaxEDefsdnSqUcpbvsaZRl5U3bwbTZ6vgebg1SN
4scOdKU4jbQTbHkyN4YOPY9qN7/WTfmCYuqrV+OfuPsmgE5b9fLku/ocbFh31XPGwYI9YssQvVcj
FT/zgPEF7tLkptZk0Dtr29UnkXndqqK93OoqVtLKIk6uHU9SOHZepTN8rHx0gcmSU6B9hqTWrDQq
Sk73qURe/e5r0k8Vzic9ymRAC7XpxWPj5Ezo7Tq0RG8eRD7bLb1CXWbbTNMjnMqAiWYn4ITwVTdU
SkJJQ7Xj/TSjS0CRaetBdSHcNvEEGesrbiPZq43JswTytXpQ1UI6PwtzDN4ESx+UvKNWtNE6EKVb
qLFnloFlOGh7escANYDhjP1bmv+MQjLYTTxRDrOy0dLVD7GGRKfAyWGq2AxKlG8WQHatqVVmZ2i/
tND0DLn+6OB4rvWyvtCWtTaKKZ0ihlK1Fl7TBeqpMKkgqDO4MrPe0Bkyj4GBQbppS3Ebk1YBda7L
NhaQDM/UIMYVKR6vZhx2itL96tX8mhEBzM/Wd4TDP3X+FL+m3SlUm+9g7J8rtAds1MDgDaLv1b64
7mL/TJcFfFNQ0X3GB8ZqoxIzCGTMD6SvWhgHO5OWaqHSfwo6wDab0sEbFxIpRFJxQZP2C6Q0gVaK
s54/AX6pmqumHbWLaTilPbFATqMFd1rl24S/zKlbPETTgkQVgp+8AZHKmqcAD8MXGnHfXSULSjUJ
gaqGpmgeyF9wpQW4Ki7o1WKBsBK8OjEqBswqGg0etwXW2i7YVmMBuEIYYwsD74OWK/kJR7ov6Vpb
oK/ign+t4MDi2hF26oKGbVDnu/2DF5st6FhjgcgmC2U2WcCyQ3En44x03Mcry8O8YGjl8FlZsLS5
CKAWtka61+uKW1VQArDtINn+9SWak3WtgrkF+KGuKLIZLi6bP6C44wLFfTzTaSJvsDJ400LRjR4U
3cfTuabhnC2QXWWh7c5gdx+vPx7A+pA4AZ2Xr9qNCK83XsC9zYLwDZdnEVRffcH7TvRT+QjmW3FB
/5YLBDhacMD5gwzc6kCCZQNcsLyAg40FIWzAEp4WqHC44IVZ3PfhAhzmBD2VC4cYDjgw4gVLHMIn
fryULMhilCW5U7ULx3hoQBpXsI1x5FgbE9qxvLCPHw/9gkIeS6DIBnRkbHDEutWI9v0FnTwsEOWU
NoibLmDloAfjCGk54IyjBwS+bC4YZiAlA6EuoJkxrxR7tCXwuRdwM3SDLykA15jDdO5gO3cL5Llc
cM/qAn5OFgQ0ckfR7RYsdLYAojURJV60QKOVBR9N+M8fytZ8laEi3Q+UJ2BiGFzE9RIwCoCa/jbj
qQVKTW+h3LdwqtOhlNfSg12NK7La9w+g9XKUcaxBtV5w1wXc63YBYHcLLiXX8A5KCx7beJCyHy8a
0LO5pGiCRwC1sS7XnrlAtg1o28mC3VYfvzCi4waQu1jQ3P1yEIKRgUEHt7taAN41JO/He48XuPfj
GaEIhtst6O8GBjg+7ehS93zSpPqPvGDCLWa+6QIOLyCItwtKXIQpHqrAxasFMy7M3anNeAMRzimZ
EbyL5f6pzBvTxh0JpxZeebWAy5sHwjxgOzdBNedArzB+pwfG2qVrAj5HJxQIgNANk26SPgau5AcL
Jh/KYMAcPqrFaKVe1Ks/sNebrAoap/6hwFqPF+i6IDYrAizxDy5AdnlBsxsw2h8a//9vh/g/2SFU
qqv/nR1i+/0ZFv/4bz95C/5n+/1f/5D++o6/zRCSJP1TVBX+J6mMmfQlyHb4adr/+gdkFeOf1HuS
psoWsW64Ev62QqjWP5GPkXBm4lzgVrhkZP5tjVClf1qWZumirGgavjBR+X/xRhiSvGR4/Zs3gnsC
IZG8L4uAL1VSzCVv8t+8EZToVacZvn6UprgHbF44QxgF9GtnSFtllFL3pCFTosdDGREbqQchwgCj
2aVS1CDHWp4+HuIGWRQxDMDCl/bH42EWwgaLBQ+PL4sxHlI7T8NVOsjRRqkFivjloWPnvIsU+e8v
/3oN+toaviYUyICxBbSvCkMVD49ncjPyIgBd8ECGD3hwrMtdGRs00x5P/QpYztAbcLCK+1zpNVkD
NTqy5VZgaMjjCzwN8KbZQFXH0RoQvoYZynOTe2pjMH+DSEOrRbeCYdWa2SFsFjDWyGDFoiegtB2L
Za6L+FaNbTMlX1auU3GhktuFjNmYaob9Dp+YtKrk5ixovFS3ebcjt55bf1CVV0gy/UoweE9BbL50
k7U18G1GSGq2ijwzim5QGWmaWe7G2cqwcSxPGwyOKdJNZJ6KNAIGEurN430KpQ5OeHnHGPuMLXrc
Kg3m3eNBmqtwLQ7RaSSXbBPV0yagc7dLyKJZurPVggZcZpgpkUwrSccC+xlHyT5EeSa2jbGVoe6U
yPi2QTBgxzXGLbbRW5ZFFcgiTAIL7Zx1Nt9JAwR09kcmY2z2A/96CEi9/rcvpwW77uZDfBlNqVvh
FSx2jwdxafk9nhlL3+/xTDZlfZMSaGQtHcjHO388GI+G5PIgzDoyv0yl5d2nHcN/3k8bx/0qSNay
sElvILslGw2LwVgiiJ3qojxJDZphu3qRtRtBneM3xELm6yjnipZR8QpSbi+sJAZydroCb+0ITlZi
JfhsIVIItwpKadddeWZ1awtQ7WuPWEh2G/wy4gnjij00RM7uG2OfSIeKS/4t+ZVcRjH34hBGXozx
HqVgsoUWXlBkNaAkR6bv34W2MhmHIymrkw7sll2ibW53IdlkTrUfBwceBXdCbpLAdLfzl/gSljbz
L4KMoiuDRgNCqY0b0MYJisGFWSyjbws5XO3OyZOhAvJBP7hTc0//ic/0dlHPkecFyXbhFLV2fstv
SrzSX/WOse9y2Bi/aFTBKrMscjV26bCOM/5WZJbWhnlXSrMTXcNoV4ZTB8fS+iq/CZXi8J365+ii
vwqWbQVe+9TesB1wJNAzL9zntVo5ANES+TAtWh472hcX4CvNlddhgtuG95lsySfZw8AYmXrY5Tvz
cAbEKW2Lnnavi+Q+xpDKuMShJFQx19tjv56iM1pNeIvTT6fbQ/0HUJ5B6UfTKdkWlUO6HXPLllG5
zdFtYftg5bEc8bNEpo7kI/WaI15TDI8jHld5h5SmuyqkgZzlF+WOK1fSWENsNGbwzZuLgl4rcMqb
v4MYUnti7ilslIOVzmfzWpobdI5LrigapoxBkJfedOhKdnvPv4yX/NXy0lMM42ogg2dv1e+gH40N
ohyBswi60l/TeIH3YLIi9X8M2cGlZq6jQzo54nmq3Kx10VObz8qT8AbLmj+Gy1b9VH/GZwZC+HJ2
4EaYQTk9aAAZPbSbfhcNWUaAvNfxn4xpC/Sq2M0OssJKsVFf8W7QlQrs7pIUt/6peoX3/sG4r35j
JATEjoutfzJL2nA2xVWK5MyhdAc9zAWlpSuZQSx8RmPfwkTUneCj3nvRVkQn9YxoJOJMOCMqckxB
NPi89qKG7vwLbwVjgi2TDOUZTrLTf60/FBL75kf9BiH0GX1bF9adqfH0G8HqpY2dJ5tffGRnvS0P
rljsy3OD1KR1pDt9pcqxdjT8mLZhJCI5ceNv+9OUs911Bp1xkA0D5zMrvCLdmFwP2aoEdPddNasB
ybH73R9QCvQHlE36XX3CCsiYrT9YLrOlzMVQRdwdJe9bRIyvB4uldJBS4kRyIegc2plajTUDcdHG
/M3n1fQqgjuhH9K+Nco7awesHBNTtf5N4GFqXDXgVZlb07DZyp/T7BQ72k/celJ+3Aj2b/bqdySB
6Ba/22CtAzmy0R9cCZbjmDefiHZW0lfxg/2bMasJUQGuLb9/w6QpfptetCcI9SyLwzrw1O1AowKV
tKO9RO9z5QyrgjBRe/jo49W8Lc9xi6zUJkWRcxk2ru8fRXFbPvs78P55u0nPwh8E0JzfQfA49Xz2
8ucxdBcSdkTQmT0+da/+vEXwIy49RNcSViZ/R2GLtd0gnhz3WkeYwibnRse6I+3SZ3S6PfogwQs+
aeKEeBjAqIPTZtoSE1nk6Rc+3pfsEH/BP7H+BNfW32nYlFlAlB8Tv42s2SHKvfGt6F/i6pAwQL4x
NB6FFT8GaiAS+Ul4MoQPIhXZFqyK5qn+g/f6zT9YNJamczLZfeAGr4NImsKrptMFrDcAfxM4+tm6
lV6hW4ripRlPhvgLYY84vgCCIatt5vkqzjcvS3+yeCNio0DrdhnfSryh6D8pT27zze8/5OZnkSjz
6cUuJhsrhY9QaaeNReheaevZmZ+hBpYtkmGCLJjyD/c8Yhp4voC2KZUIUW3d1P8I6exigsSfiEvt
N93yP/QuK3/0+MNY/8U1e7Nd+CegY2E/o7W4BOlboh4wdfJ2W2c+DFvHf6t3+Psibn17ApBwOIDZ
GIM/BMXR3EmybU4DsFuhfpSzzSyu5AL467moaYx6OPf6Yc3bY5bcTC6MWKk4JHiREJnb6Gpbdyk3
7RdaGiNVOMuYqzYXIxmxpuyTd2un7OKrvp826lE5zSf/xdxxRWe2tBfejNarWGISJvo4ZoE4M4YE
QYdYzA0XmOCxbFKw0J7kb7Ba5vJNRsqj7QhU8a+pNzwXK3RGK6T2KXi2FXzLHH1ge0xG7FIHmvzT
nqn06pWpPWdQ+waVr4YrX96My7iY0AMkzY5Zs/1CZ0vE3UxU0nWhwhN3IDoVUn70eGSzIUIDA4Wa
m15rvK4kjx62XK2H+HkuVp12kPpNrxJgctBBjuWOXHpBesE4FID4FPCM2eWVhehl+VE0kU4hcmV2
t7a1xZcMDPFFOJMwLIF04NarM8NEeWjHP1FykWMwzDamJCByLRYCmcBNZ8DS1rmJvkbtSLu2qhCy
7a3k1QBIISP9gNFgR3/Ue3mw3jOiFy68iv3T34f7EYcyOw3HvFely1u6ytTM9vQ0rs0v4mNc8Sm9
To1LNxPM5q9guPURLyMGxnVLdtRadsnI8/KP9iKs+8vsBXAkd922OQ175b3aXHRk9D/1x3hkgmSe
Sn7G7IV7dZPj83HDzo2HQ+YmbyLSoOe6cET8DHuOEY3YCYm0YEc3kCcNokK2qxa1whYtSp+8KmfG
BTW8AzD3MEDpF6/FL+tdvHeImgevfsFFTa9vlWKmvk179kq8CzhokALWsBth3qU7ym64exfowpfp
PtzrF44/vyzq9iUmYrs+cuOg2+4U2+Z5eKYBwxVbuiAjWlxC6THfGa/Sy/xD5BC42Cw/MIveUQYM
pdvyGZS94E93Lj/VFTkgj8Ys15ArIsj3QbJswmu3DW7Cs/HNhVOvpRexvSNC0l4loD7IO1uHIkIX
7+Z8A2kHEKr/XAbhr/gIURVU7abGDoOvuFhDta32hrJCSZ4kK6zZT8R2kDUD/AjBbv4RX1oVmeaq
6bx00xEo03lico10r+vXOkbuDPMNbemV8rlEGxOS8uk11an45j5tMVPJVsorKLJwXXwzO1+3x64F
BefI/gtVVXVqX8SvDK7/mwmUcJXkKyRfjA2b5oDsHQBcNrC7PffX+lrLByly+qtSrK1km7xH0FIx
gu+rM4wZuCXVLfnDH18p3nDiF2ASC1LHinbVWe4dZjANhiu+3zjKoitEu860mxP6cf7TgmmCtMmv
arsFdpynSDBRAtnxxwRC+pic/DvvqEM5O0dOHpz6Yt3nLlJ9yibrlwAhf3FVOaUK9mddRzej/Bqz
Tfdd5atieEsZXytuh9F9xW5COg1bjnmGMvdpmGmNMstdxhCYK+1amck2qht8F48ErQH3eAlStpDM
3ePBWODti2PANOsPXyEquQ8txsQdRPPHs8drj4dHkLIlquwwTDRwaYtovcSAprR+7NZIOkGMJhW7
fcplvIFLgMzybJDGv59lsEOZpS7/kqokNoB52o+WGGE8Wv7DUVPafPO//G61xKar6QP7SG1jxNhw
EuGtqolNlnN2irBiSlcoqDO75RfK5lJsKhxqC+kI6LodaeAtkZST2/h5vQPvyW3/8VQpKfEBMA+O
fNZZblu3Le7BT/ETyTSUHfFAidawPDpR4CzBuTUYP4fZKyIvslRGfiuf5HypUoYffHL7eqOo297Y
maWdfwH1MZ+oeOLWZm5HJUHkwTvMcoZ6xlOBoTyGwGZTTB56EXWBQ9ippa/5oap+7A69bTjyTb8p
h0miEbcXzBX9ZRqjsuFlP/l9Ogtey17UIl2Vvb5X3hkD+k+hExy6d/mdAmne89cfY7qBNlHmG922
LlPodiv1vTtUH1SdRH/QdQ4hpqIOMtFM22Vu9/cK49Q7OoWz9KHf2i9hcoOflrxmxVbfi7UxrEjo
5txPlZ1qREXa8k//HZ8pUsv0qn2ZrnZBvod0MAmv2pEe5viVr/ItGw8pdcqnFqYruySn+RWQ/L5B
Tv0JV9JHzL7v3bjQBOfQIYw8wkJdimd70B3/vfkpPqoA+aIDhBTXu7Tn4GHloN7h2wJ6HzRmLVt+
rW+ADhigwVOm26g9oWjj/nfBLsvAmf3wAWHhxC42XHG6y9aeMATb+Ua7tLvgMCCJPE4E/GBCM2zk
iKhoxe8B7WBsk9emntp4Q8ITWVsxS55rFWTorPgmftR8Jbf5zV+VPvQozMJYtkpg5E482cMqeOKq
JEk6/yLJlZqqv4cczoFDLXh/RmdkHYue/GfDQUa21bczQKyDj3zfa1bRToGeySTa7tbtF2Ej6jc/
tSKPZnLyDS7OxrG+kBELtzb0Mr5/wwtX4VoxkjmoBBsb3N+v1M/Knj6KtJdYWG6Y70juAAXGkHfw
YnLs8ATYxlWE/YDjAenUd7lJ77VPhc+eCtyDzbw25Ub+goNKctVdsFe9AKqriz0e/PoVGS1ZoFxG
pmrzkj44yhqjJIutdRC3eNTHTfcSnyCyGvdqx9gc+e6p+AhvDAIUIq6/DUe5+L1nxE7w0vpcmQ7n
xfL6L+aKCmf5Pg2Ulnrkyd+AH0oqKgH0scPfAUcxY0t9k7f1ZrxzNqq1tSpPPg2hd1m1kxeMptmB
6qVbNoGb6EMtVxaFQMIaXADw30pXNueXksCDwOW0l4ULOxc4OwpB1JqLWWwDE5MnbbMaEcmr1472
EzfOzKFhJkiXZaZ0W2wpn4QaEfVi/o6qowgHDa0htfsfNn+Up/q63C7NMvB7y5TU06hQEP3TMaBH
gNz3VfzFi94/UUeKgTN8zE9+/4nSBzUEQNMc7iGu1spBZ0oxhCOx+9S+MgyauCzsme5kvDJkzw9u
i0/svhJfxy3QdNpMxI1ImzG0cTdim88h3PMZpw92z99B0QXzumMqKrpYV8cvCWHOnrHS0m9pnOZj
uYo+zB+6CJA7blwYxD7zMaQBxAnvLnQFhDeKb+2LiyQEamGPglN9KLOrfTXTJUPHEq9SGhJvcJOI
VH0v0aAnbpGyV9v35+aIQN7ANnovZXDHLJK8L5oTW/0y6C5drvg8fGDpppWhBw59rEm741YUDDuv
PPGHZKvmY8LCy0EbDjjEZm7fgYMDzPxt6H+lK3wN2QdjRISU2Vqg7RNEu+FALplruM2Xb64wy6gH
pbOzVyIC1vHJIEu9s+d79mFdJ+2YJd7QuZLkpOklTZ7JCc/vhKcx7O/rdTAcmnFpsyyDu/g4+tx7
aQ4FT76wkm+i5jDkvBYsehQONB3oE5AQXD3Nd8CKu35DyLfbcjoR9l5oazlj63F26+/kwockUG6A
pUjDmBXmzqtsWmfhzmLUottQcV6gHFyQi2abCkXzS3ZBMFEdyuGVrhd3Il87hxZbBY9bTv1leMaR
DhrDsjuf3Va08dCc9PN0Lixbx7HPqvTUsFkobH2HL8rlalp+3AV/B+eRWKvpZVkpQAjcOPN85IQ7
8zPzsujtWWHJNCi/uGsQxBbHLDcY8AkAgI3zQt7V2fhQ3c5yoLSIP8SbLLlxEC2+yDAD90iC0RTu
4C+bdEJJMjDsgm0EvgB2MYbN2kUfsRB+HsebE0MaFsBJRzTfXVF0iA7I/jtb57XbuhJl2y8iwBxe
xaQcLEuW/UI4bDPnzK+/Q25cHKDRwMGG81Egq1atNeeYq1Lbcc4O/OoE0l6D/Yx6CCucgVdjG5Xr
vLQb2SXsBeS9U88I73xaWOY/tlpztOPZF7KHTjwpr0L7tMEiNTEkjpqr7nV8kf91vM1XbjdAdvno
0hKnd5cIjix7T/z+6PI/VFVc5yuL/ZUbRV6x2EdH5HWc/ZlU99zWq+IzIkWNScCj5WJ8zB/jgTuN
BRv1ewL0ABuHdMiSm6jtcEoQA7NhtE7ylcHlVG44ofJaCXgKZG803GXNXSsAffVV3JnPhV7hfMtj
5/VWry3sutrVyz2BJtVOIebHNQqoCW61bOreJoC9njwzP/VcjT+xy/HYI78Y1z+Rerr0qs+u0axn
dJKt2/S2CAFmQ1AFz5mVhch23rsDCqdpFfHJWvuCbULzkzc8GA5RtQ6Ncwq0ouNS4FTJtp0+CyMh
sOPSRjWaEUgOr4DvAvaxvC67gGYC2kRg/IFtg0z4mHNyYOuFZx1Zflejq98HVi1qKHmXWWSN2eM/
qb0Sx9wOnC6P4o1NkaZgzynpp7y04ab0Ey/Wzrwpypt6Cy/hTf0Bv28cB8K8aW2issbYuwrXFgAP
er+O9J2cw1072UNJgoPPPaqywVYr/GI1ORUr8VZyY5LkxyXxNv6j9gIE0zEcsju6Pi9qaDcncigG
4Ler5WvipaCcu3SvGjaiO1JpgjyImry0LCTPdnTKabHcJJXjjS/tTd/mn+mL6OofNe5LwtTQEv01
9PtxI72BIPi1mnUIXd+LbMY6xUaYvqty3foIfT5ZflUuyxubJFZt8coLG/TPe7f9Ry0+AODiFAcB
rDoIn2zp6RZ9/tY8VA8J9+ovQCyIoIt567oRHB8Ofp+OTcp7aAdbBvEFX1KfjVWRliWA0d/8yJn/
wzCYuFHtyXicyKrqnfE2uuE95w6gwBvZ+AAlrTGl5LuCkIjfiBXYWmEnF3H0uPSB6WMilpK3017+
ZdUlBYosWMiUO66y7lr8EF4frIrGAZCJqXg/XzoAZv9wTrCC65Vd0QdKtgvDj/Ef2q1tcq5fyK10
m28eJEyfttvTLK0wT7erehtsVEo3H62uzLH9w7zXR9WddqDCvQLd2bLCRwPJHynzL9syqR5YCm6U
Xtou5VCyzfbSSVvOMyp7euS24lCcv7BGNcpaJm2IARmwH+1ZZgTSLjT3UcW5x+uAeJR7jnbDl/XF
zYlZcXjjYpF/5M7h9Vthfr8HW5THXP236Y3YPG4oh5fv5yN7XfbNtb2xKCb0T+jfvMaUCa68Ud+X
L+ttaf35loZ2/sG+pKknwCLR/M1GQ/kf7JUPIIaRvjO/qU6EyC6AnySb6AWOSPyqXSoaOtcU5ypq
DS63vfyKtjx7G9b9v4xzzzY7ER53ER8aeeqbbFnl+2KnGi4CRI57kCmInO0ITafY31SudQhBW66i
9eTCgCqowDU3ucseZt1VuY9dZU2W1NnaTevpZXxIvrnHs1pxWEJh/Kwc4C1QxQOj9ng3mlUgU0i5
VBcR7rIvnN/DlTWyfa4bq+xLavBco23D18vxiZ6ziRCX0xgrH9Vk5TY1QIaVCp5sr/notRgHvIqx
w2Fa7Fya+gqc68UjA03ubWSXAFQFF1hObm7KzDOvfb8qdibQpQL3PPxo24AwbjnyabHNdW9sAdRX
LKwpvSi6DdueElleZ5JLgQj77lvaNtvuY4Sq6pHbIz+AYxEk8ayYe/zvHA5PnPooTF9wNUkf6Gs2
5Y0T346BAKllK+NWsxIdsiNW+0wE645l8nnUaN9FOq0s+uEa0hvXjvAZrMfH9Cvy9MqVcKgfQuf1
390d9xSxi9mlJvwHPi8hJ3dzJ37RuNIGYKPkaEt+9DLdx8bVOo/WRflDaIrJo6KbD3wEeHqnbPXF
w+QmxwwAaG7yhrsVrK4IuDqO4SeYrppsed/Bdutpp3xokS3u6fvM13nZK67hm9f6EcqrmBEUxTiq
vZxmDG2SFzX9GHhG8WZ8xONVA7s022jxCAaR93TSv9ctUQ6X7uXPuruyARwwvyAw2ZScmRY5y8ga
75bw09nGr3Jn6BGEbh4SE8cEcB2fleUgZU7LZWGTAlObN7LnqtZDJRhxDM5wtWBg4/GwQTvIcdbY
b0V4bwXKT5uO4ne1kuzwgTkGetZCZ5oAg2YVQ4RBff8igZQKqDSIF+HYyRFvPuGBBY/ODXM2v0cC
crgluKHmlUFEzYFVG0U904zwZ/bQEnrMFs/1EUEmecSu7FXbnJuHUpmNJDyQL+mVn/1d++r2ybAi
PCn8JNAIKhDLb/pbzqv8t3s3p+dGxaxP99ttuwM5hzj0V3mFi/Tabkd74MA/f6i/xCgx7Fji52w0
Aru61kyPO23YpC+BcAab09fPGecSbBvxvCxH/mLUb6dH8DQJrxhISrxtdP57Xwi2Zkr+ta2pGAlW
DOngbGeDLS1gtVbxc8+6SV9IcwtzLVk+Q0vQlMCgSDMUTH9pH8jJ6oWhm82YiCTR3i9CX37WEcxE
UTyTJ4nd+EWlKMcbxozuoQxbpqbQyuCdtwKCeNAUjvlJcRwcdWKKcBpuxi0FAfNCDn7OwA3wXbzn
9NYEh9WysC6a5sdg+dfNlayU2aSAWSXfAFmeW5aDr+6TGLGwWRF0lzINzk4MOEaLpjTTzzUHF7A9
3IvHxGs4fB3CD9TpgPLAwyJHXvPuUQGnF8JnwdvwCBYyQy9YzOl/gqrIPbYztz9Ep0Q7tLg1UK1S
gwJ5sUOfJfvI06UyTh5UyzlZwwBjlnJNjWZ9Grec+Op7+hPqLpd6vk9tyzXf6QQY5BVz9KLNlF/I
uDkyPu1eQS6ZmHAtf3jlDM9A0Xpv8PXRMEne6vTILT2WPANX+Dd+E9gF4UhznhvSADd9m39g92b7
ZofLdYfFdbhiUP2XX8i3mzbGd6mvajeNvFkGirNHla372gNnMsJDdljupNRj1j/NGGndrnGK2eOi
fa7VvPmUva9O3XhMk5mXIWGWVt03G6hi44m7laYL24oyDQJ/6oh3FKkngeVIZjK1UNvUI8ZfNyH8
QYHC60BNWLiuhVV0w9R9TU2cdy4qQLNYRx8ZsMtzdSvLtSGsGS4wcZASenbQ3DZScp7Hu5W48JFR
C0GCgNdlSF7/ldLn8XXaOw5jQa511W0P86HYEEG2pnXEtUBlB5brRl92jp2ndPdqnEGHaCd5y/ao
3mHyeO0b3ISKPCpwdTcZQTfg/2If0zROaUvBqaIWu4b35Sopq175iE2v4wEyhmCUtTbpk0MR7uzk
CXcsn5MqQ9+EkbdgpEaQEn3oR91ttyTY9IndPGLEBsmNLAbVjT+nzCbqgf+U9Yzgdz4zMGdgNAJQ
NxxalpQbKkNfdc/wFCSRHbiMsR49Y8qbdBY2+al+zV7Y1IFzYC1yQID+MDBKOI+CUdgwcACask6v
onpKtuNJ78Bl2dm/4E18mzn7Unhv6vfCJ/jFWVy6Osonze7ug/5/tSXrCG27vGs+CpeUw013i688
HdUJJLL++OvRBhMnLTeed3QIT9Oh8NHlM09JnhM6PI5cNNR22Wvzyq05vXKRseDJtaddlYfJwn2a
+pW0sTrgDfuhfBdpYdx1mjHExEwuss9sYiZrGx346lX1r1B2hEWY9ISYlbFF89pT7uTrdl7jNMkg
QKXeHLgaywtJqalXptsEH1N1kLD8GJu+Qqvp9mR2TMwy8PO4ZEXrKVf/CsU384dJ9k3iX6BIp29k
ntBT3A3CUTqwsTTzltEXr57xN49LNLjYqxSUNaek9+ZffM2/psIu/jEQvvDnuWKeb8K2jfAYstTZ
8Vu7a/41IpcIW/rK2JMWrK7MF1N8Pjtl+Jss0dqqV4wA0dkCohFeeXd4js9sWMqwN3nXO8ZBPyET
ssWd+fLMjgDv84NaGZor827bYFCI+yXZ6bvhc/5OJe7BVfLLnGPTHZtp1dXAuP1xvJPMICkuqRRA
f4pL+BhwVdPZNQ6Gjzb8KlLbqgw6/aV3lN6h3MiZ2XWcZlfzFxFCClNBv8GpxESH4Ynbb6H/8sfl
L3NXhXZ0qW7EHmKF2bA6iPBYQPXtrRL56RqLjuRyG9ROrVADq2fSVF9m5s3fZHd1NrKIW/aPSAVi
1/ib8hv/v8HjudOzOrRv4lq5MVIUnPIqvOsv03uYrKWNrPmdLX/j2o9/sIMT4LLSbkK4wZnlM1u8
GbPPktFem22Ev/YtvLIo6OJTiKYBM+ufh5SjeRjXzBkq3bbgOEk2oJSz5I/f6blj+Cace3HFFV/d
lHeVIU98zVSnuplf2C81mj+7/pXhyQJNFCQIPPbV/Mrf6C7NRfxSd+kJ35nc2Ii9qfDQo0z35aPx
lfA5am1pNNAXvTJk1kDRu6jf5Ifs5FeSMmmBXkWazbZ5YuRTzU6+//zkWJ3SYVhPPjT67p8xrrpb
TVPIRpZ84jHGV5UF75rclivaAABNPSs4Gdz9Buc03sr6y+J3rP1vxgtKJq4fEjvs9GgXmI1e88Bh
rMzgFt2Um/2br7oXXdrds0Ke2HgRAqyQkNxoWO66Y37SjwIRcky/Km6sXew1L9XF2mjn1KnPk69+
QbslSQtZyE5ea2fTcrtH/MatG21BmV2y4+gwXUQYLcYuuhfa8pSdF0faFCSW2LInIOkw1ujwaLPQ
mH9RWDyq55Po37qP4ajzbBnf/jxbthC090wpFyfaCQB4eJ05rker4qausxc9dPfab43In/b1Gm9A
XJP2u/qhFxOFLtS3Xlsh70DoxuWL8IauA0NEY7tcFHmjnygx0/rV2hK4x/LJ1lPvuS6rbXYryXT5
1L/4Wg8S9B9LBBeK9J4gp6Gyf2sOpPxSscVURE4tn8fOTZjUzPgX0dPhw17xDNXQVzjZ1jZtZ0Aq
XCLia3NB9ykwcuNEDU4n+aR6r5TXgSJpcSXZh01rERv8Xe/5S4hlTUKs4FvcxyvsAP4OOcRU+uZO
3RGuCzT0NX/FLUHjpViV/Uqgs40Q89odhG362m9QUel/U35OjS/yPpqdcUOlXrH08RDZMTkgRmvz
jRE22IriIL3T1/03UVXtw3uxf0rEQgdGVTBvrFP9GW24tRb6qQ80IcxtQMD1q2wvsN0jn3Mr6xSg
iEUPd28ewK9wD6BhZ92eHjXTXbpT2/COokPY6xe6Ah0N+A92utc03ZoXhGUXZK6X7r1+E52GOjrz
qk9WbKAxGGAULh/lxA7CTqNvUQ2pNTI0GuE2haZUH0KYvheqbOMszSTvELe+6pvL/NpetfO4a/ws
3cQknFPZ3hufBebUq56ws16zcKMfRQQk7My0P5ZvAV+Lgyhml4D1QbzmoXmkzULVO0dQWvzZtxxW
gkdjONOdWXdzT+4W9BBEvXT8V9YNFItJ+eWGTr99ZMGhiByDupaOMV+1sCmtGKnOv7FlW4/klQND
xxsZ+hmHJrc+N8eEmoNjTW1jtCwJQWVA9NN9clKNBz85Wh/BtaHUxpfebDqS2cQ15BHqyWDcFdUx
Edf6t/6dQo/npeJF3BsGoKY1Y/T4wZmqf2ANnGZXZ3AlngyK3dxOzyMuo3V5TdbFUeHGJOD6Uziz
05EanYfvNRoWhYtL5Tw1rsEedePaKl7i7DIqa8IfakatFKb/auZ/b9QQkEMoM0raWE5Nb+UWfk+p
Kwe0OWxuH1bqzHTzcj0SGivZU+r3AGoBd3HUU+FFrBoJteyaq6wp6S4zd6V5xawJ6yqCqAOhQ76d
ffC3oO+RUzqztAyurm+N91xyK3/8igvC5+kC6DtNB0nyPFArBaOE54K8wJHWeM5uzmaNTQPs2HVe
d/+IwdvBkyiH52xBe23fUiSq4Toq9xhu4JhGKnyTNRBX3FnIqFj5AOoTGExLro9s6XveRvg07Hh5
lrCcbuhbhnYLdoy9qkYok9A0H+9TdzI2JGah6sG2TYAH+zRjaY8IFvIuxvklXBxl2hL7B4NU7j0q
Eh5wnj2kAMlotRJgkSfEt5UOuc/8kYDaWn6+/LXspidw9LmwG6ZLV77Ez/yiQ04AaomQHQKAswh3
YdyMw7mYITTZOTPIksEEOZ4HJfua9S2Bc1Vyn03aNcWasoS6jFqIIkHl7aUZQslO2S27ZuyxVvJ2
LAlavb0FZhdR3WzLOIcGRyfBjebhQ32xzsiTeqj+nd0xsC7XgrCiMCoqTyo/Q3XTTnuNcPv0zsIc
65vhpn8N57/Bfv+c9v835//7FA4mrsQcWul/34jM8NkdadDD8Qu4tuHw5E0w+hhZN39fm0ly8ozO
OJMKQBKTKbokE6KCa7kTKoGmnE46/TYOx55WCh8ZFYp6QiFJQ2v2cDY4K/596e+bMnRsp+1obf99
TVoKvg2trv+fX7MagAZ1bflY22gZJHLrilP8I41Prf3f15rnN+oUqf3fP3OL9eDvo/++8fdz//Mr
pto/EZHkeznYRpk9/v3ZzFRY8Z4f/v0oSFgOJomcbmHqNKdw2EwVp3F1RqjSB2uFByvpsek3Y1uS
Vtf5JMzZctJ1MP/02dELN76l/XxowvkyBW2HyY93rSR3+aQX8SnLok9LyV8UVfiUxaHz1EwlI4Hx
RpzOm1hI3Ib7tQ9OUzEpflSCzKmyR0ByEo6hbPIy9HRpOEz+0rWhlyclhzw6CBaQPi1DFjsriegY
gsSRxjQ4JvfoRDMlIes8feRDOW6GmPoUxwlbn86+qfcxg6u2n9a5zmQ7Hj9LsZR3aqCjuw7Xs6m6
vCubpOA10sTBayUTj3FHa3Q8550s7SyN6QOOiR9TZBZvKl6Fe3sGUmU28weukJbsSwqOHpwSlEJf
IR7PybOYkWWMvlNDbdGSUODOPbLGdmQjTFuazaM4bbIyegyJTFQDWwxGkoDxQG9VFS5KEDVxAloz
4xyhYQdG8l0jvLQAmWsxIq9FTRDTDcMh1CEwiMiZdWzo4Bq9ZWFeXkWjaMuL8ZPk2ieIqdTJYi2A
9olj20CZMJloXyC2bRLUFKrBaG9QJMmRBJcFTxArLLrCWHBiPQEI5nau/bn4MacicUnYi6f4hRSH
rkUt1hC0yDAsJCNnGR2tfv7603QZR/e4GYqXoIRJBBr8AioB6qaizXsjKgu/yMkKFtss37ba1zSv
tULYki7BIlFCjuMld1twkyspJv42zvsH4abVpsp/xQTlA553Dk1TNpJBqm0tZgEDpodYoufQ4EQ+
JsSU9N1zrcmKz7jGbSEdkwpYwliaiBaWjhN5anxAlOh8OdC/rGg5zHJGU8qUUB6L0Dlj5LUpzyhU
6W3KsCLBYgAxzcpgjWeYopdbbWMoBDEOEynR84KaGwqUkDNTVPTyXnMlukQ40YcEqCPLiCNTFrPE
zH7Bjza7yiS7eqEnYsZkuScF90cwRiI6DZUhT0btanywBFa/ah7+JLjK/SJjb0vh1q9kLtnuGS1S
C8N+MeetsSjcJQnVAPl4sO/ZCyo6aHXHgKhRdQEDqc5iIGefGlB6l6CwhxETNEW0MUfG6iqmHAkG
oaCvTFQmRYJ4DhO2tkSxrr0K8lmpUs1pWMqSKtdAMaHkHwnmS8AADTQjwHw7dQXkVAI77BW/o5D2
eyll5VZlhXywmoo8JhVdh3227SlpkiAkZW4pU7tGdFvKKjpDEO5Tl4n+YgcaG2o5ZCWmWn2n8wIM
Nd3DHDc+fmC64CGU0rUpI/FfmmTfxxQqeUvVV1TpZQw/43baSiq6LxGRAUtsSI6kac8qY4g4HYFt
kieXxuEjKhkpl0YmrUo59Wel7e0YLLov92rhtaBl6IEx/B8Kmv/NosYcgNO3ZiHRMT1PFaOpjhni
lM6In3uu4OjpQhVoYpUMPmNLcPJ0Fi+GmnenUuYIk07foiG+TxPvdamRYiLMqYss+6stOdtvgwgw
BQmAJ1Ol5Sio90KX2Kv/JEAzA5dERGybF2hwteZlygX1PaXdKCvMKg16wWE0eKQlb0eKCBkYwMpo
zY48y/gDyEXiYqLbAaA2UEUuTK0HBqRTiC0hQCVC9urFkroVcbekkRJ/7pIggoZKUmB512XjFQSt
y9CKZR2+Eeh2jj2N8sTGFYjf6RkaU2lQMsSksi0N9hsjOhVSKB9FuX80cn8rYWeVPdzKbiKFUTbo
T0TkEhzzigOoxtB+0TABiynNdk5zxlhV/F3WN1kIXoQgZE5RC+kWLSIO5l2kUV8kxJoa1j5giSzN
h5jSpgxyEJU6DgUpmbs15nuSKLObNT3tCnr/0ZlRsBENyuFR/8r0/N/c6ZZP+toAs4MePLknuiE7
aYC0RJbzyMH+JsFmRmpuSSUZFirnpX6kpSWHur+E/SWu2giqiXVXia2n00yfgtsMpVxLyrhqLk7I
VY7Sz25D/D1MnMci0TeZ6Q0hesNCbCFcxONd7F9mEIZt+fJ8iNvAiLioIl3wlTlYQc7UuE6ye2wp
kReBuNjKMTOahmwHxjhoPIB+oy3suBWzcu48q6eYLhh8DHCTkUCLNjAhwV6iMPCGQTtBM0DcrKml
axFW0UsRWRxtBpogn9cFY57RbH1DlRd4dQvChmUEOZMDnYjzjB6jMWtenrYYRPgjEyecPnGkHNsy
6Q7s3i2EzGebmoQPBBG8p5bY5dgS0K4IlbTSG5rL1QJyTJjpfcmByBCi094ykaZBTpprJyzQGVFP
lGPboVzCkF8NCW7qahtoYeaW2POhZGHtS8gsXlVaQAhlANoi4BQGByBmgsYRBuHJiGQhNOkaKnOT
ekZzUaRKcCNNZEgIAN5OVLoerc7Zb2CHXRkMniLDmnEgZswwBbTYKEfqeRhWtd5WfgjBYGXo2nGe
6BmXW2sGc1P0zPdjQwVHUfLeNBhlUqFscUtryTpm0C5NmRcHCOSBYr5JJt1lgevb7WiolclMfl0s
3KysNZ3AzBlyQimtOzW/ykVyF2oosBMLcti3I314DiNiITt9iOmlaBN8S2wmeWO8takm33P1OCsE
qsCQWws9DcxZTHFsdYBlG4aulQlrz9TGx9yb30GWX8FELORtD+1uDKHyMg+Q9XjcaXKI0tziUD/k
dKEay9xbRf6pBcETF88Uv0zOE7kFW4IzbzNXIBcrZQ3VXTW2Ps5WWq9MGhNQbnZO7YWOa8F7w/wp
19UHFCvfEhCxJUbAwTemh6WIWYYaTfpRUu1eElfoTJXoTiOcJeIxnIHzi6MNhAdUkuoXKdKFqH1Z
DGMDtcKRYkQNslT7Zg32L8do7yghjvR2hGTcdW4WTzSxhOJYgV7RmwXDGMODKpc9S5CEU8/jdzot
bGBpQU4Sovd5MqO1Tpbs4sx42i/kF6/DmW5SLluLXxtkVjbof8SWybYqZmCF22QTxAu0ivFcZ2Xs
F0rkRzHdKylCxU/IGzakuMes+DwCCU3mwg2VWuAGamwdw1GaN0ZP96VJSofID8sTK4b0WZTAJjno
5CPYesh4VdMxMorSrzZ236bY8WPhGRn0vKO+4wWrbkG+mJt6T0i8el1kHd8tEaM5lrSF4sRf7lES
qx4O8IVszC3ZozQmAq5akpf3Y6QxTAGZJBlohSChEJlAl35q5ZpzzrkKcwy3M1bSVgMMAFHbrHJC
OxYD3dV4mCx2iZHZT1vrkm3NqCHH/q4oSrLJsvyMEGGSwX7VCOpribcakJjiikLjFrh9n9wlYzMb
9U6d1PClSgjKAVrfNkgVTUXVPbXuPgyrGve5Ze1mi+OKpVX+MH0U2kGuIFBhFXYFgySmYibKODbe
Ikm7dhlk457HysuUoCbMg5QCMn2dQ/OLVBBtrcyK5bVF9wJ9N9znKktZAU9KSwW4crygGn1SkiQ2
kVa9Ax0MqOnaRy7HzDXE8hgHtYYIeCI4iCAwYmSge3e8CpBQOZRkWJqUq0iwXBUPp7Cityf5dWiK
nknMvNVROdXFsh+16McYc1IPwq8gpbMTpLPmUox5RVfNUPCkYx7BtxKgiiseZAkkxxVNtZ5TL4u/
VV9Ei4lKF5etXz2VvUndbyyjFmyQ8JCcccsuA02MkNqzxSFSazP0vhyzohlDuUpaybW0eleLuVu2
5nspsw+PmeCnEr0jqPMohVqab/MsnBusBa8iQ7Mxbt/zKWntSBnRTY6p4WsI89OdPsgcoeVhpyvs
H10EIs4ocj6a0c6JoQK4JUafphFBE8dINZoYoNXwLRIMQvxcwTO9dDUe6BFLWSTNoatrmEPHIUam
OIeJFwAPRkSeXqGbxRC7mNXybhAyqKXukAEfksiGtzlF088nbCnm2LGB13OWjJp+V+ul4rwV0E1M
EGxpSw6U5wXtUyIcXDYtOAPjhjvZemmrfZN50dw/O25oBbl50DhVObRfMvtKMP1Bw1h5jroLPYWb
QBAfCYDCWgl4AwWpoQcy9R9pX6TE/Jgu1bxgt524D2amtaKWo4Kk3Tgjltb0i85paCtpl1FkIJbM
9yTs12S20zqIpMzLQ4KzNG52GdrS+KZJgmqTMoWs1nr6Zds75u5pJz/jO05qQXaxVi7rOlN7FLFa
9EzyugyDxMm7oZgJlIRWaG0eFZ3eayiEByKlKJYlLk7qUgQ57YHrPHfM0GK+a32ZTd/QjUp2kjCc
oVseeOKw11oObMLY4mEfamD4pBQpaeqDVs6dHt4oKHZUggY5fhPq8UHpkJbMvL7i830P0JMqYIXk
wMreRB2IVyRAzuyePsUc4mE2Q2XKa8HPOo1Zn8jcZQIaBQhmoxLSZmtpkx2mZ5+vhYvWRF8wjbfN
3KU7y2y5OkyVsU4T4vJB0mpyrAhnhaH1gtt2VIxNlLyUGTKGMOq+CUn4VRqaA3XHocdirj6p5EYZ
ePuLkVe3ojnjhT2CHYK6Ql8oOVzASMLLPU/Nml0AA3SjoNNFj6jX+niISoJ8LG18tjLweMuI4mI5
6F1ClBCsLnKx6Rv0db26FJy2VXtUUJPDBzX9Ho0LIeorrQRh3wzN78zSq1kkoOc99NBkbnREjKiP
RksLHDUIxmObRuthWA6LKKe7wkT3Ny3Vzuq71qmaAO1gELtaElzSBvE1sUo75Tne0QCirtS8veuZ
wQhOdPTxbQmh8gIEuQ+qgphrIMSHB6WveD+jtSosqGImRu6Flu+Uosco1aGdnmeu61zwFA1fw3xX
Mji1QGqAcVUoq1q2g5CrflxKEeQb6eWcgt+QZlRiI38v9TWSY8l9rvqwjChLqIzjowxlEvMAaRcI
OyoZhWE11+s2hWMjCcFVbHCILMyFeWKZlL1luuINz5Q1vBWCEu8oCy90TBbEFqNfiPIvC+VPtNRQ
1AtOd0QjStwBOSx6su2bTmG8Jme2Vpilq8cWB1rTeoVixE2oc6EaDAtHzvAnmcUGc5bxvcQxmhCE
7z1EOk/Wx3ccVB1vYtPs4TsJJCZBsKiKyRPqhDmH0EWXWf8ywxcsDhU9KahvveUao/whdgxTxuf0
aH4YIyeXTG8/CLUlAJCoRfURlHhLsWBtxQ6dR9ZHn51IUyiBGZCUiRPLI2UViShuW9cPbjkaTAFY
PUVU3xulH1eSgvBU1AsZmbv4pejjdWmYaXQ6pNMSKUALidqCeJWN6U8ECfm8INWXS0Zl5fMcq3GE
k6jhqjHcCxgnzJEWyJRJ+2CJzavWMBAZGV7NNL9CJZaORkmuOVw2px2QaqbVVFwXRfwyKyn64mzz
oxGRlkv6a2FpdDWV9of97T3X6b1oXUiVdSrrvlnTztSmcPLCOn5XRRVd1qYf2VBjFTNv29NWY2nY
5yhc5gLfPrk/MTBAXwspYgxYDY0yemxdjCbUcmuMGUQoafgKZDJxZZTiZUB1MgdNgOt6gGWcSR5p
ak9Ni/SZBdatWBL8K9nfYsXwKZiO8ZS9m1I7+gt81X09wRwjwFNy9FgsEeTUn8OowmLiLi/hL7oz
UL2dZRFmmVC3lEtTeIMUHFjoEiI+LXUVEjeHGEp6rayas2E+CUg9McVp/YPNK76kUwfy1rSuJskA
brAEqP7r9mYWhaPPRKVNZY0ttVSuasf6V0hq42QhGU2CKPhoVMlHrzg/ZDn7HD2eibWvmMQG6sig
e3mjbpuy0NcGygMlM3o/EChCTZycSlCwCuUifgSqJDEu8clz1BsiVhSzUzdEWoKQDys7LRJrrVBb
bMNS/Y5zwTrFSXVeREydo6xMHshUKJ0mjpe8oJBXdVdPNC8AK0e+IjNLq4Dr+zUiPMlZ+Alvz2u0
vSBmjZapQ/CmFOT1Lgoi/YF5RpR8NlVpnE3a0Zwa5pU+GHcL8V2O1Q/Pizq7WiX8Fmrvj7qpc3IT
Tkbf/IQ03tyyQSsxVsriWygxoKiHdh1Qdj+79qWYl15oQJgdo9BYj8GT1zuB0zOYkWok0mLaoDgw
BBTFgYAGYZZZMST6V+HSyEhZJ9BYff8ehsI9KQ2NKFFOyVFVPOR5ydeylu6CoBXtecR+qPRPkWXX
kemLj18YWUhLiGJrpT03ggmKIczpc4SR5rUfPeS0pp2ZJi0jpg69gVfQ9i2blQD+TsLLIxZL62hx
wWx/oR0xscPZiWRl60QWDbeWeVWFSfzW+2cSWa6RiY7Gykyqj0SfiCESjnKj79lrzyPv7L0iEn4S
lcyOIPxtk5Z7MH/S2ovHxKl4HTRwZATUDMWeII/vMEH6no8s/h22LDYSoqb0gf1Zr7+zkNyIWDKR
F5dP8s7//WE0N5exexqqNC3fTpZWJqe/Hw9rw5wZVD8PEcM4Oxz8idT8+6HnP/99mtc6TIS/z//n
w79f/z+//9+vL0PD4/rvc8Nkwjj6kjD+8r+M8EhAzf4DdP999PfPH5S7eQLA//v076O/r/19978f
/l9f+1+f/v1cAG2mGr4l0IZEmunuH9s7SCuezfx8iv/z4d9X/z5flIlvCTm0D9kiBuX5SP7+4erC
cfvf58IS/P/PSWehd9g68cPIF4iri2BbwNhkW6WVuSXueOFZCt1GDfLV/2PvPJZbR7Ns/SodNb6o
gDeDnhAgQE/K8MhMEDIUvPd4+v7AzKqTVR03Ku78RuRhiqREUSDwm73X+lZaQhj1R4IC7yzbrAdV
F4qhtpthcTuWyZLmfret5j+fSJZvMXTIrpxUm98/cP+2+12BopCnD+H+/lCkqeqOMGqcbJ2YEFOr
wO25f9/9mftNkdW0btl0PsaRgnEbBil3l7dxf7qVNW1byF+TKmsIhq0ed6uOViCCIrZn4QBla6EV
GRXNfD9lLq5Kur9q3D61MQ2avp5qWy8ID7vfyGOLICIs6hl944xCBOqMUbTfo4DWIjc1qp+xBESS
CVyt6ZiFTUO7kMiOBNjYJlooTvECisrvJ/hy9/5Ylg1ItzsDHGgNrraQeuwN92f6IJfmtU+GYTpQ
lf/9cylBu3zunb7zgaORDb68wv21y0BYyCNCTwormNPfv++P33J/2T++5/7U2NJJkYYcV+g/31Ty
z3d2/+77E3957f/r079foTTjxrO6Zvv7e//yOwsSTaKk3qcSC2CYWQx/ZgZIgQBKJwysp0FFuChL
+OyMqT0klJ7BSUHP6E1ScjIhonT5QbgtqdmVT1egCLeQ3vMtMXn1QegGukoJfXxSJPqwX8dtSoIj
upWqAOUFYoU0MOGjr8UfXQ2zXV/RiK9Tlvo1Kxd2nBq7bEgFgq5TE6NnKfvsPK1cGSHAwCDqrcbz
6X0IOqWApq0pvFnPLMCKUzIwpFmViHRWJCe2TXynDPoKsxLN+j6vEX6a7EXUEahBA8Mjz259QPB1
XaKBYi3gdMl06SjROdjlURfpxXOr00CoiMJF6QPWhSqZw6KbfneLX5GsqGBbjdKTbORnlreNPaYi
QoQo3qRMwZueQBtoqTB4JPZlIhnbwBzxcxXdJZUKJrPI706jRGOpo4MpKbTpukUNnpKr2hfj5JDm
MWJcQ0uszSURPxgkCavSjnA/JoSSZinUl4Leoh+fQ39O7Wy2kNBI7bcWJAQ9xpXhyJa0L8KhQ35K
jDzR57vAxAAiGtZLgqyypQ9CvBak16BD0UPAEBHWHx0BPG6dN5+i4SZp2tJo1OjoJ8mFwGk00VqJ
hjrEr+vfMceRv1e1d0NTPuSkwzzbUExTJ2mj6WjHwwJhQHHuE+SGRlq94DLIyLyDc1K3QbCqTOqk
UkKaZSw1M0AOxgdBLcZtZbB3COjBkvBe741BONEnqPv2uRJZF0vsTNschgnAaJtm8GlIpMOgmBr6
sS5et2ZxFFoC0QbNPwuy+plXS92WtyNwClMckUlJjDuQgTnGmMTPf4w02qf+gHE8qIRjmFNDYzqD
KUREuaun8imAMqKIPVTdhnJAhQQGLrJs54n0KrbKTU+IVQswV/CjR8oBXDDhfMkE/anX6/FC7VEG
g7xONBRgumZYGwMeTUUxZCeo4oRrKkm2kskuKLeEveE/JWqvPbSp/KPJuPij9EpiAAoyPUe3q771
jQgupZ1fwo0QENcmznK8UZNF16u3XzQDl43fIKxNUq0ubYGJT+nSdRkzqimZNNNcYc2q5LS0kcA2
uSE6tLHkdZEYX0Ffh78Kylu+b5UOUdluNQBu86nrun7m78QkIhEuu8oLkb/iCAlkP1HqLLSrVLSH
NLPQwBGa6qjZgK1O1Ta9EpqbtvSPTUjQiarmjCMFeRgjBnNMWGPTv1Vp/S6WvIOsRASb+Q9lIV2a
cGTrx/HuhXWvsRRUuulbSnSBKAN8AnJDCU8IJdQ06LASkvucWPNfwwhR9ZyLMHVA/dtQle029I/F
rFPr5fqAHiF8sV1DUSFucyjIq6DbqyjsBow9TQ1SieHcVQZofKWQBWhqs+oz0ykbNBASHUUHvqei
b5Mo7SF+SRrXmNXhKWtrVIYxQhmOLQLmNhROrOkB+EmIbqd83xpRcDE65uSAtpCqRoE7KtK7SSIi
apgc/aWcXCc16rwmWeJiQkM79aH/1VJC64iLPBHWMOzHjvdVdfElakvwgSQ9uHRNuLrHvkcWM62s
nsoUHHtjDfzX1WZQ3KXRDs9dMdC2HJ6rphHRloY3WSG7t6JY4LYamt9RkiXW8LwoXWI0LsREo9mx
LLteAOlN1sI7ieW10J95i7IjN0Tg1R2lD3VsKi+HUUkbHyUs+Y/7PBha0HmoSRFyeLMAnHiIMVVA
A8oSlMZ6o2VbWQEspAnhGbLogEZrISHQvXN9IOvblqT2akYXRrPqSvIapqb+YWia2ZZNah9TSayq
LwbqjvCkrxhSKoW2/HuMQRIONQnHZS/+EsSq4ajD0xc0SJlVO+1FzcTY1hluH3eU8AuFAo9iLBjQ
HLNFNT6NrYweXI2oFgvOLJfzvkVck2pBdlxEZpy5RtFHh6Scs3WdZQfqpIQR3wXoEcTsGMLzVBm1
17Xo/4dxTnZTzQdtzQ248gg4Tdn7lBHGNyNBA5KO4zmhbr8bShorJMoAzSBaT1AA9YsjmQgIXuHl
v6U6zXRRj4/dLKCPnrBa6DIWJrFW7EBDCj/106Gr43RXudOQPZBbxZiaWx9ggynmt1h89fpXYooR
mpnySaeplc8RFFGdmTkTjG99uVR1mRZOkh3qgQuImh2rvXn89MXqNIhTCTSHvz7G8S6JWLLNDAty
FT6TzKVJSHXJn0SXk1UIEaCA8nIAvXXgdrSZsUEtj92fmMmZdStDfS6aNiDHXHuNUsiGMdE7u24h
2AzLjTQkmCmC/BoKYbgLs9raTer4GgqAKppcmXYSqz3kJdzUghastQw5QYwOitTlXNpWFolLS/WQ
wEJvXOJ6RIPNQcU+0mwKySNVloeWG/mfX93v/vEWlx9ooojG3Pr+QN/KLOfG5Z2bg/QsJCmQH2MQ
HRNvObrIl2xsF7547rF8nCk4TUm7M2WTL2mkEz6j54ojWQIAktrycpiIWf2mBGj/JQud531Jf79R
TU4Febm53wXLTgWdDZujtnW3S/z3QO1AbN/flNI0A/GCU/MQLmd4ojIftHEyr/Qlp1BbNhGVDLqk
WG7uX/3bY2ThMW/qGIxqOaY4eY82EkqWtIHSob5MCJ7oOjZ0+fJZ/r5pljVqF2mBLdJxttWKZudG
Wsisd0RqkATsWXLRG5sWVsJyExsaUqb7/WiBss4V1RgrVTa60Cfo6o2+RPECmTWrH/vWlLa6Ac/I
XG7mFCGv0FapPZDjBakKWOyuK3Gd1YV2DI2CAUKX5d3UFcru/lUtCvKuHPSCYgal2GBhxFbQwlmL
aWw5uHd/D/evdLa6jq4i4QqjA9nc0q5tTGmHjr0PdX+rVdBM5ATRb0DItky5Up22ofJIW6TY5ZJZ
eWFsAmVr3uaBdR57vcymbVDxERai4wcClh2jUXalLCm7RoF43zGHrlod9YEhM1Qu6GRYl5YBrn/h
iaU+NIUSQWlJt25qVHIyevYy9DEvpe9HnkS0KCVutrxrskZ/hmUfc7/plq+kwUdMPysUhv6ByTUI
LiRIk4LInSOf9xL2JYEJDapXaSHEjSMUztxQX90W7Sx5I/3R3bzc3I///a5CSTHNKOZwuAMAestn
wMrtzxtrhKFiohWwZ4uoNiNlQySHCqLSwSs6FC8VC15rAQn/PgHvd6cYT3kxzb7TNeaTogxvZYmn
rp8XrWQ8x40biuOngj2ecd/YDmO5/z+Z2jeh2grjSQZGOFtbijvANwNmXmrWwCcTjxCKZG3gDhPf
5++QDURMmXCNvBqe49p6rj6F52JPa0pEpIpSe1kLwlyOWRDbOJqMQ3id38CLfY9nOhb+NXzO0Hp4
xgTh1M5+gCguF+XoUfakg1jiS6IVQMKuSkANC3ea5dRY3fY1X4BjIEhcBvX5CZ50PQB6dTvRg+oY
9hvxcT63XwV3J2SDBJ6tCVyq6AG+yVy+ErGiTvvKr9LpxSH/qlfiI2Y0moQZbnCEN/oh+pTYxWBP
tfihGTkDfmNhj3eqjdesnOvRwxEiqwQHfCGGAVZTAhp9lt4eAFitowshk/oKmzFCi2eBSqngYjuP
F9CUeZi+got8QJ0GuGCNPxYiQUrr9btkOiPh7kn/1k7yk/Cu7Pwn6vGs9RrsWArsXXLXDqwZGFbk
t/hlOvvfI97wlwEGdusFBynaqhj4O3tg0NbZSLpqReCzDa5/OACfnUs23avilfMAB/xMd4Ku0SHd
x584LkuCRdaS6hKsocJRStFbYOwF8NAJK2IUDRQoVNSISbmwEmPcQBJvPRxQW3jjZ1CttMeb1brt
hFT+MOHzNismw41abSzjSUi9v+DaL3+wzv8r77JLEeVt899/k0147qwLp6DIF147whNRE1lOaIaJ
NFXSNJ3n/8JAL6txiFNFwqgp7koByco6+RH2xSb57HbBI5TTFN2CK/qXyHCmzKOsaBzM4/zFGcK6
Fo1eurBdJt0hFtBn2UQ+2cJJjQMvNLd+foHZOZQwVB1F8ASLgFqTdYMnI/l7hWiCMvDX/APdz83c
7A0KxxEP6Kb81T/Ej9lz+aul4mDLTn2LyVgyX9MPFYOL15/SHXM/OkyRExZj/UbxJjoSnvHAYIbW
gPQL5lmGgBW+fQVj0+QRCaw6XB02mDeUpbOKO6r9ZRzBMI9Usw96v7Y691b33/pzdgDHG/5gTMDQ
YPzggCLYQ9+zS3MApr3Fn4ghRQLlkBavhicaC88VHzpWG1jFPMNVDa9BQNaPlGyLYdY/aA+csi3t
x0fEZtULEgvzVLgnjBJ4dakNpxy/HZKoNyNikb1JP9Hqu8KD8gsKpmutg9v8SbDaWvGi53ThNMqv
JkGfh24rbkJPPeELJWO4tLFPrbHetw9gABE8Zy8FZBFcLyib1sidMUdynRq4AT7jtR1tcw1c64or
bDovCIBnRbRvgMkiY83qwGntyNkAswT2SQc7xEC47xbjxR6fAjj1tUSyJyAfVjoHSuTQxRd6A6ct
Mr7T5LDKcIRqA5Fhy58YuMpF+iZfvtqMH2zBeatM4J62q96mvfXGvtJj5eayNt8IOIacBbRwetPe
URKiEF3vYs9c/4czf4H7/68TX5dFSdUN3bJk9V9PfED2DYoueTjJZn/Cs0R4NGMMp9fVsF7lRWFK
AoiTv2ObQdmE0eiKI6lZiN+LVvk/vBmCEP7Xm5FUFcWzqJJ98O9XoRa3o15b/XCKZGqF/CNkNMzX
E4cIRBsOG+YPB58dWdbsq4Jz2Z4DGrjYLK/4R6Lz/e38/7yL/5h3QXrQXz4556P9+DPc4vSR3f77
b8iHoryImn+NvLj/0J+RF6bxd9XSFYX4ClGXibX4M+/Ckv6uibqm87CpW+StMs7+I/FCXp7icVXS
DZUTwPjbf/2ZeKHof7d0wzD5EV1eXvH/KfFCM6V/G+1ZmcuGYjHiWyplLpZs/3rSR3qkxqnUhIC/
rk1hWUQBLdCzBk3M66TWSOcylaz1iE0k20MVy4TeUJwRTVdNom99LH/mqhUWzXGFmBKvQQAieIis
y9T02Y4Gn8WWEgmlwE4IlcrBlBtYv1EHSS8gKzPWfpHzY0pfgTIYT2OlHYjgBtigGfPj0MxImDMG
eCoR/kXrJsQYQFizKm1dvYIFVtcTXeSZGA6lQTydvg5FWbHgYn3Ty4cxTcR1XqeeNMQv1gT3PzED
GL5pyTJWU6s1QdsfAmJ0xqwIgUWpaYcmTn+ZUzDvRWVLMhqBcbQCWxk2IxKg10HfCR2z85Tn9YXs
L3vSFAuP2rzNfKYfur6gBRRGb7JEd0PaLfSSRrm0uekDWwHY6KPn1KYlWAwbaGLF9Ys4Yk8i5RPL
hBKKnlLSaew0hX08XJOZRCUTYfbpftPq8hZ10bRORGQcQIKsVB7cqWN6SKhdgS+IiW6MmVYhsWLf
jYRHFU3uSeP3NXU5e5o07MsaFkg0sf+TZn9NxnaB7p48ALqjJdyMDq0AFJiJIEtC7qdbPUxb0VKG
ddqwFDDTwtOL8awureIUvj0ym/FSp72xigfBHvuCJkgvsHOPcbMn6JCpCli7mfpOFFAmAu5Tls1z
NiyAyBHYT06jMWL774Y65kJlKEgOsM5sZeQ6VwAj0drNCmooqqaTXZkhgm1nk0+Q1bEWZy9RGJzN
NOydgoCjUTBeRbhIxLCrD8IAJoIF91Kw85WLLjN454b57mvhAEBbAMyTluDpjWhdFSw9MzwuO8Ua
QOnoZYodVGiOSYH0Bq2Sk2P2accIbmDXwiga9fSPG/40bQrTpz5KKaywIW4Iky2D8hzI+Rs9WMIs
CA7VZEIjBJO+7uCXm6wyo40Z0RhViJTDtNkVl6JnIWA0SII1qDsNLiGSvzCFitKjodeYPub2bEJB
JIU9OpKP5zaBImGloK/QChTGjCk40arbCkkCGEYpzM+E5RXdrENW6g3kaup9CLYC5nFHqeQtJob4
ppvhMfelTzUsUPz5LMkFXDznqsbTWqEforA3ObMIaaKlvml3OimV4ohYVLd2OdlQdJHj9dhRN+pb
6cvMiCAT6DqLiUbJckw3gmUhuBM6ZnILb/kMKIJEs8Yu1EKyBz/tMdFARY/6OVnPLRU9Na7dZNK1
gyklLb7BEOIuOIQpIAQ4RD9l9buB6IZ5lr+0OnkuulaAqQlOfK5Filel+RKTy8vH6Sd2qJpbMw5B
NFUzSx4ph9XE6nsqi4s4ANXKFbD4RQQ2OaGYUSw75ckwPESm9AzXFYJcKcqAyUco6DI+90Q4hzq9
73Iarn2RUxytsQALDX+iHsFKJ3hBlxUQj9LwKSvFL5lCFjKydsPeHFGliv9UF8bF0Fk1J/bXJwXE
CvmlISpjVYMjNSTofekyZXZoftbhm6Hqo3vTMxjlg/ydowSiQ7dSL22bn9OxJE6vqV4ncyZ1weyx
+M5J4aJUKVd+EY6rvsnZPtFN0HJK+WKe/lTB8ERhr0IV4WQVm/GK7avpjyCLu5HiE5uWTgk/UyRo
HLzks06rbVAiQ5Db4YfuQ+SQUP/VpkBQkXchf6tHyl4sh4i4YzdWLdGgUe51loHsI4NwV7BTjUMJ
2Yn/RKz1D4mn/JQ6UcuQQEDORX3J59kThuqSWs+hyU4t1OYXSxWQDKc+8n15U3G+TU130svmGqXV
ez5Glyb10aLrQkARhrZlORMd4Jvde4a6cVdCsTA1eaL8gIyvp4ixNmUgFwYdr5GYSzWcRSfvdy0g
24ydVVeX3/ktHIJLGqbjTp7Ek95qXMijso8z8ygT7hNmaIFV1JJxqMnA7HssiCUuO0OkWK6byovs
p+9p6kfk6UzfZSRuy2F6m0rq21WvvAZJCUC6il5GUTqFYad50mspDgmA/4CEHBVbdhahw68iAwyc
3rxEYJf9zh/YaeIFqESUiUozP815/4Pilrzg2FZ8/0GTRGS5MrIv+aeYQ6I0B4uAlTYuzlYTGGRS
zBRWQviW5qtM2u+hMOhZca1b7hgCk0JLehatk9li/NZlNMICoSB9WX8jYSQIM47rNVm5DIDdOpIR
PvaR+RFF0bGXKI5LPhp3xparUDdP8sDM6sftTdXqvVnHtLsMwR2t4BxoO79aovVyRu4Y298+FObN
kNfgEmTTB2gn7tGp8RzXR5lkgKMm3mT0EzXah9ot9YpIvVZEKRMx0Kwzq5e3TUYjy3qNRfVxCiqV
lGcwnf1EUroQPTH0mA2v3ugVQHzmDTTY+9yar5NRAAPAOd5M+tkazA9N6H/pIl41Rb2ZzECunMJd
pTZI7wfV5IRtXBGcMplqR5ClbUosPfmq0jvLiGLbxS9GxG6SjIZgnVdGgo9bfsv8vjzx9qA5KSSA
G0wciAQOhoK/EkEK2pJlDB+66apyYTiYA0g//uZSnbdCODAXq6B1+IinTGYpUxmeVQ+kUUDnYLW0
p7/Nzr/Pb4OSbq2KzW0X9cg6dfG18TXCjlBwBqX6VY0PfqXozqzjv+0yNgQRq6ig0cJ9Z1Dsm3Xj
UHZzsNII7wnP06yytQhEME0KQ1cs3bqMqbTEtgVDVZHCdRnRPlY7ww6r7FO20nOrKUfEkJ9yq70H
za+xR00bSV4OCRhlP9xq89lPNjTDrz0mvHW30F51gw0/QHOxdRPWH3OSHY0aQcNQf8wT7tdqvFip
+ihVwZEa5Ldc6dsGeKrcUtQkr6LTyhdpYoOrc4qJFYKJSthwNrqlOIcejpDeo9OSY4I3P/Pupw0h
shUN+6JsqEGXpcXX6O+m5As1lBcm6PSlwHhtcvp6gfaN2QpEoW/cIoh4Qy+QW9ODH4yp/6Sa9UZ9
2ad9yhGjnVTWpbYZNCGgi51fprQ1bME33qO83OcKvUYWCMeg1OjQJJZpc5QKqqTyOcT23LD044S1
5f5zBhNMU+/BqIPPoG+veizszGVdKVbKDiKlgq1C4rSOyCWoQnbWkFv4m9DSYVqZY1klFFLYFozg
hQBOSgjdKHsVygTGWodCEVOkuSn6yZGAvvqYmMZh3tPafqIBDxo4EK+ttPQ2MoaWMROfu6neVqa+
TYYFGjG+zBkkMxan/sbEnQvOTKYhST1u1jVwt63lUf2Hy2YNBHkmFp8qOwHAODrrW1NEMACV0w+l
l7QWkHH3UAstFYZC77Wq/G4l7TEOhE8jNB81ktjQEYJaH5bi7IyUYwHZlxiFmsLczMmTnBAMouja
s1ST1jyQ/OL3hLY2seS1KR8/DepNroJ5Txjo1Ag+WISiUMdiBfUsHoBBUeiIm8DjlInIgVgmGTEm
jE/QEelXAyiK+5ea2RGggi8B9Q9Pm4FQ/fnM/X5UVaFjdtim7t99v7k/IXPsYXkur/b75v7M77uG
TLSKNEWbf3v8L7/+/s33N/Zv35Mk8V6Ru9yjzddK6/v3McPimrh/ybiPt/T3r6o0aWMqQ8hinWSg
onsqDAjD9xe+30iWCGto+Qt/39BS++vdDtPLrsL96/sT5S/zI7v/jvt3qf/6rX88pu5E1qlskynd
Nypdim65mbMOl120QF58kcLO/cH799xvtJruCvUNoon15yKcYTz/68//vtsnFES7FqFRlbKOACD5
j18kFXriVRyhuwjvrq8LK7oR0tI7uD9m9GNiDyla62SMfLeh5/RHYsQ9LCLMRro79y87Ibjk4Eiy
zquG8CAcG/XEbDVrR/YTcXzF/KCDglj5a2bqHQCK8W14UJ4oRJ2JQwcct2flQpv9mnk5Ebcv8wsr
UgD0xRd6MjxGNivpXfQsQefGVmce8FTGdBzYBdkAgW7x2TrBApyBXI+l8ZA+mxdlnFdf1CkJEqin
A5bYzKazLq56WFCD2924ftmrwLeTIZW8oz0jMU6HDbCJPgYGnmwtZp5ODMUOMAxftl85MT0AVSYM
h07Rv0OXpBAaMrU4ymdz9OFQ2Y2nvDCU4D5wScJCErTyf5XPyR7vIRFboBbxz1HjJ+8PtyRT2jH1
MDdJzwjtQhowOGrUtU7pjLSKS3o2L4ALo2qVeG3nijhnAjaz4TnbFY9B6xaPC48O+A6S10OO/wEH
+laWX6EJj+hMzAmq+5FbyViZoMZu+KdnnZ4EL9OPW/Y9+i7yMo/ifiNsKNuzZcVLCY2rTnaMo4Tw
oWpRiC4oWNZ1ZBswq9vqM0Hd6vP4GItX4eOCQKv1nXmjQfvfp0/ZOwN0eolW0qawU5L/qgeCDlco
iPFvmw5dpJXMIndFJ+PDcl8N6wyqB/yHDzURfiVmmc6BediK5HaA55NRmoHIs9liOjhT4g/oIRtC
rV/Vc7n+YmMaHKxjOzjTa44N9Z1W/gGYqfbwAvT0DKT4QPF0pAKM6EdVHLaHq9S3L3AL643pXDAu
8fBKxd7K30jchq1e/G9zC9nfQfYLztHcQvP19Et01Lf6d/7J/0lwutUvOH8/oyt2Rf9b6Nz2RcUI
Ha/8S7Cm4bNi+cUBUDbQybP3EGvsjkwq3bmJl/wFhMWFWbEgfGIrrPGOsxl1onf/7cu6mhfzgoJs
EVmuR3XrBzsLL6EMDvJCEYlUMsNFH56uPNooFMuDdXElSuO9FWxXTBzFeS9O5+DxVUNUTOPP3huw
P86k6aUkQWkbHcg6JWt/RUXWhF1ljzb9Vw9EG076K9X00015fIz6rWDfWnCnnyVEvMKJzxEULRvA
end9jh2w5tJ+JkRytaxFHsbQSzEsOBnXUm5TzWkGUJgJpM9KuBE0cZ4IaixxB6yIFbkOCPH2ZBtU
HrF2I0eqOKbOSBKYC123pZj0jjrpH49S0HCDHcCNHo5E/kjmg4hoQYkd6EirYDcDub/yuvG58qob
Xh/OZcJSkJLlgzPa5a/mwA5FxtDtUWeh1kNQIyfb1zE+jC7p7C6Gkoi4lvqM1lRhCJnO5nGEeE7M
1wYBmh26N5VoClh2YIUjKNDrP86UW2J7lp2yR10Zk1O/fCVevaEv8UzNh/mbMAFicjI7g6rnTJAi
jsIJv4+wop1H1W65nPkwOcv2mMkDIjWID7xtJZ4ernQv6Xnl5zI/+sHWoMaxC7K9uNO+aFmNZIzM
D5j7/E0HbljfjNU2OoWXAP6rYRfHcRW8UyShN/FC42BFh+w9Wic7NITRjn1O8cCCiSNXeAgN++zB
RYtkfCKSTdbicd6G4d4tSOMCT3d6L8qL/ND95CAUpnMtuCRHVhs44Dq6F4ujVlh29dGcokfar9gY
4crV7/J3QudI+sVKl1JW1a8jj/rk7EglDFYYugTkzAd4opb60X9rS+DRscLURnTS6h2DOtTmn0g8
x8rqk56iTu8S6rRWucmVWJgXmOWQjx1h8VflWwyrVKLaVXgGPE3MQOlkt8KrBZu1FeaEW65tZ8iu
NMrNVbQGWnvkZCk8jso62CGYnK7ha/cweL1x5ujMe4C1drJkLpiOMa/YG8k5nC8X5SOvz5mOh0vt
34qjxEcEMfQ16Z0cgCJmnVW24yrEjwDSaj5wjURrMX9UNlDnrpKDVkI1Dy26qceYeg1AePT+2MXR
4HvwE0Y++uGGF2gF/p6YDuWTyZIpsLLHPU4sBgcM3cU7IAp4HcGaY1B5wQOBRqk7fk6sVNHtkZbD
9Ie9ffnsKdUUH9luJrQFVI34rYAp4UQ5hm6/UZdzr6SB1f0irMRfPvaIJV4sP1K4TJ/ficsEyvRw
T7Y9P/IWxRtM3tWw/NFHhp7R30bhhuttG9M925JtGTjQiDfwbe//goHsWJo6+2DtNtdRXJKWsF6v
kxO6T9t/yC/ws68km4bqBtkfR4KUgaGwoWaMupd+ifC8zdusnjUWu+QB8A7Q3iLYYwEO9BbbJx7j
xI4FD7bvcM1uzAwMIy8gGhZCDr4hmpBnznOmN39XrcQ1GuANp1X8bf7oQL4RINfMUS6nUMO1UnlM
UC4zKX/guCKKg6wjHKQwrj7lG3olhvPU+jIAOsq2T32Otmj8hF171s7RbqsyEbmIY0mw2nG70yuP
7NQVOA80OPCIiacViS17mLfRTeugnjUlLf5TidoMbVr4bKEg4Bw4Jc9svD/bF/HKhXoLHfIIgp2y
r94JSbIZPBkzUPHj6vw09gN022DlBvvuY4lh5TJ4DT78d2GPS3gfuIAzOYJ27zLF7ormAlGfqnx6
kT+CPQ3VkQoIsdbr+8DkMDg5o+HiKEt/XWCFYMhZYbClWXbiw2mukHM4hOA/lw8Rpj9/b+wQDcq1
5PVUjcipMBex/ZrRcfGCrAgyTz+QR8+MdST1ueQ2xRj9bcQre5SKNpsGYaHvsxyai3cUFyx4Ft1F
tpmyi9qne7IfHIGohdTR/QOsZpkgOlJyuifD9MrhCd8JzFmEEOI24KPV462m7mPauo/QoeybZ+q2
sNk7okc3GBqhZYGwJm9zDQ8ZiBIfuYJyYNW91+fQja1LuTHWnu9SzXJ8F0mizVn+qDgRmpT18DCS
DnAOqk9C4LKvSniu08AevxV2k7JiHQXkXuIOmaFADp8RXKSuRNWUrXESzQV5C5zLGUkPGLMRg6DD
2LTGR4rukfUeiX4ShqT5WS3TtbhFic10RZlqNJ4ocWr+gd6xCnfCE/Iv+bmebKDlSO1k5JXmov/1
j/7G6slmoZKAvGnHsCNtiEU4x7TeN8onYxvzCQtpCSg/QxuXf8cnlz1gu6wtl+VKdcXmW40UxrYs
VLnwzow8IS6qXXcDNH7FbI4TumTggOtNYAlNIAaPx0Z1tMcKXx7jtgZanxXk+mve9z7tmCU6qkkc
SfP6JdFkPRNrzKXNdEWmCSvulpRIUHh2/TSXm9JVb+pNKDcAd2+Dp5gsI97KM9e58ZKs261IEN+W
iokM4of3M6+orqyyRwk4DjLRdk2RuIbXJnlJTQV6NVKCDrDWMVbY5BBHjGJc8bD50KmgTGK9I0PC
oBdBJYhmfb6VuVrlcTeqZ0oqc4qW2BUe/fgUEDV4TN6NV5+wTfU09i6Hr//GKvjH8WDsQwTWJWuV
9+wxJ5TFlqOdngU2HmSakbjC0oXyozhsKxW7AQfORheUCGsu/y75Ba44drmeJwgR/C3V6lkdNlpw
0FAz2Ppx2onrviPx5VAkl3GPJYxQVOJWql2WYsa5CeohjtZZ7rxHoi1Ia5FlEalRACpW5LUwP7+i
6+pO9WW6gqoaZFcsHntyv2ArJg5FFfHaRBsIBB3vQGeRtlX0o9I8TcIvf3wzI7uAeMyaAQLseyuu
WBG+tFSYWYJjg2xsGb0S1gTLNYjOrNYsMCYv6M4sUOc96hXOee1ModEgZWEJQSPPxSHDpzr6y9Hj
VCqu6ZOQPNPU2U0V8JwtMVPMBMMldQn2KYhNYBOGJrt0pE1fbursQQ93I+xC/zmNwSiwhbNzZ6Tp
BsOf0Yx88SWvpvhcNMdiij/ATZVLJ51ZziyBf0TZg1e6mTeihHHHkwgcT65leJXqJlBi0uI5BI4S
Cm5J2pNvi+Va5dCcadIGIIUMxjabsAYFgkMCSnhjZPsqAI/rjN0P+wSICeYTtRBM5pQakRXQowOG
O2gUv508dsQS1qjrW2uCguEpjXh8DQeW/nk5/ciwAf2SWx7tmCRztK8yfIy3ubGRXB2xSnyYAOez
CGMe0Rw6PdNDQKhueKAcTTI3/IwEWznWRNgFj1kCRYINiQDeQ+xt1oj8F6cYMVlr8wHMn6wGifrS
yYZhXq6SC2E5xDxBk+8xdid74n8M9cM0LjUqdXHHlC3JcBA+h3eV2tZnifuMvcyNWUnW7JsMTpDk
vG4jXsjDoPl1AMbF6BXwUe2ofJOPDhsBm0bsDorLNE3rGLKKGm0m1svCVXPbzCXjXYea91L/D3vn
sSO9lqXXd9GcBXojCD3IoAkfGRnpJ0Raem8OyafXYlaVutED6QUEXPw3fQTdOdt8e32KV8TfIeKt
H7Yk9HvVLpkeedOsOWi8tXofUQthKyJgYq1b8usEmPaR7YH96a6/8NzY+F6ZjX/B9or4taEe7hN3
9Deg4azoWNCfo4/soz++17vq7r3+1rCZ+0IxZjJTuem/a50VHFM8rOU+Eham+cRFeLGIabhFnykL
dHftPbnsNjkV1xT2JjV2KrOkdx/SDav26WZykj40d7xMppd+EXZhhsc2Zh0fa3jzLoMqzZO9az/H
F9bS0sWbi3tP4Sae2qDDQdyjm0QXmSiVf8tLccr2HNBdfzO2a/EAZqO/brxU3T9TyWe5IdPL8KAp
6614mL6HdkNIk6gj/sJb5u4NihHc1Y1XdO8Td2UNa9F3VOoetjcx9cGd2a0nlKoEn6GW03eJfczo
595DMBandSOZbjxbvBKZe9A8sYxV1yHggYMdcAH7YLNmHcsbDy9PZO7TK6dewJo+sQbdqYRPYotT
NU3wnXIE0MZdNv+g3v9mkgLtD5ZmocssKNZOPrWoX/lJufK48yoFScN9zwTWN8qk4ie5FlfrUAWW
R3hnnv7eTzRe0i/ZW45YpK1pM0F+jdnhJRwuZfq2WPsOfy9B7s38IZ4cdnquKCEQFq8N0+FJI6By
XtJXcnLLx4jP2Ko/FJikz8wLiy+rdoer6hHpsECW2Bi7XIdyuufW6i9kqsoL4aW56d+AqDHxpvkX
eccVt4L2Qq3kz01tSfzV3Y6IlpPDeHSyUb4oHCVdRyxKsZqOfh6SuDC7bfvrpBuSpHfzrcMHjwYf
6x8CzxNBk+E8/lgQYT31aRI+SfuogcpyAbsEiosWtdqRZsgZtvGX1rwkxS+AmxdevBe+wx3Ndtys
spC091ataeTJj5JfoU9jqzawNYkwQH0QuHv6+EW08R3RrK7dA0KU30xqH+Y9aLPuhxtoFwYcgwrV
YcOShQvPshvd7KM9tupd/QiYRPpa7dC1TYFwYfQYc7jHK3nWNyGVl8aNjjiCvTRfEECO4jE+hC/t
k2DDJOmEncZAtH0XXzewnm6t9YJiGlrwx7QHukA58a7w3Wp2gd7AJse6zmWzb5hO+Ah/MXZzjsyH
KTWE2rssuQlmiU2XJ7EyHxPHtaAYj8d6fBUf7Ge8zHsRGMRC/dtL/Vtg1WdQbyJn06XfuqOpusne
89tjhRXKsbsSjQzvuMYN1UZVDyuUGYvWaovigjJjTxxLdaD7mbu7GL3aHZNrCyjEH+0QOA/E5ofC
I8OkL+oO1DDV1crV50LK2Tk6z2KHrdCsHpBFpssRqYjqk0ywPZc3YoHiXZ2DR4tuGHcqVhBrQkcQ
tq7TuDRTB1mLHT8pDGsf05zTnAV8VVYPEvfQtJNoaHQneaHW7KXHLuu4uQvrqQ49od+DD6pfqPnW
gFNYeIhD7e5QPNv9ZWofuOonmQbwcMhGDvXitEQC+WfFRtBQg0ujGt3wobCO8vxKha40maU4hiWD
RZ/8R0XGQYKz/u+shQeQsYzrPznWdeoO5hqHmsk9gJ4t5mePDPra8XdeuKN04DUGKv5B+FteuOu/
qI04ejBt8WCxMWEJXRa0Izn+Wh+BGLANgSGzsDLOiYvagxUemPPTyK4Y93+jTkcIDyX5hYiXbImC
Zb3HvA5NPe2eu+Yp7Cmfb/qX/oX/rRW3rfHiPDTlA7zqA7P25tsgbUm8ztz3eK5kwcjside/jCw/
S+0RhrFqXMg07PJDFuDD8CAsOQB3yk+sqLwM5WuyNh7mmFWd8BdS/jb1V5occ6v4MXj9J8klEkck
PMMFO7y1oKsecGbEDozk80U6sw1VLouqieKExg9BFLZD0bagahOoGMRAQh39abuekHfeUSdYSGmE
Mfm5ZtHsiKjDgCgx9fm3AhYnltsbuXp9g9z7Z3L5ydkaX4i1WNZQCwPIW+8+Fj3i0vBteIq/SF2I
i6nlskAyaFP71lZNDyQWhx/we+Fbot8IMVOKfvSEOvqPn6xu02uhBCM/Y0KROiDpx66bubwbRQ0e
rdVBJ9910QnSzCC2Crv0i8JM3adCExsMKaWZUPGzYEdqfzclaEUCWcdVVEZVTBZ2yCznLn1kli/J
sOy+dDhOnDnJSYP3jBfpDEN4w0k86d68h8ZBXO3zkGmf/Q0t2ZGCR0O1hgDUfiO6B6fKh1T/SYUI
KRRqVsQIWPFlzxG5IqoOj2BE0bZKehlWOzlo4b/YFxJRZeaGkjvTZsKD3NMEhCUoIwCvjVSVfoTx
wlAsSqton+5epRs1UZaMIIv3lJR4W1wgrF/ET0Q553elljbIpisfnybCKnzuOKMIUzJSpGxPkhS+
zeKkvZSXzGNve+O0yelLSJxF/m1TocmgVGBe/TnhkpsALN6xNKy4pafpk7/EsgJBjLoUO7wYLjnq
qUeTpHZjgwSpjtqnrh5UFjgMfFHFTusdmD1jS0liE57S7GIZAX8s74DInlXODLnFTduOt+KZTjK0
X7yenyHGv/PzdXSE2NJ/QuNwbvCreIjpsnvo7E7c4FSabDafqqai6HFCWLswDKXYQ6K+piNoN4Tn
2HegP3EglbNno33BLZVWG81Q8tfskZ+lsNMQXICONyAyBlyN0aC55E2UhEirsZ607iFq8AG/J+CI
utOWCRAyCcFpagP+lFPuMEesjBe6M/h8O2+V9NujjoHGSYUp2VNrn8z30vHNaFvrOyLnTjsUxovE
0s97lnDzbIM52uZtMMnzevMka+bBkk1qvXpYuoK7sqT363EdMMrqL8tI2ubFEsQml609vxGYgN3Q
/jTovHveK3+ZDzSF+5l6Ole3oUDarOeG4+21J16QlYzzUbOkTI98t8BixHBL1aOayMekXNWTPG10
5THFsEuHhpNhSbup4u96+uakDuKNX+d11nQFGMQdKC7iLO3AaeWIOC6GuLFGnQFLaVvekkK/nhYY
316Q16z9HGu8Zy/kjHO+dMabHT9l6g3JPvkVBEHXgkI1UOwhL665ipQo37k7+ZsAy9j3GGeq5FeO
OqfY2GTPlP35hLdPZR1TuBDytZ+r1K1ZKdn5SKkV+JB0Mw0M5KhqrlPH9OWYuC6ujPoTOXJR2ec5
qzAEJAoaqMp54ul4I22BMcsEAoAO1ePeYo7XCSHRQzlcLxGrArdSaLDCXaXuxshP0Lw7eHT4eI35
6BPGaitLvzpl+5MNqpMa2uhTJ6FUOdjeetPanqm8cq/wKSVX7LnWKOHvlXkFpu55C9h6UtPQ7zgy
7knSk1pb3VFZq3mjHOuMIggWfoZP/I7Tz8uz8Zf48O05rfw+nfH1gmJNihcs93KyYnE5HG56zeNd
8RDxHX6EyyGCKaY1vB42R4tTNG8NgCGnjlPAe4STwPEvINyi1W+bX+L9chOsFwmU0oDFXUwLiQtI
Dorp5Nq+kefuGO5JNkCzshhxmNwO9uDOJ/HOC483ugQSGZPP63I4/Ld0N/6gSZnHOHN5qAtnZM26
jgXyhafC0Hc88oV26I3dQFfAgApME1h20b9xEflj64ORbHhQGwObO5p1j9ZBJ/+xfS4sDwivwQ9y
2TlCDnOFALmjGTTXSMVLgOqQt2CDhkxy7R8gAyX6dQFv4jmtONui3iyhP9HVdVzl0cwPFE+kjGLC
jXueFw9RPUtIOb3Zuk/7DQ5zgIo4HsGtRDy4tZYjl4GfZZ50vRcRplB+BlVCcor0lYo74Q73KrLO
J/FjtECgVsdh3gU/x2VQbAgoDIBDkL1rV39x39Ge+IVYPgrnSL+O+4NLOTGdUQSNEvBK9NzjnIB7
j1sxf6fwnINYnz6LtI93xdtejjQ2eCyyetMPB26y/n54oEEatRg8uqDR+0cGJ6l61D14UsIWVDoB
LTZY1jjxlq4WfzBMzLvjOTZij8hxGnyGU2RnUxcKQyy7h8VxWU6c4Tr2bykysY4ZVuaE9ROSNln1
oTR16gkia7z4DL1W8o7WODZwKMYyxYsMXzZeuMa8zTF85Nmzuhufcrirggt/n2RLXB4qW2u8ayVX
GblvaXOtJ5aJYCQ6qkfyhMJxwU18Pf132LuXHlxr7km7edKn3T/PMIJtqd+iqeT8AKUnF87ajQA+
9Tzt0LpxZDN2oVSDoV7rUBEDHrhy7Tpt2nts4WwowC7EiSrbKqrLXYimAGC0KnmcMDzbcQfk0nGi
VsYw4z+LnyP45MSyAvF5a3hrIlV6Ne87RSYOWWvPOYUIyKP8zweygz5451OT++b4uK7cliF9O32t
T4r84Hw215BjInHiZkz2nFjSPN4Sx78KgizERZvY9EKK+XdRteam6CMTGGDF07IcePn1JhgpZW4A
E9mwqRmoCgOdKidZ2R2dCxVfJ4exZEpqd8M43wmn2QSsnhsIzgX0SPGQmK88jM4h/kKlWjys9yvU
UZJUewf6PS3fV/goW15GmnGnk7VV4jFzGPo/yhPwU+lFRuP599jZum+O65mG8cJKRpWPQfQ2ILTQ
OqRwbs09VoKjDcAF4NKynnATRsSmxoT+OSZ3YC1H3kWHEfWUO/NQzIdRuyLpbx6ps6HkcGwQljgn
lFSIrlYeBjwG6/Oj4x6KvtCtkd/dMyldDUe+wKVumkMLe3B0HRrnaFjO4TNnVFZPKLtSKveqyxNQ
sYZgxNptTYP5h21rf673tXblWlJolWmI0vZsGP6iUA+kScKRqPeGzkdwSSWXFaikTIqcq3DW8zbP
9p51WFUdVn9SfNCa6PthdThYALrFuDX0oOjdLPJYnit9z23IUQCmJIGWCNR5QFsPexqspYlI050T
n/sIAbgfyTw8Xp8GjFLwpKHItNNdJT6kLxQrLGP6TwMWFSLsQ1F5HeeU8MZ5hZRddy4axPVOAsCH
G/I63rSRT/DsO07PctCiM529qDmM8WEu4TO/wlhZu16UEmIvxhKYJ7Tds1aplJz6daPhWcRmRf+g
jODQpgnqZsuNyaXglkXxT0mqTHDP5Ak0qPURZFlAauFHPLEZwTrjbqeJJ+wD32JpX2MOvFqu0ief
2zEIZlhpjyaHUEMV2rCTlzK7/V7KHnJ6ZvN6FPxkhfMgn5pujRUCwkiIVYitLWzoIa1s1udeQvv5
RkWEl7c6lyePv0zHiX07ZzvdVCp3I03/eV1A1j07p5K2YyVBoLxgYIadOcUg48pjiTg97J4bFnqs
vMa9yp9i+D6BPvTFDU8PJNSuPLo9fmGMKywegNKJA0LswFMB9m1pXBN+eL9ntuRuGblgaGCGg2Zs
I7GVZl+mdB65NYOJNGLgtIwH4M4UcjjdUnkNibhYWP4WIx7W+j5/457hkeKdsRIt8FR5B3/LOYsR
KweXKGKyON9x0Vh5CkQrJogY2ksItdzuA0EICxT7nWTs+HHQe+TNxMsAhNCsFZtKubCMDcmptdEZ
E5sDBd0QNvBivCp7H8UyPuUcEpzxtMgTOeo9HRzDoWy/Nhm4rPxWETGYg2b85ChsdozkpBOgSP0Z
Mg/9zDXe408RgmQBS0i+QJVfoQlpRnV45O6PBDS5Hc8M9bRc+3hAE0BLhkiMo7e+WOTvqY2SrJOv
rts3yhPKnyiL4IGuMoO+Q/W3Q2lBMZnNuaXCBPx5wQFeUmzfngAdbjpoNFDtWTwMB8u3qGFOXWv6
iZO5fi61Jd2i0TBT/jwLbNMs3X5oGxWVcEqEZIrzYucMUZa9tTdgv0RaiqtLhpITQ5gkqE0dW4FJ
2wN40vbO6nohp4ioSr3YMbD2nvaMURT9rO4zAOOgNrKdLGIa3RJDLYnZYlzdZmDZ8TnYR0MYgXVW
MUIrhSZvRvAm3OwUzlpTEXBGcH9KTMlXFq4IdKsnYYp8E4WdxWDFtOLldA2wwWOj2yRSK4jBXqEL
1mJ8t0X0IUI2mVpjd46XIhgsLyWuiSIbNgGi6TvRO8CLLOU22Vip4oX0r18PTXP2w8y+/H2pzbSC
IEe+/f3pAsOM7UTlplzHgkp16vdFB8hNNAmnbBiPiYqIMvs//6jRghDz7/M+thCDqjWYnYYHt9Xr
Zh9l8b//0brAMCq2EjE3hBvyw3/+QGqmX/ZsDvh9lTSB1n/acWam+D8///toBKEJ/aPYzSujIvlj
VPx9mMsVgkY4wSlUm+UgNSg7paydccSZWqafLJ6RBL2/24d4P/29W1tCEdo2WY9V3/rh3xf/+Yvr
b6Ps5Dv/+cU6C3djSw7WQ73dtLj1QHvgTfz9A6AZXOHf2/n78O+LRt28ODKdxEljWikqZFBlOjsd
8Pd//SPWT//b1/6++/c1FVdpLTWTQLPAr+OQ4pdj1CB1aTBCB/5mxZHECtA8t7LagfKLLWAijBdE
nXDl0TA2qonK3DkOqW1iD21VQQdSEitJeUEsZthreTulMlBOv0CSWjK/8BP0Rk5E0Oyr0Ok90Rg0
RhY0bSkltNQCZlCPZXQpV3tGTV9I/dZBurij5gm6jpC8Y7JpNWYC9wVhd1i5N+K+7tmQR9nAMD2v
0TTPpEQ55qfrNKGtZ7BrMZlwJvuz6G6tQUHQaJXyUaYVAjMeLGqBw7fdpLiD1TRCKJLorXmdVeUe
nlcVaDrC10aEd/1EeDKjOQyMFnoGjAuTlID6XDX7WgzWN9HZ0qpxeOjQVdZUrewMl7+6GHaQ5uVE
0WjCtY0bTgNdQ5tcCwL9tssFdaha9xyG+7xi4kxHM2PecEVbAERuax2zCGj8nDXf0yCxQYPqBwEu
8HKnmZ5KGd16NiFmD60NXYUYCziyQrwl6GNjnQ6Uh5M62q4YqY86Ms5WAkVIoZBhQPR+ruR+h54+
McG/Vyn5c2VZyU5Z0CBVVJltCoSmgJmHC8v7WHHS2kboVF6fNYfcoZyINmXgXgwrumPBRNv0znwg
cA9rRPGv3cVa/NrMgCTiIY5gq1Z6kFeQG6gAGUpmbCcN67o6J3iMSxowA8UqM6QftVDbkRPcYwcz
jRhpGspT0ag3TBpck1GInU0JEakXE7QWyiMHLgeYv3aUrECOxVs18I4lKUMUKNnHoZ+Ms8zeZQ2Y
i0946ekJYs86zt6snmhUNj6d1DGO0cAGVxgMmtZJ9KKYZIbomDFRVXF7jccJD8KyPDjayKAEZl6j
ZVRurqzhvVKFXiTK/MQ4mKjECKVh1E6lWl8XMaCQotHLCMpyUCzjtVE1pASjFNRDAgdH4Kpk4/EY
RVdRXjrNdF6StYRoeA7kukMxARRPqh4nYwMkXV0dDKk9WZYhthnWCWZkKL4QDVoVHt5NI1nXQUnY
9xJ8r/PITtabiDwnsUaqOdZ3WS8Crj+zbamufzcg56UINFhvEo9IY1niVGUhZsBoCXKTfIgtHO8g
P7npgqdJZeG4raTDG54mdIGWPvNThf131r+tyBJb0TLYx9jHWRszda9BJo2qnOh/Dj8MDUNEKRMY
qkewqB+LxvJHXXGObd0cmafpD8ytgNpTfrW5Y4CmpnDGFkCvAUESfkCGoaSBlI7A/pk8KpRmLy8P
vcnwbAedbV8ijmDMb2ePFio2dSZJqtPVrsfs9kxI4S8aGt+wgYugqMwgVHJ2grZ7Em35LsyckbZB
CRYtP693OpO6juwZUq5iYjZ/2lmN8VISe3bMyJtgRKVRumAi/tadraQpW5EABJNNRm1KB61Huwj4
OewjTj8m7hIy7I0FLNw3o0EGYjVMwDaGtZMG4i1DhaGuRta+wAGHKZ9wdrMhxik86naKLC07oZXz
VY/jbVobB26R4jMP1ZONP5TaV9MTpgiBNTDmZgo6a6KjbBi3b3o3bXW7lw5LgkwDbCIDYNMCFMLu
nmY5n3aarB0bLg0lR9TfUYyf86D9GIL8hokrUB8OUZGizOeJ/q4A8Aary1guhq69tI7SUflYkl0L
opvSIoUoEP3khAxhmTXULqkdp12l4DZTxXSRIchA53YrjTEduTFvM/Ov+znSRZCEAHpntSz3C4GM
mVerx5d2HZr0MVScxmcxznZq+mRGlXzuw/roRIt2UOlnmVmiPvbzSFMHKVbXAgDBSG2anW/QRNDM
RPI7xzi0qVr8VLkRI6e7yn6XkmU8OnV1Cps5D2BAJEwPyB9g1MjmQ/pZdt0e5RrPkUyJ8eUayfPo
ZMy5clKkhWXTHoUvZVbsKUX9zF26qRuphkvYk56PkL8kx8i9pJPoAkbGTccBJV8M02Ok9CedwmPa
qRpy2iLfLDVhZyUSuIhku3lG26XRaQPZmWIehnB87PGI3EVM6NB4WEskzA5HbZqckqzxdav47SyF
+QAFmx/gNlEoxGoAkgHPUV/6IhJerBtTIMYaOLg17hpjZqvVVdM3BOmRhR1lIefPyqih0ejmq2RF
NMU0XIYLPO+cqioZfMRvT51AATYsLYM+qr6Q1eGIh8g9/Lm3qeovbdFRI8gmDeTceIRQHAV9Eo/U
oAV21HN3Sa0NJ68KJLXAHKiPLNcyDWwfsxmJi4TlVaiGO3Uac1ILqd33BgNJnUlRoenV/JHxn4uY
pyM4sLOUmtD1l4IpCAL6pgZMZTAsiXEWFZRUKr9LDCTz1PCI3/WPUGb2mZv9odQVSuWWvUuI0Lf4
baz+icMR7veDwhhyVLZ4+cl2iYDbxdMp3dZj9+SseNYROij+mCRbS2R/JQvRZmUPSGVM6lStGu1M
mZJmVlrGDv++2fGzieRQGZGa9DFK06qnNmc3PDOyMgS6VaEyT8cTU49TVv4yuA9V2DQ+6uW1aUd7
EyVg9MuR4zeZeFkWJznN8cU2CrQNwxuUO8SsM9mAepiX9NA37XRsgYGjG/6ODJPAPGr751h6ELhG
upnTNfASx+8EuOvNobMkV8kATsC2T1E0fkWdFQbSTjPqLZYGcLn6iTLAUu2agpA+U4pD3GKMZGTd
l9KPQasSbjQ2RfDWXl5xTFxNNcj75pnH+N3qOk+Plt4zlJF2sxKyBS3ZWZlOs5bEx6GmhWqnmi8U
hwahRZJDGg49kYR3Bc1CwoM5FFtvbeLshDq8seE8mMCAMS2BKIFpL8+pB+fMONb4TU7K0jNtvtaY
5Oo2OUm1S9HBzfnEQaoM+BoU6DVHpz3Yacw/m9Bdm6OBC+IFsGpzAkxAWR8cuUOFwI5HbGWm+qIp
gLMyh9brxCBOFoN9EekSsjZln3YVpsc2HFAHpVlgmgYl18mA8CBkfIotN1ZdciTjoEwAYa1ZeYEE
elkGYZ6UvH1mbJ190ka9mTKQrqosOdNMcW8unfvM5FICikDVpGqgfGL6nLKoXVO5UjHr8wLSTI8/
zyKXp1LvUirgPbU6sza8POr26Tg2zx2yRb+mvw7d4cE0W8oXes0lywnoRpkufaNgRLS0OB0mOajx
dCAdBtCI/5GxA9ip7nTHgd4LAnIA0LMG31TOrG58JDWtg44xbOTAfFrYOV5bmfE+Q/LB87g9CIaM
KVoq763eXIqVmTksS79ZHx4zm8FgRpxcw9RXTS4hqVT4pTnNPtBCg3lswgiJlSnHpEFU1EHCVH+v
iH09rZB/iham5CQLsJpgOw8JPGmHh7RWI5YxjRt8NcnJxaDswrHAtrICOG+yTJaCSQvNZlY27B5x
HbNPOIZiu6xW2ypZxxAQfJaKoRymcDnL8qhsVeAQW/JpTSxrVIB0PYswNdEX5IwIwkio90rWZtch
cdIgHmiuY7jQbqvKAjJmztpRDjMAfKNJ1SwJsWefdqZg/Mi2BpI+aAj7PB9j9quMmhQQRV1ZNMKT
wNbymdHvOXq2IdhulgzMd1opr9FrbjGCnxLUu6a1ZMcOZi5DcCV7niqH59nK1nkB2iehkT/JMnUR
U1eU+9pmGFYntMFYHsejqbOZlNdgQehW5CMDTIM6XLCZ7KsDc4w/zWwle2epEionWBOY9W6RYDwX
fS78pVL2YYty27G6ct9SRisjDla2o0uvcXFXg6BGXkgMDbBfwpaRkc1oM6QUQ9Wq7F4lCQSepo4O
MUva7toZOTpZBCWnBNV/v/T7hfmXrj9L6hidbDm9qLqQHkl3NfbOr6Xtmo3eHUYzoWJj02scpIeq
tKCbkShYA11NOWT7znu66KV1Jhlyy0z7EllsomvG9zDVi5K2A3j2on8dw+mZsoNB+mSzyhndtrLa
hgEKpz6GgyZoSOS7jOR+b9Uta0sT7zs6/VIrh0HWZCMzkVxORpoDaSnKO+z71ixUHknLNYSTET3D
gdC5zFGGKhrTJ4oodlbRa/e6GHcj5ZERF7RTPEtI2/EGOXN/spym2gKWGFsr4jTCbVP6VpksONhK
8jolbKtyzNPI3cIDTQi7WpGVfqtUfofstVNYRmcTw8w60m1+oH2rNKGB/WzfZWGABUsSHtG6ppOz
vCqJ/BSntAqXkba87YD/VXNa/eGMk6FUNu9xAnRbmyKalGjNuxr5f9zQ/YjjkbSryM5Tot0kS4yB
7MwWfQ9coj5FhPx6jmukGhIw7l7Df6ONr/kyPy/LzAiZQwF4qIpz2XVPS1xupTyKbrnx0o3j15Q6
iGhjUsmaMgdYUhzFVGq3aifvu6lgOgQFCfh/9Ar2frSzU9weNUV+bxeQDIXmHCxoA7i3mTba2/Gh
c4rxmsniRxOMkdiY5gFUcIy7zsqyGz53r6Z4rqvK+F70W5lk12JqwdKWC22gdFqbznSCOodya6af
JjYkmLb979g447Z36OXBrRnZ6RcngKAEmkxB0Qi/5UNa6CwooLlHvKpdCQ2fp2QvLFijP6SYp1Im
Sg/1mHwlVf5dW1FDVbe5b5VwOJZoKUd2VWuxv51OVnCR0ulH9svzx2Ar01keJFwkOElwK6qg0UJ0
AB4sfPVeacetlRXkNKL3S1bwzaBMx3HEEU6NNAL++LQU0OWc0aJ1US/bCbrGZppnxg4GwBGJuSvU
teayDiaKliLG3NcUxIcG5NxCMKXWF2Z8aV3gc4R2Vn8tHedHK6TKT4fuszS54moS1sG8mBctV6hI
p5bfSURFFrldbTNKo0tMAw5lw4g+gvFJhwTiMLfFVefx0WO3myy0HplBqWCMVRZsRgWkbA7Po1N/
J7Qp+774NUJgkIPJDCrWghIrTejIH1KBnEiJIEDOOX3khGacpAOn7NrPUmEKCmOCuWuqXatXLK86
qVw4xi9D171O47JccuPeKZg0hkafBzA/SrSLQJUkiYi5o5bu8DekvLv2WYvTp+iGu/8Peiv7pJ//
36A3W/2/gt7K7+Sj/PhvnLf1d/7NedP/YTm6ZgDAdaiAmzbcuH+h3mz7HzIMP12XFdsw/vmtf6Pe
lH9YhmPJMtUQRTd1G+jgv1Fv1j8svuEAj3NsR4XH+T/+4399Tf8z+oEI9cfr7P7b5/+V60kEufIL
/wvfENSbptj8OcfQVOJTlTf4X8GegwrFfoknCcSbt+hDgIPZKlRMiks4xxl+q/ImJ4A4dykxoJlS
M9ZnGhCzQjtUT1VXm/SA3EYgA8CKDMdEk5mJPCiofpHgfvRdARcpUz9NC96UXirX1lT1/ZglH40V
x1SAYtSTbCaHqqK4mBcDetICJZMw0RXwfHpLRZO0YTne9dNrPwBPkZmjqwdtPMwiwj1Gbd2saICK
WixwWlEdnbzkMZjH44gtJ3MjqPhyWz4ZwPPoqyJcbJr0E8c42HTQ3jfdhLdeyOZd98ODBJ20dfTu
zkoIjsICid2AKUCvafYmVEHjxvjGzYb1XklT7M8Favu6zQ/Uo+74EWbwIhFIETLGYVSYxOu8tq0Y
gtAxHDONtzQvNhTcay9b6t+RGrji02bJD0NFtYjn3nHVmPJZWlgB+y4GqxJtU1ylOMUTbVtsvShV
KV5OgQ1ALzPJVV3s5PEjHpwfIPhMvFnHIkfyWSoXOcrVoGF1AOffPBtN6dZ1hn9rH8MvmPqzng7H
dsBrPEnie6y4EMlU+mekx/0l1k3QY5nZbKtIvkm3IlaIxjqIVBrOmW1fDns7VjxKIM7ZCSf52gy/
aX9xVDV6EdBB3ALiuatZ6tegWxbk9GFDF4pl00mWsw5PoVishzmhuzcXunlp8msGo8kalRTxTc6a
tjCF1sFR2RW99CBp0OybKvs2G7rn44IywsEWhQKyiILEKh6qkWGfWFEW1BMkqCk4JFextGtnIyGF
csQ2WedfYeXkwLvrAAYOvtRCAFqypA4rZOkpAY/ilK12jWPmFIaxgBkyRyWxHG+6pCnePVf4EO9U
ZlSoNyiuVoluF1qUlFSzPipT6zldSE1fazA5Q3OjGrM4zLKIzpTWHG8I54EBSvMmsqp+YXucmS+z
82hw67zSSZ+gYYyRviCoynt3weVsIRCn2DojmB3EtpeS56yubjhXl1ThGU1Vu86XcotJJhkKnunM
6kbJysZnB5QNHemzJg2g5nVGGuLlbMJSFfr0OKCJc0J2zyVS512Kua89SLI7q1LQscmD1WsuFiXe
zVQyUz0UtL5VyzpiMO6DisEdrciFK+QiPiZy95EsJnvUzPiWSCHaDO9qSto/o+uwEwZLsr5+kOzI
OObN1RKpfc5SNFppmsMGHzFaH62fLErSnShG7DhILhTdYmSyjz4lxPxZN8eBsxRf8OvOsSbNQYnB
pcr1Rg4Zs9LA+9EMcjKZFkCJ3jSrwRwotGA1JTXJVnXq7QL3BmMw7+dSZtRXr3DbwXDQF8lG9HRq
gVS+pnNzSAebaTh0QYO9fJW5rUPAME9AxRFLTri9i6i/Dsbwk8kRPj5qjyIkmeE4SRMDqGTYPe2T
HGjnQ3PSOF06vnEMzA1wlTSseahHqd05UoCMRfO5b0ZwsRk9ggKAgIWxVVwBu7PqNXswItujLL8d
+/QkaSDGNLMG3DLiISAzCVwrFYK1Arb3II4Kd8duKqctonZGoiKTWncJnaK05s2I4x7m5xSEwTLp
OUs7Bu3SXU9COyrag1xbb9hshLTeioOQXnJ1SABVZC+STvWI8GTEJw5DwyWDmeg0EcsfnMuM2U1n
otEk9yVrhMnMmey8xmIyPEwNaxKS0Q4IUT+iRj2PSUyAmVVwM2sLzQr+E3EG6kIkP0pViavjlADU
FvuxGKXQ16XevlVI7yNaWgGE9vtwGR6mhKGxyATIpbS92Dus4wrhGRL1lNiMgopj/0ZKgp5IHZ7q
fi39JD92P/UBBhB3tTAaL5UmI0j14XUpkD8v5ivV9VMl5w8UoR56ufnWbbjGyVj0viXsY5iz5SXz
0O//N3vnsdxKlmXZX2nruae5FlMADocWBPXEjdK11v71vS6iOl5mWlVZ9bzNwl6QIEEALq44Z++1
p/FMMMTaVmTa6OXIGl8qe2STI+78zgtmmQ4C7ZBSPg1NVJ47xXrKQ2U+2gq467lErKFVb7msU1FX
pIOWAMdOivljrOLSm5XwR5uL8RBbv+yUQG8421yCF26b2nYqFTePle5qaSmOw/ms+fH8oPuMoWri
ux2JKRyFeNrUM3DMqonAAAzGOXYmY2FY+DEJLadRUgM9bCivkLGwHHHjBiA7VbJVzybJ9NpoUC5K
O4qHnURcgDxXh8aeP3w9F1GZybNpycPJKQ1of1RAjXIsH7KRpXJi437TGQ3odNFwCQyiefProIbI
zhvWuoTlFYu8Jhiokcuf0snlQ52ojP5EzrJTwuddm/VuwilgZ2p8pBcOY8RWO8/oqDukMHFi+HJr
09CmpeI7xV6Th89ZowdGHtuzZtZupzufPWVft61sw7NilW4cafC4WvKLZJg7JWC+jZz5O+m7z5j0
d8Tt+JYrYqv2DEq7ONCYx7OQdFrjNsXOuJJ8GVkpHa1lNyuQV9rqUU5Y4rBmh1yiAapT0NWMdPBX
aj6D8BYO2Da9lBlzoTQ1opUq4xFXHkMSf4gZZzhryzE+1oJhZ0rmdqwz1ChxOC3LRECaY6BCo/Kr
jnXp2aV5tFqS3CmrriYarWA9y0VCBscJlPusTJtECyg+liarL022vLhjIg3CBKN7a9NvzmniTa9N
DWmTcC+AekFCYhUCWNZPezb8F7KGsbvNPfhv0Gtbq1c//IpOlWl11jHo5XChN5LikbtCEKjefiuB
MR4qWhErI81QV/FJ4seickqC7ervkUboulCKJ1Ov3ttSoznXMI0EumZiTd9NRZveorbGM6g/2Aot
QkKHXtip6yiQYeBNKeafPtepktGbJpVVclVp/owaWIVKnJ/IwUDXa+BbUSL9WW0VlW4KJvZ03Tv1
c3mRfckr7AwJE+izFSQOfW23wHDiPnW7AFaBXMxf4UDjR2Wlhy+2Q86HqbS0iA1OSwImyqTyygmP
UDYrbxLJxCziaga2JEDdlGKqmKjzOtG05EYhwQ8J96zgaiykEo9ML8PZxL1aYKxiiui2vRENSzJt
GWll4D0Sa5Bijp9trYL8kR1DyblFSUvNOmp7CqSTq1cDjJpmn8X2vGunCKvJjMRmZFPpUIJgoB/B
saGDGdYkA617RcFoKcXquqbFjeOBVaAFJqVFtLNtfdKds/JEWgrFEFI8Jlb5C4PkPnhOwJn3fmhU
3ijJCDDym2qhdBlzG7etViPPsCZEL44qAxslVBpXL+7VTFIKGlo1cqzOf4z08DHyKSJMfd3TkxVx
GbZeE9dQYGC1/ajbmeIfQ8QZrlGK/Mf39wdZYyvbpH7QBhGAUet2iU2SwZTnxkhN+bxSEdFaM/QR
+dowQgkRP86jVl4bHXFJnV7umEWq3f2r/+zb/+yxsYeu7yRo5O7PTeu0Rghslsv/8q/cf8+vFHz2
5tilKMQJmvjz20aSwUz8833LGn5FRi3ysz8/+acv/7ypwNRm8uAITP3zbAk45yIICuLzbBZTf/3d
/+mnVALoLQZpMEtugfepMgGL/H2U/voE9z+VlHh9M01y/nrh+2NFnaPIshIbjRgoNod2VtUW2uYO
XbNqDUPd/QeFuALuXzUpNXz0VtM//QCpBgkv4ipLCexcKm0rCuczl1R4j4evRTzP/R8/zmGPJWC2
SRnbiaHun/65P+ZoY0gnK1EXWR7PXtulG1Vg3DqRFZmkWJpass9Yo6uEjct5Rbhdlj6p4oQSoYRU
ViT3ONmY7WQRVnr/6t8e03Ubs1HfeZPFumWvVkbugbTe6RNxv4NRgqMQGaamuHf+yjCVa3a/IdHc
vIaoxkWYgIuAUHXxOn/+ucehFtSz/+mxwqT2jvyMcjxRTPc01mDuJSy8yeEe5Prn8b4fnfVUkLcd
kyTVWSU7bqpby/uTnNB8CJUcD6KhO0DDg4r6+/0nmgWXTe3rzf0Nl+JY37/6t2/VaerWs77nij7c
ZX/iHaRNC75IyLf+CLf+iLtCyOhkPKCuN5up2tVCrnbXoN2//esxrjs8Awsv2V6m9bwjSmRxiWsu
NGSg+vpFdhZeSuejCR9qd1gnh3xhHV/GHTEE22ldrYgI9npQq2Qbd0sSmC/z7mVYezRnFia9ardM
qbkdHCJR5q1/8/pklx2Iy/b8W+0aV4CG6wNI4SVMhSXdJG/eNSuEdO6beLEDgzPokUtSr15ie3kQ
YKmX3Fq92NLaPE9fPNCteEE4AzeDMkfxrUA3SW7c2F52ePFvbUr5AGJWBx9pCZRvyyr4ynvDCsiL
e/xthrBfquX4gJXdvCT1YtEPK/pRRb0qnVs2Q5fmWFCy5NMNr1F11PMzhwXtYTOTafnF4ZmgB8zz
1jFeU9bRdP3PuTPgrkT0r+6qBrKuix5LltYEyvRYJSYi4y4m/QPASfOWLiGLnBOv7R/TNnBTVurD
ZVhzShR8sTS840OabBCa9r+w46hZWCJ1bynjsR6gd3rJobOphC9ArdUT3YEFXmwmBQRsfCwSrIlW
68i1CVy+4FtHX5czmTXLMaRCsGgzVz+HiGeHPW3IjBQPCtnl0nSONhvmLzp5KoKJge3wRnknFI5H
Sa0vB7xgqzq5DS30AmjezS5K11Z+YvEvXmw8KXS20kXxOuvrGGFct+TVofpK5iramgHGKfKfVvJ5
Zl470sZ2IoyQLDe6ZT65JtIR6tX06+ybfa62tn1OCaDxR5f/6S+Fq3qMd+pVUI3o1KWrufWS52kC
iKadMSeVS7CMdDce8qOqLPtjuJP4pBCuFvi7IT+hALQ/ZUBOqNxpGHkEx19SsDfDqv+pwmX+ztHJ
pmf/gVFx4ahY0D86d16Hj/0qSpbT56Z5lNfuyMh6gAVRH1tRHP8pC0wZ22ypAfpJP/PsGA+oHZJn
lHI1coakOsoP3QJA20peOL8EJsLU4HzNy1N5DDFxn/KntDxI21+dG6ca3vrtCCBD3VjQgbYGI0bp
AxAauaL7EOEXuYaZpiGqJZBrp/2OvxrvnBSi+EME0xhk9lhb+jWr2O1uUBphVS/rZyXe2q1HbFGJ
z5We9LNZXh0hZi0flcwLqmuTv/H0tl5AJ+R46GeA26DUOesKe2xgf4jpUsDoZ65HTlm3fJl38pfH
D7tXaiXvSryBHs3mPYVZ7nIhpfMm/3Uw9iB/flBKwHtnXhu6uU1R8JfTX+JJ5b4hQEe56uWRiysI
V6ElXpLu6Gzf8vkYPvPh+JPcECEn1moeWpAU0EpgfWrYZ6BmgpSkKd2TKwc9gK0K0uK9LqGOuU3q
r4RnvO0+uJKbekt+pCMdwuDIRZmCyKcrpa95EDAub2ZvN7v0fpQEUcV+qspHp/zqtG9EUDhzAHlv
i3or40mjsFWv+ZNRfJDqTxisOn/AICKsXmfqoWdx34OnzRVPGaaN0n1o/qXXWAJi+a2uyQTkYXyv
8jdZRhtXXNTyaN9mZVch8pc4IwNpW9zfSo4aPd727MWhbvInwuL7BSl48YzMIahZiK2496gFEk3M
PZms7QXnvSOfbKl/2cpigsC87eaL826fOcOkMXJc++VHtLTP7eIUhQ+GN31xB4OAZnjiNmFYGOoN
PVRrkznnQXc/tCvWCUwkiCLBVpIoqXh8xemwvH7Xu2LsZox941LiNTxl130xro5sikRXhFE3/zX4
xuWtHPJn6kwT/b4lcno+aeB8lGAnb9IPWeVcPZw2FLJf8rp0cW7WGz1hTX6iSX8zzzjT7kMTyaMa
BYPM1XZchLyTcTe9gl45cQyou1HF8Gb9tVNWZuD652k9qIvgkZEzOnDigHRytKzuibeg88uGtexd
9ERkmK2ndTrx4ow+DKUj91qH4INp0d8oO8UTM4cerKAFLoF7k1T2zGBJi0dcqFT5Ypq9fAbLs6OD
SX4DMylXvfSkt17+K70XTO7Sut9xsijjqGdTwfHoZlt4iDw/i9/f9Jt0/EFHIn9x6LoV72JSVtxJ
3I7iz8cvVFIYdo1oiwCZO5ifMlTfX17LPMlaFgerXH5Y72QiLKQn64q74RXL57t1ZfrjPFoeByj8
GL74wkNrVItZBAcAgg16g8zDTOwyJ1rMhDpeHIK0pKc+5ExxbWj5pVS5IpFQAbxYz9eZM8qlxXuF
dbTMDmzsuRwIfeN04CPwWEom5O8S6SR/fXDlMV1YSxTLu+rA/GWfOUvOlbt+ZiZu1vMSdPo14+8x
H3gv1jvbsEPJHw4HoHwrBgXNk8/SUXpSdpwk/nuJn8flFwfBvAkvKikhTCQccb7k8/OxuPiZQvud
uE+Nfekils8XypXphUQ3o3hOn9Ubp7E4MD37N+sIhQTZJWOU58QMWRwr68jsZ1y5y/DoBzBdw3yv
cv6WauBK04ZXnD2mMvyzWEa9weGa4WJhT8ozGSqps64ZRZvXN57MGiXjknayPUNlsM3nTXTgxDP4
pM8Mg8qOO49+yYFPxhjwyuRuHBG1LrR3Pg1yB+ZQjiz0OpdkFl7Ken+rm0PEhPrOP1Q8J2wuq+CR
yz7bToGL6FbigiYyTJwgjXyIj9zYN8yT29bVsYmKi5WeD2/A8jjCWb3S4DeJZ43iIiWPgsss/eVt
MfnzEmzF501Xb0r/0nxxW/uWx1mBZs+UPaHAwmvGuHrEHRZtWUVJB545Qf60b+Iq1d1U8VQu9IMm
g3ZDH30aWSzoa8Bav9TibVZ7wYMFA5I+7nijfhBSeO2ehAyQMbV6J69yYRjDhUNQHKJLPEEG8zr0
4jBwManlhChsRU2fq77FFkokJS4RuBUWHd/uKD0gbYWVyiE2QFc5zYHiR0+tJGwafq/u1npv7tMw
2syYALNta61pagHGLptLjRHHfCxpH6QqpmBlaRw/7Bub9AXyZ4aGUQxyKmib5UBeivV0marXHFYx
hPJ3QZ6UqQYsA8BbiQRQAy5z224tfz6Ig6/k9yXaOhpuL2lGZXHNsql0mVbtfo+0XDmY2ZkhyqIs
MXyNO+DYTiSKAOWSjsgb0+nAnxkifJ2xcKkeSBxx/XXhHMvi2TiS3QJaJaUhoni+T3DiyRldvReX
AbnjJRQKXukpaBRQ7uAq1tN0YWUuD1AfjiGXKytiHdyhDNaHwZ+VK+fnITgSIqQhyct+bPb6z0yt
1lPMjpILOHA17lMwd+eKNY24wA4V4whr/S+uWSF2WvC9lW1GZzVcUH02bz2Zjqz8jYUie6mxJuaE
ULstdmgG824T62if1syBqNxD+9Ty7XW0T4q8TIZF76xMzfU8j0GurR+kpxr4DunGr4xXXAEjHjFq
2uO6c44kOPK2ovJIijzQX69A08gowLCCDJICGCk5JrZwsVoZlzI2WE+TXUl+HPo9b5gdB9eWF+Ks
YL/D9CqAzmq5sB+RPVN3ZJHOjNF0G+UEzZ61Qco6hYXwwAS11I7jhNNvlR2ar7H5BTxsSle6e0jw
0IsbO/VRea9W3JSW50OxI/2m3qMIsFkaMyDjvMR04lNlT+XxUlGRxs6zsT4dIp8aPXyrVIBeHwF4
aLYykXNLY7Cxz4nHEwO2qEQFPMz1nkNhb7N3SICjtdONFXEfYbcI2yWQ3xSd+zm6Si5rS9fg4tqw
sK1dLsC2Ttk8HWQWJNqxeWu53SGe20RaLdoHkxRPenDg8JeoZk449r+45YrY5SaOEbuTB4pFT6Qw
guFvWcg5OBW3VL5GMDXUmybq8aAmqA59tb9MU9beyV3sRxJBTAtObqh7bXIs4lVA2KyyzI7DkeIj
zc7mKkfLOYNpvqh2dFronoRrmQIiS5dMWpLcIBMXaroouWvXpCU2UK41t0CBugHa4ljTqD3Z2kV+
qyRxCY3cyuRGdd+2Ey4ulQRLYZ1BbOeB8AJaKO+eBzrdBlb3Vyxx+PJG7ShV4OJ3Ezvv52JYGKcp
X2Ob1Rn5QT6Pr6OBtbpdNiu5w+P6gw5yMb11xlIpvRhDGj+he0TQRb6WoXp31zY8Iyahoc5Hwf1U
5puA1bO5sgrXlNeIpB4fSEFeh6f7wkRl1wYuDIo8gp0Hx/Cyn+BpujDhOSihor0uQ7F/LJD0EHLc
Uxdg1s1QGnf5IdZYhniwzr4DivQPHdDnfc40COYOOrgDsfmRBMZSeO27UCtWhZnu5NiCPtYONHuu
xkNDYVhfxXijW+4k0GBN9W4x/lTvRDtxrtk5hTAMWcMunHppPPhX1FjaN2q07Nl/1yWGDOIfwKnc
kNrlC+PB6ciG/USr3+fbsvIGmpEAKhcaMV/OUXn3D85DWynLgjwVLst+E2NK1945zXq/jTxbPfgt
48u4Y/zhUgAgz1JVIt9kU1kHoz3VNNrr/dRfI+MSDI9z+qr3bhFOXhi+abwBKroLKDCZXmHTQnRw
UEDbnNOvWVt11/xteK9StvKCfMwoucd/SjbltALK4uyaA7MyAOaepNFP/h+e07P61F5oxGBsBldB
Mdrsz5BqkT34xGMPy5HxInalY6bC6XYrKm0IDz4YMYjJiwkYggREibZBk+wCBDpAFvCmnVDyoXn3
3+f1eDAOIaMbqPJAYSREacjy4MP2jsFmfgSRg2XKITgy4Ij0Wzw+gfmOegGHOQSaHfpH1srs95Zz
+IEN6SJTIFyVW31ZvDtrZc2YyWTuVs+BvSIx+okii6tSGpaPusEOYwdpGDwVwBR8eXTaKdzRR3XW
aFxL9lebcK2wRoFmIi3qFGeAAHvvAxb0zlna76dsSxvDvAZ72NBParepYFJ5+KEMCnNnRlP9LTmO
e9gb2gbYj7bBhv5AhAWU3JDhDJfPglycs7Ki4s2okPBr46HI6XV+wPclKyFf1q/5Fk5JDAOq8mQR
v+AJ7dyu9HSiUtESVpebfwJscbDOEiWFhXUu3GIvT4vxht5YckNWoeoh+x3Z3gHcXo2PkYs5EFPC
/Gq+Be/dE9I8OdzBPMYjvmH0OXKywKQB04PBXQnaX/miPMDiL2CfnQp1X9huDb6NDBeQhPDSAFMh
rI/WtLYGaVMjBA5YbHnFEcaKGBOxnTPmn0oIvlvLbV7jF0ZRiHdELXr4C1ptG8WM3/sCDLEl4OVd
9V5Gj2a04i5WHir9MpUiR2HWt7byy6rLrslzX8g1ni0M6mz+yb+jGiov3tg6Mf2xQpB6sYnJCkQf
NXQGWsLi/wUwQ4lF0So+2C6WGDcAebOFcpMwZu7DcZFSV+G9BNsMmLyNJQ7ezrI7DK8WEgTWtPZL
dgB1b9hYtCevfkGjUMCzSxGCkwhQSnuaWeyqaOnQarMRBhFEueiuur2ajiqmXhozSE7NhQwdot3m
3UYdhYN+ULhb4yeWm+zQp9cEFzwBzDiKXMshheJKqV/e5mLPjpLEjXgRQI3SmmqGdJzWH1wFKsRJ
ZgGPts0UvwNJSpf4oU7hZvim9ceuCV6fRd9kETylPXtPC8oaWQ9ILBbRc2eBJ9noxwKmmxi9gydA
foxX6/E1+Y1eOtL4FgXl95XyZVA9WTkbkjh8sAoTyOBDMr0D6wK3oaGYYBwH0szHgYp6DWB/Lxjj
UBew4jgoFah6SDELtTlQDlApo4RutUi3tJnQB1E+QAHECoFRHkUHDM/4tbyBVmo86NvGxt6yyL/N
FaAuaBnCl7L2y4/iCkcRU7yZ7AVibF45p/AMfoz48/TFZq4aUKtilFz433GuuMk2s7tDoxkamePk
Iq4IkHtDkUilSBO7l/C5V7wOTzok4wdMRpA7Jqd6K58pqX618ZWVluRl+qVrV4F+coqd0lAShg5R
zBuGjmTn9AsfVFy/HU7Kiw3fbkHgAtt7KH4c0P7WvphvIaMoLXEw67hpgSiNmyC+JB3qNcD27Nx/
OALsAn+zk1r8GHDcWv2gPYysJ54sAOP9MflQ2feSd8ElgooXMni29GuXJkFBe/ml/Cw/iy/naOxq
dvbUNc7IBVALaNUt5YbuwFouRpelyk+MYQQgcnQBIrjn6og2SL9tzziP5ZUg7GjX7mTl1z+0BG6U
L6UrVmVn/zHXNgFxvTDwtIUyIqP3f6oGQpApBgOmpBQcp/pkR+3ip10QAjNvAhC4mUWctCu5BH6w
RRenhS2j13+2sPOhDsKZ2YQ03fbjpt2MaBHIe172JGfA3Wd5e3ROAN2AuxanxHoFYWSv4dWhMF0g
3rg9OKfgnX5VSIaA/CbfqLE9f9AAMsVo+xy+sIRCPwxObkmqRkXYB7ZacHxQ4Bj2e8CzuEypi581
RvJk4VD8JBdAZR8Plcp4Gb9VCr/v2kPx5G/Bilkv0W585Er8qeJLjwq3ip/1YGc9POoSn+2rWpJP
srAEzh1CgnRKdpgGmZG5FPwLUG6Akl4Pu1EQMpEsLs5JuIEorcqvwPyWZLTiHgVfrV7bwd8kw7Z1
Hq1COrRScAlEAyi4J//cvxy0BMBAPbGGlAFEBwNh8HILrH8QnaapkywEXj2tj4EO0P0xp4r2JToe
LxEtrHCac1qjQtWl1pQk43kA6P33TzLx1Z9v9QD/ayw/tnIOK0Z05+7Pv/9z/9VWx1bBqG+EqC0r
xoF/fX6i1so2GHaRDH6gFbFT938C8e39Mb8UmVahbXw4aIZck+2w8BP/+dV/e+b9B4bIdfrzK0UN
ejdNmpth2Ij/6tClUbvBkFiR5sc/wT036/6lQcNece9f2vdYKgvzMdQ3kKl//3r/99v885gTiICt
P9/ffydLazDfU7D+t8f/fPvXV2EWwpAQf/XPTxI9JEW9YWr68wNba3mR+/fFwLpMKUtndX/KP738
/WOjCAUgJyLCErLCbJV7Oiud3kUZRfFL1HBFtFhfYiGviVmN+2pjGFa4prMve6pGUmtGzyuKqV3N
2qNyDy0bbg0gr06EmSWavpVw8azQdC9qKK5ty9RukoAWBRLe3Za4KZLRrNabcnSUrUwZTQLL00G5
1+phqdGycCRo4aEIWpsksjbR8uY4xEA7RbHt9ZmiUDHu9XWPYUiukRUkvuVsNAOZbJi8pCLYzWzw
AZL0NpD4Vt61PkkPvEUfnzRHEV6G+IZrcp/5LM9kguPIj4sVMJoOEHDWlgC44+w1CFinUOUY2LwZ
trOVGmA7BWzNcEiB2tfkwJFXhzFkrSuA8TSS7OYPcq53VgfowIilnZ7VT2Ukfcjk3+UGqPHgc+gJ
DNZy9s0MOKTlzffYvAR/mFQQpWeSqWd16N7NmaIOaXujiN0byd9Daob5pC6B0SSoI9kB0H1lFoGK
FwSI9Uqdgg5Od+kYpqeBhL+pHbHsleo3SpKjHFikcyJhVUkFHJMvRdkFQ/qVi8hA3EwsAkSMYNb9
hrn9SRs533cyQYOFiBwMRfagtJnJlaMIxXa6VZHptvmLRVqh0iowNaYdYpJtltFnmf0D6cEP+O0v
ExbsiNRDCCkEEtIRqqFek4qYkUhUDyZrMYZ7v0bVqKtPneP19qMpQhULHGOdQeKRae8Dap5kL3KY
PhtEfwqZjIoaf+qsttLRGRezAoBZXw4lVY+MY6aR6ljGHdh6Yh7HWWe1xxwPiFHEQE7kQbYiGFKq
iYgMZwJSWlJbJxEf6YggyXK8ViJYchYJkyRNAn15zcqaOqjTUU0ljdIilVIJ8MOFnbQfyKsc9SLH
+W95o4iyNADN22RbzjoLS2xjE56N+LvIlrpqyasgG55Km9l1ag1Bz2nGbZ8Qc4QeCCYgCHypJsxP
TstT1MhvcwlJrlJtadVr7Ccz9XnslGLbZPM7XkWGFFVBK9OQ9GuBXEcb+MZen+4TVD3yPa0IvLtD
4idXkqso7bNPEmhLIqhPV3oWEaGzPD6NY7/vyQ6tTSCzdp8F5K4dJyu4WWG+yxQN0rFD+UMb1Ifx
uRZxpKkIJo3pZZZqC1Mt0p80EV5aGepH9SVrzm+VZGSbFhyuseqZZKe9aij+eqj44840MXkRotka
MBWkirzU0NgpmPFn2V+j8PVPiF/3DgGryj1plc1DWppPqMlrhJiob6cqOM698WHmyBfGgnU0HbE5
cyoYPFCMrKn4jiEjTL7WnRO5sAmcOCF+PitVwvqjxhmsB/6vrw3xYeheDYVhjuTdnZGapqtodLfD
SQGnVDvwrLPfGodh6wzM4rZ9rUUcLWxOmXRanZRa1M7kWwUiT8wH0RqTZWtieY06dheZOgBwRtFL
x5pmR2qDrS2fUyWD0mnMp1KSnkMRllvRNo9MB6ynREWGPF1C2+lVgm7suvh9GpSXPkT+pdZt4MkS
O+YoNDAnkNDbJmAGfBEQ0QBetxUgzkBhNFJ9s5B434ic3+Knr8tvv6XPY9CAzHaaiASu9IhUEgv2
B2nBnQlDQRUBwpaIEi5iOi4iXNghZbgQccOGCB6WGHsguOCERC55CUknNsrmqcqHE8f8NNfqpmJB
O3YxXVNJfglsil6J8+jjr8pE7nFZXiIdaJaUMzHU1iwv/Cz61cebVoww1TUTc0QRXlRdS5AGp1Tk
ZRCOjmAWoDBdSkaPosskMlhPsOL16ZdU2GDq5/ZXNylvVSK/mRznRLi2Wi38tOs53iINHvcWqc8T
43cqYqDLBHc/Y9Jktbemi35bHJ8XBUBYPQeo1XUHu7eYBZE9FOvMJmo6SsmVjpvqNREx1A151NpF
oxJC/ugiyH6MTFWX36ZOu6AK39L204TKtNRlIADFJMPAw/uJUH+nZlfJr8kuqZoT6mqhKqWgrhSQ
6VS/JpqBsAG/zZ6lsPs08CjDvBOtLlGr00lAy9KUmAuCuAEnPEUimluiN4nsUyUSFzYKfU+yulcD
+VUpNKzRgrkiYr5zeAWDCP4uW4ogNtrekUxwTYSDI8UFd+wPkL+caRHppB+IKPF8VBs01caLXMus
2EXgeCmix806eZRn9avAPFs03Q5QxCiiykuD1ZMIL7cUfFyxCDTXSDafWnafoQg7L0TseS8C0HNd
RKGTPqjtpI6gYJ92k0ybIfDJFS/JUAc+4x8DSo6Et2crS5u+nJTqlNxQMsrIYJd6CvqJfcq6wl+F
fefwbumT5CK6HZUYhfaS8LmGOKVeh6JmNpQAbHUn+5g2lWgcV5GPSbZWSNpAJ+g2XfmlJObm/1vK
/meWMse2/ltLGZDDf/WT3Z/wH34yR/6HYliWgiVMs4y/vWSO+Q9TV03FVC3FsVTTMP/3//q/XjLt
H4ZsKrala7YjrGR/vGS6/A/gNQ48K3xpOtgG8//FS6ZgbPtXL5nskOuO0FfVdEdGTqpp/+olm7K2
7XMrsneVlrwwWSMQwc7U5NKyqxwiz3yUsepER1OiWBGhgg1Lg9r0pH4AEoxcSeBNAAXhvAB4Utrv
oQCgaKu4SaKnCFs7C+dfxG3RZhLEFItuDgAVHZJKJ5AqloCrkMkM1M/W9qVcH6KeUb4bnvxapkaR
E7qANe1RlWXtOlloaBrGvHLId1EQRah4pQFvkM+9M9g3vYSOVLcYUhLkEEFtH4KaeodAxBgCFqMJ
4bzh6+06qDVXKizInwr4qTwBmZim5kvoxPK5UIkhSzUQiHEwnwxLWcUm+1e/1LVrlZs/lgk/qgn7
n8hoqR/XxiFy2nGrw7thyg/WVtrQ/PWRYeuFJu11fdp0Q/s2RBqIfRAEPdL7pTGADs2V8Slhb19q
+lHVu+xTc8w9ebeboJin6+jn8lbp2i3+/YrBMiEupVBjzwfvCSpDXgc9nc8auo8tMD8pmnhGifMA
DTTS42XljNGqp42nTUa0r0sL4gvkPtxn07wHkrfR0+3UEiBzBwwZG0cAh6Bo0AkEQWSH06cpoEST
wBNZAlSEK/ykC3TRCMNohGWkwzSa1KjDKYViPw0puvnGdyUASI1AIfkCijTc8Ug9FblJIJPIlWoF
QqkTMCVlfugEXKkhFEsQjRTDjr00svZAHlUVIo4zQnC20HuyAdB/NY0VsD+0+1yqD/EoOQdWfWvz
OWmJNZqd8ZiOSCXmNPzEPNevalXe6QINBR/npBsFTAgjGjdR8YMGh+ZWwJSR0Fby5Lh7yy1gU5HA
TvXwp5TcN8iwBfQDg4tSOzDqWKtzZHXC6WUQ4xax+et7CFcFFn1LZ06UA/9bAZS20YRfIBEwrERg
sVoByCol62oIZFYvqv2GwGjZZv+Ow2ncpHp7TIK5YEeE96MY2i0G6K1hBc5+pgNIEpNdFP5LMZ0B
NQVXM95otLaUEM9EwgXmVQqxaKX9akjavJ9qm40zpBvQutdaYMF6tk2HWPnVa7IiQqnzXSNn211L
Pi3PnA65BV/DVAZ2ZKx3KD/L+0wvSYlzamiiLVVP7ExLPTF11lWZSTn8SxobsPZ99hZM7cDqkXxN
UTLZ0RlRHQvjh+pDjCmp5EeVz1U30Y3JoI61ysByRzoPAqOWwVOzhX40lClFyquuxzCf6oDXFHJ6
bNMcNrljrk22fjhXMYDqNq17JQB8kaDuaqfG2BhttR4tBHlmD+itIyAvGtIAkUfy2qY60umeZQl4
uOk9ooEK5o6KFpv1emDgUqYJDnIlL1TaakbD9Fn5XDXghpXZiDZDjD4hzGhUqCopeUVzTdX5V/eB
z4MOCyKK8zD+VpEh/9gmhB7y24nYxXzmT9VmjLMv3jdRw4m1LQsQFTkqXgKAQa9YRUF/kaA4cEOE
JTYhHKO3kSp74jeS22Sw8/oZwLscPmUM2gtzaum2prQi0xbPWN1Q3HyoC3pasw/Z2jDH5CQ9BKSY
WnkebdUyPevNABbAML/6MJyXKYQ+1zcrAlME1W1KOnUL6hEYZwrh04xJ9cU046QJ+WOYM/MWeZIo
7A+mQBTrZ9OBjhtDqVpi2SQxxU+AUpBU71RQa9rstZzrZM1EVS2zOGIDgfdAr0iXURGXpMUM92H6
NgLYrmOC2xKs2DrDjbyazPrdHLl+9JFPWbUInLCQvmQ/sPVSL8nreVsjo8RfAFC1mA5OBD+ji/Kv
YgRcjir+hLOebrXSSiu5p72OSiQKectFP9BArAv8WZlKG0U1CDeSfmYW2etoDCtibWQUMcMPEAFY
ZKMDhTHSgmfm3DWYrstcO8g4W0XEtU2HOA4Zk/LsE2zGkyT7e2XAwxKQcmUGKuIGqX+pxg49AUxE
JSY8ulZERhpNlLQJbsAiHqo+N9bzCFNZ043E7buKfkLY083E4jVBH8QhQq/FamT1jLq0f5402991
MaWRRrXG1TCZ6OVK4FJ+o2cn2SK1U1MB8+hNAxLXwgZS6PPFT+qW7J3qoPhElIwG/QtoCdMFxBJe
vAlaT0Qzqy06uo2B5exsndYBuJmWqj2MBtVBo29VMGsBh6heqJJpQ1IiLKctlbxsJTs2xdoGFVge
CjNvE7e7nvqt2bPjw/FYrXqTzmeJeSfyB+YEeyRFQ0qf7MlOl/+HvTNpjttos/VfudF7+GJMAIve
sObiIJIiKVEbBClRmGdkYvj1/SRku2z3d2/0t29HOAWARbJYhQIy3/ec5xiqBSCDoiuI+2Tns3i+
6udJbaWJIlrYkK+GhdetWyztM62LO5gKXHyjYT+K7jaVzU0pYvfa6VDsxHRNBJDNrTfV2SdC4RFq
OXdLE45nGzgK1nj63mlJ5SQ9qshHqm4MFgxyyiDc2dvzBE7YbeibMWvBnYN9bELNyx1ZA4Xq5CE1
fZQIbrXNDeDd/lAeKRSPJMOwWgo6PzxYEm1AYQBIr6ivYA4cTl7CDTjFfQARjBMhYH2c2MGtbFz7
2H02UipMiePQvU7jp8hPQBfDITqIqFGbMdGZCpI2HaWTwhPWjRe1lJKyzLsFr0T4XLNvG2O6ARUJ
iEh5J5nX3k6M2Ht4luWnPmUaEBLOa1Cyjwvjc5Am8YngdAwKhsAzJpfiBsvvgepCjD8M7287tWgK
dSF8NTNgocrk5wH5gx839jFefGtB4NqhFI6B4EeNAF2dDAuOIBi4sgt+2MNM4cY+rTzcC/jW1UYE
H++gb07VrujV5wk51DmQWBxbeI6cZcQANrYgSxbwFXICeziLxvmW5dRms4oyptMQWMFF7GhSqvZM
OZ/XYSmkRZZD+JaXI+JYT303lkgDhbUXxCz1u12QNg8Xrj6X3iKPWlYjJpxgbhKjZk1Dmjoyr3CW
wfka+oA+BhQ8B9Wrz30g91gPG3r9HRvzDovM+8AcnEA0hDDrk5woJvJxFMOmjqDfT9JjkahyGtr9
c1cKip+9iSqne45yzamURXsOvKA5W+jRsnqmFq334ia4wdVHw9LhRJxT2Z7XLRsJ3K+tdXcdSoDz
TpNSebbG7rwO/Z9bs+0YJyRZnYpSxFOYSurw0YlMGF9RlJ8U15MKuAtNxBxUc4Zatvbwug3MX/eW
29yvT3dEenZI0JGs3OQVx7wOzohf6uqyL+LER3Ugvky6ReLqRoZq4qI6RvpjP6Ud8jTWMtxbO3Wi
DNodem0HclXHsXWzd3l5c2CQ8PMwz5jWF0tZaP+16YZCt4HAUW8WHgmc7QI4f31b88AhzsCT2Jx+
jesBy63vF4GeE5jza6xh2ZyfdIL01mVwQtDZq6nJNcutAL2CiJyGjo2j8ewobGqeHtbdbs4/TKzc
u8uhvMEY4oaSeZamN6+vhbe+LOtr1dvejQeZZm8/Vd2wnBOvc8/RQj87WDJiIFI7uV6HXm/1wc9W
An1PRuLkchMlUR6zRqmrltwE4uUCJjvHla99GULN3DahHO/zcHkujcY4N0linItRn3Mpn8+Wquli
SATiegBF2u1M0X8U5jKam2Vsl0OCb2d1D0UaCL0Oq3vo11bl4t6l7OHuJmN4XWHX6+BbFZfLgEhL
Jo5c+yg6cFVHfZS1/KUilXdR18UHsGXU5SnQPob+OO/XLyr9YXdaVOZDO5FFs7K0pXaFmTUG24s5
qdNepdWhZM0Bfdl1Xw3xSxqM8X59U9b3Yn2jlAZ6i8r/3Dvg90gbS7AX4tvyUwsWsUZV/+P87UfQ
Bg3sE9ro2CXXh/jUiZg2n2zZ0gxdT+SJqwZKzrklcIEJQbC+INzHf3+p1lcJ67xCKJfJ5MRy4tdL
sP6V69/rgvo7X/5yLtuENnbJqYQS1qgOdJ3p/KiLgELxVKHsG6wHixWx7wK+9OxOs87pkpuL+9pr
lpStsOMO5PPO9bNRyRQaLYA8e1mQ1QXDB+SmIEDSOhXj/LUD8rYrghg5QVXQ7SKCdgsZNb+9DJPW
EfpWet0j6gtdILRiodyJLMX0SfazU+9RJVQakVC2Rntnx9F9J1i7GQk3elee48wCUWCLk9u7j/VQ
f8YPzB2TTru72JBGmLxbJVr4sLqd1G1WVd8t33oxY2ItC4Py2TimX0rzJUvQSBRB8zVW1Vfbj4gh
d/gIWGV21yVVAeFhejBRk9Utga0TqhKYFrQJ8OkL5YCqYOXZMXvH8NzvpT/Q0lpoNsWFPI7RzNTH
V09ZYzfXQClvB2cMjnGRPLfW7OOYIO7DzXVOZepDuOX+GpugjQO/OlgO7I15AtEUPGVgAInLSa+D
d4M6wW4uyQOXwfjoSTjWc6DOIPpvi+77ZJPI8dgUdPWjxEDvWuY3iTe9syChdm0Yd4akZ267ZYa3
mtV6QGEyL0s6hBFkvLgzeMc6Qlu9T1VxPwf5D4rRBCPOCRfQIn7rJZMVY6bQb8r8JvCmYDP56uhl
zWPQnWBBHFqbkEErINDaq4f73IcRl0wYVt2yIHOvvJU1KBON/jSnl8inbTfE4nZmkjF0HR8Ji74o
rYaEOfPWb5rnAC6g5eBUpOvcbYIc+8FQY3PXDe233lNPvQi+KV6EJUFxIEciIkLhfe6K/ByU5mNb
DAjrZmfXdMv33GZNrTLSsLOxf3DJGM0EwlrgkFg0CqQ1k7PF5/s8RxGqtpDovtL76Dqn20oHQJqd
kFvSy3vQxLukpsM0XQ9QEPnA/+x11lk4hMkWjEVuT95Nm8Eq8MgZk4m7sdqUoAAPuUNj9o9lQ4gB
mtyMuiilv/fFzh/BLEAly8VtMaOxDPLqhsL5EdbxeSjn65yGVq6IA1Lu9L2S1h1G1eel8z/nVvga
ChltaNVvlnrxTqaDfhVW9H3RIJY16UTm43jFnPTQCfm1rstHnuWVpSg6xxbd3AplCoD+Yj85FZw5
enZUSrQYS9P102Vr8DbE6N4Ll4ljvjPJ/CIk3lHCRzWOhNxFQO25aMSdMrxPp/7rMkd4HiJk1VDG
ujiJyDBF9G8LlEBBQP52R/jIMOUIzNM2PUCdeyU9gl65VXMrwDo0fvh17++jgKZE0qo3E61eZxpy
59m0G4eFy4GQhMP7xXAv+wB8kkaAaCFCzFzZKNJrUVlPfVCR9YMpHkBCuc3sDixmR/eMV61lnkx3
sVTjNSS0eUuz5DjDAMWPPEz0Rc32EBCXIbPqZ9F66UaJ5mvgEgPUqHBXW9bHgIYRugo4d6ZYkCCj
HpdMWGxkg50mViin3ARdRvo45wmc9FLRpVIHJ8eL3pTEOpu5oN3jG6DOW+PGtOObxCRrMh7N7B6L
NSL7zjn0HtrapAMFTL+OajyqywISISX+n8wsULpL1W74jPp2bJ2n8oVe2APr4uXGcnEahSUzayF/
OjLE6EVyNz/ybfI687B05itBEzWWUfda+nT7QWAQdwr2QDo/3KLzd0u2TCS/jGTbI8V1Mdg4AcY4
EKQR4BQ6v6SRZe0VhHjYViZtET+qnoFZ3vcV1dgyp29tDq51ZgL7wl0DUV1EIXCubmABsVQjW4FY
00f0BO/CdPBIIn6BS2SIu4F0dDPUWZgGDfy0xFQ2qKPKFRq/hLLAQPpRFAU/Yf2gFReWtwHkRQKc
nxLJ4lm0MpuvPRXrGy5r23Ti3fTi7idlj3nf6UQWN2+OZhR9brkGnauw/ZkUI/2qiNtn2X0kVFEw
Pv4MsrneGtVNYIJ4jd3iAW4NybpKYPEpTcLXyD9vIRi6FBC4kO3L1eo9fJUq+OCWTpr9RGcQl/XZ
Kgk/zn7knph3IwzcGzFyb8yYk0nXge4Y9FSv9llPQEbBLY0PUi/wD08UvAgvheuCFk8Z8bkkAykI
7y0lgWcYXGWY1eLNMUebyyDc/3Yx3n3ZeRgjAxRFGunSpY9d7pV3oiJHQpSCTqMc/Q2/ySr8+4KF
9WYIGkAt7kgut7vr5G0dTcRyud+6ya+YZ8rxUJfe0Vw+wByTNGyF+7CGf+MgB9gEPLV6QHBnUz+n
qyTPbZ281mYL3AdhdovPXQHvdxZo2pEHLDou02UHVBOrckrImut8gv5PmmmLyCxH5FubFiwOWzz2
GSLqMcizY+sdHacdbwxB1lTo3RqswrbCRSJZuU9VDpyxynKfYikXtFiq+whlh+xI/E4jaPDldDfH
yr11OKtJTTgs2TjfuM7ocfuy5Z7QUSRA2wlIWspVYmMIRJRWQcN8qeMvqbcrhx7ziUQi18gr17Me
Y059EkEArO89f/yeO/lTLW97eC9Xik7CtpBJuFHSZs0UwsYpSR5LBQh8DK80vtL7WR2gNZtnymS4
AE28Z/AFsON24iEFZJmUhDkW7pec+vYVmQDQEvTgK9J88gqjT9U8gbl7os1Ij/3KHxD4kzWyaSSR
Z9SCUzIso92c5tz845/lFDXX0eiaBz+yFd4QoS+GE3j+4pbb3CZPZHhHn5GIpan6nKn3dLiO7Nbb
DUyJkGhGHjlcznMHU9ZvUJkMfv4WRgg/6UV0x7lQr4s1vTNv2llx8c3EMDEiPHuIsnrrKOYtXfrg
FDyf3h9/TAlpJjHc8jJw0RVq4YT75nkz8kHwMyyUT4vJ8iodig+wbo91i0xw6EkjdrL3xnbfFyoe
xPQBu51clpo6oC0IjFs7VRlSTmAqk0TgznvCZThH6gZZ9NwZUvB2Ji6qwXozIim4omT66EAP2aCq
2nmlsxus8BQJgCg2oSwER+tS0li+dJZd76TfNxQznZNwSqLoPXk9TxAIE+F+8i0dHB9kxlVdhnCO
0xpTTAEPMEddw2pguPIVKI+py9ubRIREgJWkAvtJv0+9t0qpamua39tmINmS97FsEnsvBTauxgzf
xqZCtIIpRcevgW3jI47+XRfMpTXf+O3duFC0CLv6qYRaz/pqhixgOT0er8IkujpuhvO6b7bxQKmJ
VddLAb313K11hFLn4Kz7lyFtEi4XHld6o/LP04xHJLGIKakp/G9n/RMMk1+Qrmu2gPMN59e507+o
mqoHeiLTngkPv0EfugwKeRcmPSDGtf6l2eQRX6hcUC4m3J+lfA0oZQBnCEH++SBOp1mqczVU9Kir
YPE2Waq4r9QaDTPEiBAlXYfzqAeewA2iI8IZ9XFTvGa2O5/SUoxnR04jlRwmgsvsWdsxrrszLX9J
w43OyLrriwHUWt0gBNaljVQXORKzLZsjYsarmMilE+0uXDTVgvVTF0QQJrIIX2kjfw7FYJJkYS9Y
k/TC3tUr+SlyHgkwYqaWFk/eaHd7b4rG8zqAlZ/OC0LPjOipY6QXzhmhVpS2GNaty7HaHO/BwtI2
83FnVHoFHkczAgyB9urX/uVg1YGK8Ap0eNnIWwt2vstFczQ8FkfL1CTc3SOaRZ2XwejthuFc6HJW
WwUoF9oM8wMZAWi96G6RKNBgzvGJB9HpXeuWq3fXLf0IlFDD0QnxQvSD20FRuQ8cX/u9pM7LJfPo
bNoWf6Lo3A0TNvtcCts+N3pLZW188ul8qj6App2PLpFDI+wynziu9VgWc+VctyzEaFemJOKvr+SH
5TjTrvJaZhNGgjE4UtB/2vd1Zz3sAo075bxjyFzxOuqh+3PrH7tMeHsiPnB9rc/PqCeHU3Zr9fzB
po4eW4f18DwM0WmqH2S/YIBgmZBjOs/uLDdhF8CiDfGLIWeSALjGsVBi8BzdebHOQg/r7jqIdsCv
0T3mDXdiOIfyTFzT+vv/8iT0iyQCz8eYpp/H+hUwj0AnmDInY040RPDkth1unrnZyKSJWXNd1a35
pYxZrCw+4tM0AcaQAZLzZh/XwgQlGVeE0zXuHfos1Hk1JW1DUc3uo+HGsqGlTUH2lk/FO3MgouPm
EUgVOQBWnaJkr57rgbMkh9eX1DArltyUdHqkCXaVl2uqQCBGsw6no3mo0r7cWRQq9s7sXg+saIap
8g654sd1xOb+BJvPevOwRCRG2V1MpuFVx5FTl1rPtaU+jIK/QKiABM8M6feMdp5OKWeu8s+xBpD5
CmKogQunFQjl/1c08j8SjQjLtv5/opHrt6p/6/8mG/n1LX/IRtzfEN5CEzYDz3VD2wr/lI5Ypv0b
ekEbDQgsYNf1EG38IR0xfzP1f76wQ8jBnsNz6GnqJP/5H474LQzNwAoonojAgtX/b0lHTPO/S0fI
0fMDxxKeE9hCmH+XjtCeCQomH+LaiqKTkxVkCrvSvPGHkQsyF6TYTMWhmhvMOLJV16muirv9VBfo
8bjuS18DaZe0viKHBfGpPpbrx6xbSt9CLruoMjZq6Lzj+sUq+pZGbnMadUXa0hXpdcvRW52Uzglh
9+Xw5WvrMbjx1DwuXx7qnguQk193K7YqYTK3TyE4eNgD8Va+qrK29kV4paLWOC0sqM65SavAEV25
CfqEnyU11qqyVYpZpiYNU7TNsQvNAqOs+VTF03S0XGM7JkZyXdjptBNC/FSDbA++pRL3hmwb0B0d
Jo7SM8/r0Ec6dy4ovrDMQcPrTHxKTV7vU4PVeX2NomoPgNM4wLH9/RbK76Ph8PfdiebKglwYPO/0
yS8gm3oJLMJikbfrNMWCbYK6uD+sd9F1KDxWpRUNe0K0yQyKNGQBdi/hyHgT1sFYuBdfrZs0Z5pj
wd9cE8GxjRTC18vTWJ/Lop/QurUOPI9h35sjfAhu7q3mYV2G9dhQ01SgrXesgAIfKToj2qerk1HF
FDViyGAjCE3buQZtYyfQaZ3rXXQdTHrE6N/VcaKbBcmjwRo0FMZ+UYkOcJnO9eSl58Xcp1Y3Ucym
DE2VYR4TdUbm2uG4aoDFLIh/SNih5ohh5BDQwllnACnRZfRM6uP0KTZUSJYmcm7HIjW3kvj1nBpF
hdkrrLkmOCpgQ1aZ+lew/NGhNAhp6xYbdKXbR6OFKKFpLYLpgptMtzmiWv0+2LI0j2ZA9rA+lNZ1
sA9kcptRR6Z+qdsn6xClf2zVM3l/VvFI/wHROn05wacKPDj12RaR+cnRrFK5D5IoPVY+Z2aYSZJ/
idrMRIHdVU9Dxwb+f167oHz1hDQJcJEPdvgzbKGRgKekBLDoG++vRzdljLhzfaTbf0z9awR9oTed
o8rciFdXPrgUuvaW75s7Uoq+G70zM8vr0DtYvqYJMzEDhMfEs1xmCNeoUMoma7Zl1GEO1y+HmAM+
S61epK0vg5dbhMw3zeM//vZK9zBjFgCHIeoM/OCsRQbdfKKhVuGEYVg/m5qv+PvHlMYgM6DKO0qf
eAdaAm5q/OgUqDqjpK9MPIA9MBUf+5D41yQM4QJMrKpQvO4WQls2hYHOM1HIeIRMaI7K5klMGdgU
5Yuz36nnwiCONJchOPOqPRASghN02k92VB77YTTPo+6SoAPuTVwFtm4vkUjWMBVUMK9sjRkMZlyL
nOQ2CAhEv0EFJySa8bWRIULAcZZ021Z549GntdXpnqDrklVRQK5FDsFuU06AvglULf9cPNhdWOyN
KX4nwQQFhArR7g7ES6k0OOYqZamFM4YJTI+Eu5gOlm5IOnpYJ/Hr1nosGC21y8k3XT/9AaqWc9vq
0FFW9minhAV3o1EUUdA3ck4weW3JcdmZFs7soMO2++spgQo8tmrYrteg9ZAfIsd3DVQXqniz9Fpj
XXDQZcDlfpW7GUm5VdPXR7/1MCVWvJ3rufBr09X9bClIjNd9RCvH81ylzi53ouGch3g1Ypsa80IN
CnWJu0WlTghIHk5MNNVd0nCFsHWrmejLLfW4+9BqbJaw+pWF8T279vWYaoeFFz8L+2EpsZ7WdDUG
Co5bswBQtS5h1usb2qrryRXZr+tykLCyBkjPHa9Lq6NpNcYBaOkDUaBXI2zlK7dpbtMaA3GTStIg
IxhkTAlm6qk1SWxLGm+pGLVbL+tuaMWgddTszgu1E0MIbB4i6EsZ4rLW9i8LXzWrLq7V6y78+x/E
V0mgFWS0zPpXkZvGZc93PubcsXZ1SqbViBPzGkch9Y6zF3PjnTI9Z1w318HXB39t2X2GnIjLZhfX
HvnDQ3iVzCldPJeJbkwt+0QUXnm9mEV5PVuyvJajaHa1UVPyHwizIn4Rs+HMZWZqZXaKSroK6Awg
k0VJdgbMslDuPpOYFJ5jzqK9m5ePVQ+NaXBYJ2FVoBUPSBlQflmz6HKyvj75dE5CW98L1mMoZog7
L1B5lyPXecqW88EyvZNfaTdEq0KSmfnEH6KwoRUz+qdUFLcKvO1xHKcFmiVeypkqrIrcCCUr6TOR
48U7EvNOAahSJtrxoeVR13Se1HUIRqSddmR6bQn4ivaCWjnx4PqdKjvzr3zVhInQwfGh8ISbcqBw
1sfyccIZnQlIv6mKj7J1E1blCBPO1MExqY7ndSDwMNs7TfUitdcw1dOeQk921gH6OY3ypsxOXkXx
O9Iexl9fIAqFCLuhLD66afxU+s14Y1sp16+BeHLbxhnVWY9ZDUaLTtObTYes09a2plBf0rh+m3sm
b87YYaI0JPC92aTvSxty9j9jq9P0M8fc9rN/JqRlF03jS+FBMIiEzGC4fJnzot95ctUCKuxkCOAQ
dBIsx/UFOPyx89ovpFk95dGUk5TeLwetOvWKZtdTDx/5MFJqSG8H0qcOdoIdmEbBocCouPHS8KW0
0pthXOajcEhLnJ2fqDPu6pk2jYzs3aSwgyG9XF66MIao4aq9syDP8rv2RShQPWnx4hNFd0fnrHSA
SlSpRtxnmA/JObjrc/PGTGu1T+Pkm1/T51qwzznMn3YI/7GKV+Ux84EAiwknBDPGY9HSpS58cnTr
qdjWfa3vA29NTXCj0bQY9mo7py2+s45TPtj3bSKeSzpQ/GY/KZtPUUqFzRv03Sfk1rIowJGENGwC
Fw0k01UJe4V4MVSqgJDc8im1Q+LM0xFsxDJZLz33pECZP6ngQjUsjO+D6RBSXLRbGn86KV4A0YuY
/U3ih6X4F8nyk0VJFnSeig/A0q+GioiEbGGSEU6L2JVLuqvr4RATW9cGVnw9Nacow1BXxDRYUhNI
S+98nefRelD4ODfYfeQEn0PYRUw971vr1QneKPqWM7Rl4r3IH/X9Tzb2wJM7zry8YfQW1N7ZBXBP
w4YYvLpMi61zTw86e8zTsr+yHcjTsvRPTgCHCUnbsJuAjwsPUzyQp0nQaEVk3OwND8cZYuZnuyWQ
nJOg2PQVXY4hAK8HAw14oL2pK+Hsi8ndJguhymlSvSp6WmmaccvLkl3ldxZlIUBGuFJhjRnqWyCB
EoWJ+TJ6Wv8gSDxsyqNbB6+ESoKR8FyYmLg5+1thKzIPHRrO/lSPtxIJZYWki/KudWU6wUAievha
BOMtqZ3QUJ4kTm6BckcMKOxNRS8m6QgnmpNnlyYDQcrmcWERepWm9T1BaPmmzmkquiMPnwDpY5/p
v/n8PyI+0ywcr0lwC2b+M4qHZtss2c1ARDbiJBIRGxTmJHYBubbVwxwnSA1nurSdDSDdC3/0cceF
0EUy4dY+oYMqMg+GOYltPR6nSHxSWR3yKQawU5QEgBn04wef5mIjCY+WYQ5u2zsUc02GReTP2wQZ
Ad5rusDx1Viqz7Q5fhhGc2gs/nCzD6jxg5IO6y/xVL3HCckxy0gZhi6LzvTzoZ77yXvtT4TXKvlq
mW7xTmDim4KGMbJcRq8nvxILyxrKp8YyVMglYs/fUr5LZshLFgp5SGyAf5tWsGZaob9qyrK9y22D
JZZHvCMwHB5wGdYHXXar9TsvpOB/fHl94L9/rEy729BoUt2/GhxmR6tr3dF3XGvSUrZfhna91En1
cNkdV2f7ui+YM+7RWN92UQUVeGGGsm4NwmxOsUndhza3UbJmWA+vQ6kfdXno5di6hamP2dv/88uX
H5PV3u+/bP6cK6bdlx9kGl58mhPSs/SzujzwL7/g8nNUHunpoityVsd//gE1M+dDVAwnmn7hbiFr
PtP3ONIEmcFjZN7mHW7XYl1trwfX4fKYy7F61qv7y/4/HuOjmLsi3O8V6xrcOP3zL8PlscgMmWFe
9tfHrO7+y7FKNhlww/WR//KZydBB9hZUsAMvP45Uo2Gfj9lD43YEFdSjf2/RD95XFtVy1VP+uAxC
z7rW3XaeyRGMENziKWCupRpdRrl8/df+v/6a++dPWR9P3hj9yalmLetuI+bkPDvsh6ky6Q+sS+GC
3t/4ad1cXJ9FxdQC10Izfva0oGrdugyplmBddk1E9AUX0+Pl0LpVGVi7RT+NeCP+9g3r9/+rY3xi
Uiqvfz768hiith4a0A2Alx2LxBzF0FUfhAOCvm2M4PC/Jcz/WQnTDajp/d8/wsm2b8Pb//lYv/Pu
rfz4z/+4Zkd+z+e/FzHXb/q9iBlYv4V+SL071FY1++J+C8LfPN/20RE4ntAVTOqUv5cwnfA3y7VD
0nGYpAjbMil8XkqYLhFqTkjEmiVM699zvzlkvP09R802sd8FHh44Ojy2/Y8CpiOchP57FJ/HaZdV
esWTrwUgQbRa3US3URizUFq6c+G7T2UDR3oJquRoTg+pQS6VMU6naugUwld0ByZhqoSZ1xNEI6YL
CLRxgDklq80GfVmBWSTJs8+5MXg7dG4AsgXr34jQ7zFMo9PYjh+dTV1KLlgN/3xLfs+P+2tenI0F
97/9nbxS1JFNlNUuxeN/5MURbjV7uR2IU4TCXsOfyGbMS0ggrBcjrXiEtsCqIyQ0O9Ra0djiWFwH
Lo6AfqvypThWlvlSRc558Uxu5h2NmiXPCMrpWP2JaIf+UJ5laD2Lwe835Pl+rgzznbWMe78OpJKI
KxFO5i4KiQ4CrTrZ4yk19Jy5afV9vNqR3VLW+3nJx2ujqE8zwtYjCoiWCFTU+mZkj9dhj41vSt23
3EF63OVziPOie1o7VkL3sEJqPueSjIA/21RrzQWKqX9ajIfL4dDvtLU+pic8ONs+BMJE4A3yVT0k
KesjYuHp5eta6zqs9Wgnih4m1usk4g7USyxmoPs6cl7rY+PbH6oG0jS7aADXdmAMLbQ203CX6b5g
InnNqtAndUaY5rkxYrw2AqFAnbNom2TgUfFA2xF7xfLdcrmSDfVDkU/5eRmTYM8q/VEUimptXYKj
Fk6z83JuAZXeXQYz/MuwHjMaH3/A7B+bskoOqdPfT/pRPaeflgoB3EoASzFxu6oLBwWpzTTSt3jw
FaWNGPg0SF8Jr6zFcnBet2ZdAuy/YItQ+4ESDSUqDBpxxWS7aI9NvFBx/FVKDWmpkvs9bEcDNxBZ
vILJ8RJiA2/f7Bwl/9pCX5vps2M9mAOHFtPelzT/bkLhU4hNFNmfemgEwnUnrtNrZWBklHVPU7yR
L+uhdYjjiS+Wi0H6gvOwmFqaWRCUe16HJvhpafVxUWH0id1vTY5fu0Yu5HFSQUfwsf3Bv0uwMUHx
8yzE2XDxu+U6dUK5U61z3dWdjmKoN0AIvgXi1USUupuQlUFw+aOF31BQvsKN91IbzD6IXchOQ+PS
kkwhKzcVQvyFzr66XlsRsY++plZan9+HL6HIyn1UZcTRUr8YykWcMNcQdjTHgnjx9CnOOtYEXoHw
5R6/ZArMKr8tZJke2jDegoUNjnbokWaPlN/PkIwZxYS0wQz51bTEQ7K3hvlgDMVNYRodVE+Q4EaH
S5cuinSltV+iAJu8rnUzG+1+1f0mE3WA1YI+JETvYe3Ek4mO3tQQzL3rL3y/f1p7tQvlT2yoctol
LWW9YWY9lSDQykI+oqWiIGDWMFTsljo2zFc3JIBN9Nd5W6dbuxleunR4g/hhnCd5nJaAnO1g2lTS
VxSOkgJAS/s5bmZ1jUkJOwyLvbF6bssl2DYNTvi1XU6M29Ytg50Xj+GVKJpXZ0ycvU0pkGphD586
IX/EcMBM8RJxFoewfiyueFZbvaDrK/dTXiwnFX+vgaicWz0UoClHcz7llAo3YVH3m/VCyb2vPbql
ApVETM8ylQ+9L/1tiUCFdglhB2X11BU99qYE3eZQk7ubBw2Y4Wny4BNj/XAw6K0F8Zok9lMYPycN
nfIJa4oY8p9hDId0Zs6bRyQG2+ojq839uMTZPrCzGwwglKmL8Gviu5vKsqw9gZEvCDfqUzI2VEsi
SAiB77DsSaJzkBrANTJBnqdD8Rv9+zlpDRtNYv40xiBuW+e5sovzMtNGoht1V8tWC0mjD+o7blx9
g9rQ7mg4raf5XFBtSrv+IMixqUxT7NoiXs5xCJi/wz6LlBULTN+Jr4ZYeJYwwzLfHTgfJAjWHoSG
TJj3wfGxbdHv495+iVKjO3KdePSdl95CLKAKcu3DmvktJ8SjyrEL2gC+FxskHk9m16CboS+BccHA
l0uQ8BGVlLkN8U1sl1Z6dxbOVheGEjZOs97ORBPw5oxe7h1TlBcb8gB3heGITRUu6Khm0B5+N5xc
rOjXlfNIcWDaVsK8LRPn1cVGigCRoLgPMUNnDQxiQ/uMljtRTqFVebcCxjB1gBZ0BqlseUBhveE7
nHnw7yzHSHBTYxeO8mWhK09EaU0CNwSoZo/xD1t6bgOynMP3KatJTc+jhyXuJDZicslCT30ixJkk
tfzUUqfe06nZrXPvPGmrI9bKYwf8fmjmY1aCQLTCCORlkW/rtP1iWwkts5Aij0OgSJcyfUlU9+53
MIGd2AHfOhlwqI1s2JF/vCDJETqOEIPaOO8Cwsm1w8861tFyO3WI4Agm77ZkcfSOQonc9NOOtTrX
owXf/0DzlnDzFHBOS5VHwq1ayE2rZ+PZx7R5tVSG8SB6/fWM6lxpn+1m2QTETBjiexTF/NvgpO5t
FuaCx1tDE7PwT2fK/M1O5tpF5tn9xoc3S7sYUwGpCqnJzGx8hNGBua12CNUOovtR2O1n0RS3rk9q
J5JhXHhut+scoOdcyvbOUH+abFE+V7jT7fyLCBH85ALZSGp7Yqe67n6pifOr83OyKBO8CCgeLMyj
D+B+meSDaXbFwZBNfS3VN2/wXtIC5T1kFp/+JKel5eYYUQcLbki4EClLOEsqx1098PY3RJzCXhNy
36JFdk201i1pojctM7YvRf3JSx4jUGKfxjh4JTW32/ZLKXdY4nIUdMAjvhYhdR4X3ztyIsc92DPd
dT/wv2Z2iMRcgs1MSmHd0zey78tkPLh19DVJ8Vw3zfjUjoiREM/9LPBj1XMKqTIw9xmZRYTntHI7
64CywvJm+NeVOGW097b9TyRkaJir+Ip0v8MQeODqpLOrKuwMS+rWb3VPUgNMJmqJIguPE52FKy+P
8CAWPc4+gymwjPBgxfFw44ctt5An1y7to2hKslfb2wBjC5bUNiQ85ERbCdp6CIXGjMdvM1DaMZhf
AsJRgklCxJXGthM956m34DNt/GufCgk1nx99QOxIv1RfadVSCwTMK9z6digwZlZGT8suDYAy5868
C/1EvPlg3wA5LzHFMJeOPXYapIQkDWEwbvz/Yu/MlhtH0iz9Ln09KAMcjsXHrG+4U6SoXRGKG5hC
UmCHY9+efj4op9sylTUZM/djVkWrykgpQJAA/uWc7wTpnvIPLmTCHsHhxSjr/BoCctUi76/zn77y
yUygdk+adz70B22TBe9EESPX/HbhH2dZXuwakYC1U3KhSzw1n3VemBApYG3GqSAQRE0/5wWobKXR
vnDsXYWEHHfrnTdDTCs865AXprVOU6b46ahuwqAAQmpjHB4TGgafpJii99esST/gbVpV6N7No+9u
ukJcG4wYfRdmhm4R5beR2omgA7PmU0ul3wnyWxle8uq2wEAjiUrCaHcth7zB3Y/ON29uLR3AHR1C
B6oTIz+zNLt9YABoDdgaxgKTZB2hYc1wnotaf2un96kgszQs3MtUqXrfF3jKk656EmJ8Hkfve1EG
D1oQ0adaAJcs6XfenNcHNT6XBekEI2lf9hQwjjVQHEOUQpi99upj23EFx3bBms7KN3bDrHGZgq0G
yfCXQj/mcmp3ziSS7WCNCKCa9oIp8RDyKe8KPyt2KSShsFpifCHqO05zsufsuarKi2fLbRAy/TQJ
d9/iTDzLIsTNWYjiZKELjZT/obvXoRFPPG/2tkJm5TrdL1Y9x2oe+b7G4GybeSY7YjZ+kfk77MIc
NMWAgNsgXEnp8GSkd8guhns4KpSFtbsp4vneEvE9I/Rg5Zphu4mct7l4gUCUA++hDEKgzfdwOIdO
eR8BEjYy8ykPsPux3SFJKoPcWSbfKpOUBLcH5hT687FIIFqyGYb3ngNKwc63QqA5RSGfrTWfeO6X
d0F6sZxjFcJiQ+T9c7DS+5pUyn2e2XRyTnwNUGTaOal7K1o5bIeh4j5c2YJbSnGFMhUJfHgciak9
zC46gsEzaJyqdNxXjIBxzgJDCyxyr9lNoFuEQJCyD5syuN4BAO6NbVp6E4c9CEtVsd9OONUmhWTo
J09Vpu9sZxiOtXU7pNTjNe/ZIc5tLwsPYDEgZVc7JwPO31yhiAjZ9+H97a5APbFmioFHN8zfSRYd
sUFt2PBY2zJqvns6vBnBlgZk+lYYsLZ1xJsec7kzNffC1pwzgAfqh7RLcc2GBmsoiXaYHKHA3BRj
9SzyEEMQNKt1HTrcyRkN8MT86IzDZC+LF4gz+67vV0VJ6qUy5UhnZ9xHgVnvxmry94aq893sZeWa
mfNjWi2nlHuh68frJiix441Yf4oGAXO6OO4K90YbzArHjJq4a+qL3+HGHzsojCIWryHG6K1tiZti
5u7FFpLocueJ0Pdrs/bfAvbJHsL+tZtxl5AZuIo0fUssz9mw6HpxJGxXM8KppzRhFRaCm4J6F8td
zO6cbHGA9Ha4rkpQ35l09Y7eDGG37C/cHOeQyjG0QIbH7SUrbEpBJJLG+KubYog2SNNDYT2rmhnI
1Fx10fBWtlkJMeAAnC/eq8EJVikJsds2iQGcDEtRgp6NEIDsDfTFWeXqTcNusDtaRJ3pcKO7Y7f4
N5XBJkdx+xOWffLYE1v615A106NhUHMghiW45GiHhKrluYsBK9NvTsB2OXWnWwPrCxMAZ2s1mGQj
Z8nemN29O84O2LoRGaiIN2UwD2w7Y8nUGttTnMTsrUnbiExc6IECRMDQCnNuSgnv5SgwbCeNyYBP
920btft+RPAJGuMOi/1TYcc+SDe4WykWgaL8sF3YxfQiMDLF1txJb/rRjw1A/cTjoh9+ZJ3/ELNv
6o30IhJM/iQkovPVKsAs8cOjgjcH5E3F6AHBCYzvWTMfcLLckB5erGVdPfCLKZsAFG0bP/1uNsOW
mFq1RoIwbkyfIq/VabRrW8R5un2Js6E4ItohZMQQyNNUQatLDR2e3dQDVxFMC2sivHT0chgfym5V
ZHpTRmgeksRdTyY8XE0YPKBHOHc9zSXKIZjt4QC7lArbUWUP6dtPWH52MU7r8tEMWc1AhNhGVgLc
OcLOmgXzZflvjh4pZtszpqx9izLdtc4LE0S+rmO8bicA2h0FydTNx8iMvmuCxVfK0Ccwgz55h6us
zEgsHHVKxcDlQFnQEUKBVanMPS7/5UQCH/zmn/ty5mR4LiZFluCOCBqcoATHOM3ILcB2V4YSP+SM
6iZIMZgOuiSuGmAqwvlfZEo/lJBBo+zDYBZQjSiCseXDZpPOrWOilir6lvQkZwbjhxOJ2v450R42
/+BJ2ViSRkWCCEXk2q4DCCY6uANwCAoYDp1DW0QyVEZUoP+OewXFw73qFaY45NuTptwYCndtJgiM
i7QJWFJgWZaZVHD4TdFrjFnDyMPxLSZHe6MF2jPpYfxsUkEvz3MCweGIOZ/zFgxoglJAkUETBFg1
5MTcDRqxWY4QLSoXMElnA4JNbG89OFEIYkRtS/ywGD3Ln0rwho0ovg+WK5JNMDExZXKKkCHtpyBi
fCJ4ICXPZSifs95K96OqzuVgvA1DwzO2/RFjJY6JEsfNdF07UJGma+4hfWc8wKYEXhrnj1N4U7p4
0POWXW6v+NeGg+iCSz0GDOyISsT0/yNNqV93czoNvygtIqO6R3MPJMgZ8UFUM+nQ7Aur1EesZdj0
IaeaxfhkcwKp8p9Gq8DBi83K50HJU0+yyuWzq0NSCltuojNuSlCu2JYryKi+BlMyBL+oq/pLoab7
qg3CQ5YGhFuiBqsMYAx1c2iUPgtJNQ+td0R2ND9hfH9gU3XT+tLcRG70AbNq76ItRUvi3DtZ9Swj
eZcACXS6Z+3Im4YlYIcDZqSm8MbsJL30obW5Wnqq/igX9wQ3Qf/FgZQHeDhD76Rw1dczOXvg5UUW
vAR0N0YXM6oaTw7EtjgCLVoPdC0mvAE7P3a6OyijvTGXa83WH1VdfNMevcTMHtzp27eZ7FjiL/A7
0ZXftl1TbnukAXUhngLrwXAlKB1t/Gra6doHacV3EZkS355xk+UYBsN6fEvx9ngzyM3ewgBXG6+E
F+PTaYyRK8P+ScG2HmIEHV0Tfq/c+AgLzqOJRuve9vEtwh43cX+JPr3gSGFWZoWvka1uAzrOxf3j
FvKXYeQPennPxtA+ueTG5B03ch/eB45zUrj4pNZeIlHPZahJC5+EAWjs0bDDMPRuyfGIiFVfSvN6
DGOBULk8ppSp66L2g11dKGsHrgQ9jOHuUJcMu7FmcMZ8nw4kWzKeJ3QezZL6nC35zxOV5JIH7ZAw
IGISoqMlKzpcQqPpFZYMaUZ9z0ZAqjSKR0jyGFnqijgXllMdseIz4gWQLtDHzJuwKNeg0RBoSL1x
luxqnxDrkTBrb0m19pGKrcYl6TpYMq+z2XqBvIkibcnDTgnGhmAXHWJBVvZoNqcAGO6KEpsR5jy8
5fhVib5Jt4gsCiaS9OZu7teMCBCENCY93WWQ1XO6s5asbkjHYmfG8tl3qGiM3nTXY5ldqhRUrE3Y
d7akfmNNZ7O6JIFbSya435PitqSEqzn91iQYqYzmvgoyjIRQWh9GgCjj6IKBQVG0TJ8OYEp/6DZ/
wmOldxEwW0mtuzbuMje6tkpkIFNRx9jT+/HsR/V7G4VqLWNp7fUECxM+oXcdUORTa82vY65GBCmZ
vMiZL0LlT9BY5XxS5HKRy5tcl1BM2xpykZh4hnAHzYlej5YM9nRJY/eWXHasSoSA2OGwDmZS2+tD
tmS4x0ua+2xB6e7Id/db5LgDgL4uRcieEcWJRV61hVxnE4NKaIkp7xuRbQOstVt0KcGSJq9miXxT
Ay7sgs0sM7grYIBWeZ/cTgaJuUE4Pg4R0j69JNUzHd8GS3Y99zh/VRX8XDmQ41fg95/dvtyMS+p9
7jsPSuTRKSaYCkDQVdkW04kqmdvX1MHg8+qfcT6+l4xlMMI4V16Z3WYFvo5+7stdGZjO3gOstg0S
7yfqKxyEfvBc+PYFed/PkdnPqYI8iLLdbnbjYKxUg/U7QNvC7d5OVn7dJNe4uNYu2dBXTOJf4fYQ
WSrGjpx5cs8aP/9IJgcYgc1USvh0BDIg3sAoszvy6uX1svSXjK93aWIh6uLb245ZeT/UXNww0I5x
Xw0X04ieg8KIkbSNr21SVeca+RspJFhq5eiATyWFxzZM8yYapuM0LsNK2a1Na2W3EF5NEaFVAfq4
shOUNdNk38QVyIcCAjpXrTceOo+YELSb8M5gFSWJnO4nfWP05NknZtndxYW5NWtA0G6L9NI8RoV0
jkX9qw4NHLMqeB+qZEl7mllm4LOKLePsmX188vzvNjuRfZNS4ntGNV93jfM0CFvfqPJS2GIDhYM6
PN+bJuuEPEwRtWhWTRjE8bj1NVfoTeVn7VWQBdy/HffMaLbZ2X6HR8Ks3r1uug+n5B5kxHU7u98B
HyGN7b6nxujsq4FP1KMHhUYJEyv+qNpc3pWie6JdDq6wdvczC0rkQyto/0BdaOlH3KVgizqNuRXl
mDF391KHt4yOhj23QgDJJFMWvRHsnNl/DBQRwELr4a4Z4o84LQ4tPRJWSx7xQ6qfhzhi4MUlCfXo
tUihCy3bwk08kHAam+p77OpHC0sZlG5QDuiPV51NIE0Y0HGYqbybB/xQdHU9SzCcVEEcfyvZEuzC
6Vs4p6c2ZIg6l95LZ9lYmUmShYlBbTcRpdyBT6eC6Hxqw7BAQBsX1V2CxZMeiABTC46G8LEy9gP2
FOaYGQT7dekDv44CYh/TNNrWAmUOBtTrkUxXxwn9rQ8UaB2TELHNvMDfADw+6NTZlW2FLDcbLoOY
uSari3Nl4FJcJUEFtAHX7Ep43rm8TllL3DeSwDSPEbi7dJNROm5mGOxkfng+ZKnmQxocZ4SGTfcJ
8UqmvMYjKze9P7/laObSzo8OdqBPOOq/YycnKzBgvgJxShupwz2xiQ6yc2+dYdIsl6COCCtxWeRZ
xjpJqcojmIdIyma0umiQJ8gqAMI1CaseOzurkxPzuvQSzPkbzVW0R+sPy0+9jiUAFlFqwSgRCECI
ddOrP7KhJzwkjvGiCEUogCG9iwM2JrflGXv6fZrS4KWTzeWZ9De+6n6EpGL1DcixyfC/VXn/qqMh
OqdsuzcqYdspdLqzOVt9XtXsPYi7MVqzZ16ub1La5m3VBKhCXXNjIxrq7XY6QmXWqx4kKB/e+Og5
P9JovsS5zHas37ory8H+yKNEpEW189REWqTpuIcwZy1tg5BBA0+MyFwWm6zUD50RP5fdcFBykisG
i9mmL7kJ5Ixnkm6Z2y96SLQ9cpcGrOvdsUg3L5pR9beol/x0021rhMrbuMvDS26Ww6ltSVCrl7SG
weVJP5DZmOpzvlADcTo1EPMrayPi4R59q3tMH3E3z9sEQIY7IJrGnDDuWjMiH9kyxN2E6NSd1FOa
yeYAaEtsKhOZlTHpvRAmmxszfqNsmDetT7iU8Oy7tAqaDZpGexVbVCAlyMZV4uX3JFlQ3DtAJWAl
LKA/JOlIzN9DbO+AUoz7ligGzosX3nppNhARaDFsBJheZ+jdpXszx6UgEtS7d3KeBiqeL5KGkJs2
uefSI3nQEwQuUKiPI8rbQIjwW9re1N2vgNr8bhaFujQGaNpFkT8jephShLOd6Pi63SH3e7B7uJlt
wFhuCO3mpjOtn/k0Zds4NW6aDnUlFf/ZsHg891kbXVdlegBpuTHlUD3XxCVhlRf7obDQc6f7Wnjn
rI8Yb6uPlFhcD5KwydVUysrehiVAWy0P4cLh7axB7idREOLnQ/Tzk9xDnEwgswSb0urE30gJxsA3
rV33LZnLX0XdUSK32Tqr7Rfl6OLddvMrJ98SMa2vk8gj+8vu9t5sVfva4PZS1qQw5tYGhF+0mx2P
piig9B4IJhsBrAhuFzkKmrUxm+6m15g065iMu2G41wG3n5YsxNAhiWxq0EnAqfzpTZDz2t4CtpjM
16nRMIafVLqLp/7swGrbJVCUui4FdUPjwHpjJEQhNI5Z2fUnK533XeeQKz9+r4umOZrURlAsY5S1
kXlOc9z+ec5cD5AjabfSb0+kbkS0pBCMvMn4wcgY/1I+37lDOm36Yf5JtUEoXP2adS6CTNidpGcQ
qGXG+GOzJV1+lHv8Gzz8Jiu/s5f6xiWE3GzqeFsOiXdxGZdjb6HBJoPiZgxm8Cp9uyfuU6Tugd3a
W7IwzdHnJjiuDUZitB/WQj5XvrjyQKHDYmDb4CbNriyy+7iZb/GD9zfwQcmJ8/g4k2r+ybryGnlv
8jF75pEej4dZuJ2gU20ocJr7aYrOUOA2peN4P5MGEUDnk3Js6vDiyI5nHxguWkZrm6T2zmRUdM1T
g6C8ub0hA5KPz+KSJgi+jvk7BfeKxvQ3DAkcLC8dGeARoxMvNuxtVvkLmLI8sHVnaSyYahfAX5jz
gL63iheVFDeOzqHzCpiIbXLORit98DAGxmN2/nwxjCQ/O15AZ9GLTVTyXWjQcFDEIkV2UtTLigkB
JJruqtY083EuYjZHPuRZMh9E5vU7r3R/xMCzUB7P9q0yK+6a7BVRDbCJaCrz1I7O97AtTghroeJG
4U3hJPm3POOzhhPEmhSrX9g66EiWTafFvgp+mXhKcWRMNzUrQmIWKLgmRV62ZoDPb9YEr7juSsXV
o91NJOCVytgwqcO8cmU0DL18R+wrxyUTsdctLF9jjfoEGbOXjrepANkwkrfr6PHG9TO9T4lLnpU9
bCvKQIq4j7GY2Vsyxxy6rt/aiu2BCzMZmDCxtqVF6HE0UaDUTIikNZzQpcx7Re4pINfkEhr+PTgJ
ptZzb1AmKwZ3rWT4hUb7UI49ntBlc6hBaJUpMkNXHFUTVJfPF9NLtjFgk96x46Ms5cTQPzL3JWQG
OtFaogtL6m8RFZU79cXehPaxrvAadIUfXDqzsYFAdYKIX+wRNiNXG3LvuoAusPK9Gc+prc426bJz
UdS3QJCWYvlKu9ROY8sGZAoPflGInYWeYArnE/jG57BynLOIYsT9DbYnJO2v2IyBa2QlOBWCOAAV
Y1gRQ/JNs9icstTcVr04jyM3Jl1WR+M5kWg3SiPvd8ydh0NMVgGS/ICLDDvlPrNGNm9ERocjlXc4
9FBAVD/f21nrEz9nn8Mu9QDgzm/+SnVCPpc2ZW1JpGxR4oV3u/yctD4gcD4fO1X72M3zK9I7bkN6
hFr41VbZhOcRL2UcnLH8Zafxu1eZ/q4Cc7gtvVpunXjymKBILoFZl/uZb5MWzs8sVwhtgPatCuRn
puGdmxopShF6Rz91ATTFTJdI58N9GD4kLB4TwCaUxdwZsydo6MMF8ZeA4iSckGgVm46u8Im1ph7A
97qsYZdMDVKOymVYSGI6kT7jusmTQyn40Bu6BTitLNTimh/pQn8nRnfXzuFtx4KM8d3UGPumQh5Y
YGDgKXapB/wZUdecwlmAluOR0JmY6OqIGUrZolpn3J1hwd4bk5cBOBo5UsizIp+Aw5PbVlAeGGx2
d7W+D+Ng3qk4lgcTmtnGmIoX13+0LVZDZp+eNbyVVVAw3WCurnAM2UX+I88E3TYzINVO97T8wbFN
2MZYCoFDHQhCOOr63vNNeqXmyLQFrEMycM6EczVoxSiedQQ9MjSF1Jxu5gizdJLd6aagUxqjqwg5
315Jmwn30PRsQWl6XfR+PuJ/UhDWWWJOGytrX9zUNw4mCXRBFxs3lQNGN3C47845YzPTd7daltFj
7wJb8sv5To5NTCp1gApTQzTpHPI681md8i4ODsvIeywTnB6tfFcTvX2mikM/aGtfyBp/ejZdJYX1
nFoJzsjFoaqWl8//JRczYOtG2F1mswcrRRQNs/Vm8ylB/nz5VGMgTegBbJsjS+gIjVFtJxAqBSql
KzoOFj6xpmCN6KdQhxWEmIGzgIaz/NHnn3++NGMV7lrDf+LQWfl+2oEVvFmiWJvbTzfs5z8KGUfj
XBsOySJtw5/+FC14UJnNLKm4ZyzQwHZH1bmdNcnHRrSQQXlBU4gAJHFM+jASRz5ZMJ9omM+XZzg8
05W/qM8KI3n06g5mVu/C7F3+kVIYXv+/lvr/SkuN/RBKw38Ld/+mpYbLFjfxa4G69w+J9fH9P//D
+uOn/ktM7f8LbINQXCp/RH/wC4ePpv3P/zCU/JcpfcF/0E1bfyit/0tObf8Lxa8wlesTNaJwh/y3
nFrwCxWSNeJHhEJtrf4fiRBfdMYIzmwpbGk5HvpsMpUWYMTb631chA3v5X/EUz10mu86AeiY1eKo
UUTUTo/VzMAHRzdzI9fYFhF3+4kQWmfMB/hQKDiwDJgR45IoFbvJ46mjXACYKFL2RXU9tp1DPFX+
xIVK0TZYG40Yi/1tuxDefJ/0kcqmhIqOucUuR1I5Mva+ckX9kskq3xE30a8hcFebrmbZWn/zb5qo
Ika9boB35S2l7vfMjeddkdg9wkOLWEAETqOD/sEIvPOshg6XHT17SThgWsHD9Dtz7xdaIfzmIKr8
tcpkd3Bl/VhXDYnRTMrX2gSG1EsGV9IS2OgcoECMSK3C6D5agCvHDs1VxgN662Gt5MEIRDcH2QkT
9bXM+QV1OeGQnfIdwgoNp74aT5ZfsxC/KpU/3JB0iZ9YmyDHbfzIPTcGd0QP8xJZdblRHoF6MnEN
9hnC3qULngZClbseLDvchPRGSrr1LreYhRRMkFeUP/OhQ8nthx5+VF/+mFLH/iNA6G38n+GH/jdS
dOvvXxApkaCDLoFlJBhg/fULkkx+3eu+LI+Qbx/N1uqJ6OQl8wlBdFywYOHUIbAg0szsOCgJ8XyO
vf99Mv90df2bY8FE8GftP99VoCq2aUsJRcWzzC+aeGFYDP2BMB4Ho6ZbLosXQEOyPkC4vQ1F/mSo
4iOW2e/OwBdmyvLXeoj8PDAsDr4I+8sZmMGRzU3kZkfoisxMcJHzxV56mWhBLrSi3k9GEm8SNJ+r
cjHMG81Q7Ek9gcaFgJ/57PM/n4cFSvP1RHhSeSYUF+4fpolH488XbWKKZsiLJjvKiBOBfliuGwWd
aBra/ai1vTI6pPIuI+ytm6SnochmNKjI5JIZRbINyx3V7Uc/lmrturO1Vzrbf/4qN0AmbRMi1gTJ
wz8ftL0clM6mUBfLbdH5PI0OFhBfWr50Caj760GHXAF4cBMOWtVEZzbToU18JPO9gcQrIZTO9Jx4
Yw/Vi2sxT6pCrsM4YOFGCpJm1PdeuVOBtqelbDD0nUujjND4KQvsLehqyncQBgx311mV/Gw1KXyZ
aNIrCDANj9bpJ1TsCyMUToSI30cDpEngkNDhROKeyrXdol56/M07Xr4YX94x2Sm8UzYTShIm9dd3
PKZwjfPUJK2oJV/JoP6rq5jeZXiK/FmcbeVvVYFgxhQyuULHZK4hOgWQXlyiPJfuvbRpYPs+Z77H
uMmsHRoaG5In2TViVI89uzna6wv5Hmh1Sm4CqkTWWmTBqyotBlJdlV7B4TB3hdO9VnqcD7XBekAD
xqgCbx2HEjFV8LvrhYfTl7ftmKbvedL0FK/el+slsxoPja2NnL5Wj1p1A6d8vqmD7CdRNt2++lUA
FC2EZWxH6mpyFRxEn1uvCSmCGyTFCCBaFoTrnMHg5Tcfyb87NstyBA4in4yur/ahuiLDra2R+lfT
waxT72rO9HfNlmRTNe4jmT9EcBjO9vNxQJyRQzeKpiOk47GzjuSHfmvQFazKTvxocL3KeUq3EJvv
+FoCjO0rf61bTK7WXP9ypOmvCvE4q+nKKU6+79xWoVUfDDGYW42obMPk+7ZBSrIxwhjhYZlfIWn5
EcvAvf7nt239/RbmoJqwLCIKXeUxkv7rN5EZ7xCHbpkcZxfiDROVWwIjFWjUlpiqGVJuZW9k0e6H
lg4j4P/ME0Imq4ruk1zmh4IgjdVvDunLc0UC0zQl1ahJKeNgCv5ySCBc4JJEKj5GgeJaNecbM3Ll
vs6LY4F36xi1fnoIe/MklO9sWq++xB7ThSa3fncky2X4p8v080gci12C9D0TdOmX72vC2tWoDS7T
Ng5gzr43EV6yxddCvu8wrEmfYEAehVczw0cayI3WUXkAVESq2QBB2269p8wXTCrQ4uwc4Ww1nNN/
Plv2Ymv72zGCAFMuTz7uJsvZ/FOZ1rkZMn09citpnItqLQUuJ2VmpJ8N4Tc/EO3NoZmfPNKbDmX0
0+tnYtMGYV6cOL9QUL6DBIxXfgl8VyUPo4VYBXBPn/j5rTCycBPEbLC1ksXWn3MgGcJ46rqoWutJ
NIR0Ue35wPENr/zt2f/yWFjOvqV8numWS6Ke+fWK7CcrjSusWUdTQlaooDFAuZ5Ose+Hm7YhAcZu
keoJdgkt3HAUZ2S6BPbEALfRDBY9MJjFwUsT4zfXjPOl2lgOTPCUdV3bp08nJ/mvp7ynadZzQNbc
kKi91zKXbBKd8KyfHh0Tcc2I43Ydp/O9H9jWcgIjFlMxLGgEhRChKEJDHmzsdDfNiB7XIaJIl7Z3
lGKyDnPW7Gbm+K43ZDcmq5Sd1+Owg+1jrXzU/eDzu0d7GdN0c2K86ryk7e8bFtjt+5hKcp9mq1uD
JoffJtBBOfldB3J4N2kGVgjJGMMJoNtKD/U58tv3ALPVKe26SyFSBu49n2ObHiqnbF/Jv7gexRWn
GuV7lB1Uxu5fhWpvpDPCS40m4ZNcFXAgd//8tfb+zU0A5RXtkUeHpMyvODrK1WAAdW0cJOXHYSBy
JKtI4Ztn3njWOe6tnfd3gQLX7Ad9gezaz3bYC8udayHStUKxZ91tE6UzQooBheVEOct6osmmXpdE
iBYf2pbVDk3MtyBTzYHr2V+HCjS0oMzExjnER7+VDI/SQDGmKm8IgZAvZfCI6Q/ZvjhDE8129ay+
J2HksiYSgKYL2HlTb+uruZGUHaRMZAB7qZ2W+8N4GpiGsaH6NTReu3EGZ2GZ4HZyTfRTA9oLwbX8
GjVMXYiFwPNAv2CTBxQ2Kjy0KQ1/bDDYCYOaNWLVHiwfFHMJa2ozoH91QpZMBclyHDFhyDXgfUMn
V3Ie2b076o/W//9c/X95XnIR+MAubBCEDrXq33iBpipA7WWcJaiWJLgVzU1KxiHD1Y45MflWidPi
h2cGUvnscqFgProZM3bP13eRYzE59wT7Dk22akooHNuLdvvPX6HPu/Nf74y+yXOcekP4vH5tCmJD
8CUyGma4Sy1cDf1DHoSE55g82xEckZZOIgc09t0Q4D4nISkDa6t/TDFlsgfSaKXRoMvZY/0/04D9
5uho77/ct33T83xB6+Dggl682X++b09+4zRyRKjq10LuY1bq67BDTJp4pK+LMlyj6ptOhmynU5HH
NiuzQz4nAqTM8tCL2Fr/8wHZf3T0X06YjVIGcDytFIf2pSrN6hKjF7EUh9HOxMaxm/Q+Hxfsq38s
+sL4zh/tEIUXZ9I6o31efqhMlK+2fmGAaDIkt+u3jrmiYUT5YSB+4CT1B+VMdwq8oUAX72a7KLZv
YeOP2yGq/B3GNq5rkpeQmyH865l0dzAJ+qjd9oQA3NZeTEvFVX3ko7xOxuZdlzq5BvZQHpqWmDTB
TrsJMdJ6nMldFIb+ela9vYd8+rNOoug8OqhDUl2TiZdQBTvKhTHl3XZUGFeR4jh79mmN9N9MuF8A
zmRdXkl7VIeqCE9dxq9CCdzsHDSZq8QM75U7+0fW3gOCj0WjRjr0VZkEw9rW87iP+uYXH3ezrth+
7TD2vNs1oOosq3lTRMi3i8ytwJJ0MG0T8rrvnHQYWxsvksmj8F842dG1XQz3gSmDnTeguAzbFNIC
DTQPOd9C9I/lN8jCgUiQbEcqgzyqot7ExKaJjS/K+sQD9Qc82PnOHpEieYwknBngTj5EDuk5TC7Q
nMR7S2cvnmWMJ3Kjo9WwJAjQNhWgl+VLzsybWg9Mh/I2JUq6aywp4ylH5bqqePoSI+TyxCILaKWi
INrrOnC/z4K9oNjXUT8d21z8wvkt7rssefXmaWAONBl7Hwczu47lGeL6e1bkcvOdm+Altwx1jbD4
2AxtcMmWLT38Iuib48An6fcwUhKBbgI6eB0FsLA9NWDLH6u1ZCh6W4ocY4IkwUqgLqO7EftWcFXP
RQfhU4IitElTJYbCew4t1rJTWVyaYUTq49rIc03WsYgKXvwW0FASFvpqwdJv3MF/iyTCONyQ6ZkZ
0GIwzZCcMkt/pG0mxYiVCD8Jfsci5HsXwCJZR4Vuj249vA8Ab/ah4VqIQ0q8yPh/Nw0KSIYX19Jp
4H56SA9HfPuKpGw5Y/SgqAo37txt+spqVw1d87bHMIm0wT1JRZxkPDQYFhtvL2R9bSZZhCgFrolI
0h0QaGNjWW2K2IalnAQaeHBjeSfsfomSHKlTO3ZBs8Z7lYxo1LIgDwnDqG7nbvkrXO/sZdq8Myvr
FPW0jS0Ls8+iuy4C3GUdKUIWSbq+i9kxLaw9LY44aqJTgI5Y29BAjFTWDjWi14lt7dkjOP0Uo7vM
vgVWwXawQSud9iq+zTK2qHPD48v2nzXrr7vaIjKwS4kMCLTZXytrsp6JP2OJIp6EEY7PYll6yQZN
k6BgQsQcgTjrQ7HTbrNPgzA4I/2gH/PRfNqQ7dLxoS8m95oaqEzyANGsM2MYkDcE1oXXZv7Wm5h+
Zhk4mzFVLJKXg44bdUPig78wnLNVg+hm7dIl71J7JiwzCquNijAflVhl7Ci8iOnNRQgwoQC5TvvZ
WMlE5+tass4zksI5m/j2aQatcB/P/aPEKxfhVjn3I4YlQCeEgpjo5Rr2JXhUz701Xgfu0P4vrs5r
OXZcyaJfxAiCnq/lrbx/YUjH0BsQJGi+fharb8zc6YeuaEl1ZKpIIJG599pbC+TgozH2G7H84djU
hr3QQbt1sn58C5ouR+43v+bCulA/kkNYVu19YPHL5YyK3pNufkN6EKJXC8V1DiRDHFMDS0zdfTnM
9tsSlwHUPdFnbXPKZTdME9KduK12jXKri2cTLemnufNeWbG3se2sOk8WAsXaUOanJG15leEtUggi
9xzdeZ0C+hOCiVWaM8gTwlpGK8GverA1MzoH+3pGTjpNn6cWDsWzZ+AXaafMOgs3+4LBwUST25VS
8m7y0y2FBkd/OX84LUuPBLqF0Y7WRPSn1HQNODX+tmpi06Vr90dbGfoeQywvYRk+6pxEkMBHWsox
mxNOBX4vHMWmmhw8pdXB9ZOXchjbexMQ2sbBjcZ5HM9UPlz96J63sjiKAWNtiLWbiI3miKsDca6h
7TvaJB+CQqZ0O+CqSZpcy6o4AwPYz4V8dBPuwbq1GX6H7shar/S6zZQ6FQNKyhREYDt8V7Xz1qHj
vuYZMEOy9OQO+copzTM00u50d/uuo8KdaKZBtM3Hod3i/Eh2jvhyxpa1anBB0xUmblGixnRlNtdZ
IX++IUmwd8GThJJlhSecBVzi+FNWATHAeB7Oc5a1j/iY6lWgQH6ISOAP189t6WW7IrZJeg1bsHQi
Q81We8gRW3Gf0A73+6BfM6UoTsMMtze1WxKsw9o8xJgH8JsMW2MoKL89fC6FV5xBGeHJpuka1RAR
+0pO16FuX0GCUEPb+qPov7uS5g0nFlIhg/xuTFBWZS1vcApTZShdD0Ni0e5YLzDzFBn+kSq7r1v3
UnledhmSsqVcGxiq2ozyscSwq7EJyrK2nxNGyo44GyHeUFO2x8yot0NVBheloZ3Y/sGRi5RvLo5w
/T/m0BeXxDdr4j1Opr+Q/EpKQNyBBGuFdccxsu8OYQVGM3gJE04P4dSdSkORLZSy3Zqm52KmCYgG
70Z/qxuIdHbZt2fTWzSPZINFiSXgYjb2AdsS8LTcFyirg1c8oAg/k+oaOglwaJpcfdb0WAUxeuTR
dJ4H0pgN8jpMgkc4hbse55h+XXvxeE+ecogLC1e/RsNPBFI+G0+F0yYEDTNDIUNJbgpCkRpf56dW
uchixxkrXzYfHVA2e58ZzoppSrILyhq1izk0R5QMb0E6fA3G+1h65C6lOGn6aS2DyH3Ol4EH6/iR
uyBYpSGVodtGr82wbplFV75/UEg/1lbsiItVboMgfU572ozccopNN8WfjGSbsc4Md7LZe3n3DYfx
NLITj1N5b9D/XnHyo+2ExxWu/W4K8MqMoB0m5b3FwwwiVBGwgtjj0ZfEwpcI+L3OMLCIAOaYxnjX
d82d7ROD21I77VrhrDPHfaakRpbnDZcex2aMdXo36Rlqal/8TNuo6n8asuTXKFwwutmfsY+PaIyK
Q+DkLy2tkRUhWh/9gEdHsw0cBxQWK03cJiXxwkeZSOgyIso2C8q4Sb46kMl9noKWMOdMsrxV4WrM
yeZmKkAyj2WmKFG35ohpRZuECb4PaP7ZT3N8awVbM1Csl2H+sDCPbvOY5CLHrjWGYpKPRr/stoOc
fjeDDc2gAPjoNG/Z0BI6PyqE50a2MwLKCTwFO7g4ZNKZnym4DJnjIitahQbUZX1HqwGitl4n1gir
cTTIlDQ+nG5BikzfnO3RfEjiQxXH7WI8BtDPV0mO9AgbMtG6tnpNOMBRVhAdStmutVFv4qT5ER52
Pg+4I9F3mgZMctUVLbvM22c2tiglk3LbZiEJUh7gFQZ3M9lA2Wjck3cYIv5dI2Rc+X4JWA01yIqh
NwzaEv9/hD1KdyjEuoJwrVlgQ6bzv2L3ureJqwS4MJHpOXJw6hPUgUszKGysb7KFr3IyinWHTLM1
il8WkvowvkzeQkGfcMwLs6JS6PM79Mcd23VrrpPoBzDxk+eXz43XHhDov3b0G0Bs0uSQIYd0B1FH
DseiAuYdxix8IW2ZVVRwuyAe/wUCdFMSVTTPqLM7NEX0EsWGKD6OJkZ49BYQ8Zeqy+qxDMJDwlKw
8XKMttnSDTS1pfdtkzw3LRERU+S2V0aA3BJyNDbT3H5RHLFlazcHBR6+eqnJ1imqPeAXjFDLg154
9QG2v3UKHAiBLh/evnB7yu3Dfx5uDD6f5ulK3/53iPQWFsD37XneDWp3e2LI+PA/z7l9PEkzXVah
8+2jf56I44uUq9G8/PPhf/2o5VsPeRBD/E6i6CDA72KEzvaNLHkr/v93trrGmrf//W0ntbB+EZfc
Pnn7PW//98+//OeH/dd3iUPrGYcOcuEbr//2a5iY+SnkMzxMy+9y++f/+v3+61v+6zn/euH+/dL8
832Wbxv31WuoaEZN8RXjC/PZziyPrlL6nqnwQWeoAwZ//A7JtqRW7fcjNlxE6sl8Mlof1a2ms492
FgkcK9ot2gw/rx4e7IACPyuHjzIhfCtPv3VekVdJG1Q1LpTFbtc6OfmgXfI2dKPHpd4HW7Mj+jsl
ymgrRv0eJ1V49SEbSHOIsLIkFVsbebZpiTCwyhu1ErZ+MOcc9HJklMc2Sk4qaKpLzezd85uLF5Tl
gx0eRy/IUflyBOMAkmyhzouVZ5l/VRLGT5n50w5I4qwc7HjVksMThc64C45zRX1ujPM3xL/HfEy2
6MnWwgRL6yFslnT7NnbAako23RXp/nAsBLSQdjABkNmP7bTMISDar4Px0oFjaNLCJAd+9tdyIogM
FWu/hyq1TxwPIWeBb3oa1/BDMew6SNkC4wElsqRFUm0qm8DXofEZkNuH2DWMp3jbcmJbx7UTraWB
XVbiQ9+qyGC62aNsd/DYmM8pre5NO/u/At2THGeHqM1hFnvD0ePSWfnW74KazbJ5NTqcadBQJXyc
Il4yhK4IJ+y1bxnpfqz69kpjgrpH4+0sjbtylOG9ERxlOVzpa3ybQu9rs9/EOfKpUnEOSgaiEfzu
NbOj4JKE5S5tefXscPpsRPiAdrDbt5mgk1saOz10PekK7cKSzyD8dvljg71g5cehD+51enAKFlQH
hi+wnp322ruhcgtIUQNzLPvd0ni5PE0hIv285relnQ6A+9Jyor4PsC3G8s43I5AKk+3iEsOQNtaB
3EelM55igtzGeYLx7YdQAui+ps0Yre3JfCWljgzo2UgPMwg4uPlMcjxilvJiWgl6D4D3idNsG8xQ
U3tc8hDshEnmhJHZJ956VfbsgZPRAxszwRPc6kXP8DRSeQFGG5E1zPg4PTQi/Q1UptqVJPNGU5bs
x2lBj3RecJegoSKAk7N5VmCj8NMIo3jzwJ+mriXThIq58p2RYTRN/T+qQOBiRPgArbQnCMp1+0Of
ZFuk81WDrjIy0FCTiHYU6Yh3gwsrkHH27I+/HVOZR/5RAlYTVE65eG9q70vjfCKA5Cebn1ENFge8
wTTwbXWdgnWj03Y7I8ZFLTx/uw6VZJUO90UVveSx85spktP6gCv8BVdlnIhq55csi+ig/cAA9AFF
s4kRloeRa6PhD5stm93H2MOFCxbnOnptqHSdvLcz/FB0jkA/5PklEvU2aZkImK7PRgx1dzXJ9mw5
NSLo+ScwaZ1VYmuXiBha/BY78qrfQaogDMQ3yb7pvCiVPy7jgakfRnZtL93ZqXrJVXxx3R9c5RFd
U+OhndG1JCUQDn8hfhQTDkPTHOETxfoemta0LmB58dY24iCl+wUcjEXDAdEgXChlPjL/tTWgQLab
7gOqyrnzBRJJe/5tZot4cHrGTbdP//ZRLOAneyfdhwqAsPjLBTish7GghsicN+EjuqPOR8HuIOg3
/GkX2hbucijjkW1xASJFSQqix20a/ByTMSVOgvacVZTb4ocaY+zi9IwD6jR7BXbcDiHeMnyOLWKy
K3izLBgw0iGF5+lbaNqrxiL+ATNmtk8zccUHsdczjCQnpIvq6KM7pS8GkKw1M8V440vE74HhlPsW
+gwg/ZoEOGRK86bKrHptlLa/7Uv9ktG2sGX2tzSCxwAzCWB9Z4Rx4WzTJ1VKuSuk4h6ZiscyL6+T
a5lbhgW2L353tm1tVdddyli+hxMevmzxqPVD+dIQxUocL4YI+GsItKLOIyOlWXAgxc6vZ+oZG0uJ
QzNBdFtP8GPySdUPKNbiq2HepSY+8UYxnbCH7wjZBGZduNZTPzG6nuO3LHf+WHKKdmppPc2zhziT
kgKgkf9kd8nOJ3tzxE3jSt++KO6ApDV+FPzC1eB/GG3FgQXb7lV3sNpd980XhOFJSEKmXGPbJ/QQ
rWysjAdTpkTQCtT0+eIGJ9yLJD1mZ0nU9nujCt6ShSYozfLTo9CTHVRCi1xmNCy0y4bRe4EVchAR
9ADFHZrP8Is8ANt1WjuQYwbOsyVz0jobD2YGHr5AMJz20Xfi4NvJbRJX+6K+pr37RXZxtgs7YPKT
v6cp+qFFl54JEfjjwRbEGZcQOswhMY3CtWoyMsKWAMMg5coksBNSl1XJFYK85lBaxKNz3gjSCVZc
r6qd9k+YidGLoyXeUOZL0khXeZpPl2GhXoihhholuyfLo6chneJF9TvDM+yVzerJURWle6HbY5FZ
4twmyxFPKevU1d1LE3KuDwBzrfvGRWPvaXOfOlT8bFUnUwG2ytKJ82BLek5W+RvD1MXB7eK/ETp2
hCr+nlKEZXlgsj0rCBhxt1g36Saulg7V4EQlnBI2TjOZzmNWHupYHxtCKx2s1CycHi6TTZUjxIPG
8YpKO19XFkHZeEIeLGcCuaBpCtu4uGuTbh7L94A5HGJlTnSljbo3wUY21ofWC7utW6LUzhFa6+Um
BUhfbPmJOFEgfoVxSr+tXDlBfMizpOSFzTAsCcwOwYSbAngQOaYuHRCaFS1jGFgwhNDK+A9JAiQ5
tX6wzawG20WQP2Xo/Pe9aKYNTqe5tqvf9MULCawOmQX5Lwxo36GZvfcOnkg01hRHQp6NxQhegd2f
ybqWiPRdTCj3uJ8w0Bj+mZvot1tjUyRIxD5NRFtgB7TujKFMcBeDdSZu+yMW6S44xVi4Dpx2aNSp
5qtU47i16mbJKM3upO8dW2JQiMoIh53yAet50t4F2aFrdHbacHDDBF2a0AdwVU9JGR4mc3oaoz3q
OWOrSL/2slZznMG3mX5hbcPQtE2biZdH9M0Kn+JT2YV609p9A9reeZPhgN9WvcmEcTZBCO+4pq2d
Md/3TgT4xOquZkJJ4pTdFQnf2YztB0xOvAKDD3Asufe4/YkA9u4yVxN16MoI6CH9TqXeo94bWdl8
fMIOvraRrVFyHuMawa3QjfPWVYjWfFHpk4gv9di9MCfI1oERlpi0s6dZPHQtIbiOQPEkAeKunCna
4MysVz0m19loL+gDna0eNSVXiFfa9eRdZDbJlYihp15oep81/Ugm78K4x2XwXCqvO92sOLRuaUpX
qRdvs4Zuyj+f7DXj9RZxkOXXDJZAd65Kw2jYYhv7NbaYUfWxYayUyiwmMtjGurmuNr1TA38FDZMd
vMTf1kvI1O3Bj4nXcBJKp6zDTLI8eNFcbxIfWp3bmyQkLg8YWU7+bNoHAFUQX3v4ZjW2TZhc1mkg
4ogIEpKwukGl58F7JTGGOYFRzJ+oc0nV6f2DWNJzmrFFgWbXl2ihBt8ejAUnfPs/titCLGgIrW+f
gxXkjjI75VbWnjqc76d0+T88LgxRxRB3+xpMlaMmeYppS51I6eQv/L+P7b708bHBmMXLafdnt8+w
njedTecHMjnBB4CNbsRwe8AAs+qC+N3Kiwg5/HbKGiwNy8+s7ETxtf/98SndNwVeA44iGae0rLNy
FVYzLK3ZeHaWGCL1yaAZBf3y9duTRiI/tqMF7W22IxboThnAf/IFilO5a6/h/BH7ZrMtBNEz4KIJ
pHToRrR6Ar2YuJh70mpdSVIcYIL168rURDhUlBVcARgDzOUhVyXuzjvY1PWpdMAcrGaQM2kTpceQ
lIU97aDDP19czu+8kQwKx585sKErZnCBT4TlxDeYbLtj2P04LufP20PGVrEZaVutrCXeaUohzJcw
sVD73mVeiQa1IVKTKg44UQwMdlweMBkimWFc3h3aDM9zN1lk0FBtD0ZgfYJI7Y5Bmh/QcsMcyONv
6Ulja1dcv11X7voJU9jtgX72RvQ+pfJAYNMEzI6OBkyv2xdv/1csH7ZBwySlC7FA9Qw9EwP8p730
1nw9vqmiYZQjoVItHRwrIfijf609e6KVBukonz5ZAbGirhBAIaLRBb5n30IuAKgRrsXfuObTsx4e
i+CcR+YbYB2mmZGmy2u+zZxrV0hWH6zRfheWeHM1aTkd9A4ocE9RqnfTPIJAsvojNfGfOqZu/ord
/gPKmIuqj29NBM+9bwyPKDDfFJw25Dqvo0cFQsAOVmF+tpDdxpA/vuN8I758HFuPw2Zjjms0S8cy
qM4GTf51MNAytyxMwVANNCdK7l8HWoouKRlZlWroH9MF8zOHuuVT//eg6EcxdOiTYzV1q9vnC1/K
vZFxZl++9q+npsVy8d2+5e3LZt/523Z03v/1PB0uCWW3T96eNys3gBbmXOu8ZCpUlZDEJrtYM2r4
i3fn6hSoXWSYfsD1STct3aayWcCgVAArvwy7k27NTWCcyywKzi1xSluvgNECB2PNXPDRUMF9BPsE
kQWMF0k82BDzhpQA6VIdPTn2MglzjV2cEwZgYwB1bb6kAkYbOgW4NnaN/8wtJ8y/PXbC+wZmUjUO
W7dur4LF4+LhWh6InAlywphDnT0BrSACdaK4qeo8O8E1Po+KrHMXOPS6XXp3cUFWndF0PxKZ575G
8okJi7TY2sJ/JV849vvUdHLvuvC13M7cWWiUNyWBx1uvF88ikyN2/ZiiO2IvDqgxJrbrve3d2S0M
zUSqhxGuqlQmwPDIOrZuAl0rAKyYBeMh4chCqYjiOkFkvqcTyVm/E399+OinHLaTypkkZXb2QToE
LRpn3vrs+dPwbopAn+DrfIu06HZEef5SRXD1PfWIKenB6+LfjluZZ9DZmzgG4ZTo1yG39mauXIxv
+DFNit9J7Ts30EeOs69lS8rxXDOoE+X0u1bBm7TseCeXQYCq/Tvujtc0TNAbiLhblXawC7oEW+3w
wWrPn1gfHdviLJEkLwChH3wXkRPz/rmA6FTm3Gfd0Ox0TUJ94s/9HsnXH+M356yBuETvRXgxoMIU
XD3eiRccJ93JdaZ5DeM6AaXp/23qAQzHjHFPIVtr7RNzzDI00AW3oCzy+dnhsFK6FhFW5bvtOb/8
CtLpAuleM1ebtosWumMaO/r8PnaULloqKLc9Q6Qe6+4+bcsHWr1UuRzO7WQ7GNahV/2lGud65xpg
oQxHrx0zfSCg4su3k4ch1g8ZYgBS/XoolgTHgb/FuR1KWtf5xjXMLW5xTppbmXvnqcFxbzO8ylGS
WGRo0UAaX2LBEJhU6t+GPZMWJI1zJXF5Bf11LMdPB/fqKrGHB1j3j61Hr6Jzn8xBvyeF/qiSBPPz
eMjo2btZgz9vKr8CH/0ZZJiVbXBbOEN9qavqm3efDCgnfgQg9otaawZenhytKb+w0JvMlX57qr70
3vBnFM6fnpE8C/T3WCBoUy5AwLR/mKuyxSuplpBU6+KX00+pgr/YPimIXUwzrcndKR5s9RsNzI8W
3pf1Ansqo73DQjnL+tdkerz6yZ8xyGmeAfZbQ5K4S0r7M5+XVoDFzELptym0Rs5EGWKBIOYW7ehQ
gEND4P7JdZluM5MYVQruuyk237rASzYZOmH68OZOLt8HvQhgYYGxdRrzsx20zyLA9aCYJtI6Kddu
BLQPrc4iA/Sp9aDxmZXF7Ba/QGHNF9u3GdLzi+cK0AkwgpdMds2+mitG/fKc9N1nV5gVo//3NMhz
PNhERQsyNYmhgVIGzitvm1VnuPfJaMu9qCzaoJIeBRpyUQ3hZhDjna1xhyIwyKY+3+tWXryRwQaH
6/skttjVQUVjG3Lka0uT14vdSzfRu/KXNctyYd5HydFMHJB9QUxrzfk1mMhwrExupkAkGyvuqX3N
/iVQ2dOghhWgTTE2C8WVxL7KoPWLk4fVigsQUBjtv1IejJbYSIhY6ISP2aAee9v4jsLgiVeY7IWR
vV0/TDFLT9lsjQk2LThyo+/uwZqf6tg9EIbGgcHa1uXwRoPJ9s2/iJ+rPmRC4OdPdT09625+bwa4
YaEoTkBcLiAe+5XB26Nd9I+CBpZIfyEMyQv70c6xqPhd+CNcU61TDUg2GeydSk0UNa5eN1Wq9pVd
o3JVSEm+Y7R0q1BHX/Ng6i0hiGXBXZkYDy5QHOJbEdQwr+ztH1oT59nFouREzS9wiu8OfZ2sUR6n
jD9Njwyt9SJmV74LYF+9Jan3ytSCJlpPBxns4h/SbNkzRfAID2Hfy8/IjPAK++adWRrXTOCOJstu
JDszYFKIIA5snjtTNFRvRstuW4fNryWyS1P7LThiudNBJHaKxv56CjmeOuqDYZKzHrKgOWBVwOal
Nbo2y6R6GKejZenfUcf5Je/nh9aDzBYlpblBNkOzvPpr0hZlc9WPsHW4KVETTJnEDpu8zOqXkWI7
6vOWq6XrzoI0xBWTe/pH5XPZCoxjElFbnRBMgPt7nUF3mWI/vaZh+x5X4KBBIIAvppu6Ypb8IxgK
HHA/ge4tATsnrCWOwSACYUK5MXC6bWaD1zODnIYalBbobNmXeqbPavqAuXVi3oWLjN5solMcuHfB
6DnPcoIckqPUq5FXCNR4RFJkzCm8LX8lup+lvQTF61dEUXOWs+IlHvCK9NGwn/tYHmwOYkTrpXD8
bPIGowb5eu1xviScRjB+Vn9zMRyKENkTiSmsr5bVbHy0jKu5RVpV9WV3SiH+7cagkQD+w5coKJrn
LstpoThK7yk3023YAwFzuzw9V+70KJnnXUKn8y9eKq0d3hKC3snLu4gybDaxsK6hVfzE2p8vET6K
48hMbAh9eemXh6BOu+0oeHvx7nkna/GdTGNxrkda5GYzV9AAOSDm+dJZWmIA2qIPd4sNcypKcaB/
du9lqOduD0EP9MkqN6V0w33u+tMpVTaaINr6sTcAz+rZRIUDvmjIFf0xtpK724OYUO4ZIUpzZ34I
GNyDdRgWVyKiT2By4WUhWO0Kb1xiWsF8aVS/lqydy8hmiJ+8h3xRj7DuemU+U6vqZx+jtDk/By6p
qIXpWmevry0SQ5h+aVI8XzoxljtcEVSJWWbtg4xLLu5c49GuX+O+hhuwfODFYtqJZYZP4OhKOy6E
J4vba+NYKLpzpea7ZE7YVz2qmcYEtRB2vDyeVTmXRFd/lNOle9tqvUsx46wSbXrwmNCtPanmtZkg
/vEj+y70R2RzPRENXo4toqATvHb8wdnCEe72FgT+VZdBBh003v0pNBiulx3fTTMYnmum/JNJz6UL
78ZgP9gNgWqWubGyDrqwZNKdgQhytKiR4WlSVgaP77mHhiUu8cQWB74eMaNlkDmQjwbOvJ4jQwIm
YurNQ6TtoxFiMUooJ4pMZOd+1GxYsNND+dTNdkIjUEDfo2eOiY4hxmzA+Xf7TZBQu3s9yjvkMd2G
28xhSY0OxpjNXKRyQjC67SQ7U6r4x7YZ7zxesn3j0Yg3GvqKSnXBZtCoLxAPYKJ0TmSgGrTjFLWi
fyIb9gHK1VHQ+KOCMmAWWG+BydnjZujtGyddm7GCUMTJD4gO/jw20K0TZFvhxBOhLe01HqV/TbKx
2M9de9/MzmVWINdHv/3MtfE7dAYHLSmwyXiRt9RgXVXJC4Feh6NrlJ+LCvMxRWC5CkZWmLn/cabp
btYVgEkNiioEt0NmJ1lN1HB2zbZZYWpJfWPrtnG6DcopXtgOf/OIENqObh4Sp/HOz6Lz8t/ssvtm
PjhBGcr3BJEYY82kHQAIRdZLM6XTfTAYnD5Z/21YV+OUfMJGeKqVsRpFHCFkyVF4kYXL5kpQALMz
YE4s1U4N5AIB1BqcAyzYrl8IYfFPkcFVCe2J1sBUz9cs/VVUbkhyUkUD1VPwm1sCXJ0KGWYaYSk2
PPeaV3IhgWHJjkOaYG1+ovEKQNDOIK7APWYFNZmRee+4ZLKHLh4+ZET5kfT9oYo5sM1DdgkzULC6
dAj67BfLNGzCkJLJE6BS4tyOqWa65GCPnKyzktRO6Fg7Sw7RyfYK7kqz6J7AWR8y53eUhwk1OIrr
kdHqOcqSh97VxjFiJt3FgmyNtMKnlIizysZgUwcxAqxCl9uSHuFyjZvb3qY1PIe5PE+d2MmKDWMa
g2PSN+3RxHyVuQ7DHj0/FqJ4SGTpHUgCgk3kEyBbuY0BZN+/Zz98Ncfmk1sI3p+B1jOY2/DoL3nW
NZ08y6rfLKZQe6/vfqosI7vcTZ9QFS9uk/EyZbAN+zTgFEx9oarhrSUQZvYGVCfMPEaP5qxH5EoC
CXftZUxI5vlL6ranrehelIl9wGk4URFtgi4JSA9WyuzE9ZXSy2seXKCvI/kmBDQ0uM8r59jPSGni
x6rRDv5x9xwAVnERLTOVcN8LFBG2qwMcJhpDd+X8iFkYuyoP6KEzkdimY7OJwu7nZo2/vWJl1ZHr
nd4nGJMihS10fm3cgwkecNUE/lnx0m6qtlab2qFELAQUzpzKCoU57s/UZx7e0qQIHDJqQvdRE6iy
vlkobmY/c+jcs8cFvo7ccclNdeeDi6L/rnGebs9quxaFZoinFUwBYu+KGkQnCgVUIkPedCIb3Q4h
ghXs/cEL99gwqAqygJgVVW9CCQvFqbKrbzI3kWRvNznZSiHiuGsdKpt/C16gk7ubNdOMjZ94Kl84
6zMzm5MDs5dzLnKKTdw0df6TDLF5EB7NYDWLbe6mP5WDiBVJC+T6xWsvtLMbBga4VYmEKeIOgKDK
uXPuqn2yXcgv63JBCWAAx6SJTM9wXDwLX3YzYPNGNrqtJwh6EQPOoMI8F/ufBc24NSfMFyg02OHt
BgSijI6FzSuOLupUYrRaKRywvYdmNi1eHDnyo3OsxvRMDk6jH3qbigtOuGaUhVoyaolRDqN+dXum
T9rsP0tq7spyHTvRZ6ajl7ibWOmYISFf47TbE5gzhMZfW0OjLiVUHD0zockxULdYQ9BZwQ026F1B
i5E4dFSWP4iGXpw1VPZKBPyMXGabJEEKMVhQ/zN9SV372xesRxDn7+qEitoEshVbrPMJ82PkjNwL
7r0xOLxJlvskuUgmfqtAGS+gQcN1k02fXc9ZjOAQdquUN9uB4JZMGYWRgcpMqc3yyjCMhD0YUNyp
EZLbiMKDBufeR1xol0Ww6UXyc9tPZrkEV1XHKXvQlvsLQBuK2pB/cmvfkcnJgTD5Gaklx0p/JDPv
nagN0EJ1hR0aEQpQl4Xafu8Iu9p7zViesxCMUIuBQPXduCsTDrmBRTkfFIPx6iXdeBqEc5CmeTcr
T11b2XfXmpk7COXi6OfVeFxqYK8Y5AN4ag4Ok/PZx4PzoCkjzdFqMfwVW8O29EPeLROeecOsrdqQ
Vp4dqt77JMS3ON8eDN1/JYkRkyzduFvyBC5G3JsEs0/IqwWHkDMQv/dkIKEc2Yh1nUYzPUQzTnDW
0SeG7Xo/W+ZT43bejrXEPdt9dEaMQj0E/6bhiH+QgfwKC2GtpRKPCRjYTTcZ28Fjk1wuKnMhOiS9
82GQFLHJuuX1o712ciecaQ5hdQ5NUP7KyxgSa9GFZNpzmh07f4XAyTx2wcGXRbinyU9iIPo+YIXm
phjM9ggzEMT9IrsVvbbXwoKO0PPuURiQwUiZMCwnNau14q1iANPVjP64EWPo7OlHplGC5j5uBurH
RzcnCGSMsZTNmxZ3jyIbfbEAcS0Nxl1NJYPEgaKp8PJnp3MrZDh/cNgFG4+QZ3bDEb8X2iF+t2Za
1y2gysF765qg5RhEuRSj7qmUfGupjNdyZA26LUS0V8A/hXYIAprtOCoMl5v9Z66W02jvc/ZP4YdL
7n6fuQSze4pbuZIjSDmUEcfSZ+pPZ02Deb0vTZAlQzTJgwklYomE2WjLQdEBB5CfxmrcK/0uDAzX
EWUZgZv0vzkeErG07or2hOsFta1mU729Tp73YQxo0xyxRDPiGLr9whD0yTii2jKH+HWmENxQurLX
w0ARkI5Shui7hEsAYYr4A0Fv3HBPbozawY3VI5YIhoiidaSRiauOjgL3agrfCURrRs+ABcsSLDU5
cp+u0z1VD0OHhOCnwD+SQkg0X5OcWj/5Wcz/nSp+yoqrCSEtYm9hQHZebOeBfo5F9zZxWeFRgqTy
n0vQbBl6Z3i+gQO/CFIsWbFyWN7rCui3vCNQm/0xOKYi+cBFrzbVgBENKgRlCU+qO38/lS5H36iF
Qp2bf0wM7HTLgo3ZsuRHd+VMuLfyhiut62ntg4MhUaNbuTEiE/QBasHZ8wpgdRHlE+f4OyPGIOgD
FLut5FrtNKIINPus5GriwJfzdKel5MMgQqvSyn5CNV1vLXVsJATTc4pHJlHTgsumjeF4F3/pU7K0
z7uoWSgXefnQ+P01ZZFZGeUPIY0SGzF/TWOW2xlktXTmQxmpZOPSPicLiPfxnzWxH06GyIddOGQ/
5M0AfLQxyxBZlFraPhcZAgp3CEkx5W4PpnvOJMmdZAq1KunbvmudSNwidbwrfGC9JZ5DcwiWdkb/
J6Whc5CEtz8EtflnHJ/jsLa+aFSgeK7m+ZI6/0Pame02jrRb9on4N6fgADTOhahZlm3Zlp3pG8JO
OzkzyODMpz+LquofVXW6TzfQQGUhB9uSyGAM37f32k66F9asggiz+lqjQCV12KaylodEmN3ZGvtD
0XP480mNPcMihuE/o7OWxAb5RFng5oWQUiLfRNvPcK5AHqxqlwCVaMjXJNZBVdfKT1EaADxynsdl
hCij+9X609U0yzNMgftBggMJ1ZJmxbqrK/tA7ZtDTmfQ1qPOPCyjR+g1kxS7RH2ZCUY/Y5llUrGI
lOOR4omzI+99Bh3m5vicHTt7W+ZDnhNUBy7BNMln7IYvMqsv5Wz/aKf4K8+dfTyUzGopWDaqGkQk
UMKHHPxcs722BiqEVrJU9nO2u/byENUjL9RICnuzWKyQRfUQVUDNUfyQe8G2A98tObUTxTedGdnP
Qarn7v62YIecbXXzhGmOyCaCRtcpDY8uPfUnU3mfle4dMtvHHWgeQEZjz2qrX2HjMWYZXHonXkaP
Pjm5VviZS7+YViSlAzTEzDKXLL4E4LGNpZHC4pd+OpipV9Hs75dn10ybeVvwdkbNexlbpjulp9lK
01roh+wVu2U7MVokw9a4lT35EFY8DHqJW7qh1C0i+16iw1vd3rnqcWmnzgQqW3vuelujHY/9jV1E
Nfv35uINnmYWArjCzar1meRivFajC82e4X8DUd0elwg8JQaJs4Z2mtoi9zfChNB1ZBmJimkJcO8G
w8ars/w1z8O46pUF+JJVReKvXReAP6ThB9Nk34Mp5CrYrmICg7Cc2HO5W/5en5BasXX11nmPVAjJ
kApr7qRNx3Qi5SzsSKTntZavbZjgwCOtZARq93bcqVzdDEyLJ6lLzjiilio9i05cEirhWS0aKsoh
pUa3xGGyrToGhYenKXcUN69gDeuK/NMsrKPKPOxjCycrTcp97lJRBECPwM7hY89+Om2m4iQ8+FTx
crYvNMCyUvwSFSeVsGB9jilBu3Hl73KN5Ed2Pq89EHtNcbhj9JN7hmXgZs31YLMzgJZKIeF9IRF9
dcNRvMjZIrgEdLjAj2juYMjQBuu5NkWyQt7msIqrpVxBSAfA83pZNhkcEk/6vMOioW3mGvcZ5H7G
3LvkzoFh9a8Nxhoj0S4QXyOk7D5dUxtIJ7q7IFS2vjOA1a9J93i2h+61XU5ZuXJPbU8+ThKxTHs6
7fJ4eEzxdq/zOfkcTB56ZTu7bsG9Ohnb2hoXBwYktY+Q+KOxnJGUzD4l42U8Djc+kuxt3u3v29yN
l45Cg4GCfZT7Hj4/+0Zu2WhZz15dpffuZH/nxScYs/EHbVB9gk4pSoT4OZpenMwHOJfTsTZUhvvZ
9teCaKcAWUP2kFJ7AJVYUYRx3CWWzKcHLr1n2jlBOcTmmh+xxSiMPAj3ncETdLDTfDP44zXrpnjt
qwwRztTQ4tfbJKB4CIMbeqg+GOFZm5mxTHd68Sw0UTz8uDUInfJqf973TfNo8B5PqYuQbRLqYCdD
vVXTQ0PFa0a35KXhq18aCji32qLDcXZ9hGtwruBpwIwwIIZjNfXVtrU61tiIDRDmBgn3vpy3Y90+
gj3C1DJl+ZNhobyRTN8YaQintM0uPTec4ImuLNZkSpePI6fFpxkBZ4ee5A+kz//4G6OgueWZ/5LY
0pIobv/xx/94kQX//c/le/79NX//jv84J78468rf7X/7VbtvucSkN//8or/9ZF79z3e3EAH/9ofN
jSt46b7V9PTdcPL/aw77/+s//gkTfJkq8to/vmg1U55rFZ2Rv3MGCaX5i/n/v9AJzx9J+f2/+Y4/
yYSO8y9SjYTtWCZoB0v48E3+JBO6xr8IHvdwmruO6cAJgD/2J5nQdv9lCw/Uguvr0BGhZPybTGgD
LRSuC2hIN8hPW6CF/+vTP/7BH/jjtv0fuHP/gGfB4nFhvfGDgMP4juH8A7/SuqmutaMG4W5aidWy
LzToaaxROpu/jKN6716IcFnPLAEH7EV/uVB/vpm/5q8b/wCs8eJQG4XwDMgksBmNf7y4LIWs4XUQ
MD5CQcbC0Z4ID0DnTl0Xcz+mdM/5Rp////myCyvnr5QfvMq9SnhZ9YOM2rgAh70DTBZMVNWbkwB7
UvxfXvKf7KN/ftB/sI+wlhOl1vOKiLK6+WK46EY3ETL6ZN2mr//9x0PQ8F9ezjOAvyHeMXUXQd4/
aZNNrlXoFuvbzBweEUfsoLYsmju2ZKVXsw0m1cFaiOqOD9B/4uR29ouB0DFXFCtakBheEGakWgih
lzzYoJzozA41CQCzKgQMCwu3ZqN3EFv1t9DtjZXEU7adCjyR1C5Z0FcjNx6qrVtSHF0sNlbR7ggX
IlGshuGUDg8h1RJ2CqhhHHJYkrlJ19jwyrVzM8X1JAtRb2ylfrCl+UT8to3DZwQNP2E7mTl+QJe/
J2Y3PoaoAwHXvmU+i7+WjFfL45wIEPh5dPPw+dwlJoeVKtkPw6xvQlcH80jtyaCMtnfURzONjDyL
+RsLtiynq9CBQZYdsbK5WGRBbkAx7ewO5AgIcSQC+EAv4xeRdPdmSFipX1rfoP/PSVW/U4e4DlO1
bprmrInhbTIB8rotV5YARpLkqGxkBn31gcq70xCtNCMVzp1PAKgVJyw4dHNv18iIh+vYsHpVlXrX
o5obg4y9TLTtNIGcLyQADQeMxNqS+zr7RXP8m8SJGr4+d8LECumY/CgzyqrA84rAKOeLNOSuGvJp
o7oh3HDZ9lo9/Si1o4NGCbziTCu6ooSQ47RNjIVyn2xsW767lJXThE5gN31n83iNHQy8EYIhNV4n
Yk3IrqvINkVcmrnzNxbqa1R9lUXz0TV1Th992V2ljRZ0WjBlabFxh+o9xP6ouc7WLGkPWk5/FVXx
rQ9ySS7N18vPKazxqk/iYZKPTs3OOmtsTpSk4laCAhi7H9rpTzjFKkAJOK1LjS+RcmObDRh4koHw
aw3rTqvo+S6NttyixFM0XDUPx/jgYLpC9ro6EMiAE13a3xoAlx0q88Amr3yVacBQSA520+R3s+wP
i4aOT6y1d5ll4BqzADSYufpB/RFVt2y+fIn4UovdkWBmwtAyvlqbrW89J9cojxhz5uwEpNmjSpcw
XT3eSG1DW5rLuQj0HtWrnprnHKMR+sAsiGves9uUF99QTyCH2NwYxp1MfVx4GuUuS0f/mWvxAQXF
BgEvRdea8VNnUNFjAkSJwmKLBNIxzmrFkOEb+prANW607zHp1OEHDJ1HfhYwspY5PuRiDAA2K7oG
vHq7NuLhzF77Akfgj+FbLqkmIfITMlTgVHv5BfIJ6UlRM69aGz48rtglpBN7umYgbZ4zUH5ixoLi
ZIdl3BDw+5IVw/1kCpL/8vbdqJ0ogDqwkZKOve364A18Ylh6E1vviHQcmOJ3ruFqn2J933fozIf5
5JpueiDNleK7RTZ1ph5RrkHQ6JozQIerViq85OQnElrBfdNJ3WDeLZcOAwdrHsM8qYtdmoabRIXR
RixPnETYHbg7ihhbv8cTgu8Jd5xtpvueekxnVviIEYGDNOHpzCKCPzT9uzDaZwjx9wQLBgsWJTCW
/1kYWIKmY463ldr6znDtXa5xI9S7u1jdXb/DkucQPOJPYHIjAmk1ZCH9a9iThtkJZNwFxDsq3KMd
MH8u2R0zduTisAwnTwKnmkwms6hNENcn19x6VbVJdqtHpJconIuQuB8dHsiYCJxJThTe0BaFOnee
agcUF6b823SEnGBqFpcJUvJOdNmqy7HIFyEfiixa3eFF0sj+RsFL+svEHQFGLINxACgZPkEY55+5
qfZsfhP3w1zs+/vZcp5ii14ob6wd+cvSl5fEBknSD7tOlVfNJH6ZWjD2AXLVlu8fZ5KKXfnmm8O1
7qer8pdCdvhAhw7/d4JaJkrH69IjQz3x3M31hkkVefiAI0byPhHLMseo4l0l4lqXmz6qyBRSFqAk
ChiC0chcRqvLugx2fjH04lL49W9/dtc9hv7IXJ5jktZW88jlarRsa/coaXR6mQHNAOrtCIptrTiG
c3PudC5FMXJ3Olo5MZcViaobkBi/quBwcVljdHIgKSD+E6yZsP4EahrPKtdYNX0UbZRfv+mXMnem
yUvePgC1qWfKcxmeVuZPzeejRR6RZaM2HRpf0QabrhOIaN4kpQOsCqsC2x/kl/n2AQ0NBW/dxcfb
gIcx9457CXs49Vqf9FNeM5gM1tFEEm7WtD9ZkYkwMclzSrnhPsEiG70pLq7dnFna32Mr+qEy3OuJ
a+MJnbM78MqrzoVE4icUlMaYUEjT2nQq/5wNpwrSZVajJypXg5GhbVBzDVSVAJNkSDYEYwZyGLKL
N6hpLyuUAm0VIiJ0m0s6lRQKfFg3nnKWUBlckuT9GbGaAmMoLqrkoTDH4dGWMfic5lyXQlstavh8
WfniNj/Tk73YmuzQrMbPrNEnbmG4TnvJgR5hpzdcK+z+W1uY8ypLJUEuo/+7jcpdgWtxjQKmWhvE
AzQeHwEKFy4AgR5rpsyk8cQePTS76KynK9noQYpPfMMsq+2qqgAMlcQQh/BjTc1JDS8zCiXdzR5a
EyNa7tTz2hu9H6oGcdqZRDDH+Bdqt8fygX3W5eAVtFGTb3TBj2JR/WrEvKlIY0C6YbAAjncZv2SL
hHsKW3ITevMN+dXaE8Uu79nWhGl3GtK2O6UOsppabHua2HezBgrK7gCrkG9AlJH46bgM5VoOvNRo
vg8Gen2JJSiuGqryc3fonRqkXOQ/zGq8oPzAZt0huw7J6stoAgX90IAiyUt6NRYfKi49LmfuFACM
spd+pvpu4iyg5QxvVmZE6jgzawXKeOIaNJ1Je8lksoFBSNIwxzmyF2cFFI6hPaR1aQU+rWQafBfI
2p82IRsBYZHvWgvbGtEkV2Pq94kbSCpMdNcGb8XE96T13kH51OxTkz4SSi9UeOPWBcLEWIuqdaFw
gejd7O01W92Zc/1gDU55aubsNdKYfHq0IRuysDfkjI2i1/eeb8CeMipyqxPEhSBB2ZaF2IWMJRqN
Bte+94Zfs0uiZGop6ngCjhSxnVPbv2CdtqnnLbpgoivaWPdW/DpOFmu6sgcKM80Xs91wckhtjCw6
pu2IuckbOtSCnaQkHn7gER9Xf7yJpAY3MIm9PT2Y2nznj8k7qqdksZ3jh7dyWEBkNAJUwsxtgQ/B
WBdtU01/06IQfUJb7R1AlvuZmGmkmNXSo4vRMraIsTmErrLYfpms5MmK3SUmsI+OipBWnO+QsSw/
LNeGZPuDZFftSF+6tykklgnlMdbetKb4kqR0H4R7gDfyGXo2mCuyJHfQuIx5/OpdHqowNqpzAnia
CZhNQRu2KJsxu8VRpe9bUz6RP8UuqW5+NTyaVIm+ULthqO3jXzYeWSqTwAHTXF8oKfPaZ8e7Tqc2
3NCRz8T4Neu9sRnLHIscWgHqexlPC1NurREwB204+WNEMVEkrpfwvITnhHbA2h+3oaswYDF7RNOd
MVTkEnclxXHbhGhKyWs5SRirmOROSAc4tEctfMzFV5RzsxtCVTcYF85Io/MNthdiyjFLjVIkm8kL
642VJJ9Z2+fk9CacQFKEhz7cJV/M9JqIEQ5sLwuJFWkhHtdw5V1CZzadgZBAM/VrYkHZjkxi9Dh9
BX5ewz4ZxEdBTCabrQPu3/6xSCamAYHkNgp3IUv4Nl26GNbQ/iYzlY3bmH1yKkKbalKUq2qbvXAB
98aiXFlVESs6+m+GMZBRi3A3ONDbUjdfF0Vk0Br0f28UZkPeg6rSAiumPkxQCp2RmMRuHWv1UqoH
sRHvfKPuVgpxIOiwGg98ynzUmoFPOAE+OALwpLDu7AShQEnfoZ4PNO6KoFvq/6Nt3xNY/9VxYKU1
SBeTvvnS5WfRt92vIjJ/lwROH5VgawuWkNxSk/vq2AQljE59QGqWBY1OAZpS51vu9E9uRQ3bkO4i
RY4PkQdIOTfD9qJiwrdcY9jEbkpjqfst1BhuRNVwsJ3Sq6XnMaDsYTiwR70X1NHNHARN4llya5h9
fWrYWqCW0fS65bCZpRv2lMTMVg1e9qbjsEGcVOx0eBf0bOtMqGcjN9xaakSd0Hg/2swQa2Vrz0nl
PplV73CaKJpdbi2iN1jjiFbYNdPfQy7GJnaqml2Y7v1eJGdLhM/hGZ2SeGqgLKJWwH6BH48YTgTz
UlB27/neFOqLhDOHt6g88KdPd27jtUFG7+CjeYlwWazRADDb9DvLfkPK1qJB958xArUHdlY0Akcn
RMy0gFZ9Uq8YcXdshItdP/Jc+4P/AGKfEzklg7gbIK42qqSL4nlbPL8vyB2ALoyftsoxbdLr7vLo
PsUheSipzIa5MwCzHD8XUCeTIs+ZgYhnM4QlZ3eP/hpXl+HekjZFgPratSP/0A74qT1b0ZNwRk5x
TXs3AhDc2Kka9g62VljJ3urW0+S0yfD0cQGNkcJiLbRdPywjLSdaGonzzqpNBMNiO8ScGJXhU4lm
tqTginCVjLEjmj/Ss9nrg8ycttyqWEZrKhD70tPxqLkAeRrqDWW20chjgLjmAgHQ5z1hXSc5VOc2
x1jtO9POpOfoJrCHYnsGYhVviX7W105p/SyNaqMMsFE9PQZXi9+HFAHRL6XPR5tdzaoS9Ye0gaA2
o4HEzD7WOtA9mE+zN4KrqgHyZMVFn+vvbJqgTXENfYX7PyYMiPmf8Uu9cO805U99ggwgS+Mwyeoi
E+2jwgFIL5vDV4G9u5/soOwN1jS2OTRk/acWqOb6wSAgixGrvvQhg2ECN2lllmBwwFoTJe6SvNsR
vC3lUyc4yYatXLJNs8/UipqVXtpDMNlI6HmZ59KmcpgtEIBw00OCXzv0ru9CF9dSqSNHf9VGt9zN
jojJ7CnuTY8SWIJkGfJkvilKcsHQ9BP/Mm/tqvsmNOupL+JntyR7d+laOnnNkT0uHexFTKqudrJ0
oa2L2FZ0QOUb/E5zDfNPbkNvY1KPWhH1imXMzQL6OvOpgoOaR7wDru7dqKxLk9hny1FAnHQY02lF
dmFujQfb5t3kjre3hX3nz4iwaKSctZBKSsptY1drPVaYPLeILZeGWQGXSrN3NieUtZsV2yKvr2RK
VcGISixcVKHYjex1VBWPzqKFMKgmbaaK410L02ndsbGHf8IkGFYIZev+sbVGRXVo6ffpzqvDJglw
mxYUakmktDsHA4Z+wDJDS38/oZqBnNn9dmKnXqe7W3+9rLhcZhOxR1pa13A/l4xBMNqqoEFZG+Ex
R1W1QmydF6TTOlK6AdXnK8pLf7uc71A/qc1UvxHmDCKVFgXxqFv0IITI6BNt/kVvWlf3ncvjGE95
fJenbH8mWztK3XzKh+aHW7bgNiaMQn0x3Weu8plQIL5YibOb3GzexrgTOsMog6FppvWUMIUtyNqM
jC567RlNpbEn02bEZJbEmA0oCe6nYgGeGnLca5YKEHRiX88r661L3bsOkf0W43G5s9EOn2Q2IoCm
/23plXboRfqE47c4SFNcrNqyTiWboHCZ6jOYxXoot8h3G5454BM0nw2UBlR+rSgqglrDiGHpqHqm
2fqMGxilTfVgujjOrEXz4E8TkvpBbU3XtXmc/TO6I3XohvzQm+ZDXktxGuE+2FE97G6JNQU0HNXH
FJywvmDz+GOtdjo/DwaOaWnMqcn3WbBFE7PVDV2fcpoer4e5fpNzsSs6UI8eSj0wMRzhjUVnYToe
Ozk3fPQtiWWksYKb8KUycwwhVDIByjyMw/AWEse8ckwdT+AUH296Lula6lAPt3kxvcIsVwfyrMKj
QwZZo2S0w/XZBr1Z5BtlU2qtxRtUZ2tjAqVRjvqqCu1nDioJW92IGzdjVciFj8iIC2jSBTPw0LGh
9LYVjccom2zEc4m/K91UBT1zrxGHApyF/+oJ9L1gDqkwo0DfCBIRlyR2OB3HfFInB956TKIjej1W
zGGU7FiydUqljStTbm/CKkbNypgyOpGLoNHWNYfAmGk79V2ztpfx1XZWsiMiCqluUdP1Y+TkGq3U
qfnlhDblOmG+Yp84J3m5aaIkXmcq4mj001HGcBetOXGPu1GpgyxgY7QDxUfMcDwrJJ7fOt5ZnHZb
IdiWw41D7mkw5hnc44mK7xfZIBQFc96Z0uxzbmkPfUqY9TjelaWxiAbN7NGutE/Sc5Moc9emXn34
ChPTgG6N/qI0jtG7o/02ZzrMQJEwLaE4RS0b+7jVQLxYPU0FF7sWBM0cndHZUKAhFg0VH4VdVjdc
wHPeaTYHCH82RFD72Vc5Mr9Pfp3uyiuo5Q0SrzDoha5WtVtDVFiEFBkW5JFGYmAtQqTGJVbTjynP
CcYf6Hx8jEvP3Cy1l5vCKrEGEYBUiTdzCL3KJWBipRwqQT6oOr2OBqq0iFGXn6y33kvjTXg1YPRm
ZvZrGEbwyFNxSaaPufHTHVWUs6NhVYgRESyraAKGICDhaqWhPIVpJHxasksRcKY2Lof6YTBpk3LY
ayEByOvQAkuNFO0ASD1v6LmWvbXpgDR0HgaNAnSrHzDeBEVfvGhfIkSfPrdugHrGDaZYAPhMtm1l
oaXS7K3o421NMFNn1x+1OEwqQ6tacyRvRPjphMk2RG7L5mrr27CIfNQqbmLQgXa8N2u0TkRK0LCd
iDJtjTsYxqsG5mrR8LwPfApPqo9MkWkAFhiNr4i6VbORqv8i/gwVmZHfO+DuRRaxcU+baSOfRufO
cia0euaobVpRsEV0WfNa7JuV09xFVUj3uDNetAootgfNEFYSF1Ij+EfElwjDolDSoDIAwVDPrLcQ
1Z5d1x+eOdG06bQLO9SPCgEhAJq3NPLu6BNcGoPJbtCOVUL7eTbVx5hNVTBUcu8kfDQ1yg8Kg2/J
aL3Mmv0yZBCs2uGs0XNcZZaP3KUCHc2I/8A1+Wxr5U9b8ReZpk5+05EjICDbaeCXHK16yitgpA2L
ZTYLrAooWKhj/bjJdKrEvysYC+in5C+C7pEyKgQRNzHh9FoYxjtsVi6LbRIgw3p3k7y4kpmcSMug
JmZQgCr6Q49BCxwHEIHnnK907EQ7u06RcBXgCqIxPi8qDoNjLZClcV2g3gqE/SQd238mqBkvJ4dA
5HZEkcJaHBuPaOWKPbegzeKkygn61sTZfZh4JMmvDXuC7ZW3GrzCRbebDhdgzXvcye8m2eYctB8a
6kub1PbA2jlEugJYp36OQLGg1mQ656zBxTA17tssCLd3+mRtFmyd4lgOG4iK8aLAuAnG+5STux51
bDqBLN50GvEiZbkd8vKIKoLds6XT022sgXXPpvG+EUz7Cdb6VRGlvAfOfvOEsKd13QoMnXw2estD
F0pFb8Jris5ngiFvVgQ+hK1/GYqdXnwPvf9ZevBI8AtBhq9/jj2zRYuHs/deNDXyeilSltwn4ENE
SH/YGJF4oedegF2ZbmI6UVNeDrattRch+ZIGj1VuGchJi4u3RNp1KRPkGMsjWaWc9ju2Ja7hvvRG
9IRumAJqP2BXr463DUuNgAZ4Rp+f8D41ZaoQZ7uPY1rKO6Qp1cXRD72lvxYDGJhG6c5RjMlb2tUR
aj9CQ4hq32pSj0+SXh2RUM5V1IO9x6dDWSDZAWkPTwV7F5sWU11X5l4V2RO6jPre8bqDREa6m0mF
3QFRJx5VQzNkvcTT+NVoqLRh+k8nNnvqJLB8aWPho9+gBRNymu/GmdWkkSy6ETfCDB1mKq6Z50ok
Rj05euJaaEl0QI0S7bW3GjIK5pLDrLwj6nbwZss+9bYWAhJH5Ws+oQBgNRid+0iwZIMouicOnptN
UXWTi3NtedgBBfALrXJfbvJHNcbgGrCcJmFDb3Skjahz824TPYqFctUM4aUVKNtqpHu3oQvpiSO+
ngtgTksQIJFcFhCM3znSxLVNSq9eeI86cvd1kfX3sEsxfiHDctF5ARvv3xcVmtejprs955xXfluK
+45cTiUGdeW6+t1F8cYL+bHgE6GZVtIiqRdZ7zIaemLF/OU9yiUgsM7mdetRuqglRwsmraBOpVzL
UtITmyiEIoNyKtq9CDdIj0f9dFOAxdhXMRXMWPM9J0jItzqaqf/hD7RJkRxtqtyb9mnGDiB1iU/R
Ddx/Eqr3OrSpd+R9eOnsZ4vCIkCBmQJdvkFxh5Qsx0tIdThGkbvxZ1bluelofQNg2nKF0n6Yjga4
kXVZzmuY8DyDVjGzP+FNmpw3TPiy+xYYjb9ojjh7wZXUtY036r8TAxyOH/vusXePRut8kaDnH60m
0leoAqx17Lbj/e13SJ6NNQPVoKE/JlsSCQDSktSIcBV1rs4S0UYkJdqEsawGdsdBhbiOjNzqijsz
OxjZ3h0vpsYzm7YFuQdxU5EsOQH495itI+PNTMIT/cr8aPQaTzIZeItlxXjASojMfOjJJEccGack
3oSsj3uljY+kogDB9YvkodXz79xmlRkdBcGZ7aMTmvmPOrV2Svd3Vm7/hFE9XmYxcZRMHmMqM9to
Tr9K3aVNanp0bQzCtbrwHZOUS7vfgg5YvE9D1FHKztk1uucyXuNr81ea06b3/uKnqecez0dSv5XE
vGw8DlOwukB6Yf1If0y8c55JVKBCcbarIn+N0xXkrQcOQFBZMGsLIWFdJTtXOr8GGvDCzHlmK8ic
Akt5OaQEQ8j6cVgWNFSYVqV0FrwU65SVkqKRkLdtJNPvriULqsWAiC7iseccsRIJdJ2y3lH6/wqr
5Ky15RJ0rFN6ixEGFj59jSRCGuxG4VsExfl9SS63CFdP5xdZoxgf3ebbpy+/1oB/2tR7qxYNJg16
JOlpzwaZ1uraThM0h64ATmXORz2TM2+K4z6x1g9GUt9VJMHTI+ybQ11l90VVg/ozAeGLrCG6nAaW
EfYfYO/Kl7GjFOtnEDpUc4XVLQ9DgkKTHeti3QNR5y/JGpZ+DBuo/hTG7t1sWuTN0bRjd7NUwcf+
zq7sGKgepEg7vJocz3BxCbJG4xfDVuGahc9jGzjZh5BfUpX3dMePoaPDDnZBI0eld8Yg3Z6qwvjI
WzSRI8z73cBoBHXJXg7V5bwh213tCo3mp11md1Y2/TZpiKw76LVHk9rSzs7KHyWJ44gAR4pDdPm3
8bjtyRQ4Ic4+NJEMd45o2R2Z5m5MNQbfPJOw7BDAY0Q97V0Nv+kwJADQo0U7YaBOdSmUTuXwXOnE
8jmCJZSNDZJKen2eO9dPrg1Su0ZfKf3HwaTQ6RBfTNcFU55mZds27R8yezCO1VwQq5CZmxKm8j7h
PESgubclbQHaQWRw7PDj5nj7n2QVP1oGBFkk7vO/f2vqDDADP69Ofdh2tnXZ3P/xrfQP+afb19at
mq0ft5+Q6C9paK5yxAqcLAAitzZEZ8V9pB7PjyXZLdlaaXjVo0oArD2/lImnHvKBPFWjjKwdJ5si
AAjlo0CZ/YvPExBYlTGBsaj8veFvM62M4ExGDz7swo8nZ5YKy6wfkmPAYCnNz7J1v7PLFGnGIWmJ
C6mm8KFqhlMW+/MjnyE56hWGrlSgpE26FZJ//0E3qwojb7SZIpPovYTuMfEsGQKYbyGYxwrddhG2
ZfT3eb1ngwV9RjYdwkfKcv8O39WhFK3cplX1M4uzlkrC8DMtjKAYw/6s4/DdDR7MQcIi8Mj71jlS
NtzwnHtoYRIcq6Hb0tcvkcon2akoxp2fcEUKcCsrsxD9uZZw8+Bs7ity5vcmW6YiLbeJb51UEmbs
rMHDFVJttUxeRxNhRhoWME1sdpDWyB0surdWAuvJqucJDtXGMNtHR8EuHhyiD8NGnahJQeabscW0
eS+O2oLmio3MPhCmh5QbDyh/lEwILcxw+ZvSIpt0kb/5EuN74m4HEVbc3iMUPyqlNVFg6Ukvlicd
gAv22jF5Ah1x3w+uu4qpHG4M0rWOdPEPtU53GafbFo07R58hWqcFXttId5D0gUGMUUKTlDN4W9e1
mvtuZgcVNe29pZsgBmcfUPpIHlxDW43qg+iuqHRSDt4ToUdmdaAAiCNT9/cDeHJOpPDJpu8JLOYb
gooV3sEjISOEnzdoP5KYbnNd4nqbBLW8ssfP6fhmt81KBjtqrVWdQyTpmpjWV5VFG7AV5qrTeP6z
qvqaY8vdVrH3VFUDlYmKLm490ZpOFxlSH4v0ZI8C8INyjhO5EWhMh99mOpBCgL3Bp3fnzvJ3aolX
MUy/iKVBVpTYd8IVJ3pvawpDFCOh1yyVpTdkeQCeu/KFQSzu7YmU0lbl2Knj2X52Hj0t6S5dAnfF
jChY6ka6hu5UkoUTOnA/BvdQQojS3ALmKt0taGGW4FHp3TMw6WEn3JyiGQfyvWoL74T/GJZwo/nH
HuTKoYbKfBwEH4PhXxwiHxy91GXDGcQ375wunHdjZlrnNKw8clx6cS9DOuxpfG5qO7xHD0VWjZnq
j64RlhuSLsv9TLcHhQva+Rbn+JNBHXItDNE/UYHt1oMmtCcLu0ivsYHzomJ8bm1a60prk5faJmxX
U7X+0vn1hC3TLa5IdmAdupINMDHBuFjb8WCEHKhsnrDAKUP1OnCMwWKaqVdQOoxwkVSvESjAYNS7
8rWtaSJVhCa9Gh6OcUJcslddVXlA+TJ9RX6fBySCxK83J6hhZNFrONFfatmkXscSEUGe+t6ViYmC
fFO5V+RVMsDzqh4xa28wmptUuJFHeQpF4u2PaTyb9/C39c2Y/Ohy0oSqgd566Gu0FmvtkfR5cUic
ZrgPI7u/b9tkACtdWXddTB9z+fu2Hghp8ouePpUrzo3RnnDl7Y3O8V7bzLu2A7rIcv6EjpisoY9S
E8GutCm86Gc6t5joYkX7OGrctTMCfnTKdNzKAWpy04Hd93puhDZKUrOwyNOvnLaJUpiXe8fe1JLe
qNKN6WyyL6EwklmbrC0+tGm+gwEiH1MnBRZS3Q+DJXd5nbmPM+9YS527MkqPflrnT4VgOqYDXFB7
9ZnP+hJdFO8/zLAbZIMZshDREbQrlBI2nvNF5NhCTlEUwLWNSmIHXYDbn4Xd0z0ZQu+IaAerieqe
2ig9tUrOu7oZ6NaI7PE/OTuP5caxLlu/Ssc/R1x4M+gJHUArUiTlJghZeO/x9P0h+w6qmAop7p0o
FJmVRRA4OGbvtb4FdMppyi7c9JPmyx2Z5NuWfjIJbDs3M7t5PW7cwtAxXwTs7NhOsQjUL6mYjQ5N
tmqZDOWH6YYU3LCxTrO2R/o4WJ+mJLwBFEteavRGp3MtXZI5pFaNyZ1JBGf9rihZGnS/oOun26OH
EAshWI5AQKbK4yvYMkj1AZyAd9uKW5FRZUJJ0nR9H7LZ5NAEikQZmq0EqGGWUgK+M7JwR+drC0gU
wJ1rZqvcDDAMxmXvMPymkLE7oe0LRKz4HduA4rkBhCEd4DiqsMHmWuxrTqPrnOn7dIGhQlriguDk
ENJYVMNrpUvF0Rt6MEMUxZi2iRbJCjwWCtrR4GEc2/Heo4yAmw5tS6qI7r7yO3+u4OluyCzYIIkD
CEf0mOvHTCVeOY+aAhZlT02ALzlCDiRYzhglmUrd3hSl6FCRKzV0jbqLCWZfEntibtSWIOYm8BPo
JgP+CGE6l8l3dAURqirKoxDmn0NcXn2EzIwsPHY5zfJek5TJnJFgzGmJq2fWcmJPo2iZUavF/LoT
3YqiQDgAn7a6O4QWvcF0bMHP2rD2u8tB99M5HqvHrKc/MogWXpMmBb/Sq90WtKRiy8YdEN5sUfk0
bJpcTjaC34rM+s2uR16GUQmMYWhmxY6d2cEb3XbVMN5orUdQQPzswrFOQm1EYEdv9Zu6V0tq9y18
FRUk91A3K04m8UYzhHLZDSjxMu9ZEC1k75SM7aEpjkM/5bHh83FYQ59kmWOQr5hT8ccpjfJgybiV
1SoOV2lhxjbRQMXSciePpu5tGjNh8czLU6VwAm7ZEMBU76ihpoTwjH1PL9YVd+xsAFMZ7c4w6hXA
7xKyn3735+DInZyViS7YfjE6RgzKMNZQELSajSZVPwl6idO50eJlw/dZwaPeawZy3Dht9WUkco4u
RBlluOAdxkTOd9XI8UJQBhAVukpZh7wBdjuUXLsE3Xgbhg+K58abaISzK8r61tJr8BFa7ahheNSy
gSpJ7BEEXKjNGr8vZ6Hai6WtlzXSdmzpD8JQpBA6/dmfH+30mztayNK0cqBYnVTaItEBk5V6RYKB
QfoHOWfCHI/VSnWLZK30g7gNpr/485uc0uZPrYkx3NegdPcmHp5TW9uaPB+hITFON8E4QyVqntqn
Drn7xVsU62AhHdMn86V9t3bkp6o+XuOVQOEXmNZCfeC4oJ4KBoK67E5Y3dxXBSNcd6oK20JLKMym
sgqsQHXlWzPp2WtXuR06ohPb6VJ/5w/usrPOP0VGL3HeyGbJg4zP6zA+GyEwojkiO+1Iag7Bw+XV
2AWrcS+IK8F5KDHQ4QRlg39HNJN1oUUovhlr+RAqc+UcvenGSs0WI8gDu18U0SL9yC8RhbZib+R3
sKD1k/dASnVVvLX5nglhQoWwjtDKTLdStYTNosiLBqcrzsk9yugEKmRKwW5hmXaQc2KIVyH0Ixsp
jHxfvGUgKZwk3pvGRRDe+eqI81bKNarnSHuoMXUfxRphSU0r8hXGan9QkWmV83yT20V0Sc7sulVY
BaAwkCsyd5zwkDTr9CF8EF6QElBKwvawzOxGWyoP6lssb2VxpoB79z/rvXK1NhCqY6dJ0B47Hs3E
WbsFIJfAgJ+FL+1r0s6Uk78wj3y5Ya6+93b3SBY13INL8yCtiKVAarsnUiEHynVmVUNCZHPilJbI
RdqDasygX8eoMGbplVQm1CTCJQRmg5uzXbb1wq0P413VLWDGpPRzaPhQrpzB2+/COejCc+dgf8lW
NHuEcEl3aws2jWczbNJd8iDdaZe0m6v6qZGdGIXvXt0AoGsboHcr6yyejIs8LGQGjrAmSYXt5VOz
wRswUhsO58Iu2Zp7CsccJC/hOu6nEeBx4hgc75GGXbtKP8t98SyceiLQVoqdrMelur0inFyS18aX
eYT9iqCGavJ7xZb3lSSRg3iQPnrK/TPQ1dgc7oDE1y/YIR6ZgBNlneVLKbA71UaJUbOoHqy1j/i6
mhvrIZmJyjq8muK84STbbwyKzLyqi+ZSrNID53C0BAOw5I3/QKSZpS94IhUtlnJR7eRZuPHO/VWw
w4NmB2vjWqZHLVgT8+x6i0fpJB/dNXvTCEDkYw1t47PcJnOmwYpiCbXVlQcNCiXoMwSXp3Lroth8
bFaExd9PnHZ0bLPa8afsuJl/6F/jTbk3jrn92vvzaqfY+RJVbrHA8/wYvWAIORsnNC7Z0xRYDJN5
qUYrQkN9kiS+wi8INognqmKGCPEgKsfakbYUfboXpjLljT7fJKhHAW5T/Y6R5R0UbgxKTSc9W29a
NMffeRXmtEwgF13qrdkhd3Ckt+pFnDhvc2sp7Iu12MxRgVrzfm4+FWvzLEGMegfKtyjt5i45T44e
pLhkhTnROe4c4UKtKKx5pJSDxAugl/fqKXwFl1MsDVs7jcasfMxBwZ45J45fwBbr2El24lk5WSc/
XFMGc9cjBeQDd4jDOhhrc1a9CeqittlupEvaRPrG32R3+lO3Ml7cXbn17NTJv6qV787DN8zZQzOz
CFWne8L/fJars0acuZlDn27bGPfxCUxesGqFWXylbv8kKnMsn+pCm1zdi8rBbY0YGWld9+WJexAz
YcOSODM+0HEOZKeYhw5pDT50ZqALnoWCtYZBA6tygG6CNI8kMpDqJHOtufOz/MF/FQy8RvPqnRNr
v6wHQjpnNGPjGeFwjnQkYgXtCBFS22YXlDxsBhM5CdPSNGkfZuZdfsJobmaQhOjtbIXOhuKKABp5
nb6sNu6V6EsVKnN5jyCyH4/CWabveB9e0XMLlIJncWJjIJX2g4PxTnXomdZzZt1372Duc5CHC3FZ
74Rzf7R2451AE5Udw97aedre/ezgDe7IOKQCTEf0wooItyJ90i7G0Xj2ziwJz8Za+RB2lcP7F3Ko
p2CQ4Eeb+075UG4QAwUoRefinbXEzDD3n/Uvb4tM3KP5OpOJJ55D8KUjAUuRAQx5cBbYNHKtTeWh
UyANiJd5YVlL81yS+/MlekthE74AIHLvpbV0VzSv4S55hDNG1Y7guSlIfc6pDZkMXJyOy7mLmcoG
1ymYD8XOVtdVsfDWybAKv6yaFI2ZudA6lkyVOKA5jV7BWnjagjeLDGFoNs/JusodWkpoKgzG+VrY
04JFZT0sFMQyNECc8eSntijP0qUHyX3uLw2k2SdlmMmr+sHaS6KdbzFBasassPudblu8JtKd8BQt
a4etu3wMPr19mC3MD7Fd68ypR4AXaBeahZHY6ITZBKnvqVNv6XEmfMXiCt9u6OZyOu+3UwDqMjuk
z9YTe3RpVwhguIE7LoRX6vzIcd0P7RBBhD1GxHu6I3qWWf1miej0EBjvS5dpYQHP7+y1J73fjNt4
UdnV3MMAZBd7wvXe0kf5MjwlNI3eKP34G3MLpUVdVs/+Qz4sq3deOehd9VZ5E+65uyuJYJwFN8zo
7rgRYzEH9hJcIt+xrFPYzRppLdNGI61U4CnxTs+URzHY6OayX2vRDhy6I9kjIo2n2qlR7pozGKn6
hwurrV8ACBS3JAYb+/arBsJH7UumFmSnDxWCwXl7FZ5H7nS7JPSaoCQQjfSblulwD7Uy3RI3y9l/
Vux8R31TrVMDNBNlyzAHKPTurhVhbpECcB9qjkBCw5VwSPyLNUwfPFvcvC0GxWFJooqXO92d1ux0
38aNAXj3i3xZwqc0gG97evLaCWS7IpwH9hvBXHsoTx0y+Teo9Vj5cXocgWkjqUFZa6BMBtC45MUE
8GebTgI+j+wJCAzHJF9L6cIX5zSskD8027gGoT0b0o18z39vkJSE26BdkhHRbkkmn7SVEejyGX0k
3V8p6QpKPGf2QD+xUwizq67u63pRmRcOkkKzZ8OWf5b3tQVF03HZhr6EyVo6MUEhf5KDK0XB9L66
C+5SPJWbrlh65+YxKmzIjLwxtGtmROWsSR1Y5e9Ae30W/Qftrlfwqaw4FaMM0B0vAwaxoTjHdg4V
UnDwXs0Xec8kEX+Gp/bFoHbnEG/yku2Ktb9ptvWzep/H9kBHGE3pGTIgEXWEtMz9kUTdRb4sDMd6
qRPbRFGUbDNSCdI78k+wAPoASu688Zx95C8Tzgb3JpoHk635JxEi2D3SL7xdifqJt2x4wruIDSvW
gSGhncfCOGfPSCDzXQlTZUOZ9JLaQbOtznQ73UcBmOB+/Mp2+jl7Cs2565gXj+3XJn3AgzpX6nmP
N2+fa4uch4V1RJ8XvKw8JQbbqZDmJQqUeXxlH1enrx5JuJRG9z11vUeuE3Mo5gGWrw2kEww65j0d
Nzd/1NqTcEzOOGV60Iq8Zpw6kIq+IfYcP1nYCowRW2iq1CjdrfiIbuVccerYAIrQ6LUfTIeMKG4f
gd3aSdujow8fhpXLHvWNgS9Aadmwb8XwQx7wPH0JikX52ewgIvPKsDyhqkOQ/wCwm6wrh33LIjkB
by4X2irbxCuQPntzl+MFM9kFz8FF3rFz8F54Z+Jtm21yLDCqTURWftZHkthXk982QsG+BFRCdChq
OknbaAcDAPWWujp1ChWsJlL+FUAQOp75mfav9yIxYbGjChcYS9JtZNrxgyuRh/vxLLzk/YuYnVri
9J6oOnvwDFfsoAIbiQJCarZnJIL3KkFE901OWAvb+hrfPnsfcWZ98DBYVSO28Rxo1kCh9smlv5rB
rH0h4rjcAAijyv4xaDPtgqGF7qRE4MyxpOW3Kh4J2wVwfU9qEKf2oNr6bPxkMoxWJnnSV17QDOX4
CqTcybMR2ZrMnxsibnfZa2vOvG188Q45RyiLvVKDYOeTQsC9+kZ/hoMoG1ZziU3G2qFYhgCIWHwT
HNN7Lls6ii/gqi4UM/hY3FGcEZ7x+kADZS8ubrMFD1fYxi/U7jgoxJ+Vu0VAMnXZL94HszH5QSiq
6oP5iGH3LfwqnZCW3jpfqu/uzsSs6XLmY488y/bWPV5G6nr5rtsk1Rws4tL/SEJ6WJyHHFINeY/K
TbhkjWK8NOQPTOt180Tpoy7mpD9zaFh4d+q98JysxHdxWIEzBA0sHCPmQ4Sf3PL6ldAN9b0Ero8l
fFGPc8hH3dpvFyCa391t9eiV2xAx71reCQtjk2Bz8xcF3A9zDVz82SL7pOcN5WZ/IaEXwJ5v8IEY
aCUWbr/SbOtUnuorYs5HE0YI/keEn7yrKEJXw86HpLwMv5j9pHihA/B5GyjwebPPNp+zRWDbhD6b
Vb5+bE6+sos/tCdG533w6trEw7uLPlhYW+Mg4S/8oLeA6MIaHyBiZ0tDQQo/U1+EnegUGOWXFiyU
BbO/vqV1svCJJkDoswzX1cbHAn+UztNkM4nEOMMZa+mYT4dYkw6DTT3POwxX6empkGjLLyj70LTF
c87CWLzEaNnn/Uo9MHB4SP5J3vqf2F/NexCgwVd4ad9ZBISztEqf08uQ2ORa6ifX7tfGmTmKl8L4
oOu2U3bDBlSQ8UzKHJCZkUCdef9ce4sGOgiZowq7tLm/ZkfsfqIc57iO9jb8VDlisDNSIfTO/D32
KvGeWd6b9dgt9iEemEt2yF6Ro1tE0c0RBhBq5957Z5/3aeY+xp+M4faJLfQAiWounoI7piOZKQfL
2Yx2V/VYPWrP1SPTo39PDOUsOBar7pGzq7pPd9LK2K6jk7g0nkretgJBabZi8mSy1J7ZW1/bl86h
G/OYXxGokdqKjnTTspVeDU8c2OFdVrscnWSxqFYiLT+afQ/WhtH0Vp4Koni9OTxIpozuYj4N/dZa
tAf3vesfw2olJLYm2hnpMqz689oxDqS1c/SbHD4c4jpsjDPxeXqBeghe2/yLQATZGdVVwg6gIc/D
8Wz+w8zWtsMhv2MWRHNobQYutrTLe23T29wBcacsKxqCVzzG/oxoYkoSZP5l1IVYKGluHabtM17C
t5Rtmb/sl+IH0QNRtWQCfxSYyCfhwix3jH3+Wj1hp5A5eEon4Rpoc0+rW16lRrUNRNCdFQOPpzWz
+fMbaNoWB2puLSpibxZGySuNeB9D08sUh53R1yQFmq6bBG17CTU82gZ//jxChJVEdcFQsaJtJbUE
dJWs43ieXFCVGKaUMX4SYqVaGbXG99YrQd6IWsqvngmXV6V2VoS4SwL2XqiUUYh2zTESw8KOCX1c
+HmL1XngZeimHyGym3lDZwOP96ggg6t2qtSzXeqz//ujN8t9o+a6Hel+vOnJA1ZrlQ1lXMbFxvq0
PrPKancWkHTg9FlGERZ9wjLJBU4qf37oI1npgmfTXKCIicCYZMcyYPvgm4+ILEvHz9mYo3vEgkjh
WcV7ipKDEu1ANKIWXoTo6FGx6HLPRDQgYX0uD50qf8gRePE0nLjX5snl+24CCG5omZpFVnDmIt+p
mVu4uwtv+FRydw9hXmYL6zWYx55CXa54VUT8xzyIRpUd9MoJmW8jy2N/MipiDEasFlRmaJy5+YNa
PQ4q6tXp98DsYRQG1YcQhhcLlHrZV/e1MEbMkeo86+PXTs8poQ6PQy4odq1CP231lTQYx2jwnFyQ
DwoHT9j+96mkng1y52aGTEoAwaFEySiEFLknl+bOsqvNh7wZtVXkoQZy+/HajfIdj4MNDFmv1Iny
D1MAp2S0zQLK87spE65puT6OPp88yHJXpX21bnBZMc/E8ZrINyat3unEwT+UAqYTzBiD7RaN3Ype
MJ+gYDAzjL0ZW/22Tdlkkgq9UqCD0QYaVduy5HdypxWy/Qx3FiDOgAbv4h99HBvtS+1KBZEIb13U
xCstZrswJXlhYD+Ehc9pWDLn//mv/3OD0fkvEPXHLEjr6r//I4EAyv+XrrP++O//aKppIl4yNN1S
cWfyoTdAF72P5bQVzNLpVDgDmQWmoGW9kImhqhJiXZLCLtVwkytwJQmjvv788X/zXaZPtyRFNHU6
ROoNN8fotb7WMqOE+9V9ub26ECuP0kFIFUOYBEqEA1HtEvFK//y5Etihv762JCuGZWo0t1R5urB/
kHPECqir3EslnRZyPkqcYqVuB0Z3HHS88KOImj4p99jw9rqFnpN2MifbTFmrVrf55VKm73j7BCSZ
gA2S7iyu6OYJSJEmDshDS8cVwSKEhQAWQvj04WA7wp0P+Y/+5ASEYfj2dM/aKwEWI+F4q6z1hl+G
g/HNtcjwtxTFVDXZur0WLXAlWcgCeuWggZkeWOAnrEA85K8+XjRXMNVfnoTy3QCUsXgYWExEXdVv
nkREx27Mc4GI9ZRyn9ElV0PR0Emy02pGWJvT7Tek+iXPSTxPUrvCiVr0bO2RA+AyiTcKMQRIjENi
BTnAgNnnLmn8IzdaYbvFcVWWDyYakHxAmVonPN6c2BOklZR1U9KSimVg1qefH+p3z1RWFAOLrDlR
r27G9eCpJB1EXuWYCQsheWxQcorul5fnzyC9HTmKzLujifC3DEP+9yDucToPtSWXTltqF9g0pzYx
tp1B8bvmjckpwRpdehrzFhyDxS+due5DbY//A85hF590nxEVV/mxI4XCJAwYH7Spflr1xCzJX+Ki
3I8DAI1cL2yxco9i439lZVKufr5Z8l/0LOYgRdY1WbRMCcTnNET+8TJamgo4XFY4DlhsTT0jg1YA
4rCh1TIkPNOxDBIHWPC6h/YkTmVlc5WW8YMnwXT1Iwgjev9J6PunGZUAA2EuKB60grHzjm4Cr/fn
y/127lBUGncTc0zW//z9Py5XqSw9MwIul5E1bySoNhiu5uOEnZKS9hrRUp88/S+9tg0VapceAjhq
MrPYFOvfruW7t0dh4hZVFPUIQ2+GgIewRBLMoXQije6JUUTDYqKNDD41oUIubE/jfapbWuwebYzO
Tz5+vhnfvr6KpcmqCOdNZyDePDv8Jv87BnsERYtSkikytwEi0eFqgtmcyUo2q6Y3D19WBBBkejit
fA5N6koTTqbHJoeNvf8kAIonjdh/XofSZ21EFFy9fR7nsHtiTtmEuZJ3fml99w1OxBYbJQXTsN1M
lKV6wlD9/MW+XRgVy9QNVmNZNf+al9CgMoDE0qmyrdZQYtcVXIGo1lY9qBnSX6L1KFnrmMJ5CPnl
50//bl1khE3EMxHgnnKzJqi9qzZqwpowTJwegdJEN7HP2y60Jc+4hlpKgaSrf/nO381aqggxSYXv
A8nuBicXERfeDnFXOmPPs0Rw86Kb2cvP3+y3z7j5ZuCTZXyiDFhEfvtRL23VTH6ZfL8dk7wMEo+P
UUkkwM2YtEJYLXLNS1FIK6WjBTAwi1g9A0zL0hN52hS+1GCpFc0ev8wJUxPNePTDcbyL3WIblO2+
FfGHmrJEJl5Ml8qgYuAP/kuQe6t6YpISCTfAAhuucEiojE7AKM+4zwP3bQKOmS4qjZ9vnDS9yv+e
7RVR1EwFPKdoIdm/WVNULW8UAViQ4yFOn9Us4zOVUHIZERREcl4zo4qvuLtpOYC78YSCrknO1jeH
Iv/zpVjfXQkkVzarmiwZt5NOoRuiOeRK4RTpl+DRbPdl6tdGLdHHHQi7rN2tArDCV7Y/f+7fuxNU
kybCOkOHrW/+uUP/mHgtT6rHMooLQl38hSHzTlbc7HmWt/jRmHSn/MmfP3Ea8Tf3nO9nagbGeU1R
b3fHVhUEI1EFuMNUCL0hymy2sk95GT78f3yOKosSD5jZXJ2++T++GbkHmMtKI3NMajejS+4SJG4w
1b/sNU3lu+/zj8+52WwJSqyTvcnngKSoBUtdoPnmlK/PhB5ZgJSp9BXv4yBbE3jXM2/nz2q4Norw
wten1tA27UqwJs2VkiwV9FiS4ourkJ3QbCQ1mvBNYh1USlCEbgZOoQK4aTxqRuQ/Yr/PRbIUZOQt
kMJR9EL3aSwTUYXrnT1Yy7LscswPlbVWVN5qbFdZ4ifEhdOhIwYrm1ueigA+q5d+Nr7jMxfWHQdK
PJMd8kh6+Xnz3poi8oLIJ9O5SHHt9NFrZyw4ntJqm1jIVmw+SwZKCbCPOeamrl5ka2RI0gUf48b0
/Ocu0UWEq9B1tF49Qd3+EmHiLSKXDrahmdQwR8lYlZr2RPBnOB45NBe2S4U1s2iAtzp2mzBCPGD2
/kMwjhcvuPt5pEjfLExsKA2NyUBEGabd7pbieBQUjmkZecYAAWS/O7dxelI6+WyW1hvViHYmDtEJ
O8+jlYTHyvJVIE0dVv9dFmibIVXPmNefNKlYSn5+HYX4RdLJypSVmoz3WLbHwaewU+hw/L2HstWJ
V/TdZo4p0e4JDior/NVGdMLWRpdK9R+yltapABBUsd7irjtrpF6NdXOWIUNXLcDvMKUhkliHsvCX
KjbCWuUfhDFxHH2z8Du8nOEpkdUdXpKTXLdnLHNe+REO6VpRpI/Bk2xXAO2tUuhQSvm1SSU772k9
Btx2lzRfNQhiSk1LSNKIK/AszKfrlNUuWlRGc/Z16ePPv2v1XZVVJ9S3i6qFUCEj56tjawOV3NFo
Czal+FqFreP2zGmS+qTI6RqfxSYO0v3oy0dPU++8CDaEX16FMdvjdoG54/tXv4ueSxJkd7UPk8f1
hPs6rfZqY3yQYU413ywfM+yIx6gl6iaFbzw22T1nUMbUBLb/ZYR8s1DIFrRUik8aqkzjZjJxE6il
cjmgjgZDlnnlsKkhl851izpkUmorKNofAQJ2JBklchaRxx5VPU1QV+mcX65lWs5vJlBFNlRwExYs
D+v2iEKVpW27PMkccCDI04mZFoLJqEYYInq5Rpda8rpJvxLy7rU36ncpE89VibLG9011mbU53URT
8NZd3f+yiEl/nzoUTmiirsuSCRXzdm4vvaEV/EYn0RjLAPWu3EQqS+MFcbm3dfvy2U1G6ISGHDuV
AWfLF7p1Q87KL4vaBEe+vUXwbVnPTJMcQHYs/5776yEiQmNowMuaV4gAiY3/LxGWf7ghmDpmfdgP
2zRGnKiQ+DvRNOrJc662FrLiGB66qL9ryTbGTkBZvj/C+xv3mSsgf8JYIqvRXLZQzrplvRh14ai0
Md8lqGWIc7C1VKJW3EafYdmIf1k8v5upOB+R/ypq1DZk+WYfVkV1Hkd4qiC0Nodatmi9l68wqGZt
XF6KLr3EzYD0RxmBxWSvP4+8v3fQ6rSaSgZIaMPStJt9ZtTmuJukEDuKSbsJv9KiH4YL1bpVoBe7
Tk7uRwHx0M8f+s2YYtcO7tow2Bgpon7zjfMqyxqvbWIni5B8oiXMo+p11BugH+Gd5qKTTvHI9a9J
aJxQUX/8/PF/toD/fttUUeFry5Iq6bp2uzHzgjhP1bgg9U6rVXqLLaNDl5Hekek7qndhrJ9azAG0
tzV60gJoi47qRNGqs140H8tGuTTTXxP0fjdUePnz3qRikr0Ow73S7MH4bcIMi75R/va0/p4muHAO
HWzaNY3Ln6a0f+x/Co26td4kXDime1/BDTyaHyEmfBCUv5wOvhsYCkU/ndvETki7+SgfqbBr1lbk
RBFcAwOHh2fYidbsDXTeWMY4UdbW488P5u8NM18PYroC5HyabG63XWoOWFMwCUlhvous/DUbpAtI
hoWYS9c/tzxyk6UqG7+Mx7+3r6rIkVwRp806H3zzEmgVRYzaNSJHaJrNELcE2UV3gS7ufv560nf3
VBMpdynkt3Bbb6Ywtl19EPD/drxUO+ktZ3gCuaeCG0tl9lwIyi5S5VUoaisTtoBaMcuWCk6rZlgH
iAKBVBFroRBaJbi/jaxvJiHugSSyfzdlUedE+O+h1QtyT5gftt8SH9AY+GdF65kD3F0d1NumfZYI
JJzpIYwo6behpk0r7e37OE19hgYkjJXm5rNZQAig8evIsTTgEipGPyogsBZEI2Nez7p1DdNthkET
XAMkkpQMZr4BquKEfMUp4q1r3ZGQqGD/B3hrShgBTV5qRcJ73CcRxBpWAiLmee0pmElyucAZhygk
b9KVW6X3sYqJvJ8IMn+gY/WUv+nhJsEnFk+OtssfloFQmEutA1705z8HiGfBTgL6hImcUis4uK57
qStt8yeVZczEyRRPzrSpFHPYxyA5gjfqeijfeuB+QtY6gLisuSwVrwCeV/l0DPhlwE0v6V831rSm
0oxkWurtgBtDGK6+ykQ3dMKLG6KX87WlPmySEjVaARDF1ZpNlkIiwTT1gTtnqeTV8eeL+PblInKA
9oUlw/+/mUgStWDz4GWxg6cTSRVfW4yki2nUvxzavqk3MoItnXMvk7pOre/fIxi3m5LmRRo7nULT
CW2i2YDsYJ6uinbDFuoC8wA9OLiMWtFIa5N3pdvuOnP87UL+3qlMFXqJNpFJ8ZO7/+8LGUMRGzFo
Vkeq4F40/Fj0pV15r1EyPGmTlfNPvk2hHSYjfGK+/b/fcO6CyoKumqJ4W5HjNdDbyGc2GyL3Y7rf
JfqypHR/mazlvw/JFMGYGekzUL6Xb9/avopSacyYMfSIFoMF538W5zHqLOMUDUSX6MxZoVI7Qatb
s65mlAMkJ/J0WMlEGbGXRmkOkXO02PJO7btAtR4TmDmyS9hAjzywkhA4/T4NfzfbEEOhSrQdvinL
mHppgvBrI5SdzUYg11vI81du5ZzI+d0g/jrrf3ufZAXWHdgL86/OTcxNMnSqX87Q3wlSAxI5yl8b
yqYgIU2UNXHw1sRvKuCXTgBX1bEj1YtNkCKA+XlgGNMbcDsd8KBo8qqSQjjJzTpnNTKAJ6+IHEzG
uHQA/ZuAHyBQEl4VBWi/MElldXX02U2wJThZZmWL5rNhqpcEbU322XtYV4KkdSq2SyELJKhpMhpH
frQWiUVdr+01y90PtXwxe4oZOYNBVPJXtY4eLKU+J3n2avXiLgdUTxYYXqbyuTS1ZeGRPIWN8pVS
NSVI6zJKxb0CrYnwqwk8/BlkNNt9M1GWmazv8BjftwoImNwot36jgLcg8IfgSNcwAJ7qj2nAMZdh
L6I47UWwlvLOZzjMyDCFtfPy53dDTwip5S7nBRUVP3sLxd9WVfXbZ29QYWX+w9t3u7Uv3WoqKSSs
bEW5SYEtmVG76WhyLqYXouw69EH+4GgSKeA9SWHc6dCSLmGZvoZe+d741XoU1YsQsMusOybsoizO
sDiOo1p2bEuteVT67+GbZIEcaXxECfpwxOHlZLDIookzZcQ6ymhB/2gZXGauVfNWQfc4zcWKwV+J
EPDBS+W4dVqcBJl3X1f0swzhl2Xguw2GJKocIzF4W9Mx7t+zYmw0fRgAEHGEWppJfXrv9e6G1D/J
K65ZObyKOVodNz5Z2fDLGUf+ZgmSmAynTTPNWuV2vy9LvNUq9m1ndKUPcG1PwP4fDMlfFlZ6DvOX
RlIcxRk+9clYpiHc8Z/EzNhlrvJqtvU5LQDqmTldv3yqVNlVj4BCdtMV9R4sVVZ99st4/fO7+t3s
Sk1L0tnvsx/769jdQlvtSy/LnC5E0Wak66KhvpN05zJK12MebcTOWCk+Di1UmkPKxaEjmXVic45r
1BGGj3XGvyPU8z3s1afEFD9GWHCheZWS4TWqxF/OVN8+XkmiLUkvhjPd7eqrClYYlGaVOdjpDoXe
lYiGHrw634picPLYbKVxvxxCzx5M7ddcoW821nz2VHmWJc1irv732GLK6+pKLRhbhKfMyYNngKk7
3hpbyxaaEJ5x1m/8UfzIY/GDOvUKYpuddu5Bk5sz1vxZVJvImIFPK2K6//lJfnfY5eI4zijswTi5
3cy6CflrAOd5kmOdPYEbWw2j9hRqTJeeb8w4n+7ElNqSp2kH3bM2au89/HIF35yreDKipZg6Byzz
dhuYG2pQJynVpWJoz9Pz6XTL8Sog5vWTarVnwq0fskTf9ZF5ILrXQueRhcoTSYUfteGdCKJ8SoHs
C0TW4in+5e38ZjmWFFQ1lqKyJv3VnW/hW5IBWaQooRvO1dmnphWXuGIABV5xMpv0t2bwd4NFIWZL
1iRZ5rh3M1gYGW4mV2PqUB1YlQTElfBMZpBXF7nun0N/4A/7X17n6RnfrLz060VNUehAq7I1zVD/
OLjnY9eXokvxCsfy44iOsccbbtT7/yHtvJobt9Y1/VemfI89yKHq7HNBglmiEiW1eINSqyVkYAEL
+dfPA9r7uC1r3FM1VbaqJVEMCGt94f2eNyyLXxW+na/O9s+v9el685QkTUxzLpR58LFkHDBgqkHq
IsPR4tdqKAGwucgaTWMTqdVxEqXDEI57cEePm9b2GVk/zUTf3HTWIf28Wow7tTSfAdXndPJxJwG3
lE0bMdvm9o66k4o4MRIbgdA3Goq1UCQOzkG09elCPkaimdN+hM0n3s1C22K/vE2sDuxKMu1kpO2q
wlkVZXczxj9C3Vl5skBJ5+xdZrApuei4BzbluFEr7yDq7ujlQF+UcVNPEv/n6pQC8GkVRk0ZAM26
67wbd0bLlFrVfiRJc+ok7zIsjkMBwSQPpgcro1Oie1galQxpL2MHhE2Gt6/47u6i2Xi2ND2YL4H6
DSubl1TamBi2C2U0xiUgbW/wOxWTHAMizbpiHu1CuPT4KGsTlSTTeObeRhPkJGG1zgeU0mr+KpBm
UVmU+GA1hykcM1ioBfuIXeHkU3IFghfYmAb2nq4XxnvuYCZBabVskrBHuNn0sOkARfVjgkFEm963
OUGi4ZmAQTI14ylm6j6yRFgJ1jEanGgDWQjJOBXsBSYM3/DZHLBxMDYFtkCuIu7A6DGjw1U/ucUd
qHPfEMRjjjrsZMFWaEGNS5kX7vAO8tJ3j/EgJ5YnN3BnZ8z3Li7vwrq4U2SDliJA82Qy0l6+SVd7
1jPmFou0fEqGHSzDhWODu6Vx8OwARwoEQ95Air1oG1k8Vxpcq5hatYADjMhaN8puviQGu7rzRufg
2iNDpLzJeR0Akr5B37oxUriHQXTVx+230gkHv2jHzT8vl1/eP5rjaCwOBrKVTwmrXcmqGW0WJF0G
fm2zIuOLOQocL1AJmaO9aifvwEf8xTr4VZBC/YPsFTEFWqVPL2tFIwyVENPlhvaPpnrHIs2p5xe/
WIm+3I4sIkyDji1tRO/T65iIg4DXe8W2H71t27fMREGCz5nWpZpSIqdbiDi682r9OsYWp9J+HSl8
teKzqTo2x5gq7OfE0RN5lYveoqPADEdWoTht0b/3in3Fj48IBUj63EUQTvcs/qsIa20fJOKVWgNI
dik+4kt71TT1bapjqeXahyDX6WBZwJIDjGh6yJmLXCu4BWWwDbPiRxk2920U7uGKH7yxA6aA21Rn
1UwoFFTzQ4xCQgaI8771x9I+GS0YuJTlsh3nHmGmLPUaWmk0zpNO6vhqFNMWu2ZE385SwzA5j1SE
/D90mSLM6RjAx9cLk/L4vhJ3tVuiYTcZGlCb6XU+myVkMOa/htR3E/uJVCrN8WgWI/is5K6GtwS5
l0jkHGAK+3vHLmLdMODo+VoYU6jpkmuXIBWvggScAlUomTuNrycdbuU1GEcNhHCGvTGWH7gQIFBv
MvHOIBVgUhU299CB5UcY0YcmlgaNeRIDDqYjmn9HNCF4B48JbQ0OBb1Hp7P3UmWIMqvDRTswY9sl
T1MqoG/ks0icmc844AVmrOA/34Nf7Ze2QYruoXfjUp3v0Z/2y1iVVl6kXQH9kB6T/pjb2WHs1U2q
YVfz//VSn1O0TsAbLkE+biMHkmIBX7igxg4mcdk3yi8+1pdRsk1ehS4FORrp3F8/l1rpoqzMms+V
bmWEm15YrKKhXM9xe6KNLxqO6ROT7OCGf/Exv4p6qNJQkiLUIg/7FPXYNbKCImN5GWj7QkDPc0Ze
muboRN5BE5xfvv/nA/v1K1pU8mdj079VG4BTo26BY7itk5oBsPoEVeZVC8bnMqvfG/YQqE6rf37J
y9LxOc6a9bHUOlErO5/FP5MUUP1xUNgmQxYtTUwOOzSODFt6GI2q9WJq7AcJmwkvuD57cN0TRtgI
YkZihLqfW30lM+bNncJGJRl2Zc40b4hI42njjUgbLKWEOoHziJNbhxTRG4WugKG4aWcLx15OWDSH
gWiWjsv91jOVhtcAte1DB0fX5145xDF8KZq3ElfihzpjMK6BCZd7xrbM9cfBq24LpRgXAZVYBM1+
1ETQhD0l9XX8E6jN9kwdz9PnlQSahAAQk7BySfZZLOH4vyQu1AkLON4/H9Uvr1quWYNWEK1pNKh/
vWr7IcArLfLybV+J92zE4JhKSjDtwNcddXPVtH7CvOP0q0LmVxcQPCAKmRR0zb9lBrJTxkjodr6F
UP2eTJw+b5KvY9a85rMGY6jFHdyf0z9/2K92fzpPKN7V+csluv5p5VG9OkWQDPkwZQspwdUsPXRa
89Zfl9Y+cbWbrKxOc3zyz6/71Yr30+t+zp+Tycy60lJzBpuHjYtVPZwheex17bkuu9+9nf9i7fzz
NIP3RYUaF2IbkRhpKavCp1J507sYemDKtDWK5H4Yut6Pka2HVGP1OmuwcREfFmZudJ+mzahGzLK7
MDOoG2qc6CCQzsKSWyP8kZXQj2x7uElC4w5W5ZAHAE6NDJGfov0IbWaxpAksL7BeEjSSK11Hljdg
uydhDEYJ4BxremxakCZT+sDaCLsX8tQ6KnbEtIxFM20imdbGue35Mlxiu4mK7RNjd94xLZlGqhTy
DQ389YLMi4JxSayvFCdsNiQjIdSdA20TdhYed43ETQ9jSKRUq8LqX7rJ7DGBI+3RGmuD3OsY2CEk
5x74JZ4mbMENjIl0GeowhFNjuDOzaD/HzVVtPLtExIPk2sBSYRVGw7MZTthgNaekbI/YPYiVkyqH
IbVWPfjZWIk+lKkeV1bU7PGYbY5WHeEWxfArDr2/2GK+umm82YCaxgN362dRZ5YJie5SUFcXZFel
8dyBo2hU89kS1oGG73ODRdkvVnr9q4vXQ5PBNIRDq/jz9UR+GeJbyAJhZ85RB3iP7DbQfU0uK0i4
8ewOpc0tOBl7WztIsDTMg+MQJ8k2TPKHuqWtKXTavjmuHXryUQTiG3p7zK26aUZLpAdYvPASWoDq
YLNWWccIsGZBg/jne/CLSQGTGQt0HjrLDbXKT/dFqIwZmsoM5lGQr9FPMeGuUvEeau1o5nwq/Lcw
Z2eoTxnhr6dKhNme5yHMHksq5CGDiIrXbLqWVbgpHnDVQ7/FqNMG1wImceG3Y+mRPXXGOrAN4PEC
4mWjYECRqbM1tIrva9xF23/+UJf60qc9kWjf0uZgyqX8M18xP61onj26eaMb2XbA4r6iqA5KzT01
pd0ta31Ya14g/DIHHZ7r2imCr0AOXzDeG+IN0hTpJk5JA6BWupH7i3XoKyEGom1aR3OU4PytMBsO
1iSCjsVWuNFVG2evSlbdRSWD0ZbJIHKDx0kNx1tawwn44000NNcWra9FF5B5NtJ56td5VLw3KScK
Sj0yt/x9xK3A6XmKtnAPmNag9jGVj18cU/WLFRRtBFIBBG40dj53NdUkCG3KRjn67BojpZR5v3Zk
2QjUPc7PaEQ4usNUxrs+2ns96IEySadrT4Xd0Ec/1LHSb2ig0d3OIAYZwezP2Vao3rTxNZy4Xcbs
O/6QxaovmhvoqHBPcFb0BDWOwuZuseJO8RO4qvh2crONUMctN75nsQJQWZTONks9E7fdglzKNfal
jkOOEVEXnjtfcFOiPQA1IH0ZBYqum7mmwTtzivfPsjIitIaeslIrgfJUMe5dK34ukCEtjNbUFr0g
VnIV9yr13pyeJdhO2h+hpfqBRTRTdFuEbH5lnyGWvodBuB9C2E9hYvmhUd7N+0nnPGKDeZ6DwiYz
nmVdn7S2/aHT6+v4vot1je4/T2yozSki5u/7bueJhgZ5dIBa3/lh3H9cB6px9NgNQjNJN1QLGUmv
KyxTPOcOO2TSR4iALLEdzC/RbKds5o6O6rkox7dfXAtfXQoI0gwV0QpJ7eeu2kgzIZONkW+HpMzA
QhoL8L73eSiHDfkcxyf27jpTwcRzXr+Ys0lz7RfKki+CFgYEXXTm1ryjfy7wYnddVfkcoHklp6/P
xJPtgBjuvIpjg5x0643VamKOdBHDWv7VXfzF6k+phJ4OZVwixM/V94Iee9vncbFNW0wkRZFszRKG
mQPo3jcqxqtKhpGuXOvB4h5Y50EEPFRuA1Hi+xw17kYvkmPQVvrOGGcLwM4DQogvl2rtunYIrqFl
+hgmnWIX41Biiw1RDTFhXf++i/3vv4RF8jL0+VYKjFfDqPn07X+fypz//mv+m/95zF//4r+vcW4r
ZfnR/OOjNu/l8TV/l58f9Jdn5tX/eHf+a/P6l29WBbqa8a59r8f7d9lmzX+GVedH/r/+8n+9X57l
NIr3f//2+oNTAI2Ysee35rc/fjUPtzJ251Ki+Z9x2PkV/vj1/BH+/dv1az1mrwUdod+f76c/en+V
zb9/UxzrX8CzZ5GoSuWZ4jqXSP/++6+8fxHAMyeDYG1Wf1D2Ksq6if79m+H9izIU2xIpqWEzz8aN
Jcv28ivnX4TgVKhsRgoc1VGN3/7z+W9/39p+P3Hhe/nH9z+Hu9rngpM3qyDm2T96IBQUPt8ehdom
dR6l01ZMLTbx3cTmYEp6GTCWRiVnlpoCUkqUuqwqz6JjjDVWljruwq3gJo32Dw+FvTlbehqYNfx0
KL96c5+XD96cYziYDep8zL/LAxBWRwx1g+JTZLufNcJYPMFtsJr+hjY6+oC8fhpN6sN5t9FyB7Wh
bchfBXCfi4+8CZfUjtlaix3tbwFcgwSuq6xo2I5NhXkWKyU1qZ4RGcFBcQIK+dkiD40jg8bv37FX
xhq2IzBSntWUt5jBUKdo/lA6AMOSxsT3Is6XQs3O+L6bCl5TnuQ9K5H7K+3svMARvvwc3szZIasO
4z6uzpX2uZ7ZtqMbd6PTYC3gAGBrnzsnEysWq20W4O2WDHiyunl8cKJE9RlUs3zoe509vcQqn7JR
sluChW55OdZTCu1VTWoUB7jq8nrMCzLWYDBt22nqadCjeh97NvaqwQsHyWC2oDk4BS+Dp/Rd42Go
IXD2XAysu6HagvtodZytKzfexhTJFtNWc+rZVbzVVwSWI5btCVFuxrLoinsdGdcyMDV8+KYZsZv0
q9GBjuyF2cz9rjCeX7pFej1Acw7UvGckRAEIireDdPUEqFPA3mgVO7MVD2Go3CpDCK6w5DFZbnNm
CpATKWbGTqxv05oPnwWuSwQizg6cm2awKt/p8g2ccOamJiv1Laa4bRDmvmHNR3J+dE2+ZSe3AKqp
+01tDHAyJI8RgJKlyVwREO2DcIyVBtYWUC/MMCP7FhZODFOxAqgdmMBE9PDDC8tk1+PHtWhdK8Jc
sz2HvfmtdGmCVPMFHsx+WEwUqODejG7p0abv45Jjlx5Q07xlqpn6RuKm/qiEHrK2G/6c2TPTgv2u
Vz1gtpEALC6WtkFaGSdPJj62PnbsIMlAXZmlceUkerqQk7itqA8Bu8ugNCX2pvAwigk84i151man
QvfGNJVFVclx0/QCLhHIPUtARkybMF9Iob/bDpDXRgFYwbwd8AbES5e7VOnUD9pxC+nyItwOoWvN
pHOaZU7/LO3kbBXRUcxOPF56rgnujMpwlkHunUhBaWFF1pLmrVzU8IDGUN2OPMlirMNDD+ghnmeP
BiN5Hqz0fPlNrnGaOkwSB8t8YDJFElSCl5rIx2U6gcSEntFFHb1mWwEI1MtHU4VIOibmkxKmq8oO
MtzFKUmbBWocLPaaimPnCG7raoo+HBFeUXR+ZAx0YSsWnNa2BInrYvdV1vE6dT2YUDpVYoh+vULj
0GHxqMl+MaOujoHGhVj0hEAaNpaNSdsrK1Q6PmDK+lJjWRauf/kEYQx7sCzGB7NHVRl6XKlJDWhK
7RDvzOd96syP3kamW/dXRtKf+inPlopWUdTm1JUplThJxilYlmpFpvc98p5g8JmqhZjfU+YPoEcW
BtRJ1xC3khbeijqU72Eh3cU8w+jilG2m1arFdg+bKSfExgfArRNirpnWZeZb/fSSdDPhT50Zf1F3
M8Vw8OTA40MygamCJY07YlDR3/KU8aabsid6/rToeuM7wm7GjscxXYd5+VgDf2LleIdSIrAcUiCj
9v1TMSLVEYqlwVUDNKwCJ0mCWUBpcPXGHkJ9NE6PzOmTX2f8YV6MWOw0TABLj1PqVhnHiyNXqqQL
kg7JWgWosmz68go1n1zEHZcSp9mJQqaY5o2mojeC3bx+EypPKP/eWotOBFLXq7rqqDFqS6cBtuG1
T63GyuYmzEJdzo1ouT5KLzuPk0qS7m6wSILRPo9ZtNwkuKJ4OHHzApFNTqcJ7VrVzO91zhaB1yLu
vdw77QjpNxm4nZObDjHHMgGXvjBTbu3LGWGESCX3x2xwUN6tIbqvB9aIEV6fa/KuhyzJl/EW4S+F
+5BPV6AHLnQgjEPGszN3tMlhvkUF56ikwFCKy2VKlwndNzNRJfBAp/aH8nEiOzPHecI6PWtGhbHv
/EJEKdzRw95qDR1Mfh1vMjV+km51Y8C2AeDGaWdv0FdhH95POh5axcSt0UksybzXhBywrMJvl0tk
6lnNMjX8kCUQnixSkc+Fa1frINHF92Re7gL3+bOX1fACtfRDV9mAhGTzaBNGwDUda5VOy24si6ZL
BxdPhgCQhvkEGjZdvNpPS+8G52jSPFrnAO995mR6X8lHv9H0t5CBuQX67nm4T9waAWgoZiFKPgOf
E4E6v2xa0Ejms8xmEMQQ7C4XZjCyeWPs8oE5j+orgF5Hg0peOcnvTRxQkENUDajo4XIVGR7LCjWx
VyOCC1y7Kydgl1B1Tmc1X+CSMXyq8/nVqOM+3lazGSxjqm47ccHWXNs1VpdLxS7PeoZl6hCm67qz
X+bakKezqOTzEl3Wk5/nlAdVgItFBQn+8juRi30aVm8F/RwET8CpYehATKpWbs5SPNHYu8wqKs38
RB3jv0X8ZM+vjKkyA8/pTW4UZ8G2SpkBg3rM0DuADIAmkRWVwsBNz2NJZkLVZZHnxKNfZSR6mhZh
yL6TVIkPwuZGMwuxpML1g241F7GoHiXHNnBxtXVaPGgqi28bPURl1p5tfFhqc3ZNGqS6jGHbXXZs
jVkBv/Wi9ySSazpivZ8xzLe0cgN8ufXY8en9zs3PlzhAwW2b+RS2Sc7JAgA7631xHKGlLwOH7NcY
npuKTSVJ6UaOMv1IRfsiTOc2t5SlVTKHg3EnPSiAoEn6UQwnagnVcqiCszJwcY2OmEPnq67EsZut
lm3Q3uRo+BatYCHTp3xXAB2LiFr8+ZgZavjaxYBj5tBDwXOnUsZlprALTSqBNNLXNyBLsdcu/7gt
OKYx9koOq81CSA7u7yGIhk1hV+Uzlp0ioeSyaDCMHYXtkWDeCANnJt1YRxG3edhXD10zPXk2hWhz
AczoaKTFKkY9tzAZFV06A4AzkuKtaUe+lOjtcVqg2xooK3pSiOHT69o4jpXyg6SEeljGrdIGTbrJ
XP0gTG9GOA3PYYbBiZiXVYZxJLEPR6cuxZm5axZRpomW+tGWiPEMLHIux0K2auqLHIPVkjEKDFv6
RZgTXxkWbyEZ9kg2utnsnb/sgwXFktn2lntZCXky0xl/hC6SIdtkIaVgjLUSI3LY4CjvnomiOm0H
LLkr6hvBHOou1SlkSlVDbheaylPZZx+Oy9ZqeVw/eIbDkvU+yDfWlvAiv2YLHgv9GxQAxvth9KL3
khG2KUTK42aa4/jBxL+0yU4XQ2wDG1y2jXA7D6VInVVZoSYCohHnn9HcYilBWBSxgHZjTPEzRVJg
QzbU8b1ZFDJ/k217r1fUoCqqwr7hcFwT63kW/3bGxGDhi5zXWwZRDrGLZbU5IO9o+ycqC3TJu48g
49ZBLQaJHn4Yt2C2jPTmpiHQw98j+nDn18+7lP4U0jq171eZnd+2dXZOkuJWKNimxAgEg1ngdtlH
y9smjNStw9i6aafnbHaiK0r2IaVu9nkSKeCMVH2Vt+ZhxFRBNQd1HWpcq9LAbIEx2bOWlufL5ed1
0PQlbuUlfkNT9ZpPkJAH9xpZDZfRHM+VQ357CYNi/SXrwTheFuNEwx53jkEui3gi2Vy1RL0LDJia
baoR96Q15TSk2ZzKtpWPXo19QkHbdWEU7knk8e1QyHMiyGp0ymvDcYgeDaH54USY4YXszrk6Q6Jk
+naJfR2bqcZAYQ83lEPeEYOLWTvJegDOMM4+UOJydxNwZzJ98UhvFlpHCGmrwT5uYzwI03MU1KyX
do4pgQnAHlakudfG+tadgnXZjux/Lpl2kkgqnCkzdnOIOs3L/5Qy/VTZBWzROdpwaeM52kvQscDW
dbeNpHVOczZSdDYPmZfeFdi0EAJkZ0eakBnrJTP05O7aUu3dUxt7p6EwWCMb+9CM1vmyO04Kiatu
t8e8j/cVITgJRdz4iXWL7fs5lkQ1pTP9IEDxnTmKz/LgRO2TYJDPPvTRlRd2t90cN3g5kOoQkpJb
Jh+cIdIQ9j3LTKPFyAdilIrHpOUVlQ+CgOqqljbTwQT/YWy96sV7G7NITKXNWCpw541Q0vfLte/Y
fbyJg9jDBYVHZDHASAdD5pYopmjlQw5RyCnm/QVfy6iIv83xAqPDp8wl6e5i4mHDToHXcmzcfrqO
Gd5aWEP3vWzOacWGeTnNU3SXtpSIvSScGMWPbkPN3aIuueoj1p6qLc665L3i4bSJ0dttaM4whSTf
6EXMNiYs1snHnCLRgJkXtId+YrW7XMfzPlyZ5lYdeVt5S9ie5rdd71712t3IjBvBISHSqLfvhJpn
+iztWtL0yK3sozEQlXXduBrrOc/tIwrUIWQ5Ur59rAz3PZwiVE9XQs3jayHSgyI4ESbW4pU9KVtF
qV6M2HpsVPc18ryjk5W3mc39VWr0xjM7+1FYTrehIJuub1KVJabqTvFkCxalvgMtrszJH9pQNpsS
i7WgX069r1t4U0/UHnUHM1svYLrMS/1LUDnXADRJul5aCCdM0OqXpLMM1zYFV8I8AkJNxFhIBd+c
crxqDYEflEJogTjp0WaDXHiOMpB/sUlOdEfLvASfbhrLstLHjYi1q1Z4kPgDhv0qTfG2UWjcFJn3
0QUOjKA+85PUStfed72smk3Qcde0YbAeOhU9Z1tcsVlfhS6RmJyynT7rBb164ma3bNiiGHZyZNDW
15yk+Tp3nG5XdQnUShsUPn2hB27Gcm95sdg3jsBGfsjKwC+p3y7UIocZO0xO6ScukFWPyU/wx0m9
72+LLCrVVZe72tpjIs+ORbn/84sg8NyrBcNni17Hv1uEZeyzNPBDDHnM3LG2cPjwWKi6R2N+6cub
CHSClS0tqXJ/+WEbML5QOlq80mn177MuvqGYbK/Vse32HYHY3rFwawgNp/XTaQQt3ypVsb98UTUd
G1Y32v75o98fgv7aS5Gvun88UJERf6jqMRlwAHG2Gn5+mstf//ngP58M68gC6w2+XH52+fbyrz9/
5l2e+c8f/vmY/+vPPj1rnAOM7ajU/PHx8suH7KwEANyfr3N5e9IB+d00WHtffnH5gtfyPkrGkqqh
Uks0KLxbGs5m/vNB8X6UXjzsLjZQmoouyMALC0RsbjKZUSN1W9ZdyAnp+kBCdjYKphv5PnTsu1a4
1TrQ8gISpNQ3fTZsqqZo92p0bhu8hTiW/T5o4dQPMhgwJsvsfQuekya829h73re1v/zw8gWv7sg3
QjjoVmgAQKaQRBaXIrOTg7MPs8TdX/7Fcurs49nrfGg0BmfkbSMCc11i+rhXaqHvMarV98HY3eFv
DobFJsOkBfKWsv+KgIRjF8729kNL9uXkK1vL4XtkmKT2arLhvuUDqqQiudLjEAH1oPQAXUT0rewi
TQFXCoSFnvmYKbb3ox1XyWjs4UdgWIBcYxnCV9Z0EBuWndsrzFavu5JUfudZ2Eu4apBuKh1lUMC8
kQ5JYT2boDXR0ZIw+yJsP9mjcfFrXYObPiaAkGSdHcy6tLsTHTJtTRZHxc3ksqi9Y6DCMI4fQzXc
9xlSNbqISGx7N/elNgVbeBBr/JGuU7u/imWMhtKx32SQ3grDtBfIQ1rQ9BMpTUa5E0fWZWtN7mIK
wpuBiQ2jDW8nBSmmUmKf0OoPrZumhz6LQzY6t1hDRnzXR/PNLXBzUyoMNLo+/4G3O9rAqnmrkJQO
3bAaqgz7a0tsyri5tZL2KIVGFJwPVyjLSVdsFt7K6oHSmO6ONsF10fR+J0G4FkY/+H37I9PG7l5K
aawME1iDyJ0VmgKE6lwQbuZsy0DLdoPVI6LGvaXOjPJmyDFr4wJyqJk52xw/6UUjmFPM53a7Dd2a
HlpKbQdqtF5H90Nu2wQtqXlQrdqFUYWOPTRbbOwk2qzefbDm/rLH7KYe0TwvmJ+iT4ALBvC65YT0
e4mWkppvPh67XNG2TjLSjASpVQF2W5oNYhnM+aoKEIUpu4PnNeUSp71xhybOlwJpKNVb3Ei6s4bn
LRWYzu+9Bz2mDM2k2EHvO426bX8lGsNFM+BCGC+qrTDQ8Oc2SaYImh+8A/IVLfA2qSEQVuMA0jH5
WsXYSVDScNGvb0w1YqieqeQQtz3eRrLKY+BsYYxsxdPLYzo5V/gUIb4gwkfeTD1OXSbA4Du1sXYe
Pm9GB+63leKN1HAbCv1ssjVuUiIx+sPqqg1SQRpDDTGpeSnsYimnRmt0EYdIdd1jR+2aCwiJaq0y
El3Fax1IuWVPvtOX5tqSDYOglnZ2rSzEv968UftgXUgFfrrUsHkw+ie7iW4pIzzagbtpDRYLDPhu
S9u7zjXnFASURGqXmSwtvpFKP54UqX4ncaWkYieHVimftahFUOe0t0JCHoe1t8xMgRFJ3Lm7wqvg
8iRbpupwXhoZQqWEenQanHbSntm4pu7pYg87MpXvlIa+R1Ny3WnGQckY7o6Lo300o6RleIQ+idbH
bMa0KmVwpWRgXGzGK4sBZ/o8fdVa5tOlDLlsA4o22rEY0Oc2NuWq0O7hiavI/IjLt3XlPI+Dk93o
GP7O1bnCnnBmLqv33MsBOhMZTfp4lRZUEXJcNIJ5WDKZhtqfAvu2NkS9rRiOHPXo1Ij82kswoxrb
ufboaTd9112PSd/umX7AwDatlxS+uVGzYGEl7s6V4WoKBMao/RSvWoH9UYfzJLWFXWRJnOcYlC0y
3ED1ftwlgxLvmjy97ZtUsHZq7aqE/nO4MzrTelBisrPE7tZBBBwTP1IiGDgtzWg/WaaF0ya2EGQv
pexWSgvXUO+fxtG7JZLzvQ4LTbRp46JwN1MsX4Pp2sqTE8CcDUvdKe77JfqRZVwyYUBzbwlw5Lnp
qPdW1raxjb2HzUGuD8AUFW9hEZCkZcjMvlE9CCjfglZQMG4Ro65pntLhIEecaVrRbGUtOnBetj/p
zq0akOKkbGKuNdxlMnoz8EWJg/I4opp123GhEsVXQ45cPvNTDUN6zPl6UHmq2b4l0UBtoir1ZZN7
+I5Z3825lqFQYaS0TqdE8Rv8LEVwnKR+LUpxamztDLzxht6WjW3VLujy78h4tjjKnhQtTNZXnatE
V01prBRmFPoQqHqXXzWiZLeE1JCtBuY3Y1HfgDC8jqr0NCosG15ZXiedb3b690gnDNareluo2lMf
6neOXa3DhlPPCAJlLatamBphORrl4yCrQ5qE9AFaANMAsDnmec2g36R/0wZxq2XhlR73N7pN/cBy
KLRPpb4vzcaPM2yE1OyqDonVcM/F6SxMGBOftAIvp4gylZlMvsyce4Oca9FxX2YTdkTRAI+8flJU
45BTjyhM82k+NfNTwR7eVjN7hcqYXl8n7jcTQC0ZO7qsunsJXPttqJwTRAYPncowOI8Zp6MdxMvI
PdQj23c1yMDRd4vBHsyi/SCz6HhF6MkyZxdO9l4o+d7TWl9LM52aS39NDX5hMirmUgJvh2anDOdh
hFBvUDrN3GoFR81naO+Vesr9eD+GOMKHKn5VVDzNAPh+hhA/mrx7JadDwbLUbLKsIlU9TEox+T0H
Hpjkkx07d9LNX4sp3DflrUtRJ5M1EuTqrCQM9xqR8ipZyZqEyhIwSHwuNNQldO6vDYXZmOtm0K96
BeeqOkGUqVXp/WCN79TEnglV/EqItzo+uAmXYcF2taR+sEP1D3o8Pww54hUE76onD9NUBWtbSzsy
W/dupMDh9FZEht1jtQqQu0iTaplpzq05Fti3kUpSFM2vAuh3VEesg015TfPqvcLN3JuHJnEZ7sqO
xNWhP9py8oEnn6HBvYsBpnojcUTXQttXtVWVK9YBQ8ZtIgpWg6KZu0zCb9zhu0yr77Zk1y9MLkI1
pcVqUVQWVyB6VxpVbhf1UMTI7oAZc9Qh0EO7t5QWdrNBIUijrPClV7jWZvB6EBEe4BC66hVmJnLX
mny1bUDUOpHESrvaKU7yaIzkR1Wub/LBJL2ICoFtLilVDk/X7A3ngJWqwCDpngr3na0YxjLJ2Oht
TKQzHUtuc+z3WqLdjwRJc+Ul9dE/UFAmHWRspBzbfpsomCUMqblh9XvTtODJCpV404jupYVwsqa+
NCzqoT2XNFAjFGRafFuW04s6FGjfCvZ00M74kGJyoLBjmyZOR+Vzp3ON9En+3HoUTlOEousi7lHV
UG5jc73WRyzJg759GfG4a1XMv5yyipYTwofZivcxzEyOSVY9Kt14bcfRY642MCQdrNUmFDdN3x4S
3dr0to77hn6TBtRNHHzgaeHFK9og8QKB2QeUnWzhW/S6FqUbnSrLu+1zd/bWsY30uzkRXxPr2Q5V
qTEnF07z+C6BENgH5tbUxUvX3mjN0nK179VE55X/R3QRxOvLttfpwPVr22Jsle47c9n9GgXvgh4v
VTGs7RdohyjDmgsVl+D5z1z2bv2P38WDvjQJ72uAYOxyNJ+xheICUXkJm6efny1mzqcS2qaLXmtU
dv/5Uz0SrEaIReaHePSuBuTHvFxpedv5KdqCPmcQLEenXY08HZH8/K1uFL4RP04wEHnesIIZP88R
8eCA12gjwP+BlrIS8q4Go2C85v+Qdx7LkSNJGn4ijEGLa2pFVUzKC6yqSEKLgAaefr+I6jHrrh7r
sd3rHtqaRZGJhIhw91/16yS7EnvTVAzmmJ0FZbYz2JDq2N3UfG3BrVJfy5/xX41sM+DOwc0GYzN+
hyLVEP22kbl4+o/x0FTayrJIe+P/NfAuXQV0nH2jcTOSoBXw9+pHODbKr+XjGPA6aRnckF17sCr4
2hik3bEOrQ0mdkOnf8kDK/FkA6JkzJuMD3VqMpsbdh1/gYop4J9DETDCKXlw9rXtoEI14W7LTJT6
FFflRh6r04qcRMXw3YIZLN+8bvqt+gAA11ZGAkp3N4lyI19OHpd8W01+HCSW6rPzGsLZR3Rb8q9j
X79rQLKNgokJv9qM4VqeHvnx5Cn890cNOCpzoppjbiYWmgkUXwnAWjXZW9bvnUi52/heCwJGIvhG
fi1/pwLv190fOm2LXTHN4Ffb7Nev4xS41xOSeXi5LAjJge7WBnMsJhQi9nbyWxE/rlr/IH8FXeNm
6elQUDXYRv5TvpROGhZmxjyrxXpumh9jVd7Ll5S/E1S3+XInf0MeU1l9xrf/PiiZnywPOKqco3wr
3uJmHMgQpXlOW0O9nXw5d+zhB95axFnRonwLlgM+11Qv6dYtq0vR4HkAiOVL30WTwWKDo2Nngeph
C7Uq+0ZsBhOkI7KSL2jwV4unKh1JuV00t97Hka6x3c/3CsCvu/SL7faqTdyuhSMwSiiuUYqznV7o
hx7E3BxN4OCURKWOWbRecitCjSZrPpz20BG+6qA9TBNoNjZKya7MwpU7OuLgNFCyRXoR0XcirUc2
G/OBbuFHMUwFgLt3p2gQtuBGHYpbNkmGZRIUscXVrgiHRvnXIimYKxr5tjwi5IvNIj5aUflYDcgG
Fh+2DvYUghqHcUN+aqvhQf5XBMLc1pImJqlgLaQhE3X8btgZXguCxSaCaTgmqOFQ7RLvJyxw0pWc
+aULG7IcHUbUesLke6FiQxNkbq3Ge7KW9M0qPX/tigbvKEkVZoeo32ene8wi6qHFYcjumqBN1sye
YQ+0cfrRm0rnOMsNq0mlh4BgaExKA2tXpF/VuBtFDb9ZJd5G2zRFccHAFqxKIjAM7PJ1Y4PHJPhd
aHZyCJoqXjNj5fZmKDwX833XY42c5tVNhO3gypWQmd7BoGjL7KfdJIQaR3SP5sjxl5+VXwHWWvkb
/ImtrnVUTID7x7ExDnoBgGQmerbWw63o6peyNkp8arN0E8pwYMveLQZAS+f31dru9UekW6BkZv4e
Vr1MJSwh8QJSVFGIR65Fr6PASWrnQ+kxOyhjBt0mvL5VF1r7JexAYnO2YYwG0F7Ne8utyp1J8J5e
5/axbvRzEzCMmEcSB0cJZjpmdVEj/PxYVBymYl5VUMVWej3C/xt2yYTSRQ+ZZRsShh4NeG959RiF
FKnqRvc9gkn60t02RuBssSPvdwWdzOwNyb5sAf3Kom6psMCde3nL1xpJJ8vopDtHXNzZsY6zxlXt
Bx9TIOpGzfcPpTOPNxDKN8Aqzp3unYJKe17C6WfiL8Y2CdKdemtByP3KzbRkO5klEZN2VB6JF4P/
JbXjNiSSyapuP2gFZV/pwWPkYYXmJulgZXmTLsm4aSNU/gn3xai7zzmy0HU9Mjjtc2c3BNQtS3IX
Vkjvk5m/9FJnjSchT2IfXy3JzBhZo1PkApOGXh4mw77EuaEoGTXHo6chighPlm3mG/jbec+1TV6c
sPIJXgoeXZQUu9IglXOcflJxVliDzLh1lNW5wxsKyeerbgBOxGN+oQ901vO0ELc5lvdWXP0E745X
MG+CbWzXpz4U930bXww3/fLzmyCgNBJ5YyO4YOosn4Ww597WiukJrku/rl3WAAP/BXOgiTD07hKQ
UxoxJ5xi2FsFDs4YlsGyUHCqBBQVS6qoOB6KPDz7k3d3tG4M6n0vhyLSjZRHXUo12HIrMbaJg1hH
QUxpZLsjUNdAoZcnp96Hwg9cpECDJgeXo/x4zyQjH8EfCBL/0u3q3lmcbwUMQsAegBseYJLob7ve
enZSGrhS2+tAjtlQXQZXbNkOdnrqgvmMfbYLPRCBqifGuNpl4f2k9wxwocwvC7y40qIqk28ygkSX
ofGS19V7mzuPWQwPSLK82DqoHgHLlq5kOsQDXEjL49zPySTUPyV+pog5y8A6zJueHQveBLPim2gO
wWnp0ewYZTMRVA4NpsLsp4j5mzX4Z5Fm76ZR3Fs190IZxG/aSLRoC6ht9qm3y0eP53nCIqHXN07I
ht8tAVmHHR2oPr3EEXGmcgzkDDB5kthpVqjkqIam7GoszIhKPmEz1RM9iZWt05iEMzeCWImjwgcE
MQtQFUVfxIhMixBnUIH7G7cZD2Ofkwcl8uBSaP6udsyLnQ3fUDMmjA65QdyBZp3AIuk7UFJGFM22
ElW79SvrsW4DcQJk2yQVZlSuAdOjSp38iCfcnVUR1+maP+u+/aFjCbe1FmqAkmyLZOASBDb9RbTG
h+AXzAh//xSHZgOpDto8nB7CEjNkuZhGciIlzNQ3dA82gdnIXg8F4FwTtc+YaO9TrO/WjQem7XVf
hNFcf5GnxvZ7WX9p4wM+5aXdnzO0YVsF+eWJe7OYBole3OatZHriF0cQqsHcpB4g1LQNpJGofJeI
HcktMHAAb7bznHxJUND16+fWHB8zI2BYQ78xzNy9DIKR7NXuA/fNt7LRVrqGtEVhZ7D4V3UVvDbj
8jpOLEBVCvYpgphF2KgjdB/pf/FwUKKL31nBBk5nUKsx3oF3/lfRU2PyoMGB7ZAZwKGYewWKgvz6
fkpEfek8LpBDD0XLGNHWQoZmwVpxF9Kek1RqoO6SHqV3LHwTG7vkKomEu6FqqntNMhm9iLIoDLyj
+pcTTvJ2z985J+IURy6G4517M1t0OHp9SvOe/m0AjgwkgCd6caIB/bZEnLd/ppM7f6eT//rYlofr
ufe3mCRoXFVRp6I70KYdchaOaTFuAg/yqMbWTEbMTVZ/VfPkb7BSclbCN4giNSTnokp5IOjkYAVQ
rlTw72ZJ84lhAmxBlr4oQr6LVhZgS/DDFwOEE3/XO5w9tYsyYFuTUnQecrY1My4ehybkQYCCHGrJ
lyybYnmfYnfA3N/ievzi2kuCQ1kyCgrFfE+V9TY2rNhyhStcQlKgVh59XSSHLD7XnyJZ7hoNY+Z/
PmnW7/oZySHng5qW6+Nl+Lc8JyQ1mTdoVnvQEgsCXB1eFzBKHN1YyySWOzWPnSkTMSXrR9EjQF2O
lc04Tm4tNCwXrwrIuXS0p6HUbiNh7hQ5ZsEudLUsLB6eO1e0cfk561rOnMstFOvxA2PSt19sNtt6
Gkxw3IUWSZIbojE5LFnzgISJTTU+ytjEmKG0fAL/+eN7f79nLBxBbFQYPkzGv3kDRL3IzCAhhknX
W3OX5Bst9KO1F7NNFFoEvkVSjSLT6yYmsK2fnBVJT7O4lEkhSeCSTR7O4Z2DubslvC2L32FxWeqK
4djWUCxVwTAJYi9gGlRyU4ns4n32OTMldn9lXvCGBCsVcCBYfzRMPUYwomD5RR1y0hjKHG1FXutY
FYztdvQqtGU+TKp0guGRTwdPR/a/zIqHlI62ODltfXR9DB0Q59Ngx7jBOol9rCQRy4/IDzVyYCCL
8RF5Xtk+aGB/Zu96CPcomp8yqAmL12L/LndX4KqagpzgdVUom2mwgcfNAMw+CphYm3++IgQV/C6q
wr3TMhGtEFuFnBdDmL8uYA7KuzqfCZlJK5whB4rVfecTiGmiJCvK8dZdXIxMyf/ZlKI/ua4wN80Q
f7En17ivr8wueprlzVdLnhUxZWfkYTdYr7l4/PFHWlK+NIR4BiX41a9FqTWONoaA7SDSrWaY3/Vx
+fCS6B3u2W5sk6sZ5F9+xsJRaI8MPthQGxMMBVZZ1rj6uq28m9Tu35eCWOFZhFwP901IHid+W8mW
+MBkG8/5tvC0p7CL8Wip+/Eu8KZtt3RnTXT6LhtMTCBL51wao3N2oLtmGbq6Bpgk5qUvQzGdwmBo
+E5pHMPR3CSFuGuZ1R1wVc0ovFrsGKpWh00Od3ZTj4wbc73YsrQh3qjeJQffEy7DThY8yQxTdDar
g4HuWB9yxW9yaiRZpLlN/pUHpNj4rE2OTRWomFTq5yaFnNVoD/oQfZVFTr4Sujez/VAFZVTU964G
gtmUPT4y8smQxK3Gc65L2FxkXxzVyauXNsegCp9YKd9la0oXTVK2nA3Fefc6Bs5rqNebzCEVuRlC
pCNBs2cMeRELFVegUSMs1SDtH94kMYiKf20jR97BYfyyh+lBFMXZ1GOXJhEOfWJRhS8EJZfRc9Tk
B8VU7eLvVdT/0Ez5WjE9BIpRr0QS4RQF5li2th0y7pQlBrHT+2qrZXSiiSgvjetdMw0Gr2R1yYqz
zVtTkkHyNaTyi5/HRz9ykML+4rf1su8oBx46vejpIxtxSOCQ+gwRvJhRhyTQ2TGwU4ZDl11yuGZb
4LZfm3Dv7fraG/D5RTusfdkKU8luW4iRu7a3HrAvfQ3lKuQtvLneiedEmK/qAY+bOt44JYnU6QAD
oI4QwAjzvk5xnUSfZoCrSLq2gz62efGj8d6xNBYb+p6VQ3yUQ0/ua9g6YjdG8xzQFuGh/20S1bc6
qe5nqZsg4GjV0R4HLZu/Hua4KNjhVWN4vgkNAsUt8oVU291pDE4Gg1HAQnlvSPpjpfGHeGTFyXjp
o+9M+jVN3bZxfDaMht0DzCi3/HPtwvBPOys5N5xke6khSZTl61gsW+EjZMtGgGuQ8ac+q4xzDz0N
k5L1OGbJfWqOR1J5xkNlBgx6PIyGxoWgEQRpjCzwEavKgf1ED5y9vcT3Dr3lUcvcfFOHOgCgP17G
efnhZLP5mOHXi/XWBdfsa70gYum8Jx/LMTCYQkcYwMQpge+pEwDf4CPEeKtkINsl9q6MW3M9mtaw
pUMnIQZhRd/ne7cjB3rCy35TBZOcknZ0qjbAXSeJPZA0y4PXOltFDOqQ9cz4YXAlyMSJwxOsspOV
1WKXaeVpWRJ300y6hWp4uTGZmu/jQYPIUpbHopvN0xIsN3FpZ1skMPdab9S8XL2QUEP2qr3oELpe
61mQn+mIaDc67ddk8l1HY8ZQ4XR5gpJmnTyv/eMrYEMDG/qTZuoPi4EPLvS1Q61b5iZ2rasbVMsp
6J5H3GeZL0FFIQHXISNSftkBBvVdsq/ibIKvKLSziX8tlIfpIMJFOyde6p2a5Uv9o5XfUV+hqAME
bWxotuWML7xvORAA/ZsF8vrBtr3gHPZLuvdL6yURQXaZoglvn6XYBEbhAE3N+hmzx5ue/udQjctt
5HnpIU9zA+VID908F8RiaARmVEOCc0flOOd4MO8h0Tl7dZTqKCwPB43Sar+qEA5LWJUN5IcESMWf
jXVIG7quRsvBdXvYm9EcH908B98RGVFhabB2Et5Orwgi1nVM7HIG5wbg4daSOcAtDMGzXzyLHnqd
6UTHzGvccy2LkNBAJexPaKkRmz3YUdcdRsffewYjlYy6E6BlekYHvluSeTOZ5oc1ptk27c3mbIuu
OU+x8VNATt8VMms4rifyg/0i2uGTu82mwTh6dgmYw5TwPJo24aURsCFr8WMY+c9ZMpAeHurQWUJE
R4W7xhMCHbyVnsf5wenm27LlcYkD494kzpv0ygX+oNamh+kxKhfj5CenhQPol6hkMIQXCSSnYd8a
+Snq526vFy5dshBLe3I0r2WSYa2GBRBlnc7GfQnD6QTBPj2mVQj3GOUCM0Ij6060hRkik5PPSs3G
k3ob9RoRVF5c3axpbXrY5uVJfJvAEMcbjBEozViCbxBgXGucFAM4a1GiVFUHM0sr102LUN/y4oOS
cFVdxwQ4G74ijNYlr+6iVq1SajOgV3/ksftkF8uTqi6wXKw24GT70QTOi7r2lcTVbOcD98Hkzt99
DEeyZeo2utQzOLiAQyvB/jrcKmp0Pk3JPkZQNTsYYTXZjzmKzoqeXZq5u/YopIHryFwyEa2NrnYL
P2qnjlIRpuWIaAmL+yneQGo8GbFxa9jkuQOqrJc+AP5qr6pOama2jzEq9nEK3SoPg2at4X8syc54
2rZrp1we5PapOOSIX2D1N6z9fApcNNNvxI1BuW2z91FSg3Vo55TpzXURxbvkw0r2uWvBQEfYBJQ4
bVokAQkiyLAi+llOzcdo3rDrU0q7vFI9Qs3BL6ANqS47RIhWBg5Xi3VG/E/KXHHV97xPB/U5E5DO
tF7QWvEdJZJZolpfvStu/xDTuXvJDvt7eOrZuDf68bp0yXAsCxzpEiu+afKx2untTmm2FEEYp7hi
3ej0ogM8+60nUJZBpPyyyL9eIZ5DT2bR34pp8bEMKE5Gh/I1raQGNTAPkyZuGz24Rs4CVmne092i
DXHHqwNzt8iTr0XkPKtAUL12zaSVu+vmjLLmd4xbxKrTxdacxb3w7EM5uwhNnINqoD3JNu5b7w62
xN1YtNZuaGFxdV5zzNU0TeoBA+1IMtW9Lh0dimhGEkGufV+d2qDeLLn1mMuBZi3VNVrKPEbHNnSM
e4oW6+KY8Kbo9IcW5Qv/T0ZmlbNXhrj8TetUFxn59EzRzOlkhVYGIIMkIwo/hxibRHVHLLHFLJIy
cpWa9S1F9LhSw5YppD/xhvzFw/8FI+RXpGnHCHwFXXE2bvR0REnEQbfHooeuYk9UT2VEXYRn6Mbq
lwWJbvHeatquzbUX9QaRE0LoYX2wyqlbpU57laIdm/WB1Va8yNpTzQ9CfIw64UQbWZ+3onnMgK4R
yVD7Fgxt0pS2PtaqS9JopGKM3rd8tm6F1t0kHizosIHp3JJwQSw3pFrpv4A/+yrQa4QzKf7ILs5P
HJreO9fRwVMtml50LLS3pscD0o1cHrwTTXgI/KLB9JkQSeK85NS1GaUIrKjkFXI//SGotoObBJdO
SlETKUXCw4NDs8HpVIuo8RKBF9/4Q/ShRTcVmnOm1U+6FX7V2kJ6JPxJQtTEZvIqavJxuR9LjjXE
VRr0yOvW9lDdEQKxYfVB6jLl20SLfhgl51BWqWzYZF9478so3g/VHLzpRfFlmIgF5HPbGfGDi6/E
0NWfWZgdDTkAKZj8ouvVj9ncfAxMTi15jBP1b+31uFIES8chBjCHSrqPYqnC09LUx8IyoYvhxUyj
cRg1Hp0gtJ2NpuE4NViIG3th750Ytq41pV9qIoIr6yYi0nztMQjc2IDu6tvkwK7CwXj0M/+7PwW3
zKC2sl6Kh36rD34ouVacASkdqqL3kpi57dJjkdou50yq33+tZREXeqzS94CgP9L7PjE4FEyja5TU
fYlnPlbmk7GbYzp5SOIshy26CTLRJmukqLb2ddXT4EjNXYuHyHoQ3k6KVmQ/LlsSZ6a9pibjTbJ4
LeDPzBUBh0pfn1rf8Q9CMCgVHqo/qmN27SiuEc90OY6SwVUJp5QCw5A3lZi1p5K05hI5tRrAqbm1
Katmj7jgvBtR32CoAK80QvJL4VdIPpU9ltna4kHNGEQe+slAZk8EowIAlD6HKEVuBNhfhjdApZVd
B4Hn66TFffHYuA51L5X9YJA35MPpCG77pdsXlYmjGdyTY9IakLFcHxQnyU/JHJdsLU+97XIxnHNq
R0fDNp211Xp4EeNntybvRkOkq90Oi/utq8twjXkWGE83MPW2fs5ylc3oQceuCVdaA/Gcfg09mVvz
EJUHe9rVMZRWPXG9rW1tzI6rqBSxejKzE5XBFjntlGOyZZQ0+sVIt6cOwU5ZccdQvNmxjj6dh1ub
7Lt2KtldWZHSgmZR2Kj2PQa0ektxkI32VoTzvTEbEDBQXWBxS6pgrXsrIph4nhrjpASiY3SwnZ7W
qNsg9dTKOwVwqibXHNDtWd6F4BNwdqbvTVG9WZ22i6rlth15UJXqNvTAKx0x9TvrRx9M10Brp01n
I1BLptI+pjo2jCR+Vcggdl3hXWpiYwDUGOTXs04MHx4wVczsQTdR+oYHZdMx99p8Y9rPmGvr62Ic
EJbIiY8T2Wj+Wr+8MJs+eQHaAzyXvpp5/KoyDf6nh38zPgTrPL9PE1hCRKcwPeCxUZplpTyJF3Fk
RbsGtnhTkNs8s9f53fy2BMYl1RfCxJd0BRWewViQSZZCuRFB+qYUbyhF2Vfj/ocXLncTvO2x8q6d
mJ6xqMQizr2O4XDTVM7el/1rz6gC1hiaLenrQDxitS2kykvCza5ALMvBq35S0/FrGLUoXcVVxsgn
qSCcixWKg+DXzpfWzX1LTCM00mQn1Zjq6cqseWeL9uyXJtSl7MmO+ChVKo5BD4cu7Fa5LO9Ex/Ks
HrlCIjIK1JBAUT/8wCOyYgKuiz0mkLlN795xc1npfeLoH2XPc6lp8W5wWTmDArcDOTn2PbiuOmay
akv2s+iHlpKvKJ0KfkHSRjOuoES5UhPVL9ol1BxphcqqLK8hVAuw+pShcwOY39TNsffAJlrvCtDE
ziJrpEpnZep95HLwr4/TVKR4bGG5p2ufgz28duFIXCZ4pcgi0nYPicvjUTPAUHeD1iT1Vj0Xaoag
AbAA+fCCzCfxPvS+yZoZ0ma2UciFArA65zvZaI9KSxQgbV5pkBqdJcUgzo9mBonLczxpUBrCeFdS
DzN75FjxiUIInztroEZePmMEJXIcLfQ4RD3A88EgERsDOc6Ylkskb8i6p3eWtXRv4adAD3rUmvI+
wOYV1mF5MXIW35aaKYk0GA+wvSmEpoMldzwfyidS7vxe1mMWLsQF1jVSL4g3hJx9yUrLoPRUZzmN
7ZeRutOfGPgoiZfx5C1uylHq4JKtxi6W4aJO6xv259mOviTWl8TwUxZxWw/pXr2WI1HdpQZJTRtx
pfH/KjUk0bh5nXyu/FoJi6XTnFz1GdthA5Xs1QxognWi5s1TZEA4BZOQqAv8M3etU+2B4Na7FO2h
GLtlJyFMqGZgXj6XpWjukTe/tjS3iwiekD4AXDDLgFFv3mR5/KqeIWEY486bGgQrXrWNqnnrdyhM
pEeNlMS5E26MuR/dKyGtLwX4Us3raR85QwpUTMEebQllhnwy/SF/Z3CkL/TBaqXoAbSNedpmFEpT
asqT8awgjqXAlKB2H+f4qf90MJdeTTZ7T+jdost5L2mpVwGjC/wZgJfK/IucvfekGO+TYEZuGRkK
/8aGX1hwj5V+khB7hrs1O2fRlpdZmgkUXlbu6mlvoweobPoGebPOCbV9J6dTsmwBI0s2mMTtlKpQ
1nOJtEKwCuSvUoGoaCOOVexyO2VkLAC1oU+h1tQOFpHCLqqgbZmEjI1T7lr5YAH7nByif7F5qyF+
zOPORuw81ja2oNWXIgxAsQczLbvNaEXd5r1pNANGeXGfLD0FSuS+o4XB/bp4Z6V71YN5J9uZRGpr
7ba4jz2qYwl+y1UvrfstbP+S5iiyVuOUf8gZ5NhTQyoFN/vHc4SXDk4O3Nd+hjRYR+sj6/Sa0W+P
TnQJnePoEvOmPkI8YB4ZlEQwVUTROsQ+yDltKe/NyQ+vytciQ2bNHgn7t4sOFZ4AWa3368wx33F/
BRTnuUoq5uk+RuWTBnAmcC/i5/g10IbUJnrVqNVcyMBoWmzU5rQQYhUZ4tucu4KOl+av57IENfrY
3lkNGkJibgtVrKCEui9LMqn8+EueUflusdXQkUlFR2vqv2bShW1uQM/qleNkl5IJ8uKU+U6N+XUa
U2NTNsVHnyc3snJaMko0attdniaoikvuHWCVZ91gDIPbOrwSLF/N5UX0CHA9Bh2uLCQc0zbw71jO
as1opS49TSE0ZegnV+hYzmEz7RiLbzlcGj3A9F+yeCqbqfdonX1muQYOS43LmLSalnlNtZEhqaDb
jYqNdL5gTAS8IxUORdN96gAeGjYma3NgISm+oI4y3A29Y28EzFPowGwpuHW6YQOXDIc9rL1gYww/
3TTdy9tdrYlZmvB2fbpTeIiro/rPPSAlSjBVZuqxD5Xf+elXSCD64pLaeC37fhmewDTXo9DcjZyB
K8sCP3F29FG3yqrAkKL4eGbKWzmIpQpqSPX8xJaHgIMx76rIyalqlugiay/bAw+to+V2GrNw3SYN
LD7vaRZtDY37SQ0T1BxDa2dM1gfzUZljNPkM2zZrYXuiBxoyllE/iOmhLe8U4xttxdw5REnsMfmN
du11sdm6iepkzkTsXV9/zTYGSMQIT2vhOI8xCPiq1JbD1HEPlCUbux4Mxq7KDr20eSm86kbrbTxI
3Pm7P34qlXooMuglAee8Z1bj06Q6dUL6dMtqPrAVLOi6gtEUa0kM6OiIGMPXa+JBaUZCxpAx65AV
CrbrBEPU4hQbPThauZHou+4xfRzkVjfWzx1LspysFBXzGKM+CDojL4D0B3n4SzXQ3dI+Wlb/PIyT
vTa5PhkG/XvlsRQCl2igtmNvbaZximnPId+ONBjkd3xmdXWcc50S0CVZ0pNUXzmoh132NifFdzNm
iQCdG9bjorPWQdkyPcgZGiKdRGztGiLXmLvnJNRnKHX2QyEZH/k43IrGXMBrklvbh4PVLPDgCkme
qiOKd4enkuHsdmBriWbXXuFvnKwEU9KNjpGtolx0GM2uXCe6uBQpaxGwHofLp0dhCzcH1UvpkQD8
C3VditdCoMZwGlyAGo/XmzDU5AmF2JW5W0Ueil24dHNEe9piTYrFZ/46OZZiMbTG8D3tMEROOGSv
ebdMAFkHSu5a7uQSE1POO4kLACIcXlTDMFWz9a0aoHCpBVXJizJXSTJxQ3Llo9w3BRx0Bvf9GYcq
ZOSyhU9BhzyDx7yN8p9V/6KWULWelel74tIUWDVcSvslD5J9mDAfcIeJKIOmufHAXne0+e8aEZVG
UT/E4nPw+++1AFf3U65ZblKyJbDq1pOHANPKLi12kArGU1YhFOM1+elr5q/vsrsro+DgJ+NqgKhj
lS5Dnmgvlos5xNIeoGVeA395Z9fBWdPCfWFkP5QpR6GxwhVyNI2GYNVI0kcU+tegowILLSown+Vc
Tr88TAEUp2Nc4tPoJ68wDhnuTSs15qyBetboCffB4CUHZQylmF6jWFkR+4AiDkjwL3Mh0fpR9gnl
icoo7MOVLbJPZSyE2S3wUmWRD2u99Kn9mbb5kzQwktumXqWINKrmw6/aG0iUHwqug+23n9v6ZSGt
hW63q/F2kb4NTDklZ2joYFu2ILuxfPiarroi0TwqANjwQOwY0KzsILjHC/AuhO63RZTBUhvBee/C
R9k+TRPlPTaO8FOl3GzwpIMV1WEhKX69Xdy4WWCul1L7VMNh05Vy4onUDaxeQEggsjpcd6OFCV82
pI3QHMAgIpxVB59DVNTvBshva3WTAowOa2dw1wXW3hKIJ8cD9qw8+9zc8HoAIIuuvjAmvEiuEuqF
g6r9VO9WabdJEW4XH0wzdxPs+CHbZxXBeS3EbAuDJii6yX6ys32Xui+GyZIM2/RHLCm1sdFsg9YE
IqUOsRr/G9E80SkZ6pfO8MUGeGcduN0tXDOI8NJKTHZpk7REQu9nk9zxJme+ZEtgHaAx/JTjdYKV
yPQtfhFZO+k0pmDUvjc/HLssN73zkTsTikJpJyE7GzkdTdgByxY/BmvykCXSsuX82JPyWUkFsaGG
pIN/N/f6TVwtUAUs+jPbESfcOllGS++7fCDSAmqaia5GVtGKAEf+psRNkzdxlzY0FIX8oLGsALr+
Tju4TVFuw8nHJcRoH5R/V7awXSf+Dt68Twdo4t0H3Lp1oYZjNB7zLIfarpwRTptAVusaG2zDdK9y
Ok4E5kepNd+lo5XsGQE+ntC0HEQu7qWnSJU4l4WhB0NkasbJBj0NHrEtfUVFiA6TlZzljnXlvlj0
q/I+zOXhB9pl0jV9KzI0xK10o8NJpNiHFjTd9swQ87uashgTK0fcLjSizVPFnB/haQINMLE28hTO
S1ZzyMM3X5J5KmL/AFAgwdBqWXn5nOsKVVcUStl4qid3ke56sgdTsydmFCeL6iW3i5+WnJ/Ks+zX
y01R+yevBq5b3J/FKJDJQNHVi69ZusV59oeZTA/y8pAdme1i4E3aYsAAl/uQq0H+QQlmIzzqQ66p
Lb4h4WNDB8aTP8Yfmo2ALAYhKyt5mlVFLMfpqr+ecIcHRAb1kL894w4HW5ySWXWAHfYKKI+z8ywX
CrmDoznKiHtbkdMISaImuXbWpG6TybalbZ2Cfpiu4R1d8pvTsvBqjUvBjU8NZ2KRpbYvx/d4Xd65
xGkplufSw7huhP9N7SQDLB/sjnRKefD9tKYS4RZ9czEsLJbiZIcRnm0sUf1NVvZvcq1Rez958LcW
xKMtPFF73kkrtl7mkplR8hXig4FHe0KECd6GSVm/dtXjbDlX5SAli17XWt7zMjijwJP2gxaZV1H0
0t3qbfxWa9ZH/WDvMrtyNk3NBZVVhdpsNB816DzvoET6oSxVJaBg3raYJazsYTim5XhEJnUHRf+5
HbGAR11/LcdvcQGSjCTiKkzTAkhMWbqyd1XfEqOnkSu2SlqHwEsx/prGGQbDAMdB2WhG1i8W5B+e
wX+Yy/5mYfzbP/+fOho7tvUnxtXm747Gbfv9Z9y3n+CYf7U1Vn/5h62xG/wLu2CfGZuNE7ErvYv/
7Wps/cth/YRk6Vky71Ka6v9ha2yb/8INnI7a9V1SfmyLH/1ha2wb/zItGb8DJVUaHmOT/L+wNf7d
1diHIaMHkBANB1fRvxnfBtaMVUet1Qe9GW8rGwd2rGW9uCYszq+4zXxk5H86Sf/Bq/g/vaNJVKoF
Xc2C+vAbqTYvbaJuJgr0cdviV7Ba/PrJdNF00A2MYdz/F1rm7xQ4+QF5I7JzyfW0bV86//4puCDC
UBU0JasPRr7DohAivTc/10v23RXL8z9/sv/wVrCETQLEeUOdd/vrW2EZbFBJLfVBThuyPPuSnNXE
2sp55T+/0+92xXwo3snxbRm/FvztqnUusufYYesj4CvYBj7LRRszh8um5L+dP4N7/i/WyPK9XAND
di9w8N5WyRB/PoE1Ni5VzKeysgY5nqU/+4KUS989IwyAFil0Ukj8o9F0iHhnsQMXubUinOLN/xaC
+jvBVh2JaeIRH1iGa/u/nV8PcpjWBWONxk/b6eT+ub2USk/PhjY/Q9r/1treZ4i5yD+fbPUJ/0wD
V+9ruS4jZxNeryOv+5/OgGY4leUZFbeQloEtdEfTG2A6j99EN30DnYYSEV3ScnkmOol2U0u+N3YD
0oANX2I3TCF995q62fX/cli2hSu6ihkJfnuQ3KbqzRxN8aGzW0ZCuXPAr1/m0o+AQH73QS2H4I5v
pDRVcgTeVfn/sHcey5EjzZZ+lbG7x29AAAggFneTWlEXWWIDy2IVobXG088X2T1zq4V12+xn0Wkk
q8lEAoiA+/EjnuY0J6u6H158F+No6uRRhtd/PrC/vUxQgdmeqA3YXv54upY+wbsN/vgBtkGDlbVA
hdoPm3mmLBwdVgRDVk90X8ka/rdwcuvPJOTbpfrlvfW//3KpfFI2BgP2/YHK/gEzHuoPMPJVOKEk
aqa3yeT5bSbTYZTyexy/Fk3wb8Gwf7cJYDj/fz/9n67KmOYRKkCOYInoGNA8v8kpud4MtBO2hH8+
1cK8hdj98eYkDt73uS9xDBLiRgH+5RMTVuL6OeL5Q2lWOygYZ8k0ZzT1pNsEm3Ew0UH6OmRMGfEq
Xc0RXuCZPz67jX3oFDnppBGefX5nzuazCrh3bEOdplHtqtZ8q8IYtdFwjw/5s2P3z2WCLXT5WZdV
Kk6u0oLB2w7T25LtFPrPKtz3Ms9x+ODv6P+/l9rFkVJ4LPflbL/MM1raEgSh9S+Qm8615AZNsTVb
uSh2VnZ/XyxNvQIv5V5xQYAG+HMsqGkYnx1HHgfBpNSKDvgx5LDzAFpNVdzd0H/DYa5Uz9exnR7j
Gj+h0D4F5XQssY1HMQP9My0eO49MFxOXpHWe97YG/Y55HR7mwN61yfLW1ebBaX+kfXLNPPOc2vhL
D2pH+w4bcRy2QiUfukXU3bO+n4TiFsZIx6ZqfLLd9t3XW7E+M2aKxjwS7a4awZAm8W54eNaZmlwd
xVpleocdUbAa+VzWJA9wUj5lXQ/vElkZ5/O2eXRyOuOyQ5vfVMZ6mvOrxXs6DSdIsOONipHvOM/P
VkztbfbX0eDD+UsPV6sDBOwiZgTcB2OnyHmzGA3nHpelnHDdzUt4Ymxg+vQHLjV/mm5FaXxyMSOH
251/4A5JhDOMBi+8EzC6oMjl2FhG5jkYqnfSBlbOxEc1RrYefKnehni4T9TPya9QgvjjG5krb75Y
MBlQ7IuVOtWR9QAFYFwFhIdiYbs8TTYqJB7Cyh+eFULiPIcymA78vmrV9inV7qeYPV+Vyykogpox
+I96mM6OmV31WxQLlTIcVdrkfqffL57rby00DmVkVyRlZ1efKYqf+6nCgic13/B03GhYKi3xz0ny
6+DBDrGnt7qGXAY05pfhk10KnG0b6znBIRYKBfdU6HYMUvunNC/543YLHwfTHwYMQU6LeBkKLM9I
BDs7MiM9lPJi4YjWRdTt6io21m2daKExzMi5fpDh8NPX4VnC5mI1Us37Or0vf+bW1np0PayRukKe
WFeX29F7MHNXkzU86+duUreoDK5aLIXVwnWERDrOzkV1ALETYzy8mu0VEso3fSsTBslSNuU9ZFUi
C4P8kFhcm5in/R7rU6zDhje7Sapd25TtMU3mVysumgtETywesqjnBfUhg+GgqXa1GUzcH7aA35U8
3G5HyEIfiV64i25W0NN8sUX45HUF6QOeTiLSW4k2wxwl3MqMtVIe2G6ZZoxvtxAhbAqR7wRYzhro
LcIyAINX0bUbqCOctGRxksk8zy/tQk1427YG/aiP9DRz4haqQmc9TZmEOzW/IcAsN7BXzHcmGwMu
KOZCN8uU93ndp5jOl1UNR5mtr2tCLD/SV69Jr0btHOq4++ZCWppZAwO3ixXCbjEgH5tQgGXPI0uN
lMCTj2gQON/e3/4H1e+xaWaRecMbnV0KvYfDwoiMU04KMqKGEMFSn20aw77H4dtY+zOuJABG0PW8
BVN7B+FyM53NJjY2yPrvTIR5JBMa/X40D64atlPjgf8StbobyRQhvyCMd24zob7oy808iTfIcKwu
WVb8oXolu34GjmWl/8bKs7DhqTpLbUHcNmUdZJvgbnFD9wJngXkW2PsW8M0vnfGEjTlckWg82XZ9
9Dp20bbSj8kSwZ0Bo2snTeMTawuFjtRucHS1omvvYNhgHBoV+TqsnBeQQCivU6W2WZW8YkWFxrJw
8q3KOHGZZW4Tg3WVYaKOCH9+uxHvbjfkrXiRffKhHwdmnn2gLjkYJqeGLa7rMC+cO/NHHZgvSVQg
DbCexkCdZ0YyAOglJvw+2Ra3SzR3+JXk+ynHyk7f/ARc4wh8sjUGZsTcUEVSXC0i5LDqA+RpwW1n
EqnWLrd1NA3lFkOVnz3YDwmeEnGKmo8jvFlL2cUuBjJaZRhGA6IEzFPC5rXuOSNhG+98WBWdMogh
rq3vsm/dTbCk8J9U2oERMtmQCboaaJ4kv4TGHqtMpi4T40tXGDAbEJXG1YIzxyQjBO3hyRs5eJjj
7DBBtxkg8OPavpSbqqw2Yl6QJ2HegMhq3tSW38EWVse4KEjlghPCgD5as5AFg7Lyrqgk06iBst2f
f9Z+hzUy+9bMMxOI66c0AefympM0pJh+ZHa07v2p2tkubzawmdeJDXAXD1sUSwy29bUrM9bQsKAQ
dd7Qdz5ME7dLlzfYuilxxbMZcr4ZGxCQa1j9TNyijMvuedaVX7wXDqP6AvMlxwHIvNVE2Mu/q8Sl
SVKooWYDp9kUcluVwYcp3ShkrEp/EY02JEDsCXtdywZ9lKz7n5OJwoQUjRKhDwl55XPRybdiYglE
Qf+yFBA29F7uyvvFdOO1iwHrOhztL16BncZtC3J7dPqJlW+jCtKDJxgmVe9V676BTv/MJpat7Zuv
BJSZm6VICFBYsIwkzhOMjggPDmbJNjgLXWraA2YAxFFWXHPbCbGXAezu+h5XVeFuurDAjquKcbAn
5lQmqH8dnoubZZblQU/4PGGxwikMetYyQqvJvfRFHK2KF9H5w0tRM4sRAPRi8d/nfHyyPH/8noT+
OkrlKWQ49I28CNPbtZ0xEh/pXIbBrg403/EmGeMvfjuY51wl48XwiZyNs2Bvl8lZ1MO+xkbhLqwn
DP6xXl13InQ2JLvNay2Rh0EADoXkel8Q5RZbbwq2kAR2XIspe415lOJIASECetNcNzwEzWxv1ku9
5YaOcf3X8fS5X0K7McyNjOt5M4t5S7TGsYnsO2SCL8Uosf75duvJHW576Hfbrve05Z1FrsWEp4V9
KcgbA2UXj1BDio1Vlg+pRADhGv6hwvOeiS/5x1mUb+PZf7PiuTxiILep025Zh3n/aFrM31yPHB3R
hmciGM+109e7XsLNkN08bGExYD9Tdz+MUd6T5k22seh2MW4y+6nKzy60LRZF+qxw/XfzNx/6N/QG
1idKcapXs8VREkoHPCq5zQMkrZiefbjeezfx+DD70dpBcSVTonxobAuTK6dYx0ZDxl6yMX3qrWFy
vjgGc7M5ZCcnRIVCK6Qxqe2OpS9Z/7NyDkOewhoto71n84YKOyQ0pq72+eERMIge+RnxQOvE476c
t64izG6ZFSqHOa7g//WbsElNLLhKMEOJmASHL/cQQWYZvbm+RNA1sT/teSJNu35uh72vmgfm6ymj
n2reFJ2zsbrU27be7FLHDl/bmJW2LOOAN1lDGeVnm8KPUUASAOv5lbnxvKg5aA8ZPW2r27EigwgX
jLHHuNfA1AiLVEh7UTBvZGWieGCChXxUbS0j+M4shttJ82Qc/e6y6/adixekK2EyNHi3qiHb3550
hV3SZKIax5QTCckUOkcSlElOAidgO1P7oCieRe2I/YI4PvZD+9ArGMM8FfYQLvBiFNGdgp4De+E1
C+p8Nw/t96w2gt0cwqIl9ATzrE7pCCIsx1Gki2GHDyxFUReHewehrd/JT76Xxju6N7kL4uFOzu2r
wiZtPZMNsSKiG2sELO1MQW2w9P7Bn0IKxIIy3eptXNS4CWACUrxbYiD5U2G+idGHr6w3pHTYAM2U
6QZlshvr2IUqu+oH5m/oEhKIsFynMfVPAiC8Yq3DBnM+I/aEQQvbSOqiIPWWgVm7cS6Nmue7oM6S
Jp0ZjvU4XLEJxpFCyETZmkY2qdGztsv8nHVoMgK6mWToql0Dp2hSkkGch/2BNXGkNhdoNJCPyWl9
OyeL7X8qi/KRPelz6Yf3t1K3S2gzsTKaVi0RSgKfaWIVumcLRyXxs5v53LABr6ra60oZYdBbkWF6
IRiCy8Ic9rHZFKvY+Oqyd7AJBqsJV4HtYiMO5j8iQ3BcbpgONQw9B8iumC8FD0aGgYcq+FE1wqXJ
634nKO2agkJDpyZYjBgOsOb9prlE/tahMd1VMfExDsP/wen5+1QXDETZNkh2CFCeBx5SPQKCYHNw
GRPdbPUaa+n1WYh8JiR97L0GbfIdvyFsNhoD6WJ6FQ7nf1xaOk76NGz0klPNFet0qEhGR0JyISe3
zB69YbpHMf6S+/IeK66PSqeXJt128Ov7MtBLzF3eXJ7T6yquoVxWLZYE9Qu+v/l2xMCCbPb6YNRZ
trN8LPJIjzjbA4x1z8l3IRFC2yCGr+BAx6e/9AiVQYB2Q0NDn9bU1mcW12bM7m4lVVc8QbLF6ovm
Cw4Ufo4tCWwLD1TdlspOfRMdRvAx1xRqz+0ODfs2XTVqOSd5tvGrAOc52NO3w+593NNLKyR1hm4B
gedB2OYDBijlhnxUCIRabyGk9xJnSmcIQIHNh2c7V+Mqj6xDaI/P9jif44biuPc48VT2NGgYbjKI
JDwXsdbwnNbUPXkWnsK8vJMlEQguVrmIfN5u16DXc1zMqEmd0Meg99Wi1L2F7o/NaP7sQFvp877E
PyyG2hcoa+XZMGhuXbKdwXvxjHvTpdSSJmD1wjok04CbSx+EaMuN0q1tIfM7XUxxnuBJ62a1SpZz
7756Cfojo5xPhRAXWbMmWnd+gv988bz5nKXdgwCGmK3lxMgOa7iC/0P/aY1/uOGAk9erQ3ZB1c/Y
uXOPFHb0qID0bCEPZe9/q3RoXGVNFwuHKMad8dXWLfoYUpIFn2/w2+3gLf3MqRzuV5EDVCQ8pLA1
++hksRlLftNIc3Be1R9BnnW/i2y45YZPY3kfIKdZWRMyO+tpsmIJBDPdofHp14b7YAwQj4mi0htG
zxAtIxjRZLfxJjjvsd1wk3J6jJpGx8/aC4UGRTC9Xu9TWdUvNzS5DtnpGveb4UvAM0F7mTrzWT+X
Id8S5lL8bAbWtG7qh5KSvbeYVuCacHEgonQY+667AA+8OvS3lBhq29EJcwdr2oYdM53eWybeLnrV
LhodY+D4A3M1d3275327Ri94W2g7fzoRovAtnWhA9EaL81Q8/GjqAVOdfqevarT0B1m61ymLron1
jniDlAeZwgMv2GaMhxnmKBlB82aJ+dgaghhaVk84Tc+u9ynto3fcnZcCVKWRIuSpfiRt1kBtxjkZ
gqdpmb7ojykNjSmzKVadvHd9wEwPr/wbcNm3gm4SK84ieRWsjloCVIzI47Z4cUab22zA7hj8Bh38
mCCwoeBYy1ttoE6tsueapIZlJFksYvljs09zT2Y64mRjfaNLWlDJkAufEhPQayi+zDJZoATRd2jA
xw1hVTmgGnLkqKPWODLq2VsUiZ6+tW8veP8ATq1iTcmqzRgi9hyR7i3vJz2ibmsGTAwstnKcHj2Z
zdsbsBB9ylxsEojuI/h75MYLYxrwTuUkmXGDW1A8BREDuhLoe8uiMgNnT0E9cpx8boiHrXBAbfr7
IRO7AexEurq35q4UGLxBptzDGaJbv8FnxFYoO8XzL7gbobnMLbu64uQkgo/JR5ya8Tvg4bZuSIHp
A9gKFoVfbuVfusG6u62HjvSSRjZ09njtb2FMb/Bt/+EuxPKk9cw7p90unAhV9D8TY33wu4Vb/Lb8
4AHYAXYFt1Y7gAeDHdfJAmMcSnq2eUL8ioFRoNt7nvdDHX7IkI3bzZZtP9IWwdY6NmP/nI0Y3lUC
I1/A/9VsOSFykolAFt1IgsLeOq1QQ2XZxM5QVIiuutzf+Pr5yMBldcNIc4OnbgzoVrh4wNKtJhG7
gQyp3gpU/UOFQ3AXcUHcjFuyXgQbKchdzhQ9iqsD7amB0nYsQQajfQ0JEfoFfmr1HL+0ssZh6Dja
6F2aNDPwxYU7apdPEf5lWEAitQ7ae5Hwt2u21yF57ULUWUPLFpO55HE0g3V/6z2LRSIp86NN1nKK
Oi9/bbr5MiYwouagN9ZZl5Mx53pXz8qpGO5D27l3pvzjhtIYBh+6ISmlrnD/ldiJ4+Vhrt2IRxvK
g98edpSKpBjW3LYurbFyMQhLEspTFGleBNtAaUguDxxumsT/6ae0vA10LxwpsSDVgFhVQe1sbM5d
quBoEeo1ont6LJPc2+mt5OaeVilmSJFVfHYm+dFPmHD6JEOVoAhoLaEqP+Yzj5BkAVFayi/t0j1U
Bq13UKY0UZnLhsrjDZtlvKRQ9d96ZszugZz1sy2VlNGdJ3/WOAXD2KE40tCUcFmYJN2gtisfQBlW
DKsJ4mz7TROqHb5jCf8LrCWnz6/arcWfd7iD93e3tdwagh61Wh5u1dztg1J6zZvKddibafJAZnOl
L7rd8UcdYz+EIn4KYSq3fvVdMWDcZ/WdNZtfiRUBb2AIEIQ4acSoduzIDoAccBaC5rSWDtX1WB/L
IsQMgrt+Sp/rFFNigwSRDXfIvi3mr+jcKO68+H5RT6MHzb2Kgu5sZ/ShnRRkaty1PEvZShsIYUV+
SvhoJ2c6mn5FU9DMPwLb+2wQsLajPd+7ISZnjpp7SJT5l6pGNF3BZMenVLOXZk2IzguoTfU74Ypy
R1QoLo1HNDRfl9D38Gul1w26FjZhWB2L1MNsVibDBgMzJOGxuJvMoX+Zzfw1Twf4hS5pW5o+aajd
4k7PhGgZWw/4bh2bBMQRZAh3qzSaN+whl8k9lQF2P+Vio6C2swQ/PeeMpdymn0S/M4f6fkizcWVk
Q7VLBX5KEnEzHNJeRxFn7S6zKBuSfnpoMSa6CBih0QALmMQAQKUgGA5hMn5qelse8xh1EeU27dEV
mgv5sf6ri77LzWF5tZXxrSuVxkjD5LBUJHVWZvoZnh2ibUhPFwszFUhjxSMBnaGFzbn5LOu+2900
6Hkru1OqX3Cmq2GboQsROpRDvwQWL/1XrCSsE/eC/P3FLb1Tl8yU/6YyADrQOuyGuXrKalJAbi+E
hkuCZxAyhWF5bMOKP58VD3iThdt5MAgrRckZWfjhNxF4sdSmDlYddiCE7HYBJMONLBE1t1n23pqG
OPW5+bWoGChAb7e2OY4mq3K08tPtJU6Dr6qZ1VbYtXua/OjXl9vPEqTP26hOv8cklMxZOR85m86J
hE3ndPvqT9/aUW/vQ5dA4BJ3Hcfpp61UGFsaRWKe/uelGsMMQLFKtkMdAOHUU9zCHkLOHhCibAz9
AbstTLmjeqzzlccuYMeXNLRf0PNhWK763WRP09aM4svNzeL20mtLiqbV6wrAf/s//5AEvFGWgmhY
hm2dbi/A/eK3r3ptpwM7iX/xRo1NmsJhtcb1ozJMhnuV+dymlvlcYtuzSwugwSiQxwi6+CUV8ast
m/ridDiPjkacHwxSqU5cpeeyC9c5yYMvpmwu/PN0Ly1iFuw0S44qw2LEj4t4TU4sRv9FYz+5liGe
4sistjLBFEgpqI+d5bY7h4pAyyMUinv0XNxQ+luA9hqRZLi+fTeNrrUF4TcIySAToO85nHCcq+fF
zqtn/J49oHFwitvPSKyl/Ojlo2M8TGTUPaFWAhSDRAbv0THL7CHeTLSG2o8qGkD3Fyd1eBDhGtL2
hgT+1l+6RfTDmkKYjtoEpNCeILevBn0VfvmZKdvdEDpfkF5HSCqDfjMK76thkoUzqbQ+4zQRnnNs
TyCRnQb9cvtqGqIXgLNl1VY8wb3WnE6hzD4SBu3blLHh6faj24uZqt+/rRoMJwm6zpBN5AQ/MWcQ
YJInN8KNwHpKB+5yUXYIQzLnfn5SXTAwbeLFn+d3HkfOSnpL8ILnZjk2Ly7UwKAp5wN5AVuhV7Gn
V2c3K3OPKuBS523I7YcIwCi6HYg7ml+Ln4hQUP+75rab7r2+SbUfJDbQDdYKMVvNJqp1fdps587C
RkwvcfQPeM12FalxsYnhVIxdYNKfhlQSNkJQQ3fK9EZTBuU+Tnu1tzHztXBCDCKsYZHqmPSU+2wS
95GfbBklikPQ7Sov9Xdws7GYtHA8koPCH4M/JU0X3UbuP/RJF+F/aC3reJmITV0M6IqyeK9xCj7N
e6c3OQSn6U/Ea/bsa5jgUBLypek7BNr4YbIFipjWRRAjJF1M53T76vZCovXv38ZuJXa58nly9kdi
R9C3FfVwiqTDm4zR71/dfuaGr6Q2LEfQY8JBgwl4PIoXdMFIkFcCceEWsruD13P7DaHJ2Y09HtHz
8FhF8ZcsqlvIwM0mqpr5YIXdq0g9rvy0iubZRDxrZwAPY3gJYv8k8DdbE3JbXSrlAtLJ8OjQ8pDc
gWqwMr8HvrNPvHObmIeonL6punpb3O5zOlExWgScj9SldL4iOc2CEj6c7Vc3QTLfx03CThI9mAUY
BsYF4B7ON1M04ARD+6OmKO+arN9DHK62HzYGw7GFTdo4+u4xmoXcWh40MjQ0vvSqTZmi8VNe+yVx
8++t9L/TmOBKiDzO7cPvZJBeZ6eB9t8+F6HLtr64zEOmXWhER/0BTDHuSfH1WRJThBew1jklM8Ut
GncKI4HmFqtJQJZ1NYS7mA0ZVyz2NjzvLdu7zyJ2u0Z+izP7a7PwRxrCrv2Jx9zYY2kZATVabv45
JMaMmYb/SajwO1qf7wgEwL2e4lRC/wyp4FyX9nvBSRu15GWxT0stGMYJ5r0yb3buoo0m5k5ciID7
wi50l5oRvk8W4yn4tnvR94+irhDtT/18WLJulTeGsyUwD2F9zANuQV7ALG5YNU84WI5bqtnmskgQ
cEZRH6gHpt9QHsfoybDE75iPEelGIEs+DV6DyykzZWeCJs+8LlCdINvykAfNk2UOyGppn26IXqLC
Dw0FYbpDQ2WCsPg5UeAiINNBW7e441ujyPR0Tc0mB4boAhpIe+3S6AiDvsVJ8NxrveYR1dLWluk1
VuaLTbEIdkjPTOrcOiaS1R/ABaDkUzVCJeiBhbI4u4raN1YHp1anf+bbOJpi9ge2jTLpCqA1KaaC
tuX8iV/ULkvo9C3wlfYmLGZ6lcoyo62FGfvEjMSr8u9UeiSg1BmPsxx8QkNNioFaD9NdRQm+Y1Td
ABT42ea6M7idyhCY0dGKv/EY6vRWSh4NC7f3UyKZMrs0l31Avw0JfBzmD2lzE/QJNaHpHeLShREO
2lMm0tq19VfcBa4T+W5rY9TQQbbDkHym5E82eW9c4MZv//mkWJrQ9ZeTAofU8hxX8x//zMsLsWry
gUQOTW699dCJmpSWVR9STHKp5Z2X8RAqkrEnZNH//N7ib97bMqXgTS0IUARP/ZHw1TqDmwP1Z4dK
T7zzgP6LN7KiNxeYwRDufSnmZwlbZJ6sN98TR4Upu+7CGIs+B4qcmgYqOHUEI+UOjxt1nBwgn38+
SvkXUhjeoKbnKt83lW0zNPzjURYNHvYkw3Lb+Bxl1NEg+m07rtiGaSZR2kBwsYhBkAjsELxfNWWs
HtMPTeaIY65ijpssjAx/V9IRwzW42rqX8zPYn15ZXBE4XjF2+uCe2DmCoixMIgwBY4rbxxsFMTR1
367hwK527usvyYxl8BTSFN54GrQJqKJLufEyPLEHGnmRZtU+4YEbLtMZl3zezI5IQxkYxU1Ndjcl
Di5RSM1zd3gmwOgnLjYPX5XMnnXDBs5zlc34nDWtVmJ8FhpkjGV9dAvqWywDF0aPjT2/ZFN0+Odz
bdl/Icdysl1LoHbwcIf8C2G1muLS8IE+0OinCJ9MZwtHle5X800avZM5rWZF5dURjGZYYYeGoABd
6r01ODtiQEseByDKvkfglJFVLd5q8XhoB2Of6Sf3PILnLHnmoUUMwU8aNTw7AQPgyiovS6vy3WAu
H/liDGxuOGjLesbNQF+TCMTCDqN1Hl3D1oAIZ4FXo8y56oFiEQOSJSN7P3khJCiTIm7nVF0CQNRO
xKHyQN+AGUp0UmvJI3SbdI9jxGAqJScM0Xb2xVvoiJlpX3OBtQMiqHU1s/M0gYffiUdVqP89yni5
zVt742eWjNUOzMGwOgS5RfeOwEdPGfJcUCkggMFOITKLay8YR+a2uSdfgZEXZphFOJDrZnt6NBLj
eFeYrxR64FUgPg7QXCqaiwHIBYeBT+2q7vmGtVdGee946TGqjJ+l0P5FGBhtysD9ag2Ue4GzMBhJ
abBMeGVt2K4bxr1kPo97IxeENyd1tWNckmDLVB2rq7CT+TRCm1qnmfvm8o9MCE5hOX53xogMjGIX
OP0dubTHSpMEiEfiFlDygO/mt1AHY+pDrY9hGf00xukZ98PhYZYZJkTa0m7opzc7cCFroLlJx645
IQh6/Zfb9W+eKBYGSJaJEsBVhP3+cWsIezgmjtGmB1t/ZP008PgZNZz6YXTnwktoWlF7wciJ8cvT
wzs9MCs1k86JAOnqLvsX/u5fGd/KxmhHuKwjzIyF+NMhEak2yiq24kNG4lGVJ4+Uz0cNfWcj+tVm
PgaacVaOw5umXqGrvgZm/dn23X85N3+zudsKvrVAIuFAifwz9byPe+zzizI+dDq6aOpZVWh7ExIT
YbZ0a5ji7w2t2rC477Jh/hJCOW81viE1fww+xbolrxQHK/+T2cefhBPNW5CwAIfx6V+YuOovNHnl
mOw5MOSVZdnOn3m4FNgOY/AxOkxpEmxw4sF7NN6YQ5ug/RF6mE1bv2TY8LhcNhwMz5EIxpNnOs1W
8IsA1Jc5jcdtH/v5Fv6EtxYajYqxhvVtJ96As9qYGkPMK3v1hkAXwoM55jSPBcE01aDa45hOr/mc
lLhKwIoVORZ/QepslOGqN0UvJMxn0bwYadZsb5h4aMQ8fZrlIFJ7A9KntsMIsJZ9rtwuPWR1QYxO
H0c7lsW6g1n5KnNBZLG6l9G83KlhWcUzcwvDxmveqeQpaVg2NkZzqMosrDuV8bmp2gxTngFwVZlf
5gyyrmEfNOZ4o4oWYGq+Mj5FDHAJWl9FInocJBvyUhQv2H2za9r5THSOcVSm+4gZ7odbmv1e2ocg
yZoDWQMA2uWUkOzcRGu51JdaVdVzNuOhKFN2q3zupkMTxz+7MS5/qz7+vzTq01z9/O//uv4gr3AT
t10Tv3d/EDhZEBl+2ef+Ko2K39n1r8Xf/NLvqihf/MexhPIsR0nXF6ZNJf27LEqZ/3FMlpFLCgvN
tSMRGPwfWZT/H8tXZHJIZUsTqIaj+B9ZlFSuaXtaFMP25bn/L7IoS7/Jr0Ut/H3aDcdGB+8jtTZv
2QC/8OprrHc6wFPrbATWS9fU5V2wDCCxtovFiPo+WVNzwtA4omTqzG0ptKl8PUdntTCp0N/1Vumf
8kw9zcSIPBEI+aUul/F8+87FcQsqQZTvSC54d0jFwPn5qTQM5xIBbq0XqyICEmTgJEa57RkHn8NU
uqTi0igYmrk+u7l1sOuifp6m4WuVpRIfNjJuceB8EHQPr0HCmMmYzPYkPB8W/Jg/cK4fYYhNz4Un
YXXKgBGLMhtYh30eELI3HVwY6w+OYNIYmHuAmfDJcm/SjQJdJNGqDDNGKruuPuQs6Z0dDSZPR6t4
wWwhYgDj48mnDbhg9TD38mznaWHjRY8uH4dAGC954lK5tubTBFByjl2Dg67fZRmOL17ujPuFjINN
Qo6yzjX/FpomnKGePcpL3GHl5LKhusX0VkQGzimtJO/FHF7ysDrAb1AXv8eyNovSnKxLXCq4fMy5
bHpzfyaS1gpaPD+sJLoAxzxo44KG7LGj1RnDPcEbu4rwm5+z1WM+NrbqxV8wahUYpg8o4ldtmpgP
pQjk5ubyFA/w5cO4HS6yky8S86W9IKCHAt4qHooSIRY+yZepm9mgYhLtW6bJ2nKkd0HnS/73e+xW
ByNsHhm84/FqoLJIMPcTxAes+XQMKUL5SBRmcI7c8MkfzfQu9wgUCfCSwh9zP0vR3UPjnraGDQPB
GF33Cartnlzv5C7qjG/ZvCTbrlP1OZh95n71W5h35dkaMOAANH0eazWuXQ/DonlI/fOERQ2kPvqj
wQ/bgy8sYndFuia7wXps1TSuIXLBJSNMezXb3NvV+C+t9Z+rDkGHiDyPLYG5g+tSePyxEPLbHqJz
szTnUVJV4lYueXAPF3zVS8qx+K41++jo2vFLRxbwEUPWrw6BqpsIozomElA7ftmwHn9rX/9X0eeP
hMR37X//l7CEfsdf+lqOyDEt3dQijZSKneCPR2QA5VRGX4ZnFUbjMUtzEpcY2ayzaqRUzJ2jCZTB
mmzTtd/Lb7llGk9B5Z4b0k9qZTefsUWT66C2tl2W+4+kwwAd5kH4bXTGi6SFRw09fvW4blj5JeEn
9Q68Nm8cLMHOAxEGawsF4IoMarknkCXYJq276pmVroeO3yjL6I5Z+qYucT3qen4xlNWwCXU8HV6N
I857br9yPBrHzu2XB28mabjPD9U8e8d6gKZYVA9W5kh8muFGmFaH9UYTTveOeezsIP9uUFdtzMDw
9pIE8MZZkk9h311mK/LOXkDkmG8OgMupZR8dS96lhhXeUeemhN5C0iXst7vLGxiss4EXSjg/+w25
ZSidU5E4lxIDGCkM53Fpgn0UWBFJiiP5xGrYdEklPplrXOlQNKD0Plrh+DxVIjnQ7ZBVlpDE5UTT
0TI8nDbHjzywuz0Y7KvVSBZ3jJchSV/DplXRPfGiLGPPLM/MrC5Y+8Djy7/meRdu47EgbStT3YaR
8VXRjxMXush92vefPaKlNujGkfuN9abKVXbEcTFceRUThKiLyIFqFwIa8zMJcIBRIRzEJrWHp4Lc
RirQI4dUHvBharYMiJkft2SN1uN0mUhB3+IjClGnr/tD4lkrYQ0/sBUkTS6BeUGmwdqyQmcrcm9e
m4ZH4ElSniktD77Xtghk/E07uFiL6kktc4uvVKTmnlgWTExCKfcOE+BN1y3G2jUwMK0YI0JqY400
rnFYTFg/bTB/JkcBxcv/puy8duNW1q37RARYLBbDbTc7B7Wibd0QtmUz58ynP4O9L/695I1l/DiA
4KXjbbW6yeIX5hxziklaNPEv0roVqGLdjEWGQVYgq5PURcvfsrinzTDNE3uBF36nh9n2n01m45vY
ROcIzZJEQSwcKajM6x3mt/ATbNfRqdlbJo2uSUD3PfzMeOurCZEOdwd4V9/e2jWkEDYQa6NwW8K9
9X3hSPesfBtZQJxs4wFhhpNmNswbF7uYih5q4Wqr1nmtWEgcUneKKY3978oFwBG4AWQ/Ee7ohi0A
Vc9aR4udEtN6MRcMQeYmT4BlQwuhZO4W7s4d+xKDRU0eb+f0ADyqTVHC1mjF+OSAnLI1ngB+AxRy
YnKfm2N+0EwW12OpnuUozAfMk6WY5aGRuLsqoyTfCHlrEvkvtAdvECKylSbzHePXaFPFRXGesM1C
OIdaMt5SE3nLlOTXEp2g5xu6u/Hz6A0aA44zi6BsHsWJF8cA4eyQcUUzYYwqseIUi6kjbLJupfVR
vlssPxOouXXrwOTKctipwKC9aqzVMyEN9R61D86j9JGapNnkQqcdiCqWo9PobpymeA366YdZdvXe
lMEtZia7apHq7BbpzsjGbVcR18VUngzE5eSp5vo91IE9kxu+jKrrtz53XxtgVytRzpgvcsCnw/I+
FLU66YgkQXyRqJLO5LL5L3b3lXEJqani1uqaSwk0IkboghblC3IZWCgb0q72iFuicxFizgpTYokB
wv0El2pe5c9sNgpqhszrQB+YSvweooxrEf2GasKPCL3Ixl1uxtz3b6FV78mIjsgNW6iQUbi+n3Fl
AlOtBinMdFmey7FvT1NLrzsi988EyBNzqN+LYYj32pKJiGOh1tv3Misqr3ZMxHBLpiBxELtkYsbq
ToC54uXONcyJ9YY1b8oBD5o/5GzNnxQiAxJyG6Aro7q2Q25DEuMvZzKC/hUWV9uuj2VDQVUz6973
qJYgfZePxB6tA3Ouz+UEbaoCoI+yPLDQIra/YIU116zriI3stL0PQtqvhXNDrOfeHGdCIRgM4O8G
YDe97M5T51W8NrhQS69YsaEgdxoGoUyerEk7meXUnNKAEraIwkPrltPaRj220PwQYVrui59Ka58j
hkABaZ8ZQKCNMWCQa7GXB7lxgZzMjmkO2cuEGgsyJz5kDu67PBnUdurs38PA/RcCbPZMJ9JPfS5/
AXGK96TAAMcSsLgsN7C3auBvUJX4MDNUfkwD4jBlF3wkbpI/VgnzcmIEv+m+GR9r2T2SP8N4hMPk
WqfKOEVQP5GntOJM93BIYWMfWh2Na8OADHomUy40hEV+xZ0SHxoWDzIjmDM1/M1gTuQFmhiy2Hl9
1+YOvqmF8aWb7eBmB+5lQpNx0FOrOS/LHAbMLQ+jhzwcSYsmYcObdIxAVWcSH4y6dJ1nE1YiUV4H
PawuUB5MOIXD966FsodkvNn0S1opWFnkrE5LRIxwt04/xPilEkjJPRTEBiWJlzkhDwgTYgj2En43
jZvR1Cp1sOsawmfMXDCHXHLW4uHxntN5/68h0Zo1iLJox6OGjTiP2OfUCPeKxJd9pZZIyZwYkSwY
V1xjRHT1nOUiGA+kHfiPDNyUru+k4/hfSNYhS6ZHEN+O+oOuI8KbSV/dzMrBHMvOuMcusAHZDXSw
wWpBIPjrVL+X7IQ2xXLARstR2wXgW61Z6WuXW+kguumrzObwbDh+j2VGEApkIDyMm8RDK8IjvsZ7
EoZPbev8IvywOCWGJl4adCGdS9WUUtJSt9QfIoZD7tjiWkrxwsuJ93kS/RrBJDI/UAeZhHyCo5Xt
SKl5bUqB6M9sl1m03+6GCnl0v3zsEdqcKxrIt2ToSo+jSGcAgz7cvbaVdlj8mqZMfkc6ZpownHY6
1yrTTzZnYYiaM+FhMIuf7NnR6zvVjgH5RuMm4yb0eKEjChTe3CnGqmbn2hOPLhTGAu2mftM5dvfm
zGwkI3AEcQq58aQgfSMKsj6BhXqcwyp/KmvY+yzyzE2REXqTluTTK3d8inSj2QimLVeZsjFINAuz
QFBv2SnKV8xEGxc8VeQW7Q0HDRImi4DNcBGY3L90uf5RxDF/XQtpwOpgOoUtYYF9doo7F54b/8La
mNnmteTXQH32F11D7+5HfEk78moYBlmKcKN7A1lH9vyEOiqKFK4nUD2HMpoJtZ7xIUdUgx673YYh
kzQXEf24D2cfu4FjBPvebx/SGkVgObTEg8PoWBklRM1ssto9A/Zfvm+5a+j5A38V1ZQVhOYBeAAL
CGIT3Kgrv92vygyzwa0fwnOiqwe3rMpbWC3y0lGVW0ONP0I6JMJviD6DOmyghqHyLs2pZONffTHo
7hZSM7veRpVkbRRi3eeW+Z1XxstrIWUF1PQEEyTZLu4ndKPpFG5nyehuOfohIWI46JYFjpHgNR8s
2tDSC8fB57kli1ORy9mz87Ld+WGxXOnz3tWyH77uNlf0jh045GvtHCY9qTYyoTRnxfIktShGJpGe
As39OXaGfiQ09xfizB+0uCZL1creg/wRGDicTVyyKR3rmHQmjBhbF5rY+zADpCYlah3AJeQhx63M
961d3eLosPxOoANE31MpZn6BcZB9L859Z/wQE1VOYLprOUHz6kpcjyx2ZrYTeGbsCBN2H5q4GHRq
K+WAjyxALgPwNJCQgML0TdBP5oALs2l6/6zeF8bjdcjFE9PtowbzDBhhHmx1gCGpKoo3VUTj2s/J
pp5rW2InxFWQbuRjAdhwPxFzsCuQaaAEYSuuwd8wa+StWcWYn/KDZ4U8/gTppV/TPgB471aWl1uc
7UY3HyLokHgZgm9V5pBn0BrPrTMh9akWmuJgnyVv1oYG38AuH8AlXuRU5DGyjTfN33wq0bEqE+Fl
C5QsqA/mLIYtoahyZTRNcVBh9thV8ZsfFdba6JGQx9ZyF7gWMkLBAeBm1Q+fdJSz6rAQNKZ9Epis
r+2+B3F6SQcQp+CHJdwdrSFB2LgUnQ9Ha7C/++NsPyrfyHADLjtNQ+kXnZp7m1TU1oF5awtA0FFT
hxtVcXvLLDLfqHKf0wmQnlEfxry9UgMkZ0cNmEubh0nIEMliMt10BjnCBtKM10WuwxxZDNcm/X96
UVldngZFkkPmjidVmeoiEnAE92ouN3xUZXFwSX1b3yqLzgEHW7tqqd03mS4hME+Ne9axrg2xI073
LzNIS9ToD36I/7eODVTLbbF27ELfWzlNbWwMH4nBnYTzGiYCtRXBTNrTkHfFaWBzuCPlq7iQBsrg
C/AWtQLDG7dmME7Bc8BJ0Z/qwnTWvpMUnFNWeIrGODrd/1SJzPN7GPuu2ZL4jjYZjXdRnanQnL0U
4iGK9PiJ+WT+wMaMDo2DYB3EeAcMvodnofsu/Ti5ca8kJOCGtSc7msfSSLY2apSHCmnW2Sfm21j1
YqQWJTftRKmfnHJ0j0ClY4j6+uwfa6BARFe1jUOJHv+Eh20CmMyzJwagYi+mTmyMVgtYp6yjCoWw
mfvf/K7FUhwud1ZuuZ7ZxQ48WdqI3q7GtVkb2suQ5F+odDsEThOq9Ay1LJfkOiUNbgN1YHoQ2Vwv
TqgIoRLRTAmzhwCw4JNGFjOmykSudajRCJPFyQmN7GFYhl7aKK/9CIiMOOpgF3VB9BKgEjnirEVf
GunhC6f0fJ6K4ANgU2Q/65VtP4cVez5N5Kj8JlUTItsaOx7j8WMxJeuI1K6TXqR0KjVn4xR7iwLv
HTFryMNMAUWz+mKHFNC4dY7/3NOxI+BzyZbCoocGvtAOEGkP918aYvC2CFAATrVxwbolLvdrpRXi
QDeMMdwobyXW4dV9CFlCjTzNjDI80zc+fKsnL1w4KSlZ/cPsbyY9H0hyY1gyJ81RxGO9ioihol62
Y49hIGVwAw2xep3tej7XTAMutWY9+SAZoOGKlVloOmQ31zxXl7b9Fc8h8SgDxxJsOWzbmsGDt87i
XU3p5akosk+F8mvQEYdOucEFoANc6Cw520aMec4B6zt2I1ECDpKaMuBXEhHZhW7BJ9U4zQumZfYY
Y9Lum3q+IhjE5pz6w4WVmL82jSq6ag0msxQV+EXqcenpcAc8GBmZuYqQ9ZLZ9kTKpnNOTLPepxzo
PG1hHISz+JVnbnlqhpQUqog2Ke2FtvMh4eaxS6jX2PqMXadwNbBFPt2/mIXR7uZheFa9YZ/6JT6D
WMVufy9ASLw7zkGdeU0zor4UQGPnWRxY9wbkv+uptzjgd1QpMosFUXzDr9LNn0a7Og25JuH8Ft8D
yTYvYja+MXhCbd3WwZgY7BuGHoDzpHPQFLMfQD42V3cfbU2pKhZCVwxoDbCJ6rUugR+JwX3Ns4uB
6hcdWBxcs1yIi9Iwao6aveeRYSDr5wStksa5gbmPqXedx87Gmu1CTjm7M7hcJ5Knqi4f6lAVp7Fq
vsoSsKTjDpf7OvnuOCXa8Wiq4sXP4GIvjWTRZPSNHS4Rh4FO09DcalmBMrLN0SHy6zfk0KwKq/ge
NfOvAvfg1m2+aCAPZzBUBymjix/o1XbCLQIJepzXcWzNu7kABT6lHQFbxfFulr3DJeTYH0pNl+dC
6x/bPIwuKsi/hpE2UHm639XS4mXpGvateBnzHrtTRLIjU43a8j2o+PMxPzVqYKYQ06ublcG8yeei
zRYwuck4u2NVs+WgQUvOMQ7VqsVIHbG+t0lD2tHHGVsHXbwHiHrTUSm/xgj7kFGGK6uQOhFPSGib
MmedXxaANpfPn9JtwqJEgJJlll+0vs138GJohdI+3iJYp26WbwhL2ocpS689U9Czazt094FxnlPW
C9AmzU2ZNvIy5c6WvCpzR4iOSVPBILNOFDMTXLqIELCh8ax8YPc7JCCZeB9JAKn18dbk3OhaXeIG
sFoPmujvwbCqS8PJ1HQOQbtMOnExoNwL9UEdM8A5ppPFe2ZJREAMHIR1Z3NUSsLN6rz2NJXjBXEg
zfY+g8oyki/WQDszlnbuxRpk8KCzqzVIAFw34Y42YcAaj5hNJXG9jyZe3FSgp3b7Y+PnvAsBU0wq
nei4kYKo4KGXX51En6+1aT2Ry1UzzwveVAhbNwWMC7iJ6V6LkBqGkf+RYD+gH+aZpWf1njBE7Juq
Gld+zphrxbAd/nVs89y1GC85TIZ/27mozloaaM+kh28t0o3+M0zp/Oora4+nckz6zdyn/R7lGkmK
i0fJyuNj9obT0TxARR9Wsqa0Mq3iQ9bRcZrwSneS7iLXiG9QVQupPYTfhvh1mYIiFw18ZGmFuE0E
eeObIhOVagZtbjOvbIuxjWUy32H+3kGqIEu3K4d8o1nvyYCIuik4d1BH54/QpbdBqY5UXuaWqMB+
o/fZgN+cUVAszHyDPh0p3Pew7Yd3t1UvBSfHnLOIiv2LhB8ALybwcE1gsiXajDZTlN8cY8Bc6ObD
Jgc35fU9qQGR8dKWwj0EZhudxg7Fhj/M1pHr9OvIOCtiCnqf3Euua9usqqtso6fGotF2Z1YRLW2u
WxjhOox89400o2udzPQOPhyBvh60U1cAmL1PJDrJGW7HVFtOjEzQSEnxHdh/wR2No8ba23qMMACr
1dmZocrgyY72vSnJtewp/Di+mHFZ4TPyGiIaKonR3SddwJJd+NxMUKWHgSgtJUrym5YviIMvSPFb
DJIULaExPtpFo23dFLW5waUDrxgHueO3eIlFE/O6neoUg7RYZgJYvlwrOSj+U3ON7OwuX3JLe7OK
wl61WC/WAkbLtajcbRdyVLct6nJBsFIjf8P0k/vc7t+BqjhMM0y6p8qeN0NLcnfaBPaJMenNH8z8
OBLXeW7QAelTGRzn2HrXtaDaFUUZMz0Y/cdmiL7w/P9RVK37DJAViTH+R8+kotwnM/F8TG3SF1QC
BCjFBKnG+TI+co1dyd6U4CFeaG338ks4tz+ThuabqkgcjdgKPBMv825MuoHorHyVOR3BXq1oeI5b
2casp8qLxyJ7mfXsWBlOdmg1/Hzt2LH/9VmxgpBXr5RA+x4fzWboe5DSqe5f4q5mPmNER/5lue5c
Z35plkSu2GVtgEdsj7rJubVx9l6XwzZ0dOOlMj8aR0erF9j6bY6rsztE6bYyogyhhizW5sAUTM7t
q6VyfyvrkmGHGORJGMWr7nA5u3Jmo9lB7A3G+WsKhHgj1VcJl4NH6lCyrs2gpw8jZuqJAsXts13G
MvCoI7yJmWtKA5pH0bKOZEt7nl3zFli81aTrjV+QnP72k5l2kKnb2enHrc5R+jUvjacgZnaT5CXp
YgMPFj4ibReVUXMDXU+Jos7cHeISRwiPfb+FZJxT1c4RSN50IbcAin8aAxdidq8HW+TZhLmMCFvj
OPyqtRMOWpSHnkhTdJSN1I59atcM4zgl3ZYK08qBTo9+VX4r0VFCuptJtF7+vzwz2Yvqa8aY+dnS
CuDNLB/X5Uw/YS5Bn3J66DKatLgrdpWabuBn+gOqcePSo5aMrWm4cR9GO2510Fc4EICQdq9++L3S
JkRKwjcRFDI0oSdCbs+E9WKqiTm1Sy3fkWy7smEGfFHFxxQGMbu2giE4eXycEVV4Crqw4tmfjacR
JDb0BueR9o0hLCvAuZ4wz2azecmtFhySHyNWjzXuRlu3vbEm9gRZEisbhEPRHFOQVHXzMGSZPOvi
N0l//1lrJzEVvpt0L34b1c/O8AW97c3CLU8WlT0TAuP87NOW6XdEjiPapfZ5xM55Yphz06b5Y+jy
9imQGwb4rqfMCgH4DI24F/FvXEqk6lbye27oL1ZguSgi3WTrjSaCx8nVCH0IpmDdjvIBMtC2Re66
i+LgIVbds2nAR6b52OD3RtbPZW5Z2ocfNKYXaiJhJUwrUSl6cq25tPS2vJfNVmh7hHb2cWy4fUJd
nOhviOPSsIsU+NicPGt28Idqv3+0k7hFAgDjYOqzD6GLgN3DelmlWGIetiJ3Rk9k+nurUZqzfHfW
Yzxx00c96wMtzZiJd8gCUeSm5btWRmQ7syPfmsk6LpW7sobqrGdASsPQci/3PwWBdk7gPB8gKHRE
Bqey36Pv+DoEDkYOpgRKLvD8KgxY7fPl/qf7F21u9GNvaPt8rINrkGfIzNrwo5ISH22TVuG19IdD
U/QTApXle93yvaEB49+aPCfYtqIjtCyBA8Um9HMJGbjev6BpC7Ydepz/fM+fJ7GtWzYktjnGVz1w
4iul/3wIguyGGT6+/r/v3/8kdKA3c18Tr2BvIT8xTulKJz4qqziT30iHVlS/eJBzxFb2tNSQybol
JtiL+1Hf8u/b66DvEEYzEPYqeMDMWBL9iF303ZjgDMHrqtY62vJeS5bU4rzwjLmqN2JhBJJhN2/g
FOPlQkv3nDCaPJM+7AndfbKsOSCaIor3BieC3zLvYxZ/y3hn1xqHYOOk1yhnQiZ9632g81qVRfQK
RPN3PkRvEiEfnf+ReXLLUmKiea4Y5bSTRLYcMX6vzZMYWa1kssUq1h7tImM9PXzk+TfL6r8Lln9d
UIv9UO0Mgfsytb+kQrFWC5ttHVhnd2JYTG9H1WZ1ZM7nwVPDHjVRBKAEbhWvZyZnK5I+GttF8YcL
YNJcHMMqXBeJ/h3MVbMK3zvxw2ZfRCdl4lAcyeWtiLQTfQB4LU4AnhP+Y/YglvIuhYAaqwydiSFW
Y783zWJ8MGt8I6b1bRbpcbIdbH0iQ1Lh2I+plbLiLeurmvstbStKTCgtzNZMP2MdTX6q75fhYv5r
NqHqHn1G4gT6+Vhk0+6q7UeU3V+kKm10K9QHMUUjfjHmeG16JqOrXjQM33JcJ/qUNxy7FcHauG+i
WUGw4d/U06UrbPaJRgxZXvxIewXkS8EL6WfSoDTfgnS04XUoT4pkXNkTbJofyUhGOWrepZAmJ8sV
llgPbsLYZsvWino4A8lvdKS4s8+jyZEf8+DDTjCX0Hb17JbYr+fog9hHy17ui1oP16BxSJQv7Z8z
VFHsFEm6Cx2k7SXYxsx/ZHdcoXomxkhPxmpr1f7JkKD7usDdNKYzrZHfTPjJ1YvDmsi1W0Y8GFLJ
XlC/3ATUqM3WtCFYLmokdpYO0Sj4uX0WyMmTfr4jyLFdT0NTbPSuPfK3n4ce6xZs3ZMRE1zb5E1N
32U+h9iMl5BJfVPGPSNQkEqjqr8YRbIb1RCteXb8Ura+p2zfGgmZjkObHDjhGcaHW0SzfALkUm+y
uUIkqqptNqutg2h1JzX70bUHNgoBLqse9GfQB+WGPhNDo7x1NdNH0889CfFyo6sW4VX0y16gMA3U
KZaVYD7H2OvcJvBaX8fEbtc7Q+UPuCPX0hottvSZs20T/Z2l5Dfe16h8kKPGBY70eV1AQNvoLQv6
TtuwteYZUzBGKRsCcQK8MoXG5+Mjidh0PlEGRtIcwrbZ03MSYx8oljAlQ/ukNyDlkWKvYYgZpvjW
gBbl+afEuiQ2x2OCxgPHWLi1sqmfLYOyuem3ORnTmz4q2BuajZc3sBfnDGESoM96CGoW9MRjlCOP
isCuzuCtQAdArsOFTRQJ5ojKEh6auk2EvGkTO+UahPRj4cTm2ofisJ41/BsRa52p00wOQsI8rZz5
livklXUoVj4x46RBjb0aXP1HmxLFTIY2odp1ykIYL5pWfiD4leusZGg/w4snHOC1cI19mjFLqQFR
eizcn/Eh5StwOYX5MwtStivTd5RN3xNOtJVNZP0qRFADUsHaDr7+Xk2MfJhgrAirfINfFq7sl6wT
2B4Q1MNv2tt2eykyVrW+xSAONCxmpcJTS71pDqo9RFaPk5QiXneGZNeX7zWSl/XQQlqq5uZ5GiJC
fHKUlAWwRhXxoVq6tTWb5EBj9yWOkx8iBCShOIzzetq40RDudMd9mcYTKXbfDE4iD6bJCKbFfNIZ
14cOw2XTofONkq+4S0IYVsbPsgjeFkpj7GK5ipORQr2Y3zM3+2X3TUkiLTBb5xCU9bfMIjUe5BOr
hvlc1MBqGA4xjKhHr8tate21/iYaoCqx5kdgXfQfmR+3Xkq+Ec1HAa3P+kAd8B4U/XCwWud3P7u/
4ByITZVq26F29L9Yiu7a93+K02xb8n9325PEWfRPcVpVZJKMiZKgsQQT5uR8Ka0SGwR5t+twIATC
gLXBWMIgWKbzN0mKDS/RLgmNvodNONqYQCIQS1rhLqA6+nftnPjE+DeIOrCVQtdrIfK1TfcTBNv0
59AO2SUc8ajJQ72Mvyw3IjkwNDeM6Jnnp+7FlUQFM9GC8UDw8naO1pnFYlYT1GXD7NOiZOJMwoi+
M6anv7zAxaf3+d2zbF4e7gKOQv2TtK8H1dc1buAfTdq8AFMN1USO0H2OAHTywgHaDCOgMTaOd1Rp
apElJIvrv7+MPzTGvE22rmMPRWwMmvzTZyiwEmoB0sMjahqWFHMCXJLAuEy9FxZFZ7p8mCUMTL9I
07/IG5d/+p9vAFY0h0/GkbpALP1JbVkFrl2iDoa0sKykG9aFcRQ5GzXg4ZmXVPSARBUUMrDT/v13
NpbP/tNPForzkytXt0z12QsnnCIuyHBRrKCi6gHZ17EdNM/1G7Fvg2g3DcBTRDO+5LPzG1ZuTfjy
DTM/1V6GfXCx7mVjSkoZ9oNznY/g9efulMZ1f1Gq+J5ZFPFoHf4mT/3sKuOS5p1ydMc2pMkl81me
OmWMfFwqY3iyNfMVbT4Oi4KgYOngJdLsb1Ks2RTUewR6JqSOtW/MKVxYVuh+1U9bVInxYBRn6I4n
W4NAWnfNtMcm9Vi2ZXvqABl0Nfo9W2o79saIyOePbHDgATcxCwdWE6sMwcUZAztaOdtaM4qOUU+Q
FMpqmjw1Q7z8+yf159XpKIuGzNFt22DJ+Mm0WORmpfNOW8eOufGq4QZe6bLaVH33tZFUglHNAFjY
8ZfaSvTtv//sP6W3/GxbKJeeRBlIgv95uqW+MaB+b6yjgL2Uz2OzRaSJG8X2PXsZm/77T/vzuHKU
7QpHKQu70R8eLKuVRoVa0jpGhvZrKMrXGsfVfbqfiAxWlv/r33+esRwvn+4BqKFSxxPFZcVM4J+/
XlJlFZOPQh0T37c3kRaDrK13ojFzQtGWYceyIoiIuVwH2lNZ1jkyL8nTtnAYAi7r0QqC9EEG5dNd
NJqVbrzOJV3VgPWoUIQRcWDNbaAegqY6UkO7fzk+jD8PUMdSHF+8YabkT58+IGBo/kSmoXkMY82G
GM/4Pm7qm+ic4Dja7rgXQvsqWYRZLi8XQVVHmvPIjG2RIw4OCpESjI/fRavUnFzWGdYF7PabEZXB
y5y/+qqad//+pv+Py9k1CA4RvO087z+/564BK2IulXFk1MCAX7HtUA4pWCgAD8IvSDldMioYhQeZ
fvr3Hy3+x5nHlWxbkgG0bVqfn4c2w1t+dmYc78jSKp+nlXBQ7vTQLoRkm+/X/XQRrUOcZ9yy61o0
tfWojys0fv1frvbPfu3lKMMgYzpkBylMh3J5tf9lben1CHSga4kjCbKcV4t6aF40Pzeuv3A3l690
5dxw1IearRV/ubPvRrh/XvsuLh2FoM5mYfPnsbKQMvU81I+lrn9jJliiHJHTV+XsMpk+zREraKlI
uMr8ZYWjxyCH08XxH1rvdgSpI9XEj1rY+7kr1EMvj0zu4YTUpVfPC+QD6tI2YnH5MJriBjqegE/f
PAZuJ07wTPqjUnjpjV7ftSq3VhgLZxr/VlyDKNhI5iwrDCNqm8F7Q3NrwU8vUteLzeypl+2+q9z8
xFJi8ZGqiQB0nxOMrHtUs9Dy8J+FYOPShjLdrQXPMpG/x3rwBLa52UJEMA+D8PcBLAQuFC+yg/Ec
xIa1GxaDaVBq0J366X0c5F4D4ztoWfJUL5hRitpz0w8zezGXZWdDRxV3OlGkTu8QS58+t0Fy65pQ
0J3l4i+Xy/94YOORpmUld8eggbgfZv91ueRw0KJJ89UxGEznNCdqh9LgRxw2zmPf6icnQIaRTGgG
4LnjZVftAlp/6UaykvW5ZrnMkDWo0BUbXbqDcsucAC0jy5Ilh71SryAt4HR0s/GXF67+vOMJyeKU
xc7qOtL5bMkM0h7ZCjXg8S4TVWhMZm363QWB+pFl9bujTUeS1O1LMs8+1qeUnXTe3VqXBFu6B/GC
hAZQJos8lA9nH/gz02eJerAe4ZNr8pAEGC+t+C1gW7Xp2fLtMDtjOSrZNTSstYT7VcZQjlZCy0zI
ZGzyLWTqRzGWt3tl1dL3n0k4zk0ORnc0NqkRMUNmtwymWj6OGruQtP5Z4x89eWNKlgSw125fMcGr
hwlk27sjS0wpGRmE6LD4/ajuJe/wQ+aPEJ5xg+2LFp2XMoZvfznSPvldOUSALSjccRyo3MR37+5/
XRV61YRz7/AIS529y7Dn2thttUHOhr/IXdzuLb5NsahGk8IsoHWR1TuGiCISl5SYOvnL6S7+eKSS
8bWcr1iIONvMz6+nihoWl/U0g0NXw8FukFTY9mYs9PoamUwS2sekzYu1XaJ7BDO1DWeU6rnN4g06
c3PuIhH+pdL989TnJeFqkji7XZ6WnwsoZzbQZDM8PBphJJGZwjJkXuETWwBRQTCeMZDX2ZY+XZj3
TwcrxWOv98YJ0Ib8W4bVH/X+8lrQGgtdLsWr+nTmZ7hzAPjq01EFYmHxqPzQtNUuYg0IoIYPzTcM
pK/sPb3W0oRnd7w2bSgfgiSFZFZlN/b6Pv+bzvQqul2aySg+zeP8/pfr6s+nk0VBsTQlmJtoED63
ZpBzo9Eq7eGo1ZAp8U7qhyzQz6hj4VSydtwzgAWoiOb/wffdvebuqoJb242y8KxFT3IGrjHY6jUM
6voAxrAj3d3Jzuk0XMLtiND3qazGbDGPXwH/ls+cENmJjSWGo6HcGB3HcJE0pTeZSb2ZC/ebn5Mm
PiP/JMDI32p6m6GzKnPXC3ME4So2GS4uwuqw8mE/OAplodXsJEp9s7HVQVUSEPKU2ZvWqBqiN4Li
pEJG2yjTtsBv7V3XwF7thZ2TZMqx0lGlbucijzwCBqYH7mlMuvNwZDbqI28kfqMAsncaJWvh+5ey
ndptPxXm7t6AFCz0UL/K9jzjlsQdklsPM4BCr99knW28iolyPk6CVzAR39KGFjeI0o1mtuKAg/N3
raMH6eVMbHxeX4IQpqzVde7D/RCNGRqedKd/nqrum17MeCO0zYDS6hwJ7akxwPIHI1oK2wwuQfmF
hX+M54D0bwvK1L2Tjvz695ijYI9dsp1KngTrfA7EVaQRz7jM3zemGv9Sc/x58StBp4/f2FUSDsvS
bfzXWRXlOGRQczXHKJF0a6Dnlhq6HDYOHuAtRHT2ItP//92vBLe9aZPsyA37ud5sA91o+zGsj04C
MITY70va9e4p1vIU+qEVebMjd20LZGRRZWWYef6jV1Cd5Zz//aYyPjU40AgotQyehJjBlP7HPZVj
/RBVrUxW09pLZTv5mZuIR7BiYIvsd4d9wzxYoX/RzG7yFr/GjE3/AH/RfYsTbRvWA6syZ7hEUf6D
QoTBsUHoAULHUcuonVxW+XP4KFn/eQXKbALAQFUlzaYYR+NvJz0Bjv9sn0x+F0taluR3AblABfvP
z9NM2VSaiLaP4VhFnqOF4jhnSj9mEMiy1f2/sSyK4/1PSZ6um3KKDoPtz8eY/ANG38sfHR/J0yp1
snQ7Se0NOPV8vH+JqOKRuI8UnrWCWsT3FZlYbJ8KKoOqnY8GCc1V1bZgoJCid3olvSTBQPHQTYAy
/o+9M9ttHOm29BOxQDI4Ao2+kChRk2V5SOdwQzgznZyn4BAkn74/KqvOX/Xj4Jw+QF82qiBIHiSn
TUXE3nutby0MUzJHnFI7A9iSNNN/3NVRpmggwEiFqMUpS7x5Zzvdr9KfNQiQy8T+3g1bsrciGxhi
nRBKMCJbKkR5sOz8kJFIfRozKzoVyLUjr+GfPYHw79e7M2YhBhKnar253/NBs4POrHRucSdzWBX6
U2X3mGVk9gK2GLd0RPoZtWhxmBwrND0dmc2UvLQDmxarGIq59rXsS4TGpPgyslpCN/mUlLEdui12
NmYJ6MU1J92YMnm9OzN/26/QC2K5I+TAnvADDTNjmaaw2hsocwOOSiRKGIoWKD7YA9NeYNMCbVHH
gMTAok5oSUyGG8+ZMRqvVTIEHVqW3RTljAoKBqzGbMmzjyeIAGkezqXnXdySiBhlQ/G3QPGs6+is
mpuVwWlrYsh+hdUnhx6j2P2nZAb+UDF7P4KgS7e6W9kvPXTKwM+5GihfmMwjEQocUmsumqiHS4b4
ieKiQXJvAqmRPb2mvhpvUdTqr1ms+2GMdlhafvSC53+bt7yHdK0V7EtdowUJ+B3UftZDDNP2sc0Q
zNZwkLeQVpzj3a7DtqVtYsXoSpMjYgpiwDDpYZfHrXXgGowBjCWIV4VWhckkqRc6ymnfjut91/3A
O3uA/Wy8KgtCeN7GGh5QWvJzbZdEUxqr2sm+2DnKM+h9SQgqMgtxbhG50VM/+S0ssTxyXhGMmbsM
dU1Yl/ghc2D4vZdqzH/iN3pEj1itaEMZ1sErEuNoltYhpthHo76YO0DVpzlVW0YfedUaX6rSfrOq
8ovXxQhLhwRfKa74oznIvUby2kHEBlY+sK2OjsW/SXD1ydH8jHCWs3NVWDslLULvk53iRbNBTjd+
zE3vYI//3aHUc2SHnoQ0ikodI9nz3Zg6r7LcqfVfTfRdDGHoZdoc/S7VNDzWBlCkSiMjwlPIq0hF
/IwStg1Hj8vo7i6OUNjeLPjbWy110h8yedfjxQn9zihClaDvm/UC4jpobGytlOu4DLheF/NpQRnz
qtCIA8ovEsRJPCza4QEjj8FqqzvoRuguuANg4wVs/i2VnPrFCLGLXIjs0LX6xbe16iBGfM/wqNDs
YfjbWYQB4MKOxDN6AV5+kfA2CzfQAWZm5DVsLccrNhk779bLGXnWR2t2mhfIDPG2ke3A8MQqtmJh
wloVq/4I6y2pK6ShYTlFQFAcrLj2EQ3F69Y7x4htdSSQMrnQLEngPLIKdTpvCPLptb0UeRf0wBCC
kQHWg2PCC4YbePYh/j5wKYz8AAKFHs6Cswrn/INApPiMtq+56Gm6KlMwnBQIKy8+gYmG6i+0eosd
DUh/27qZ2JNI5m4LrY6P3thxynTi9pVz7bb2KuuJExOWFb97qPrBuPpCy/BEPGPcKTeYoVhjug4q
8tj7NFSsSZ359yfgcYBs6d50y+xqvqGgSrgC4EIrt93bVuLdtLgzHhveTC3l7DZGjHlK8cGvDVx1
GlvtksEcjGKGZIP+pW4menKVes1NP2KnnOegb+JHBMTeS57/YGNgwtoJD+QvVQ+VZBub2DYR81ph
j8lijEaEUDd/MjoyY2xjr7cz3PCkKk5TEZ/L6QQEyMVa0r/DsJFhWop4Gzc5jG5kSee69p5hu0IA
9t+TIT76+GROuY8Ibkb8vk8Za2+cwgCJKMeVNf1p6MR2wm11TlGTH8axOTFlzM6azRYnfTvCA9Kg
a3QtjpUNS8qzlsf7Bmo4gbf+Y90TKjVJXYZRnj1ZFa2+vuGNXzeVFWg6nrQBhfkR7r1+jOfyE1s+
CxUaVX7bayyS3w0YktC3bTkT+1iQpjEoGAaH8UCSGpyu+zQ1a1ARWV53bpBOpxuArVpLmi/dq6uf
iV957ASzIM4FXQAuaXuydymqqSpm3o1wtj7PJcflNgqcyvoWtbO5gYZg7nvP5txc5I+o7vkzZCQS
dZAemAArnF9aGBcYBXCLLVdGkjTaYCYFpIr6+wTb8g5XTBlGS4tXwoedKvUHc9DFlbIFrRp8mkcl
BU5+ZK1okyDvk3tZh1MvAwIZvAsCumFX23WyR7qlkxLHr74vSC5o8+loixbP+frUDIXTrbHSWpDu
gEpzp5c70c1lCfVYg15aM85Axg0T4ombZQv7pWWpLAmiuS1zXYVq7NV2kQ6GkzHH4hMNHpGKurHj
NwnZ1rXxUhJpgGUkvQCxQ5W3QBbU/TcnvxL243514G10wCrxa9XWJpvU+IJKbXvX/tZ5ypglsd9L
10FVmBXJ0df6XRtp1kNZWfNOjvJGSfnTTNuDB+TyaOiBxVGKwmj6iZwD92HZPcH1IvihNuyDNYBJ
zeOrSY/70exmwmiaKCji4mJ2un8wZalvF4HUFlYlAW+xMkKOaLshXZxDh3li49K6pBdH1ZEQ+OTM
tBn6bgSopzvHMm8BybXWy30sM/QiPzqaJDctq74JHQVHPzoX4gTP1iq2nmIBzCa/1Jklj2Y+ME6O
YozWY28hzFPTQfAqRtmoM3StMI0T42KPznnxip9tn/nXCFmQoMET9ou8tZPI+WdEM3m1y3BKjShI
lnM1+80VfRmSYqvRjkyegbzoEl4fv44USAOtIAgCc/ZcEx76YGOfMGbDu7TSCTySjeD2qfe7s7xP
0Ri1ZbKTS3chxs8jIRWCjN+To7wOQ/pGaJthzIO2NYxgQtq6m8DycuDwzR3zfDStuiLis0kCrzSe
Groj2fBDt/ctYgRLRuQHoinZJBHMQVvHcG9VWO+dBuu7Wi2MOETxCUvBoC75jrR4OjS9uKForYI5
kw0igCE6UeShk8cavTVaT4INHpowNe33NBLiwV661aiUHU29+BJNytozDzU2SYlVwsXrk+pVf5au
8+IXzTa3Mu0UramiTk0FmjfqpRKdfh6sOGCIOm/72apoFncHA9uvydH8md7eazmb+rlY0KuoKD9C
gbUZb4/jDkJZckVOslcL9mYAJe7FGHqMJ2pMT/QfDbL4WH1pC5YUzPbN0dI3lnF5UjSPHgkN5g3o
1EfhJSwgfX4dFtt/pHXipAgoUyaCCCwZ+7Xd+I3uX/PkPN0BJ3HuTrf7ORTR9L7wRXLhvC9YxpF0
a20vdxrvfEBxC8hqN0ZTOHBxLqTvWf1wROTRBbHwxifNV0d9ivWHftA6lPA2lCHbIZEvcR8z3ZKh
VpIIFS0I72AWIFTp0u/umC/HSQ04Vv3yWRo5G1qpvehA2sJMdD7LPTDJxVaYwdPo6E9t81yR2CcM
8hfZOeND1PBa05h/HkX30paEWBsqeqZbhB6qyc3HEZM17SEAM3PWIebLvfLQ5VQteJuw5o3LOe30
5dEcAA+QG6Z9m0XxiBNpcDT3V5RAR0Zb9U49rAXS7C+pZDraLnRB+9w4yrzifGNxbRSrqQoHWNfg
PBqdTl0E/tCD03rfoQOYOMfObc+UbInm8pTXbbOzbF9g3IDu9FsE3AEnQDzKOBVz0QYWpzrB8fnU
2uYu8RsyruClH9PEmxgFDE+eKN13xRvMX7AFDUVXnWLEkc/NGkDIanJMYw/78TRkGNSjdc+g1JrK
5JRZX5xW4zxYdUiSm64xgh7J2qlr2vSYlPMtbpd6b1lL9MVJUNtMzkbV2XiLR3JE7KwTV3dhV5ZI
v+c0MW+RsB59G6ydoURxIacdakfhv8JgPafI+x6G1qJ/Mcsnu2u6p3FEETk2Czx06of7davQhG+V
hOHSDSh/B1dMz5OSxjUbhP/G7uPv7Bk9PEaf/dwAJBjRxwbSHWTgq/m4aNR5VNhvlq+ss1bqGCx1
swr5y3wmhNFmRrdiOzOA/z7q0EqW8dOKlGkg3W7mfLIANInppeyBFqh8JPQHYzdtQ++l8L5Giw0A
xfBfFPiV31wR3tZy2y1EBN3HBYOJ7YmrDfNiHTFGrAC3dNaKKM3lhsYZmqtqOpZ6zz4pLRA1I9jq
NdO2HjgPFC2ZVV6RL6G/AnJJe7UubDUzfAgTAVJT/aKV4e+YqgC0lSXhVeZEUIOBKyKabLHPEOk9
kN+yR8yTn0uGTcfe7S/mlLSniSGLZ8sbT4f4N5uRMOd5E/Y+Uo1J77VQznMf1pH+UjEDOM80pO/t
raVLflQjM1wf5+umHKLsgsWapdl0XhnBv6pqvkoNV5fFCW6uugzHI1xnrUtQqEu8nkZIVEJH4g1M
hC6zwQLjwWm7ottFq6sJq3732LRjF1axj8/K8EiT6McQf7W3N2l+BenQvZv9IECSjQvTBJQ7mzFe
17Bq1j7pyJdjm8rAmfWg8Mwrw7Lpa2FjQZn3ZVE4HG3JpogU8va4ISnMqrqr6vv8BHf5VPZFffaI
vYj7FkxuPOHosJiC1YJ52B2R1KOf3SHbIhYtJ+WEFtQVJs6+sjv5JDIOklEmv8+JP3PURpdF6iyE
yxLvp8ncxUknopQZMJzHuBenMrVpmNU2pP3aSy92SWrXEj9MbaL2mAD8jWRUggQczInDkNVO+B1W
wKO39C2wm03qOLjSOaTRdI0RXB4m0/zlytl+KHXvMnv4IjoLT0o7Z+qQIMsMdE18s1Ac7xwqCoqm
cdmO/P4OrnxTHkuDKdjWB6We7yAozkY6b3x/Y0Bmu2MmkJob12hON2ObyAfNHl4J2QLU00tIn55D
fFVLDNYYGwWJUvtI1dNF2dPJo4Y4NSDABpR1OxS/OVQtR57dzHw0lNc9U59zea4G2TK9jl558nLf
esSXe66HYkJ0a8U3+vdrmG+7c+NYD3oXWeWsJe1Ftg2RpLJ9NAiU+zzs0ZRvGj2Wjx1CdECpW3dc
OvIY7HM8JvzlwUPsI7v+piRfeLce2gq26jRUjzlWocCIUV+2uCo2ude/tYN4HbEhYzOagZ1YWzeL
wITBINqy8n8vtQQPWmG2D4rXhMltv2m1/42zyqa1vCLEVssxl6ZGWMgKA02RPbQd/PS1ypTV/LtR
WjSOOFaAlzuD0etis3fpa9eSaNBrayYceIfiJRIfBjAu7OGkz3qLfSCRzvzsRe9QFL/HE54Zy1XR
LjHJ2ioMyv7JFN4Om6URRF0f73G2HWLcMfkiup01wo5J/OQB5+BPCNNYN2gMbByjtclYwxGEYBq3
mvmaC1pihjE4PxcyLL9pi4gf6qSi2vGMV5/M8i52vorRHh/NtDhK3S3OWVs+x5LCyxIW3JdoeiLb
XUOBpZGIS7DFtksb75j25rkb4nnXKWG/j0Zq77TZPjp5JR6pRS9c8rXTTUfUKGagEfezuZ/galZX
I2V6kaI65p/kB4UDhNEdKzQlfRwuuvsrMehH4crE6D0gC1Az71WSm7aJS/1aK5YdvxNfOq71TRLP
/VEs44SzSqt2vj7vWCbSfdqrszkzAh2N9vobBLkKyIA/TUEW6QKDA12JKbOKwLXpvEckGY7jgM64
qrGzkESjl9mLT0QmZB2Eg6h9Q68lZRj9W7MVWkQsexo5GGayB1xjhOlFSwV6B4vQskwfrgOcb9Ez
n47glKxewXVB7342WSoPsESwno/Ldy2Ey4Pjx78qc1AnR5lqO4lkDO74LqgCsJMmZPux2TcnZdKs
vYsmGRTnJ4fm5Sa3AbrY8RRarqQLS1nnVU0XWopjt19QTrEFOSN63gpj+aYf850Z19Vp7PP3oXfS
B47y7UY6gr2Lc9Mxqfsn1fviKDqXLWXW701TOnnrx3Q5X4zSiANhV+M+VuNXZcl+r/qiImyMtEE4
7nLne4pCb1otKr1CaJN0+uG+4w89JIm6HveSaqsV+MK4JrGhArWbilJ9cTrzmFq4nl39iolWtyfC
q4jkY4kAL4ZVA7jpdEPi6W5cyaRUl7tpMEkqZJEl0rM7L7r+tHi5cVUSQAj5hTi2leK9QyHqrcVO
0UffpYKa4MmBq7kFsuHZXb3RfZWdLNBf28VzwmIdJup48yijFHL6ug2Zn4hjgz1os0DMOEQLxioj
ar/xOcwv5rDr09S4dKq9mmpyjtqMAZxe+s0/1Y9biC0O3SISUhVOl2OW613QGQ2Jl0730hRm91zI
zDqWVk8rUStv8uoo23qy8/givfqH7hXerhmtNvQQJ9Co8IY9HV/jtWWrOlZMPWpZ3woblptKcfNF
bAgYzI9ImufntABvQSrcqt9IH7LnoiWwyRkKI2D5uLnODC5AtfHWzFiil2R2LpxEx/mRHnIgJAyP
DNrpE5pVhnStMxN0qDrejfn8KHC5YRwmvQ8fpHjSPBZby+y8QwRkhlxQHI3UyjajiPXKbaHCYPUd
QuCnALrsKmYQ3lnbmi0XH7Yi8WkyXaKMB/Y1zaRd7afOVzX/9BLcWRrBYNeMmO+rDqA+8qtvg03T
ZC5eu9I0P5njgtsU/SNYj+Zs2uNPav4kwDRVMrNYkkd2q8Aihu3SASrZC1zbG9raMBVi61na9m5h
4XypWYzmxDvZHJoIBLK+N4QFvqE3+OIZDeEuvvyw6XfG+Sev8sRlGPTkwWJBNtCUXcyB8YFHu+Vg
V8sHcOcEawMRdqi4rbco+kpF9FrSMXquY+jWaZI/9kOhM8lI5/2SJBhMVUpGQAyetaKdrmXR/CIb
nbdPP9t4vNuByExFhNpCTypx4u4Jj9ebyRHoQTQXzUz10CABhFSeJB+YBrVvuT10xI7L9qu3WhEi
1UyPbVvrT8qovuCna25z3f2qBmhkpsqKMFea+3mZzZVQt2jXesb7kavF2puUXodu8DMOUFp3jafb
AAWpDt0iCoSbrSk1Oa52FbFWkcCUY0xq84tEPX2K0oUGIHlTCxYZ/DzIZMnRs2h0+YQqJ2b1orLp
c1Rr0z4BoXshsPEs1taIM48jp22KubKW8xUd3Xw1WcoCbZro6g7zp3yIrds488Qbix+tbRWn3aJn
CD2040uCZfPgjDpvjvXh3ETDi+4fLafQHwtSy2u3Nj7Fidq5pl5+lUxXwgJMxV7WRv/JbcsjB/9g
dHC7b3YRXmWuRwg1oCK1d6OZvyqgJ2+Jjw3c870dSbN20eeXckFG5pf20e2hT1HFe05/JtMX+DCv
jQOE2AdG0hl+B/B1g7MLn/nv4+M2bkjh2+b8x369Q2sZwq06Ewh0816Lz85PusFmsyGhQxFwVkFy
YWwU9Jwg0iDdAmO3dz6rMHSA+QDeWF6U95iqF3TsDaxiGaCaDa1gt7vurl+vOMs270QKbEmx2k07
c2+f2mN6S2/jm/dF/AJ7w6m3cQAL0s7Z4hHlYfbc9rvBZvSxy8u9931iXHXQj8V5vqmb+dp9Be3O
MDLHE0WOh9zSuI7Ie69JAN0PKqSXj3sVJQgOEv2azOVM1mDymgzNvgOIhluKQeXQeM0BEOIYRtlg
YcWXPokOs3b0VHXFdldfvSH5qupy4o3q7Jhbi+85B4ENx1kNNGjuHuKqvhT5qN7rBhjAMGn1w4zk
7jYo/W2Jq32nxuIzdzKUSXXMGTMtPtNJ3toSCUJuJy3ecsv6LEaHjlnGcTOrzgLDR8UP8fIZSv0G
j828v/UqwJF5uuWAq6KXm/uEr7JtlBPY3dye7jet1bSnFtzn74duktFHbHD9ZGYmTy7UtlPUdvJ0
f3i/l3dcGkNZXgzGaScmXxctuZR0bvetOdUnv3Fq5uXc+7eHkunIYbHHICNc8FSXLiSPJG65NZiX
7afCe75/Zokce5vakg6xUVanKBMXlwHh/v7JqB6rUzvGNYmD5UUpU/vbx5vKpQmHB6dSRA/eb+Is
Knlzc/Ovj93vgbVZl3327ALXsrG+ZlexX0dL1C7b+49upw11JTPdbWw02HCG5hR1cR3OPfksZ70x
h7AG77bY9p/P3nVp9ft1/u1jWQvAyZCF3DIn/bRUbbKXromRqUvSPmBDgwiltdWJyqci/K6AM5Mt
ITpGk6XHTHAIMag2C/3vN/ePxa4saOnVZ239rd9vmMfSO039nNvJmcDdaEgkhM6qT9A1lC3Z16d8
fSHFeP+3dvD/k/3/W7I/Zf/fxCX/Cdm/qj66uidT5IPcGwDpP1d29v27/kL7+38gakcla1vIrVFw
Ibf5C+3v/kH5hO/Dc3QwT7aDcuMvtL//h/Dg9IDbNld9touI5y+0v/jD8n2gT0i3Pfp3/zO0Py/z
T/mI7hso7qHeM1SEm2LeFWh/kwOJJPfL3iKBo9K1OmmJyXHpbp9rC37Gbu5wsZ7xUokPPK0LhBjC
xTwSm7H9u69tZpbxL9cQyv7JlVhrn6yIbuSbamTf/Ypnq6jfF1eM2s8RYrckwJclZxELOJOpGZnd
tJ5Hubhh+4OfWjdO0b1I253JgEb68ZaahL6Ds22SAdoim/q6Khv13oeKE/2wk2GKtyQVxea5Scbi
Mdc80QSR0rBPjbVG7q6lAwi8DLAF6IxWnJA3upfMqPgGvNUhyTa2SUQc2n0GYmZMPslQVN9IPMMC
1rtEDASSbOF6S2aDb21AOFicctBAGB/mPDFr7sAhT8g447LZJO3Ur6QbTEw0aIbOuQAmysfkcaiQ
naEK6wu/63i1bNaxZMY2lugyK+zUeHcTmcdHMEDZKvsodAjPKs/Jh05KxagxsZ4thcEkE0tLPVu7
Rr/yCBvGz3WUf4dtTgCCZvlF8tDHYwmooHAjRtu6ZRWgKpYEbhayIT/6it0froAedQubuS1KgKap
MZ8Y8IgsGDk4rO5nd/ZvA4Y19UkorxUvfKHf/HSSKfkU+6r4oaNy7MIub4G3ZFI2gApsZnHb2Rb9
N4fDX7QToAivpc/iaJqReK0MbNqpwZEb8DNmOzqfEA/hFU7mKbdM66kiDwoLAL2IdtsYNdHxXRu5
nwYXG/++Gpt+evIH+I6seVmWBaYJhv8kJf9UhtACqVFgdCb9UGvpneaGPcZOd6kzs93LtmvWcalJ
PDRYiZpz9ZAs3bxJtbG6gcbSvF+2q0S30fxFgdyc6MfBM6lxZ2zcVLqc/cc0TrUz8CcsyKQuUbJb
TbN40LKdkagljLyK0B18f16YeYreR1OAad5FelcCJ6CdZB5A1KxRMZRb+rVpRuMFL7mZ0Qq2VftQ
oHuOH7Qpnty3yoYYc4D+43mniBVFWAz+nGHJd6ne8FdRG9osivKMZFxzZqjpYK095UusfWmscn4Z
XSGeDegtO4yZbH3AnW+6O8cX3gFMSnrbpsGl07Ka+iL9WZDt/apJ4qRUBYEJWXT6vR1B3U2aaZ9p
/zV0R62IgrqsQrOZ+p2LBntHiVo3m0Wv5C4penG2pNE+pGjaUdXQeNHyBQNbqk2vhXTMUKVefS7d
1r1MiZ6HBKyVQWwQrhm1VnmUdqxenDaOAirKeQsCLTvEgzCPehTbb/rcRskm8VMbT574sEo1vyMP
lVdLG60nQp+iJzWSjgrIrHpqqjHm99EltP3H7smr4+H7WBjNcdBT8ZJQ9KLEGdzkwSsmvhDQS0ga
o/GlrLqU7JCMCenMWwWcWL4Xfgoix8vKDrZNhRQkjXO0tZzFgN7Fl7gmB3SDUJJ6lhXyEa9F9a2a
rGzXDn58cxyJjFVm0c61CaqFG+7tlnmSsOrMjrkvgxYfBQCWh14+CC7FcIRWt7cwE9xGK9LezRTQ
eTvUzRv8hv7mDRkVd6XN8MsyaH2ouI5OphesDeQ+2XZq3TCam9DZEqu85vgJgiTL9F+lnlUvcii7
q0E6MxAOLDAOso3SPBL6pn1G2gosZHQLGgPzjElZT3JwsaLA4T7SeoWKHgcmQyBmbz5y2ZH5SVYj
+KIbQv9PEHgARYG3OWbo6Xlx2mHvRBj/HEoxDA6wug9RbHpbk7lDmJekcHudDRq9pHGwYd6OqYOG
wo/BMDOuEEzMklCLFyb9zlVOdgcgKal3EX+fA0Yo+whObjqaTa9BFcm0PQnz4tSmxpodrmxmueb0
oGVmwW41Q0/rwTFHpe8GVWS7P6SyiL9e2vSii7WFLxtEDaZoQuWRrCFSv4XE6cirJ3smh3OTfIq6
Yn5IBjSJpqkTqLRMU9iD+d75eI1P9pq4mdF6h9fmmAE6PDMcEgtqVDl7bygZMjhwmX3GUUODI8dg
g3xmeopKBPj8DlyW5CrLqHnrOvT1dY4PlJm+BsIxn9yYcJb0lGpzafb0ANOgklay12KjOrZmjZHA
ifqrOzd4top5OJHxsibZQX/pWTd3U+zSpK9H47A4YwT4Lx6RdOJoYkPwoCtY2NLjJQrbpqEjaBGm
0kOQ/EmvCb5F1jHEcqFLVF5dhsiD0m2TZ8hbSnCKnqemo5ZDmsuWgQlWhgFSuAN/8XkejwkT0ENV
DiCRhKB80F206kjAPrsI3T7l0jMftcgl6iqJ3VD5GRnyPQ7SSMOyzdubRbSfI1pk7BZoreZ9awnv
V2Lp8dlI9XyvLZp8hhJHX9sGE5op2DcoIlEOlAuC08UjYnR2mCbBozsNC1bZbBzUI9zgZqcN5Xg1
WDnCBYzprnCdaLtMYxxmFsm+FdGpYFtJMLA1qK60GdKJVogYt2kVZyfM8d3DmjiHh0UMKxSyCCY/
EoGoSZXxB2xrRJmp5RzXDsf2JYHphwwQhN64MsWc5ThkNNWdhbQDF6xiwIyfzqHBO6O0qpk0ZdkF
U+VzDadS7vssA7pTKcBNmT6EiSrXDUQh7GG/Y7Cg2yD0DK7SMouDYorQS2ULblRIA9kuG3X2UKkX
l3QehmdNA8pvl0t1WIzaOfYzrnPNJq6Zagjtp2SZ6YSvHWjc2ztkFNMurZwhXHJnJLhwzrv3Wjaw
vPTRCqt6EkAmpkHhcGyb5IkYx+ZYeF6Ci8Pr5GdQ/steqKW5WiQpFnvQmqYbZDHl3L7Luy56mFJk
9YFOWvCwTwzHsw8ER6nl4vFLYmDYkkb3OllLQx0VDbIPLBpzD2zqRb0VxtqmdqyZliBwiiHdZ5Zv
tOYGIf5sR81GxoM265eBRKzv8TJaJuOY+9H+/3UVFH7U1/fyo/tf6xP/qJtZIojp//c/H3a/H8cf
9VpT/OPB7l5IPA0fcn7+oCrkW3miP7/y//aTf5Yj/219g2T8v65vOBHyf9Ok/6xw7t/3V4Xj/UFQ
hmFg03MNh7QxnGd/VTjGH47F6c8wqTr+LG2E/QdzE4FZ1uZZMKGiZ/+ztBH6H7QxXQN/CV58x7W9
/0lqmQmF5J+1DS4H2yeA0MNCI0gk/HefT+qmrZ03gDSKkdxEX/XfBsu5Uu8g8aym6OTxPvLRZ4Tl
hJUmS6tjPEHptftEP0jTJBy14VAOTScH9IUtZnn0ox6Jrta8F1ONBNoYPqYyYqmOGVbnJQFIKla/
xnpt9VJosF9jsorzZc+MDNAUSNV4DmdXDrtEG68i+6LP9T6Hux1wbCXAWLqrsNZak7p+SVoJ+8mO
z5YqYerfGHSBEGm6b2WLQIa+oruf0S8g3dkkw484Ecm296wXp5rGrUzRL5CumgfRAuFFj5ZDCf5q
GhqOYGvIGaNi7eCsqsYsRy2waFW1z0Am+1pUXHPNzm/swMPWWpihp+inWOGwSxll/EOThs9cvhev
fS/SA1vO10Rk6dWvx+TqRpRRvcGG5k7RfOG4rxDGjTqgsPKIiw9qc9U1JvxrTdt1Pn4ztNQ64RdE
IMLO54fDSbezRXLwAE5t0rnoH0wM/bMPN9fOx4eZRfxQozEoo1TdimR5Ie18hTnl+Yunf5/G+ojr
c/yQaOaWLmJANKAo8jETaEZE9x/xS9CqoEUwsFc1SSQoAsogd8y3itjzwDTmV6Op5tDvJE9UtyR/
zC5KtjEKSF07e0pNt8XlD9qIZA7rKa+Pq3bRXrTiwnqEJ4snFp4msMrKd5HUYBD46rlPrna9+Ocp
fS6j4uxFVktjR/M2Ok+Yla3NgAjYuMLmD8whqzei0fzDLPNT5JsyxDZPDK4wTnNBK9P1YkJm+/TH
SBwSZwxu9ET9eUPzCVPSfzy8f/b+dfeP/WcP75+IrEwHjWRd7o80nNLbcmSnkNmwyt7/+Rr352vu
n7nfXUo6eW3sPP/rde8/hpV5PRkxw+dWdCVcj3/8oPfnJIyeMJYey8h//ePdv/f+HUj6iWPTca3f
v+Nfn7g/jLOYqe/97t9+vt9fqS1vtoN/L45zEsD/9YV/u3v/wvvLLIApsfmSY2SW9RZaun6533SG
Celm8fCBKfYbRVIEghtmyOOc9ycybakeYngd5QWRQP63Gw1zBnhrZJbwveptXFhrb5uPIQA09iIK
3VZ9vX/P/aODhy2efHG8tLF1sgEBsavXu9Y0aQKLrO0O83hJNCqvqa6YmXEpGXqpXSL4IZf7PQFH
akdGnsRrPPVnlMYn5avlyJBK7Yg12lR5XW504wA0UVwoOcVFW298OzUvzGtjzscBG9RnOFk4N9ZP
mb0Ja5Wgv8jV5nOl2fyqacDsx0ZZlzh2rMv9HvPYCL/4/Lwq4Dtq+0jjwlogrl3iShu3EWYw2CV/
fcyFZysGWtLT+hWzjH5IP2FQnosDqifn3JT/h7rzWm5cybbtr9wfQAeAhH2FoRMp70ovCKlMwnv/
9WeAdU/X3h0dt+NEnJf7sLXFKopFkWBmrrXmHLMklm1i0qfFGbqx7XVf5xj6WVojroyJfnHTHZIZ
kiw6E/1b7qjn672uX1Qk4L9volpM9/WUvWOoqlg8888paoq9IA3Li9ylPK021G7HNW86CuCOKJtD
QXJKr0mm80b5HT4FQKwmLXalqtWw3LJXoizIkWimgqx5OgdLVeigyZANiBXdim3Z83lB6bh3i+q5
KJf5XG1f5lTH7acxEYb7MZ/19p46VtwQ+licJjO+je+TybDgusG1VMfKPJLiDU6+RDW5fRnnFN4v
4VbqjGAzR2PsdILMDZsHHBOOo1aSVRdRfuAszc8c9dUJd0XLLJ5oamU9K4u2nlXiBc9dWmTHFW5S
vPJH1z8HR9p4quGQabDdLd2u/Ot3Xw24F9chuSs/TgqYNGp+1qlN31q609AzhyUIyFChb/eF5atQ
vLUEPfJIXNs5cnkmclXSA0MIXFdPRF56GevGeZnBoS/FdDCIuagDIhdEWKLmA+CMsaoW5uv1wmoF
QzorJigCWWB+aYyquKwdpklsGi21AjcJju52C65zb1SX4gKgpgommyBxehy+1UXSA6f5AD7hvuXY
FVY2kMUqGwk9l/DjIQznxyFDBghsbaMMSu3ONvG54gp5S5j3HIhAuAOfrh30rc8+42dj1GFm1Wkm
V/lEcVWelgg8jWyncbei5QmbXuC4Srf7TB0N+ut3v//wz+3rD6ZqFf/fe/7L3a83dd6eHYiou+s/
beu9DVA7gfq3PfSfH/jLQ//+tmQw0UV6TFDaP5/J9d+7/vNrAf4M83xU+9JKIKv+eRJ/uX9bdpqv
Y9XypUosoqc0dHGvX5xtjvTnJiOKFpfh3/7s+rfDaMR7w2DE6uyh5xDqHgE4K6V9K4YGyU4+h6gn
+cBZX3RZvxCfN4FKYoi12h+Mo8bLkIIXywiwYHj5boIZm/ltjvkMkcI0wBJsYKsAJc0e9+kIzzSz
g3q2+AkdpWZv5OG8Jgz78nw5FrX2RifnaNEvgTYPnQi2nR5rkvzP+nG0ykNcLo+9BvAKbzq/sxLf
KYzfB6KjMwI3Sc/QwFSOiAKAQoWWLDQfKySpgdpK1leOryyJ+gNhq50dVYGmndy0w9lBM/WIsAMl
L+O9rufhK0TDlo1K15T6+1QSVE31ae+wRhdo/y+23uAC6rtnvPGAzN7icZg99uX+AEUeW6rRzHQ0
nNsUc2mWxRByC+WjqIsRBy3CPjk7hybOdGweWhEA0sYaiv37POAMhMTD7qnCcdYqbeRtP6K1Hbxy
7FzG42PnQ7pNfLOKjhmQOo4oNFSjZj5i3EepkcRQIxsqaAGug4OkOMbmuNBsV+dQazrFgzgHjLvr
Z69BTB0k3QTtkxNYtGlEMmE/KLwPbdKlB6jniVdkUuUz0qHVjWNehCn/rMfumC3mfpBYWzLxI9nM
I4X6ZGmgE9FtXxZF0FIpuneUCFhdImMMkyVDL4S5OsqL9khYFEnbirJFJmXPtY5la14ZsPer9UF5
KKFGtd1u4vLkLGbdL8SenJHTfpSv9kCM6JrTGlKqDjMFfKcrsXy2vyYbyY9OLEWGUXNfW3RxXGYZ
TIinQJ8UDhUz4GWyi/jt6w/aRnHgXmxnuq9pZYfRQHCmRmYSneYDWtraz1O0gE7/BnHjZzy4B5SD
TWBT0eOIsI7uKsicZ9bdlnL21BsN2Pyl53LsE1dF3u5SNNDKpPaovJy0JqNS2xeAqrFLX7yvftk0
ZqGlDeoNnrlpKj8rIFJBp1aHlqARxuD92U2tM43l+EIQxZ72JrubNfuYLUG2AAgdUXLeiGREqoiu
s9HEx7wuy4NFv7yNs/aSTFxLKDbpHxCvZ/ZcoE6t3rXK+FQMJ3w7GpZMi+PzaoLzjbCIWca2Jrsv
bqwMYUMuHTTnCJC6yPcJahUhuKNqOpUXp4WyJerJIJPzOZtsAVva3ccm/3cJONDli9bYr0ba8pGK
5GFsVXEYJv0QD1YCf5a2R2lf5FI2gaueUNXnYaVVxL7yHE3kJKUpgQ4Rc1fIdDgMYjpoIDNFxCmb
MMpAqIcRCcyra/YvaNM+ZwtuCPgvSVdHF3ugro0wLE/pWVZMfPS0y2IJdYTUB2yqdkic48vcCezi
HekndU6uVNtkexRtVspru5ZAcPVpb5YCtwIReTtmAMZNmt1Z5Nt6TRw7uPSIz6vJU50xYFIcEaHj
yvcI1c5x6ub3iWkJvs3+NkY+fIbY+83pSe8B2ka+LpmsGsT4gzW7yucct/muxDUTQacPioXnnWIH
8M2mSMKC4OMCNvTOlNmrmZM1rMdV4ut1TIajy+szLEu4iFRBPd4yPFLjOkgcqYfkmF22Iw5tQ98y
83wPeaf3YPrDDUNUV0m5ScCXFeGhckGGlUQs+5ky7rS+wo47yUc0iA7S3JHYCpvrUUHVSSsHmLpm
V/jZsCJyki9nO/PnT0eWpQfswT2YrCG0eUnELEmVIFJt8UodwULUukdH/UUyU3RI7AKhhJQYvbOG
331I7zQcZxThvLS6ti+7nO62jXBb4d1IzUn6Iql/SPOc9l+OgN5u4LoOymT+oGJlEgS+G/0ia5UT
I83kaBcd1tpF+xJVXMFivLQ2wa2MCwLFsHjUThUXbSg8guNHUiRXhKfZ9Biv9jcsBsggDAd+3bbi
dZvmoW/Sd61s+zCP0Oxwflplk20JgvHGoShY2HOfzNctLxisNFrKH3I4OWsUPaFtIAPrviA+mWRr
6XiLNH4RxXgV+gwH9HkMQ6wTK9UUe+43sTFActL6mON86Eqbnhb8PujIWJqbb23JpmT0/a86wape
8ELjfhn1IN7K0VgHGKKgC13z5JlMIyqLorgXW1JjohbfI40d0EVgq7VkajUmuSATkPeKQLZNvych
JAt0ZwboLxR4Q1BtIHKiwEq/6PAvaCWDsZwUModc9sR5pPt5keqjnIaLijYTWquCT0S2ZFzmLCeq
8U3q+Sv+dlrcWuq5Mw30nPCPdSQc2poYqBAXSOXZmMTrlWZdBZD14chBisINAxAlSsOltD6MYuj9
Te2Rat2mFP2uk0wbDMbUYwJPbiK7KX21c4m7qPwmE4hFrHuy3PxBIRWlTR2bJqlW7+5rp2K40VhP
paM+ZOUWiRzHE3j/7kdeygPuE/yus/ndojn8aCg/nWI8DOCOHufGTLyVasgiTFA02qE2x/c25WDh
oG3SJSf/Qn6W+NN9JWtGr4glR+QVDPAWD4hxrMIasOjEC6118nNqjG9WT9+ERWTGmhRlBFJw9yi6
ybf0qVzqvImE/bgOsjU2xjKwRpbderPvF87swwEFjZzG3+wErz1uKE/MNLZ0UT7HJU0b+VIX6494
rbMwM5ZhB5zjfQUDcKjiLXt1vasq3lcSyYl1qVTkPvNHj5KNIdqCpxs5TDw/Jk3va7L8bpVr0KYo
mmseVTkQQPWBXSILzH6LPRpJ9ElbZPxpgsgci0aRGQzGjWW9HaMW9mJWfcB6Rn6aPS4TonIT91vS
A6oZl3bPQMOkEydfGOGRG70duXRMWZ7RskFrKdVpvtW+q+kSnuc6J7uRezAXKIzMC6MupvwNqDfX
HHeNZTU7VyY7NwMCTDSfTwZVErbd+kY+du2NFiXQjBWFcET3bnEWYK6muBltxJTM+HCSu5HXtO66
n4nBAd0QMXae75bplyn6djcXSgkJODN2zso4l6jZtwFhIZ1v46kc1NclbsXeiSnh0+GCdUfcSHFC
Nz4dP7JsRdhnERudtBi8gJHp8wQIR8f/vRjNu2uzqRam/VPpq5+S6McNT+x6dZwwSO+qNIwLvSIe
5rYiSpRYIVodihthdjWoPmMnORrO0agd5+BIXMwRuSvAEqb+3D6k3aoGSUJcVe5UK2oBg4BQQnbt
hqS/iqiIG8YDLwehVh+1Fco1F0dlSu8TQ4KmJ07PL1BPly6qLsLaDew/m82x6yPO19GBQbq8mwQT
nXr0u6K1npLB+KWDgvLmRJooGIGrsRSPsNvV7sy5rsq0r5hD0wCtACZma+7Sxna8nKJ0RzjTvF4G
PN0Nn/4Tkl/6DvzqSzrvp8F+yyKUHZlejMGA7TnMxFmDplrAxjxVazuHZTElR7g4F1WRL2XVINpf
ndZrUVsEtlV8U8zlqR8ZIFtzg5rWbb/RDLeOIIdScEaZ/n2gMxOY+poce6G/Tktz06JCDbRWOITL
3uVoichwLNl1hxs3HdgUFYmOoyZQdcR1AsPLI0rLCEXdkBKLEjeNKjLa3GCZLYlrbmEGiJfVG5v7
UY8fVdcoAgdVn1/O/bMqz5ZWjjAeAT108xoWOjOoQldMfKZkLsgCQrYxbxxZsBW0St+6iCjVHm5m
ZlLhICG/tTs6gTBw7qwCZcrKrDiT5j1ipxuz6C9azNPhUHXhdSIeKLrTYwBQVu+8LcgwgrnqXmt3
esxq47URAyfe3h2DUskec424iLhezDAPtQQQWPyRM7fHC5WPQZYSY4NihdbGfpknsJ6Rc6iV+KI6
jX2zDqkVeOgd0lPnQFXQd6roSlxM+rQTgCQ9qzWPjTYSgDaUt3mHU2tbLeqacA0pInHo6PLHu2nU
30EFpD6KhDishX47lyAmxzgTHKWlE7qK/qPGoXlDEQTon+Z/jSzPXc0KvvixnXk4O65vGF86kFqQ
rOKneh3pXb9ZcV+fZuGsSBE9PCHlD5E/DU0Gw15KZ9872WOiEw+0tGR4oQI1glr+JGF4OjdyYPQ6
MFqt50C1SZ5xaofiCw9XiG665F0six00rMNcsCkSZcupaGth9QeHPnlI1WP5GWdioyCBubFIHx7m
6hB1NBcslg7gu5k/xjrZv9GdtI1LljrjjiuZ8fo8PeuYMFunc/xogcKau8qz7coOHDlD8qw7Vshh
3HXgdNQfp7Q4oNe/cSoQ+KgWCrbWLYvMsrHpGQO5uS3q1Ek3OebTIsUpau8pK4+Epf2K1DE/JNha
WcmRe5fgD+BUcfhY3VMzrDiukE7vR/ZCxqvZ7DcuBsih6p/TrtNPXUzRQwSPdlOMLS57AEuGin5M
YncCdrDDqfasWQKAVNM/zjYkSzlu9ObBoheHi93bwGRY7oIuYnsf7NM4dOXOThYOwVsGQ84FpZFx
DP+wIX3CxM6TGEUIQIctsE7xOAKKwOCPxJfdsiHox4Mz9dNW9QQXqvyWpAcHGRGbnZGiNzI/sAOy
fpD5oGURRk7b/lxknftOPnAOJn9lQGHu0m/2Jf5cf0GpoxpQc3jFKG2E5S3rdBhn67mNYNpqA7TN
uie612TpR8zzTWLcuolK51VG7cBrXNKt2dJkxEDxrJaIrAjkhboQP9TaisMDY+qsMiZemw9By1rr
XtsceznKteqyJsrCW/SeLTHVbKt8tTQpNHUW505rYKasIAPlzika+1HJIZLSfT/15VzTBlwi2hDG
T3eVr0tHtFkRwwjiMwQNSWyS6K7YWBKva3ML5hTjWlxW9wApmt3K2Tws29eSvDH2Exo5tpLvegMg
SQ7vmNQb1NFF6gTNqkb7cSqehYyGcO45lupq+dYJesArvMg1W4nEQbmrq2HJ0Khe8oeYd4wed8o+
fy8mjtC9Sg9ingnrcK0Ho0l/Yc+9G4vxGbeZHdoWIw+tJySKT2VKwTWG4rMDHwmEw8IxjSAgWIXV
+saSPOdUZkdQa4/QOk+lPe8TR7+0apTumf+RnozFK03wQYhix3Dyla4oyBejf+y3Dyn9yGChXkSn
b5wmWN83yMiyL8JjtkvNwDA3LYzpROTuEtx46aAgnIsNtFnrwUHQhrSYBBm358p0GanuVXvaTanx
OlmS0GqzoyqL118r2rawV1BZNDiGmu+RHPcinp62OJVBzj/MdZj3Mbyt1mlAEaCZwSQD711scUiR
+wtE3ryrG/NjFbl2YNtEQp93i8/w5I7Log+LBTsFym/YPwW+w27bHZ1FQZAEdsZtvogsw0RUPwtg
FbskAi0yQI1qu+xBVY3nKZ+3VPquoGdvvzV6xhASSYRXaKFNGo6frF+aAY9ubtqbuHVxxZmUirI1
dI+4hzA3rPSMxB48y0ylM1V3RDRHfK5dqDkTYKda5O+tEHUY15rA0Wh0nqbTtaXHovhN6bqHYgAN
ocIIk/ZyFK3N0VpFs2D8QKTz3ObDXY4WDjrV/FkShuRpi9OElsDA2XcX2pMBuJz8oBRPY/eV4rgl
kEF84PMGOcLsVUsGoGVqpx6t+QdnzPTJtpg2msMIO6M6ohyhC1i7FOVTOMZpmJkmRVuCoEbSBfPw
zHfbVPTnOm75fwaGDJsTedN1dF7Ke5A7rhdDRAoA0vHUWLFrELiQgCrtYKb8+rkqfmQSQQ4i9R89
FO0D+l6Y4TjDgmWIGFxxvPRsFk9vViAr5yxogdIr9CVlCUG4IkMNK7FqLS0ZkZwP8dnua0fu+QB5
WjoNJ1QxyRG+0c5JoFNlOR7XtFlelh60GPN6WHKkefdJg7ttTEmBNphBVU6zjweecWWupjeWWnI2
lEsHqZjjdXFnpN15KWketnaGyYfW8QkFMZejeKtwIIUk8DJ/QKuVcHw1oQQZA+7CXpnAqWn2gU8M
XYM+QzKasmdObYsXuQeaVii7JtU2R6mLJV1z7/tc/WaZ6uhr4KvGsXLPwnrJE/wmebeVRykYhFId
AtanfaGWn1RWl1U96qvi3E2Nezvj6gncWfnoa3phI52C/eIgqhV5d1HgGvgzqIVwMcmqrgjf8szy
dix/JPiaPHM6IlTs+Z0IRhxBnI+u8T2xhiKIqyeR30/DghkeZVRYR7IPawV4q1Iakd+YCykndBkU
5dERBzRQ1KEImzgEFgFNIPrm6r1Dt3RfEv/JBTVxqM/FJTGsZ7yRe9Pph3275G1Qj6sNSB97HihT
Kujzll/vYz+tAlFrD6Wz3JgpYpsaX+wxyeeLDh48qOHgEt9bYY2t6UZjkurmJBRJ+bBm+iezKd2z
yY1ZZiR2WHm0LKELPcFPSdSvNnblI2sz+SQRTRSXQf8WNL3LKZRCIqwTpOX3SQHiAi8+oCwgZYMk
+1MpjtqatQddjPdM/jumOIin01Tj1ICra7fkNKrHJuOzWJItNo9vJN734dpnvMDZgD+qJ1Wn6eNX
TiIi0Lmo8RP6cZMnx7WjpbooHxGI76gzxnd7sfaKOk73SQcozLBQGy4qGdGIxWARQ4TYV05M2gGx
8D7jgWHPLr7Jp+ZPmyuBgcShV+OR66ND72Dk0rf0swmKzpNL9TJsc6KrJWTYPCVmQRrTb4vI9fb1
b9rNMfLnPtcfcaTiZN71Ptfbf+79588SptjYvhOVjwKPUCIMXv1iRWWnOPrTXx7m97/6bx/SyQld
UpdOD37f6fro7IZbVvn2hP/yKJs3CXhkyikNzkUcRYcxcyQH3u1X/PP8fj9OiZuIlBgXNvP2G1//
um0H8oPVBN7r3x/5evv3Ha+/SeeYnzGm0vD60DGtJx7hn//Kn3/q+sJdb8ZFGRPkDoHoevPPK6qa
WrlPhHaTtMpLREgS00Z6lUlafwCDg9SkWmQJooOkeTfG3pgrVC4jO+as61SSGZuuDlOoGCmKOTM/
3MLlVANn1t1jKggrVOGYy55OGIiSl5wVLkVNamjyOyU/mJMqbXDPDhPJegvLfJETY8T4HmamEg1p
MC8olK2yfHGH5rAI9Cwm+uIRETMeW3NFcGoO2a2qbiOTBYLiothEZMkzvsubsUm/byOMdiFAJh3q
Sy3WTxLgiPxszPOkG3sXLQmkT/KNdgTO3YoCH2O+EmYkUOgFZOOlW06vNxXRvSpYUFMbhYAgqZv6
CIjZWtvYmjgAundQu+m5jhvWFPJa6p7gyhVhIozeT6z9wCzeKzEjzMk6+paFhBrU/83UF1+guaqg
YsQlajuUKmwUV3QvfQkGW2aMa2wuWk/k85GN7aDUzp5GGlgka/kU9PKWSXlHp6P4Up/PSHN8YqGp
ex2Cpcyk3dcI48M4Fjv8b9+Q5VA59Dt0iSQ+AcYz5i4Kk6llZG7Ur0Vu/agmMQdjs/yY7ALua2aw
cItq9FLJHggSqQjH9T2W+nOVc7ytWckw59fEYb4NKl3QmTBs8ozQBic+Lk3zMG3Oh1KDeOi0DNDT
ZK3RHTn7RsXHCjMtihItaBc6A4aAwTr0rKZjTrkx2Jp27CfD9VZleG8mstNsI3ueIs4VVp36DHu+
rSCRaaTZjKPgggRyyL8WNjXIgltUGCgfLbEm/HR6kBhQ0WhxNkQjQjphKo/685ZlDIAR4gWzVxR0
yyZPvnEJC4ge4GCbzMgwS86d9TqRmApD1QIKmDe7ftnxt4yZyIHC9Frd9av7invkBELys5gTsGtM
LY0Y+PGMndTUcgMtj0160aZ5smq7+21E+61vvP+di/B/yoHs36TsO6xUqBP/GhXCHNfSYSEYeKM4
KqHr4+//YlaKIwSgyUBzimwK4RWj4p7sjMlCouX3uYq6IzGiZxM/eKgUJXnmfRztQPJb+2KoNF8R
RyT4hLnjJYFwNdxoheI+GPPizbFd3GVcCJXdPbEUyP/wxK8uqr/kPFyfuKVyORByIiz6/n9/4mtS
ttZCj/bIIDg7KpaJXIN2njdDFiQrgCzYLnWY6efxnZnGhEULcgL/It38Ny/evxLYt+dA/4P/Nimk
wynv788haZLUmuMC9u/QL3cY/4+ZlsZHTn6a74I4PlTgQQGuPDmgWi/JoJ5AZUNE/A+w/H8ND7o+
D0DQLjY5FWmvtak2//ImZtWyGG1mSzy3EY4cmEXHzQXeqSyCU5e+jyt2zCq3njVHNhd4CqixabaM
Na7kqFMuo9s3Zw703hXCLBHMsF/l7OgahmpDskyjCNUuEWHNkWECjpnQbyudjrCdeTgZEk1QYg8N
K8xXljOOhxnCQuZW9vn6Jdm+6/P1/f/98v+ba3ez2BkaiL8tOcneru2//NqD2jskbsfyaGk6UHZQ
W2HqkoaoSXtXY9iOjRWCRjNRW8ITMPX6SMY68/185dg+n8tCEjWuTsZBM4vxCK8Ygo7E1tHW0biH
DaYfBn16GiJQTddn/r8tfL4AgK266lf/d6nzVb78Rwf9/5c8+j/ZPwFBDu2/aqO3H/pvbbT7D9XF
HWjr1rZy/RFGm/+wbbTPFh/DfyqjDfUflqZpLBM2FTxqTvyg/62MthBNG7pqcwfVQWVl/M+U0fqW
qfSX9Qj2uY1PVcVOjHRUMBb++8XYalbaDI2MT0CwfMeQ9IbKfp9JnXCKWO/hruYkm2TR/nrr+gXl
U9iqanpQl6w+jtqPq5P6+sWBEwP0Y3NWq1T7vtqvt1lSBFykNLz63DogI/vo1SimpVK2Z42BcCyK
n1aHEJKl8aLCMk5GGvbLNh9o0Szy4+mZjkQgZx0SwqDdAUFMoAtLkoTLGN0/2dwlRV64aGxszrA+
jeQ77+t1vRkGqmcrs9xjpKi0QZ1iQukSIC1uvI6IrYD+PToyuIZ3WRZak33aJjRv6nwqQeJh6csJ
PeCHy+gL/6AFgTMi2JtqLcHh1NHaIzMdTQ1zf193ljJARm55Ypink25GTE2jegxnBZNTL11xiI9j
q0Xe1KDXcppppyuJS1cg85PuykLEdjjKea8BTJ9l/Kmh3fOGFhPIXKs/hf4MGwSTyFLqIX7TLOws
xkFskoq3Ooz6KqORYb41Y+vxhXYgIvDIbENHX3Yb1V8g+CY06JeV2o8Z4tFjj4YhGQ0wSsJGPy3v
nXo59lpKu9kChwvowDcQxWj6MO6Jkewc8CWS7nMSqjZURbQKm5W2Dgj6ji5TxHkm1mUUMnK5txVb
o/TGeOtmHSoQRugJUEoPGGvr2SuvRxZlsPLSgdzOaTxRspyKCq75sH52+m5upp+zC4GRKE9KR6vH
iNXmAY5YhgRV/mROLvZjbIZVifWn6emtuDJWPRbtOVxtcEgOnjtMRS1QWgWnUqzkp3V+IPIhPuQ1
6oTMNp7dooV90IMgHZ3L5gPDSmff2Jj5bqQpfo5rQWcM3WUwaby9iqncJyNPk8qBOc0eqB0XTk4v
1247YL6DTWs7G1EyGURKyJpBIICH5chgJgmzVntYV2jjVarHz45CIDEsO19vBMqoXOVo1vfKnarz
YmY4gGlFfJsHkyEBjnE/37oPmlWGZDHoZFcT/EdxJpW82sOii09lRy8hf1ji3OUZqCRjML9BRWG+
0Mng2evmifj6wq+ATAUjDXtF1/xeiPbRkqngTWv8uOdz5iD/OzLsX8A64mZ1jB95pBUfwOC7xoQy
WpyMhZmKhpbZ0FbKe+dZruU3rRzgGiUJpIwkwt5QPUpSBXaV0R1cUQIuU2Bq6JZB83fZc6ApdiaD
lT1eQvBMvHuxAmNSHRFIxRW9lkXfaUzAxgQvNgniZAnz4WnwKfRLp+whV43tfljlvZitnW5aO8sY
qG7pDXEs3gYdOlnppGscaltnXLD5fGuVdjUkMLCPclfnBa0NSPW6AISSx9lF15I7lFxVaPhJIqbb
YnnpO2Xdm3Vb+Ipz0AtFPgnufkkJ/VZV55s9Oke81k2gKfa5Koz7ueBCxm023tS6+aUy50vWqt5b
ZBD756QeObrzveeYwFdk8pJMSAyGrI13Eg5wpNH8J2hGbhAYBCW9r5bwx/JBwdZZ0LkozHuOAevd
2HXvyhi/pUaGptqolnDtmurYRs4OIWLA6P4LvQA9eivfIXyGrrUuocTFhaVZ/ZQ0vBgFREWCt5tC
LqQz/yvOx9OAqTsif/xWR0jiTYyEaCFRFrQzYYr1ssaBriIpj1AL+Q1YVw9KFdErDSZCRi09ums/
tyfkaMnBXCnpjFy7WVfrTiRRzeyursNs6L6MgjF65bo/k8Z4HwD9H/US4T7DrzttEQmUrrUhEVit
92Jqt+Z4GpQsbcGSWMeYljcW1OVzgaLM2GE9RKPdHdSiIgA5iS9Cihs6MIKdCFV1QhOtKad+52TF
SW9ReOWJft/iNBHRIQUTua+ZqiJKpyqCo3VLhdavr/ZM0Rp1IKKd1fkxLShWdLYInCLneGruG1s2
h7SCcjwm39PSSUnIpdtcKdDH4uXN7jMnbBcHiYUz8w0MVMNcP9uk5fPS0qboNCRrNe0kr9Yz02uT
fDpk6vRrmasq1DLjMnXuAicOxmQ6N/5YrkpIpn1zZGt5UI2npqrMH/b0aiX5e2/jcJkS10RSx65p
oG7wc3X62bvF+FCm4yPDWgciMMVMKdybbqVSNjT1I9lwPNkFzcNJreZgppJu5wJZVqSdNEtCMM9r
YCnSDeA4qB5xVLXXj+P3wnyThZRPalziAu9YVYrbxUX7pq4L2VWu+iq6hwFEV2jBYYFMMtQ4Txfq
xC8NKqzmYpuRDlKcBfe1WhXZrR7HLMxQHHp6ijtb21RWMIjJPdVCWTUfCnjQUOS65cOcjnYq1bbP
MV2EsTW/MMx4TzDeA1egnJ6QCXJ9fFQOsPFK7b8BfncIfJZEaGj25Pd5Cgex2tliLvnwk+1ragQ7
aDHYxCVB7I386F3Y+I5NS/lBUxQ9i6l2YQtkITAcZgwoQ4D2MQVFRkLG8eTmoTmNR2y/4r7SpuIo
S95Wu2EIWG7d9NTOAgtjk5V148k0MIbaI8OSDPTavuCwkTfbELRjgMVee2dC4neAZJA7UMUnVc8p
wsQUzNKtzygYGi8xu0PTSrB2qFF3dqW+0nV4FwmDraUrQ1UwdJwz4C9VJr7Hyxgw875VuppZjA4N
udZyeMCs57BzjvagPFLm3E9cRr4J4qbt+BgnnfKdnExhTMqzq6Z32F0lgvr+lpTKvF/7k5skSxgn
MHi7ZX3Paj68ho5USsqUrnDZvbPrmLsSu0YwO2xmtonroVVX2BkrHTqhoeRUHXlXycTrsCrTYi1J
sWLgo1baqezzaacqZbcbrW2Y3n0AbaaVstjJqTW1n0nPOQOeISkvTbo3bbkDY6sxVXbUo4njNzQL
Iu0bUIm+jTfxHvgwynQzf5mZ8G79B823dTW6ZTKyhr2LOdje0GAYx5F3cFbw43dFE+88y8XvXAJ/
SWySr52Jxd929wYW6v1A8IjVViVloxoDnjLTEx+vrZU9FR5mLrKQy8hHjIOeu2AEPznibGBLg/if
sAvWUmH8n3EiBfj3UNU6XRM6XipxVlmhESgPx7AlJ5MuF91VgPDdKDRqO6DEbqLfqHOUB2D4CNJ2
q4OFjBTIknMZzGeuTz2sJjX1FkvNApwPJ2UsMBNPg3Zk8+bKEH0ALL8PoYOVHM0OTN/iG1eQM1oM
DQcYRf8JBq4LCw0NHJPWYL5akLPp2EjC28uRgHDI8bsauw17TgxGnex4gcARg/AaAm5jergtnbnt
eora3Yna+Jh1rpWELJrVLcgsycyP0sFmseAXeqYprgY6RAPMj9xsmPp4hH0UbPIqO4jr3qcDh9PF
NI89Hw6yvuCMpXn1pLZGiSQ+Wc+Tuq3fuUsyg1GPe9tqIXFM1WMjTNqyGX5jwM+vhexOBKbhZm4I
c+c4gitOLS9pz4HdNOPOX5qgaR4UdSJMsLRjcpnWLfRupTBoUvj29r1GjeFHSstcg7e8SFm5izqJ
uAir17EprMsaJXeiWN9qxejYhBXjRpsCqQeN01UHB4ImY2QTlHuabZmunIYxN+B+yr7mFNd1HqM5
tWYwGLmr3xhab8FSru9coBWh5hZWYLkLs/uckdrQXKwEVV3XnOVsNWHWiT1tFeoPGx0tOJE3BOCc
qrGHLhArjq1aPeHSjkItBujfowYj9cY6T9mKzztr/4u981iuHNmy7L/0HK8Bhx705GpBHUEGyQmM
QUZAa42v7+XOfHmjaPmsrOY1gQFXCwj3c/Zee2+5vDhde+GJB6CRL23sH0XkvsxlSWE0jdBQlQis
SxGuE4QJ68nAR+CTQzIAy1/MOOKTXsNlpgpt8EXIrV3b4cJu1rbbJXxFzjOfGrgIATMYJg7PjWcl
+1ZwWRXdQDBz+w553brPjPzc4NJfMV46mh3xc01VOCfLrg7hKcI2sY/C4d12Pe8afWO/loT0BF/P
Ny0ZPsDo1LhiAWzF2sOAJPQpsp18H0cfLQneO2Ct09UCPZy+LfTV02JNNdiPF5+aCcWsWx2r/DVO
O1Sf0GUZuwKJaUCF1svzwL/2NidIxaa0+B1u9YQQbZfej6Mb6Cpq9D+dyzEdefVKDELsMlwl1EZ3
VPTZlcDu6SNK/EaEx8aJD5XXh3ASALTSyX4XDi3FURMUSB3OjPXQPoYVDgi7gobCQRoVjb8RM/vR
4j+4UX9VhLD/oMBzHXC9Y2kZ855QkAdNx1HsT771lif2lvDwbZxoxYdI4EIPBod2VdeMcAvUIzlH
MnPgLcGd9CoJVw3j26YT2Xewq5ygbb5/ZWjNyZxAUWoiwJ5i2tum0Bkr87usBUf3ZqF8jerLKPep
i2Btbm8rhyJTjFSL6X6413XMgCmE6zbnsjqX3S2G/hezyu8mXfRXAwLiXSwI+Ebnu87KQg6sWji7
VsHhaCy0AdBXR+18LwZzXGNDeMrBwu0cJvcTroNdY8+IQ2hBTkPl7KhuT3uStPDdOOIH9uN0GwXj
eNQyMcKVe289cMm2m/9O0JVETRJfG8NwK5hsM8pMiYXAd3ckdOa7nxrOubG6ZROlsvttwjhhXHBV
iJHBWF6TEYRS7Aim77qq2l/IwJwtQqctCnn0iPzYiall29Qj4wPMSbHxi6q+rpNoDVX+CWxQvPU5
D+wmop53hj4Y18gimo6uI0DuEoMFqv7MJVzD0ldxG/9oHHK3iOBMOJmKb1GH/6Id3BMdHpxDrstY
h+i0WNKqQz4bf9vwq42Nx3YKraNLblITnvWAEJCuYgqjb8NVq0WbbOBkUvk9NhqRPlizdRbWXO9G
YERbahAYWAMUJsZUlGc9bU+o+FBCpDqT89KokRvTaa46sXLs4lGU8a9F8HK5ScIGNol1NtGC8JI3
IYhg6ILuKqTJBGGVow2Jp4HStrJufDwWnI4Ozuw6q4LBW+0qqRdfoQhp01e1/sOhPhBVZCwMc4Ul
obnVvO8xZKQtmj9UZEZ/VzhCnGpdEyfOU26+UtvkHZsntaYWFWLFHvqo57ToobX7uimRG8jUO7Wo
7do4lXKhNjl5g9IUY7bGHydOlVxE2WhxOWqiG8dxkr2wInS0mX+H9yc4qndr5UdQiwoNxmkgRezv
D6F3OilDoHS3kwzTG+RCrf3TZjuCkC609ujKD6jLrL7WfSv1wjiqDXXzJAnz6dD80huDvjvqMnSW
CwMn+WHVmjnEt8CktR3hwmb+ea9G05fdPjzCRRMnIucQJsk1MymstSGMdG31iXdCyjDI7psLKSW6
6zq8mG4nrA1pYR1ytGJbc+I5lXKh1nzqc59r0DYq9YiOAYDYigZLkTOix2E0252omXQnsw17HJjE
GdFZQApO+FePhIPnTVPLBJS/CTUlgIUh3JRFPZwWhJ+fiwndXMZv8+8bB64o7CW0SJjr3mlNOp4C
3R0YRrLmy8XltoLROpz9ZO1MwXjqiOj4XGTagEHOi79PUHMgKBkPIaw1LEGwLIeIznzVD/FGTFAv
LwtDUhkZZFcntIfjxtPDFrGtEx8NvwaJq6XVYebyfMr6rD65jNHZodFNWY1W8w+h02TghSxRbmqp
bmxo6UqFHRXCJHcI3eBIPBrOC02o8aSjht/XUXw1mSURW3KhbvfKFL1lGg846rzFRvMPF3w9z/1w
8lHJnurMR4CjpR02wPzFSK6BYfendLKz9lDFSX/SXC9BFTUCpAyr7nRZZPjBTym4q105Fffqdt4/
OREKkOgLoQahYbYwc/v2VBV6RBUP8OuM04FYP/dkgtTAXBDhEWmd7nRZFPJNZVhAxtmee+5M+QoG
YgxSgHjBWn6Kfs50xtByu9Fm8ucyt0FYUX4vbfY7oC4YK7FzhC6nSXdEHaozTSoKwFVeOJW7qHvy
USPTFYUaFBnW6wAZkPzWkbrIQixDTXXWTczjmGrXAS5Cr3Ej2utSM07s3cqGTrYeyxqlix28eG55
H0bNftAHe0dg97fa9H/MeTFCjtoB4YbTW6NbnwFkWEbdXUedBUzCcT4S7RsAk3pL2AkRCrb3NNvh
lZlY2a5ntI6RZPR3+fyRk9Sw9ziO84EqHWyqm0yzkKeTeCntMTiMmDQcSLAUG8c7aSJPtqWZPYUe
rXHC3fwUm1LX+1K8FCLWarJvZUVoTph3vxnS9cfeZlSqpU9xSuqHk3C+RDWbzfaGRFwYQrJcTkdy
hV1pAJro9rdJyct6mgeVIsQgPmE+yIEN7pKGDONsHFZ6RxJZb35InDxabeYTDoKNRGgvls5+Uc6O
y1EFeDSYgs0wood3fOdNy57a3F02duNoKz9jwiW8atU7ZKWWo3ts/YQuXIIeOAUJd+0WDfFLw5Nf
DNdDU86numR6htXARHhV93dtj45QMx9rrBtlz2CZxJwf5Oh91wAMAfaSs8xi2BvQGSAv4GojDqJ8
gV/YraDO7LJTXjQ/Yjvr8T051DY0caTF/tKbXFVdR7jbspjEMRyfkm5svlPJWjlipP+HRt7P4CzV
QXY/haR/wGzZ2S7Xt9o3pq1r9M+D7THcqylAdc4bDZvspzP0L0g/MT650c9uceNVtWg+YgX+DC3s
0UiNxU9+8B8iS7Ze5qLYBKXsEo8WDuID3em3GHmFdLqFYXC3BO5MiAR1T9+w951PAYSyhAS+xvsG
7V+aWx5ncDTifVL6oNad22I8BDpeZ7L09L1ZuiBUYO+vm7BB/zeFvzCh2CuTATm9BVldG+6XGgmp
IVIEwD0zO71yV0ZJrI6V1Buz9R+ZIZCTjCWbQBPKLe0rtYLXcQICFkp0FK4kJksml5IoLu9Q6oHV
q1r9YHp0Q+bocWhovLfYMBCVARhri+icG3fNwyL44impuQzBXxbT6xAIzAYT0oFCaI0BqgQlbqYE
tQm0Jc01hxZ7l23dJHPeo623XywgMoeifyhz3KiTOT3pRm7twqF7DbQ+22i2njG3Zzdrk4jKRcLA
pyStNypeQv4Y5uH2pgwja5egnl73zBhb0libokajP8OfQuBMEyoPvgMhRySOC3VnuOB/DDu65uBa
yVZGhqJia3lzth5y9wgZoEK+hsTFBXT2YN1ViPk3JsAfWdqKqMWYJ7323qQZ6koyjpme27eVqDDL
JgE2Mkp9M4YPVDSvs+WR81WRcmMQEhXGyJKizLg3Av0Zy+grhW0Y6iGmpbE6Vp4Rnjm3ItbtyC3l
yzads9UmpnYRbqwNIburnmvv3kZ6Ke1h3yMaK0xNPjBEx6sgAskxTMg8uXphCDadnZdp77aVIzMd
9N/NCBBwmYynMh6XXSQkl8bKvzsjJkIAJcDKgrTfupbv7PJg0glMoP6M2J5zlrQkUehekapR3U4a
Jpz5VEXO45h24k4n1nPblux5AZLiY1m24TrVnLeiLR8L0g5Slxy5tEYuHXr1obatYl2kkKXjuTjA
wPRXIguTLc7QrRlyOcU1Alo+GnZeN1+RjHzDCQvAdczkRpDOucooTTK5vImyJ3uQpL6mfhJLEpw0
E1+XH6IONOLlaRy8ctMFOFrnxT6SQAR63qREK0D8NPMhk/LU2H9KqxiwuGeJvYFwk3pIvp/n+HpI
Q+TMDD8tMHNuNP8MQTnuCSxJV9ngfGfg+UOPTI0y1rQHCjeeyqhBkNghvspDAqSbdqv7P3rCZ6FO
Zfilp/GJ6Dmqye5JH00mIxVhR+7skuRnQJHU95aY0ZXTj2HCZ1dMlcu3Mht+1HQOJB8FjdfwFpcj
CQON8YDph0BkocFMC5p1Xobj1aD3t22e/aIYaA0OPnAEe4MlWRYBddwWtOUxkbepO9QiloLCXOIt
IE8+UdfE1rAwSlGLumZw2nPS9fKIstiM3TF2rJsRGL/uNw95Dl4URTqIlFM24E9wSkYGagGZpv9c
m4OOXL7IiLHYBQboBryU/iquBK2VXhvOc2CFexR3aw8DQx/r4TamJkmbzgo2tD9hu9LyC8kUPLkW
4ZJZkF7nGRce369uo4nLuJ8YnrEuxmY6Ebx8THV9ZoQfT6fJH9HkUbjdZCXjVy6SLSMUBrEOxlqR
tOVR3U6ItdhD42VS793XlO+3S097Mk4fxqBz8B/l/snEznxyBkJH7PhUiZ5KYQ6aC1xkcnQ9BkJO
S2gqeMMRoHtZrNCgVlvyc/Mz6fLZecEvfLbCkYoI06twJoV6NTqdj3ENjzEIYo490SboWxh2OnKh
1tSC+ASmVGoVyWx5Qs4Ma/VcIDE8TxKXlCXGr6q3iMX2OLYJja6YWRGyRLXsI9ShdnSaAyq+BOyh
NpnqVStH6w7NTJaK+rdcMgw//y2ikMY9xvurenLrjYfXZL00SbpB8kI+aBDj+mDyt47lW1lTQe08
LFYLPwdCw3s9j7W9aTk5oT427gGGgZeFWTBUbEVMKVetqntmDJiBYL4A5CI/Rx0i06GIb4qoelG8
81kHHLhOY6KkipEED4VhUbd1Tns9QOXgQGXm5ywEGE1ioKHK3q2Y7GqNfnR37IunUYaUq3jyfAg5
EoieVqR4PwatIBeQSIgYX6w0Ixyy2/hmTm1GziK+sPHtZBK4N0rgSWMbn8Wg7ZOCOjV+VnNlUs87
aeSSwZw/xX5DLc+cXPz2tUe1WQ7rId0Tt+A27GNyqK8Wbtz7OwEvBfqAOHWx96ucqZJyWT+6tOZ7
M2IYzhCOmLlgXcphuBu2LtOWibKB1HTQsIsBGLQwaPoK8KrhwNEUBS6Vy8JHSnkwQqawRGtnK37X
fIsf6Dcg8OqkJRFTGbnw/14za99emy77KMA8bzfF/U1qBt2ngMSB7ELwQ3UgNHVxdaJndHHoHGs9
yDliLmeLPl5JgHjUcdUfEUqWTbbMqDnaxiX2k/Y1lY9upInPkLwqMe14TYHmFAVvRwuIAmU+afvF
htQfJgv1VL86fAqEw6oc9v1s4bJGXZxXwUPg+8VOvc+oqDejwvdApbR2gTned95CO8eFq5yjDDNt
q+PDDiR7C4wlaiKkgXUY0vJZWfaRniJ1iW3GrZja1l9CDNSmhaN/j9fg2MlJ3oBHZhOYOiQAkt6J
hZFzQT+qwXVbPTOQFkpTF9F48gaKwmb/0xHzQ0IKxE4FBIBKrE7gJ0ATqO0J0vc+bmJ+i6Hsz25G
sGJFWUFJcCbCZ3AEyI9Yyv2zwSGFK2pA5cvJIaqf8R01RxW3gOKPCZEpumu35S8cVMqAChyogZwu
tb8LeZNSn4G8OAf1kjPxCn+9utrWUywg8r1pVdV4zViIduKDXrYHcMHrwlrutT59jULQ6yNIrHaY
2c2E3LvYQ4xlHS2YyCd5cpG3NZZDNAddiI36xpbbo2ZWv0Oitc8Ldu1NMsFFkZP06KpAjHNyCTU5
dW27LkfYYerYVB9xmImvIWqIPp2clje59zNAjp/J8khbz+Ge2IhbtUUs3ccw5cPWXYLyFNA+XFtR
0K4Nd+BQkR9LHS9qUy0WecfYRz0AdWru6pNPs1bDwBVXUFVvQitDXcK/m7i2/Fdm6LbmLoVEReh2
fxzynCAtk0M+x0xIBf2ZK5gG6yTPkDQ3oHJ2WV19M3vcHn7a3xiFwfQhDIB9yXRbai0rOFfXQ6zf
MYKgGMmZS2QdAYEDmuG4hq6HHLXf10bEMaidRMmvKqrhvaKuuYJz/uBV4jnpnBdw+Dd1ZfgbZpTI
xcm05te2r7JkWfZQMLmc690JlMK5dasXG0b3prb1ByBuMLLRiq/nCI1Bm7+GvsAGMIh8mxGvUUCH
pVKirwbTS/d1bD3289msg+sSwWYp7HETi/4GXOxr2WacZ63rfsTZivXnnXJ8+zBQqxyIhmqmaH7I
Av3QMR5DForWfC6Obq11G+INwIdnzjVl+juPZL2Ve2+4sGwrCzjI5MS3k7QqxhW2LG/GSi2YGDNI
ZaDSjYCCyneOyAVGHYMyEZN3KHRsam0iGiKpkT/QLSjOc20TUmoWR4gy/c9Sv7PdwHqPAvzZzE+4
ypeMUQcAvd6oP4WWdutTuNgmRgpWfOx+Gz7j+joa7qca8kpbav5OHYwUnYm3A2o/FY2+Hx1vr6JQ
/EYQSatW0ykUx3o+IkNAUTB3xq2RLdrOjwr/NOUglv9X66mAuv8tCtf14Nb+3z9hu39BdCXN9//9
n+uy6N6KL0Ef6jl/ST0N3fqXLkzHtXTDoKVgwbX9C4OLpvNfeEsMOIlAiYWh805/0XAtBKI63hdd
gDu2LWQKf2s+LetfJqY+30ULatuOYxn/I82nafAB/ovm03Z0x+Boh6LkCc9CQ/pfBMjVUqYiYLp4
68xSgMRoBF98cShgm69yTT8uRenuksw8572XbLMhfsUKTj13cgx0BhHV+ejcU3rZoaVINn3x25Mz
YlIFXoTXPVhVk2Bms2ixDgTOGxhRGBpwVIBpau3yPh9tmpyCAMESa+z3dO5+LgtUJjdZIABERJ02
5kuUTu8FyboOgNnbjPi/e8lPQO+3SrUUpgNJeivboXyRWRPTKMtkOmwwDrqrl+VJs/MfJDbF+/I3
42jGec2+8WSLo6eHTMjGsq/BV6/DINuHPI3ZEqURiuXP6Pl6yAPzx2TRauTXW6NJDw8LKfS6hblu
9udTOLxNi57e51257X0Cp1oGvfA83TPqLMYZSyDwT87Yg0eMb7Eff5DEeC6GTHJEdGIkNoZo9b3u
IW2fKLQimNnmFiGmPGLaiwpKiJ06Jz0ihinyORVZhoWuiG9uTX1/hdG/CqXwTUOLGVa5t+lHohRx
+m0SMd9FUI7w0t7WRb4RVWpvOkvaZ03/mxbHjL4b/a4boNn2WtGtlzQiC7b6xlxL5m7bRLZa2TOx
EYQOiOzN6BGP0ewNQaPY9EiJe14Hnrczk/YFajsdocUst9BJTsIvx6uK2CNIWpzr6ETlWVPuYod5
XsgvkMH4GemIvBrZ8OAs0KRgJOmMBLgqMc6hX7gsoKK8+bYeo+YcexmNO01bTTkoXirkUedbYE55
Dfx/T/Ca0C+4oFajTLwxK5oOJoQA5nfDMUvJE4WPGhwyu5Z/7HSjmTVouwVVTSypnYUUq0yesQcO
teNIuc4XlErAv+hLu6/F0hXrkliW1TB3CFdusBBSOzerN7JxEjyxxRaZQ3JTG43U+SzODku8KZyT
FuJ/85tkJGKZy0omfvsgso5R3j/rMZXQZmLShyVkO5Vw/M0Gs1fnhOfOObTle0pIzSkpBHqAqCz2
lmnPV7ruytKPuIczQ45DA8koip6CiCxNdLlIOGOumfhaQFflBlY6Ay0p4bZT/DC1axKFyaCw3u2a
RHRMr3pz61KA3JF05aGMgiTF8e0aG3rryAZA/0WNlR5nypPMZki8xRFHpkGwbshlxmTqvuVN8EHb
Ul/ri6GhzqGZy+Ssnad4Zc0wD4rp2tQLXjsZqdPWfQ+kZWRXBy20HlqDDiKTkZ1hg4jwq+oA+HYz
MzQMCwhyBtMtI3muEc8dXfxqdyi6KT4XHWMXNM0W9NomppUYRGWzXQgW2PTZgX8tl55UOs910648
D4UbWoASK9zsmTvOwOvAtT/4xQvm2jAi0pH+FtIIw+O/7dBNaCFjlcI6TuyzTQjU0wFIqpfinMbj
G22zXdn208HuY8ITHZzpjk5+NnmF1GKHcjwi5X0m5fuGCJtmE0mpGHxWilFppYO3AsftwTXySyuC
7lduMUKHO90qpj3BfGutJ9DG13wGXtlzSHzIeiwmc48n+xazHek2275p5+OEOzaz6NcRsLETlvbm
mflDmkVvdhHfFrlp32quNPMRyYtbcb5PepIqHuN4m2XGvDESyrYTTXwqXHuwPOVOd2JvL7DSdZi+
D41FDjF0EU32D7LmNkpESk2fWVzRDz2dWfodGdbAsTnF9GROmR+1QGkl+iTUz5eb1CNafPiClpd6
zud98ol/bKP6g8W2UJFMPG0gq4bCkVqjp3S3aM6HickgiUxjr4b5apKtQtDUplqkjZMDybR+d1Qe
SHFz22k/t/4t/gZM8mnJsBMOLhGsY3jbLi1oT7R2QzCCz4zADnOi3jgR+ReecLWbiOqdvuD6jpkf
oQMki86jXQGUT66qRQs8cr3wlfDTMrVUC5UuBykfRvDft5F6YmwKwMRrbVoYc3IZHZl305biTJgs
zYMZlzSXab6EYvleeoWsw3s3i42hp42zw2z1t4Rp0wKWiwoMKDWd6Ni3OaKwxkhPCLDZr9ITCpc7
Jwx/dEF+T8+/QzLCHAFtgtd5/tFEdwLFtQrzQ5OKbWfIf842akJaw2+TU+IeVbeh5+bfpKJzHLvH
nN7ACQaKl7bzIcwBGImC8sjkvXXM7jqSPc6kqvzGqmVvNY+GeOK2t5DEgN3KIoIyiujuDRUEkC6m
VpQHNTFyxbs/SCAkSMPQCRdk+pG9Cg2fwpJc+JIO21MTzFZq1eg4PTZh2W1rc3YPGnLSunNwQE4+
F/A0B3NrlZxxLwZo5Qkm9Ck9WfcwY75Zej7gIjhFjjutIA8inzb0K4QviDXd4VU39HKXd84xHut8
pwOxyItBoJVr8fFaIeHMQYr6V+0Bpt4Dv7SGeK2qQ+qdLosvt4mwbyjwAOLIxy7Xt6rMkrcJLP0K
gov6lZoYHXQe178uRRa1piaNX27jytjs0FA+DLKLqxYL4nek0NQ2k6XUZnwZ1KxlG62yRmcCge+P
q0H+G7GsnKiFSewTnSrxXKRTpnaHRePwDS0YGLUufosZ9M8c9tAzgv3ozXH0M8qid22KvHldy917
kru3J6MVL5t5OhT5Qd0zuVOzbNVdOWw0kk8GOA2ID+CpfT5C3ddo1s4a2ihZtxRhLq80FISVQtCc
VurVTHnMqbXPl/l8C/kJ1Nofb6O2+7x/9Maa/fTvh6g19TKfH+fyVpfHqNtKyo3WrAGvyBP39cud
/3FT3fHlNT8/6ufbqfs/b1C/2R9f449V9SjkLAsjkCmFmdlo5R8/1h8volb/8Zv88XJ/3P/Hqnrq
ZfHlQ7u5BSaF5GYrY2Bem210nqwkOpezMaGt1Y09OPDmoO4I6PSj+pePyUPpRirlqtq280cOEg75
yP7mtliEwwUpgZd5gov6P662FUM8NLwypQuLjkGLdWNOUiPgyk6AJjKKg+qpalstDBIcoDhT3zAG
g6J75nWbqp0AT9Xngs7qzrJA71Wt0Dc6l1GS6AdkGRksCEcWvWZV/7K4ECHqqm7dvD5FMjC0HMkP
9eQupzanWGfPvWyrGzW556u1L08px6w7kFq+0WRWqVogYCGdU26KFP+UlTAOIDgOOa58kZIUuXmt
VocgAkag3j5Xt6rVP25FOvxc2AxIHJngCsQYmmRZvzjGwsk4osbTJ1p27IaKqkDi+dp2SsUjbPW3
UDjMg+RxqxadXEsYDEvabrIVc/azIP0YCSfnvmU6p1ZFb9bvDwpbbkzUkgd/XXlVB3gk3GL8KU5m
90HDPT+qF2RiSm6DfFUCdel+uUcnHj+W0b+rcyol6nsEqfMtkCqCQp0Q1G3qZ+Dc6x553uXzCXnF
HJBxrS6/YqUiY1OZHksPyd4Edq68edTVNf95MHRzWy3IXOgd8xBL/sENWJ9qMuyt3mT4DsFNUYzF
1gt/xT3OgfkwAZZkSDBtOjx3xCxOh0kW/YkBhGAVGxKYjD1yoz6ln3Y3DXBSNEK8vvpcgRNPx07c
LmbRMXoz7z8f+PdfqzaLvn8nIDheYeagMFMmFFLVu/SyXUYyNC/WRkw91Haq6tpGfqjKdM5MwpT1
rQG3FVRTV4zXve5aByUm8mSld5TaIvaF31WUAyKQv7/6J1r10n9vqjtiz/yVDWACZ7/ZYLLyOUpc
EyGPBMp7Q4DBhmupJCGpf0bt1qE+wP9lehGU1ucuq+5TCzTYfx0ql3/yc4eWh4/66l821ePUbere
//hSXTFMjD2u1SGn9jX1YdRmrspbl2219nnjElPG00M3+/y/Qq13DjrkIPUQ9bbMNTmS1eqkDrXP
VXV8q0/DyO/fB2Cq3ujykcOq8MjwtK40v/+u0PgKpx9pgbZs1WFC2aTEqDVbr2VTVHuE2imOmIiY
L/Xwz1XSGvMTrAzyTBg+yROD2lPV2mVxuW0m+mA3G2JbGTFtzX+fk9R3UotuMLjkq1UkI4xP1ern
p6+WCUrA9VTCNB5Yb8sZ3MLk5wyOM3qWjvXTUx/Eak5ovfWj+rEJ6OEwlm91+e0vt5GTwMw8tLXV
5cHqLS+bl+eqtcvfeLnj8npfnhsXj32K5FH9FurE2btRUxzUtjry+MXT7qy2Pz/8QhaoNHLqpBly
PlX/6WXf8pe3UNOox6ofHuf0zKHEfxD1PUMZtSP+86p6ic9T1YRt+eBV2QYwLjEKcqHOJWpTranb
LpvqNkeOgv9Hj1MPHoP3ETryUb2/+nwU7dltL8dM4Mnd+HNnVrf6ougXdDj/Pu7U2uej1OrX7T9e
9Y9HfX2Dr8/SDMTHHbSFRYc8KH9DdRlRa+q5/3Tb5SHqXqFGgWr1slD/x2VTrann/cdXrQyPX+Dy
FPXAL2/1T7d9edUv7xTKE/6kbxvZplHHbEclwRxqhBp/52eotcUzK/SB8nry5Z7LbXCvOcTVdt39
HarxebpVL3556OdrXEI1kDEMK4P+w+ce7SwF4rrLgfLH9ueqOq7+uFVtq8er4+yvZwK7mxBz9Oli
UNJjcFy/Y2VzhG7dZST5MXnqAFtW/h4PjE7s7mM6FUQMtL3+yOlkkjIt9566MCDXpa8fAekcrRor
4EKT+KWwioNTm9qjMAL/jjyNeiOC4RvIWcy+zeTjkkijI5SgSXfsh2JKaH2b2Pzp5lRXyxwXGzfs
yMWw8is0WJQbqZOgOUH54w15vR9dqnWwLXeaOsd9/cKfp5MFImAvJ1XS0oCXnx9NXV7VhfWyACj2
76vtH5dctfpPD/9ym7p0q9s+3+Gfnvf5DmPqXzktzoeIqR+Hplp46ti9bONjZxJD6VzKF+XxK7dH
eXB93viP9395umN3M5Rht4JjI09q6um55xbJrXrkQAjzTkz1vbpjVofgP6+SuEi+SVa+G3HjrDHV
0N8CdJDBEOKyaUm7T/TuFle9VvFHl2ghLBdA6zPOImsXt82Bgp17GrEdEoVm08zurKe2iu+Mxrny
Jv/GLNAceWC0ZPCZaHObBqH9gDbsvRLghWJOz9uYof9hNNCetguaXCsuRjjOS7vpaU3CbtNaAA2k
ZwOPR8aXyPQQ6oz7TuvPzasTRjYCCEaGRDZ3vMVdmOmYBkBnb7O5bLASoR0bIxIoY+TPPp7etWGn
Z4Pr7IFLvCRHwfQsXXujacGT0/cvYTTBkspyYGf0MifqbFT5iL0sKISvak9W4IO5IZ8Owrc7TSaV
gvkGfAtVCsdMKRnm5S5IwzXJA9l2rlijKYoIZ1z2YdsmK6sNiBa1yg/N8G8tcgGYKnd7p9J+59o0
b3PIqNsq4pNn9lNGsCXUJ6bgVenegYJ8w9MZHmAmrCkToJkLfvROfe/hqwOIXpN6zq86ZOQ0/DT9
orvp524BdwvANrF3bhM42ywvPmavOtraUK3KaJp2TJL77ZwWd3Wp+7fM+95dUjhOOjFIBI+gCJZt
UWNEHpVhyFi7MsGmqHY1FpV2cZKdCIocR2/WUrnJtkzbqJy3ESnIhXPIGgtxyIAecNLJmCIZMdFp
IhDUnu+MisgIwGPF4GkARihbGCSfmRj/VlphfkOM7Z3tubbAf8GcrNtHfyFb1XVDH6Gl/y2Zunkt
w5vvE7t/jkA8pYg+vpf4cwFgGN+RUsFQJKpixQkqOfdGcF0sTbEjN5uCNp4i2Zc+F429bIvBsNf9
aO09v34DeE4qANRC5GYWwQmAyq5cA7GaoxUvvXeDz3YmubhrEZcTWUZN7zGfjTdmn8wqcbvvihZw
UNAEfN2JonNBmanXQEMbw09nzMg3t/AXZJpzVZtwqV3MzPLsD/WEsx71Jjq+64yshG7OiqumD/eR
ZfRwwAD7m0e6i9pWq+IXZKTTLqXAWvfNATZmR/Jj5tCr8I0GEW37keMG32aG893CybbAhHArI/o5
m/rPpJpIfx7S5FTYJQEDpbFhlzNuuplaOf0W3Anj2V9i79tIPpo7cu4MrArBdng1Efl0GG2uKyUd
tl6U4X7uf4VuXNylY/rhGeMhbr1qmzREeRSdczMDVhP4wkSv/1ycQlxzpkipICBU5jL0kk5gygFe
N9umrp9l6s0W6RMxsoCqhzY52lIIkvbR29KhO/PN7OSXyKWbwHoud6JER5Y67asz0kpI5udwdOfV
0okrZxSvmtf721JD80lCtd4+zNV7UdvRfaLnzaqqimkXtg3FJuJMBuIvrlwPg6LhjC/CddhJqBHP
cRyyS7vvRhA5pGvkhLBIYKVjNlu3NKq1qbvfydXIZco80Khgwi1Hio/fcsaAP0yIAXDPQfYSsyon
fbfyP3JKbfk07uFbLVdZVNy7dXqmHIuK3D2meMJSI/vhx1wNh5VXNOx+WqN980LewyfeUlD3LGx7
b5npvfAwlzTxDZc/x07RqtfuMeR/3M71NwJ/xDviumoof4woLbCuk+QyZsG6zfghNSM7jwnmhYa3
24Tzk7CHH/4ICDUj1AXuIH9K0d/ldn4ecd5sTW2BwVDl0cGz8AEYNUdtb5kmH9p+GuxSP9UBWUW0
jzJ3i/rtCcAlagnfHRHhi7PX4K22kuBeBPG2bIJk5/VduyEQ+Nxkskiua/wIpXHt9fEBf9h0Y01a
ALGu5Qoxc13KQ4R8NADmK8YzWCSb31ZpOYcaFGNHDvUSgAQcTOK+YgB3nbUUx64hCgLfM7nYFjNC
R1gw8QyO8hDAKyDveURU5ezmehyvg6ojl4km866iaRP7VXOIeyRlCX5CeebnCOxJM8ko7O5wj3F2
cS2aspPVQVV4qTp6pqKhFRTq4W8t7N5JkVoAqtwPo4kSvBxIIWuA2Fgpwnhkd4UdhdfmIh5tvYL1
NqfpmdSQkzm/1W2l3WRiYXeJsutR0zAK5clwpCm3Km0kuUjtZQDFnkIBSph8gDY+5ASMNe3ZC11U
29T7f3B+PDskPRHKxo5azBa2PE5WwiCszHTTByrzG4DT8V7nF9ukpp/szTR6TYzy/7N3HltyK1mW
/SL0ghZTd7j20GSQwQlW8JGE1sIAfH1vs8hM52NlVXfOa4IFuBYQZvees889LCasGL2APdrVK+l3
5p2pTY/rkF2CjtPbGLnfmTEf+pZibZDe0RQ3t07mIhrPuRppUXxnumazHVv/PtLhUlsdNEQocnSr
3PnJSR3IywU0GhS5R6uqgsvZaOgFzxyOF137XIDj3sTSqB5ECAKt9IveC39XvEcRXX1txfs8ozRG
uTgCfnudABNtJzx9RZ4CWHKf5sU60JjLUZLtKR5Z6OyXayA4xFs/2PWALgn3Hr/R3eYAjXihGg7J
MQL655TGZ9DmwxOodCBKtUm2hjiNBb8QVKJ9F8zZxdDRHmvRrmuuYu6D5ziNxamzN3UKdcB0oW96
oDNFSVBMFIhjRixuTke5wPWQkYywuORlDcLKQ65QZ7MMhq0oGI9DG91VJuTcZijnHTBITn1r+jKa
Cwr90mU03Wr0MKtggeTcxzg0iRfr2/ZzZDx6K5m8AqCM980K1ny7WBOlLfxHFtzzne7OsvDjOPSi
SIJw0kXutppsWo4XZzKhxOcXW/u6iNw7xJbgqC+0Do9v/4bXi3ASa/2EZA3iLR75qsoF6nJIT1y7
DpWJsl34zhv+CMxOzUVoBWriGSOqNZcw/Cfx6vfJ0fCq9jRk3bx1IT9ykTsRnaPR2U/GU+AuYFZj
Bsxp4iGcf0xGJOmMm5ogDi2jWZ8xmFMZLhLN3qyxTjhRNN9HgtgVIuB2Joy8TQcCdCGNZnKSH021
4pTzoh39Wn6J1Ngnp9rDk0IUzsNa6mFjvaCS8Dd96mjwTrigFq4kjII4aJv1zFWJTvDYcgimJJOW
/dcJ9QXelubNd6YTSCdjo5PFHATJr3LJ31Ca4IulLnHtquEZ8X2wT5zJOc6x/z0p809OKWN24kzf
DB6mlr7Azx4bzkvifSmZ/9COxl/QFSShGE16LZ07T/vmxUl7SEfmDot20cQqrqj2v+mL5kJSYtwS
DwzFOJvWVZ48p1N/8eoVkEcU07XHhZwunJRbE4nmYnh0fQUM6xFzVfloWlZ2EmJ89Rf/V9e6xrYp
wZUHU8sVarmbkAHk4Fq3Lp6JA0lUIpESdQICTqn2GJgu4QYu12LfhNTjyYQOIDyk2rknsw/gyDoO
cwYSBp3oPPNXHcl/sffa10qYDNTroL6YKc300kcs6tgvKWcHzz9xRv9crn4I7G256N1jPkMCLkrx
10qwC4w1oDBIgFBHZ9vSvhvgI4SwzHBMTMG+hS/qSmdD7QRQtaLoXu8ncxO3eGcZdqf0O9d0FIcq
a7tQJ0NsE6c6qWaWPANx8rN68TjO8zlgHMSoqjis/YJiMIrZ7wPBIDzXD9oM+twa9OOclfYTaBxE
LzRCkyNe4Tf4Jve9E3f3Q4U5f046DaGosQdYQBhp09wPTKDBPVbg7ua9PcipiSBIc/G/laVJg5CE
hW3jQjwn1upzgs9pYQQwR81z5hEfbdhoXRFrjhahguhMs7CA41qA2IhpS4YZsdRI1394a1xAesqY
LHhRsW8cq9wWZXZg2vC1rTFgjWgOyErocW0Lb+uTN7Ux1vYYVB2R3ygJAg9R9wKeDi4x0lvvXGWP
o27JETr8Y78q34HLXr2UAhDgGwT8CyqL0XAmMoXArEz4iUf2QmHC9QOd9zKP/l+O74ivtR98abui
wxBW/EgzzQ2j0UBt42H2tdi/Cvu+yx3ztei8Lz3KHhqkxm6IXcBsFcliFSkd2tBDgpnRJUVtfDSq
jKAEu3whItMJIeds5xWxU5Zqn6sMwFgPaSaql3KnA6tmrrZ+AYfX7vS5ACTKf+k6GXtO3YdxB00o
msdk7zIe6Bbk+D7CtG1N7c5Iwkmz7oVFLEiLh+vQLNNE1Bx5OwR9CbMwDrEXLEd3zbBIYcbsXDAe
qc1AB1e22MbwFEOPDPPdFD+ZXG/2GPXpwxRccrFdMM3Y6JQ3EauQWLCSj1w7Ebb6GEAU+k8fDtDE
kCPx8p2gUFzIJJtOLEeRNwOHPsCFZaD4XPjXXG+hZY2D86VkupTBHCJLEVqF03VEwiFhWyc8a74+
lEcrdfRNR1ts7nDNuhnEONwdNm787mHIsNcVTD44kxVY/R1vcfakyhGwUy5oZ1dRbNZkdTeuzSx5
8vtDCVq5KMvluPTZU+l6NQnT84mDGmZphM43G7yHKiqB684kKbiuvvWabnrKSLhwZI564tl0TjrU
aeAxM8BoAwcceyCJwJz948oxztj7kn20FK96BnbC5KJFVB0xgx55zr2fROeufp5F/+qnz4k9YNaE
xDPGeb0lxW2qMvfEv9HFvbuJyEYLYv48219JqZkRWI0tBzSRkVYNHdpPgtekAV5N3/uJ4Ej3gKKs
Onh4Zh0D38rYgZEzVgNlrVkip4sYzBidaYbg0hYv+VXwW26JgQflleY/U+F+p39/kB/xlLnjN4cq
F1CP4nM3C6phy3B0hpi856wk17LqQjF+NSMwR15wTZHTO9aIx21wLr9a0s7OUQSzikvEs8kUZEOi
arO345LREZFVzspf2hBCxrwCe2if3I+1t26cmSgFCsNo8LqRy8D4eTXHr6URm0R5ecSDrt29Dn2b
jkCN08OpelhsRbUPOusl82UP1vXi0BhkDWJ5GFvyY3vQX2HaArquLCPeeWNWXHxj+AAQ/y9H9v+l
LTZ993/UFt///N699/nfxcUfT/qHuDhw/o9l2LbtSHiyjk6Y1/unuFjqjrEhu5bnGx6J8CiI/yku
thAXW6avu1bgove1fhMX6/+JmNgwPd7wb2Ji33aQNBOW4eEPdfhofxcTFzgs9SVKpms12cOMqwGD
4Z1SSUWy1KnWbov//LZY9nwCVVX9n1+GoxebeQyn1w4NqyQIXnXfVS9aPXOyIY9OZDgtTQk3sXiK
pMu7kH5vzxQH8ss3uXSCJ+K19mvzVK0Cp490i/vYxqnTnXithphQHOUV1nKImNjMs6bF7vE+oqjd
MYmCSAQC1h2ng57AGrCm9SCC5lPkoxaUHvYOM/uAqX3A3F5Kl7sj/e6ddL4L6YGPMMMX2fRKNeBU
SJd8IIU+g3TONzgZTavDyRxpqB5qGsdEg5DTEMsEt1cPA76QTnxbevJHWsqNdOk70q+fY9wvpYO/
lF5+EHObBXO/weS+xOxf8T7MGs18z0ScoEuQAIFkA+SSEhD58AJ0SQ4Y0lVH80vBiPifbWaQ69bv
PUkbyCR3YGiqVzOLj73rjCdbm34JO8EqLqqXHIISPmT4BZEkGSACTSTZgFb0a8wftfP8cy7ZB7Wk
IMySh2AcgR41joZUV1T3iKfJEAKfQBAr+bLLj0hyFSYfwoItWQsr0AUMQa9BXAbbmkHWbuo+VeAZ
wO7qZILpw92SEvck6uKxS9rkQCLAKukOHZiHCdzD6tYOWpLm0Hvl09r4b0ik8SxKRkQVEzrajRPt
EUWQACUxg5TwQUtYkjFhBdZfU9ouOyH5ExQkvjFPycNIwKYo3Fesu4AvJbXC1uFXjJJkkYC0yECc
ax4lm8q4jzr9ymyBwY29YjdsApQM7TbHGMREGbVW8D6Rd72rmsTkOgm2sSEi0dD/qqepCjPnXfMI
ey70kkBeF+JAl7dXfyrK0OaAJHmlqxi75Px7dfPQlIEbwq/U2KWTdodB9wFPnQvWFu+YRVUdrCHG
WvS3k/DrXezWr3gBAL3gS9yP0ySAKALKLa0dc8Sd3ZKaZ67O87wYDGaSmjppYqObx1Nozd25aWGo
uh428GWsY5hiUQs1Q892upncl/HKDLfQjhCoxy0flaji1vtedOX3pCUY1ibldLK952wofuq6bIE7
uDOZPbnOgg3Rfq+YDW88Jne7SU37nRNe4B+UuaKdNTzZk2WSD1yHM0bQJ4PJrBkX3/Ik3+nG/H0t
preEMKkj1DfwQ0P17jc4r3v4ppplffYbyuqj4L/SzBYC0XDRgu+z0bzI8+sG71DAn2ZjcqjuglbM
x2HEkhyZE5AHWz9UDOsvQ5T+cvPymdPjbg1iosAw5JI8QQ65C49RJGa9AVI/Wp/MqvnUEex+BFHN
mAbtycfCI3ygtL+k5TIy7DUfs859ygctYGCStPAbMXQbow+b38RmrqWPXj4dBDQSLuv6ZcVWAPvB
Ps81x4SXzXkIJN9B2nuXWfmnoUSzwtFlayv5h/xjxrNWI/YfS1IhDfvSarBo0y/OSvdjHYg2z1og
SUtfXAqU/WF6jhlq7MmzYYCbieWKvP7Ad/mxxpN9Z5XzPVp7dg2zPY6tvY2H+bEtYgomce8dvRLg
q5d/XrSm2cReY4XYC+5iz/+Oe0xcO2bUfg5cPOo97G/+c40dYB8XJgWI1ts540pskkU68Oxv6DQw
Q8r9Zac58NVsJnVPlCKqh6h1YI+HjU6wn2tmb3aANrRhthQDF2UoTDF/WJxtYiPaL33c5tCtGfr9
bErnCMlDHPrZI4vTtr810bztxztwkMwsrRArWRM2S1QgoXceSWcbDerXKVzvrSmYPva5U95bXfps
uOO2RYm+pU8AZ3zVvo+2D0GtMcytaRPwgkEa2tBEyEjjB49VFEaTFp8L0kY3g9TgezYTSm1xdxQR
cTqT9rehpmuuyRBaFGO3C4hreWjNK3GRheMuuzz7YZZoPBz73K1mQnWb5GXIFz9bMX3lhMStGfyX
0bjWSf2jqcUDF4NrRytng3UCio5dPAU6pMa4JhB+oVghfqUmgr6q7H4mkBw2QyS4VA6/lmgB8JMn
n7Khb47UUMLaiNc94vFftGnI5fZ9RGKefU2dBj2bscs9GtMwgsfQlbOwHCUW5UP/1zqUTN5QBouc
uWU/MNsvoSxqoDiMgETksXAedE9z7y06pttlTuo72iPfxWw+d8typQsynpJpqa5TtMdeS0vKLF6N
wQaPlVvTYaiArGXp8sgA/HOrk48SZQHHDmVHZ0Xhv0SQLlwG1ZJhPrQSVthwICNMzB24J8PsAQD6
GaRVz1BdY+wAOltf7UuAAXdX+fPbIKgbRJ31HrURPBZeO/bGX0j8Paw0RJNDdkZ3nj4t5atvxqDH
ikfPXtutpxfxLl/cX04BAte3kPJO5hRGJLRvB8d75iVxA+Sc9ISePZIAz95pxtdctNp1GpOL3gT0
biCjHG18gYAaDzyY2V7bEsQ5PIuGUQYm/nBqEAWURVCQ0xXRzRyhB6T1RJ8w6MPGMH62UwB8jhqu
cJuvZeukW2i1vwKCQBCmtYeBIR3idyafwRAfp75fQBBN4kKvZKt39OztbuoYXXQ+ZSqqyz39Bb9l
muRyYkNNfkljyCtp3kmj8I5ZVbC18umRcSQk3jlJ4eVh+LI4He/6VBwHf34HATET/9gTcG6Jn/FZ
M2rv2Fd5ENar9mZmWXqYe2+8MFYA8lvYDRf7ACC8IVmns11viZL8bjBTOnX+cIyAz181vbzUvf+w
DKbYrjAawjHWYXNqRjiWdhDapDIvwJSO1DIPy6AP254/iyI3HSPfbkJ9oZxaWBgG+P0yhJftz3Hk
hEFOENP/lF4y5zLCCqkn3LcOQP6pxYqDGj47DF5Z3w0Jpk+jooni6uxAGJVwwZY/PbKd6HCMnIuO
ukh/VPyT7Wqi715KcfJwy9LCCeA0zdFCXZCGhe/E1HU1k8NIM2n8LM5BrFxZm9gjQi3HeMb7BhjL
t3Qt2z3AUxNpelWEFFKonM36k9ZbDbrAZNh34CcPU5Y8V7gcro7WSMMLAwbbHe/YBxiDFKcWo9uu
pUK/aarph9fnP9ZM/44p/yVK6H419izd3uO3Nln93TL6zpm4ggFigJnsHGf5TOcyO7pVCSw0sj4F
K6zVmobzloKFE00/bGQjOJhkEOLab6aCRbckkE0hp7ppfams8S9ziLELAjcosVXLrvmnsvSbJ2BM
aeSc/BbUJQZ7nE2Bf9fWaR1mBhfyNW6m0PIpk6xWPF57wivdTG9RtntdiD9LuxQLPnNqmA9OpYuD
44EfXEQCgRTMImJmbfoERueh7rp7DDeUoyy7PuqFjSyA65oeASBLwDoDPEzvs5rmxYqHmbIRHD9X
K6et3hgcvHU70p1gZGO5MFUztDeclNPmqhObice+/akHeXvppclCrZHb8mA5unEyNRBntQdtbfYA
b4jEsWhliS/aUkLBz5erja7iPvE4sCGgHpdsGU+CyybemqI6ZPqkoXHP7ucyt2COyGG7F5BaKstx
JhmEEKmiO5CKc5hNjbMHgbDJ7CU6cqG4dr03XAr878c+Wp+WbIqOcx55G6F759kbrE0OZgO5sPdc
TA3AS+LQTlHW6q+lbz1mNORmA1JnbsYJJXuPUA4qzotuXcZmzu7aiKwFTiSjUV/7etUfZ2rQlrEk
V6hcb1jaIKLZZMjlc/2pJUP0UjbtixM04EcrDxb/c6/76+Oqr+muXct2T8UyIvYUz1xqui5ig8jb
C3+FZuhqLzpZ1NuImcW+mgifLXTjy2DuSI23N91UinthVjXYrGsc0VhefQanCjhY/os6qHiEf9zm
58VfacyIQ/EHG3/isoiNglLNjUCoN15Ix00cZd/5rDCEIKJz/Gr/2qaPl+JPkvMHE/PSVC6kFFTx
rw/sniLuqUVdxgsQFFgQcWu9p4M1bt3Kxp2ltTBagoDMdFChGGo+tof2PcZB9yEfN3JN0mCk6plO
XNglntIS/2ORWm2oEVx4HO05mS6cyB3CQvOtN5d4q5TUsbSjDAeYlEPiaPd3o9F/UUpYJW+7LYTU
yanNRaM9ZzvdfuwB+YxxRe6hVEmq11ALnRM7ExDvcLvp4w26FsLWlNCpkYpp9WqEtiD3Vqu3GwPy
RWsTbs9NDc1YC1WvEvt1QbyeYuP6m4z4N9WskpW1skK/JNqDkpgy8aDEOvSze5ipH+SSVxiMUcnP
pa1MUdGdAwQDRwN6kPmGQhcifcJDIUWEifQyqYUmfyX3mqM5MOEwMmKM6G6A0eBfkn+VWptLazV2
qYb/C9eVIk9akiij1hrdoZFsz97XkTM4AHx4Fq4UgdcNNb7jQop4LHGZXBfwMSAePOeVxP2obbOD
MMn4hD6rZm3nuO7Og7R5qTVCtsaj4+GblJawXi7UWkGew24w57dJPjTSw2Eokw9Eo9r5UgMqT+pL
p+dE22Br4Cige89XjhnrGDv1xfmT5I7Y0ED3yO9M5TcGYNKSLOHMzVHAr0gywz3EOcwYtXAkPgN2
d3sWfYSYDOqlumldvTrEBc8cuPqMXgm+Dk3j5kwwRX0m8xwQp1xUGMx3szWC69eHfbAMT/9FfnnT
bC4Jbts8kA5ZKZkPlH9MqefVtlqozVWLoKZ0VYD4rWQajpoerf06XpnERXu142hMGcAMl4iPXLyr
nfwG6gup7zI/kyyHVQ84Ov+JIueYkgkCprQ5Z6i3Di5QEkVR9TToUlhaiw6BRcapxHx2bGGQ0SiJ
U5kEUCnaVM6BEiJBIExHSv3VgmP6H2uLKxMwb9vqbl3dSJdL7IKFOfK/ngchXkf5JLeH0Sy7r3+8
2tpb5anXf86NRLa0Nvvdx6rdEnnAtYKxibwxmwB5lF3Kef72yAkHEH5AFmpNPXCauQ5TvVkQJrBL
mNm4axxwT2oLEMI/CFOB1X1tx0HmQPKoDpKysdNjvQKP0zhho1VpmNV0+qx/MakUneqPTZc8z4D8
Hmllw6d/e3nL6rUQt4uMCuW3VT/rDe6lbhPyDrX27x6CktA5ThVndGVGVdwZAggifafFnYu/MZHT
bLt8qMG5c+2DKK6T5YJmTmr/PaW+V6vtYt6lXkZW0PxYLzSYfSXDv1lOP7yHlHHbcG2lobV+0tS/
qdBFv60q4yk806OXJtMB+yQnyQ+KUR1U9jEHfauQO5Y7+UQG6yAnOZXcPr7aTBWfR96hNpOmRQQw
ItqU5yMF/vlgAN22IwF0zh81eD18M0UNUmsV5895MtMjZeIuNB3A0ep2tXB6oq3h11Q0URZmeAu1
P3lW4QBKuqNaJSCLDE9a5ttCYWQlkzaTa2pzjjtmoKVEWQ0F+a/GdLoZI4FouZybpFFSGBrBIpCt
/r4Tyk0FSVP7pEP9bW8I+/G3/VutDiml0BzsylZtNlaSHwrDuPz2OLVn64Nxbziatf9t51ePub1H
ayBsrsqG3rqEs4FP4HiqZonnQpX18QHVU3pXAhVmKev1dbGGmZItK+SeAu0l8jr4x6a6A/Owt/1f
2sv/F+3F0mUq5X9Pe7n/Ob3/+Hs/5uMp/4S9GDRdLGAvrkGSpasHtD/+2Y8xydr7ZwPGpAFDSmlA
58aH3OAb/6K7WA53OS63+rZp+o7h/kcNGUfiZf7WkHEJlgRfS8QkxUiTftDfGzKwieep6hrrjvAE
KmSds2PqmGEnIdQ2TsZii5WG8n1JSzGhbUHkyZAnzhUwo7dZze5zVFPxnhz0pkQVEEpidjt49I0G
0AOYNlK3Dqt2bSKO1oz53YC7mTCA3o0gKLbCXjerjvNoAi1bjEYFWNr73JXRsgsyRoSBUT1Gfe0c
DJ9zfQyWj1KxWcPYXbtm2VZrmtGpXs+9lfjHLhterHFuKQnan3wrNiQgYdgbnR5vdTEx5TWnkz5o
OqoyB0brOPevQ9x9orP62hGo88UiR9Cq5vvAj3r0PNhArUnMW2LuIc/Y7QMsAKBUEA2ACqCCpnm8
i9ChwITyjEtk2udCJ6JW82GqkygaBiYgF+TXJTXP4kmzkc3lZQdKV/8yykaQsV4CpzjWUdy8wTSl
bLPcrU2ShGJqDRSW4uwnJmEXNKt3s74+5eLNAaZI89ntmc5QyxOr8RzEk9ioZ+DXABni0g4wfS6D
XEsC+AUoIbyeRhJZ5sW2y0hej/JHZ00bhDfEshAzINKDARweIZnNj938GkeDHrpOKBzVOnQx1R4/
Y7QP7B8uE/Rt78ssEsu94GeI7hGmuSR4Lb3zIJAT7Kr8wW4RiNK0x9kaiF9eL95mp2yPyP92cZYS
5FYB7xpnL6Q2wzQjK6gxVUV/WkHqOSgXCLzvKmJ3EIQ5NQpqYZIAwQByS2CTBysWBTUEm8GfztOI
mCUlbEvKcOjAr/TIJ814bDqR31lLBzm5C+7cYkEy7uXWrogBD07TOXqMMy29K8DkE59LFuKaaZ9o
kjQF4bBrTRAQ0iiOA3+BR4OWqgk9sygeiR24EGs8XL0X0pLiY9zX9CvGX043RXfA5r9XTG4PvSQd
oT4DjI1IEDSv/iW2e8L2fGHz80SXVQ9qwHd0ZgiD30xA7u4t2HOijLuLxSyrXoX1JW/8fYpnIO1w
IzBM2JCYY10yRovbKrLX0LAxt9hp/DlwUXEFRAPeB4PehFGpc12b+0PSQ1KLjHm66/gXMYYGhyQF
TTZp+RzizCmOaK1hjCEViPrOf+RTH32XnkQsCmeHiwAQbV59AQrZX30oZdve+mQVyfjWjtVLEVef
abJMYT0VzjFI5z7EJTxPIr50CElPS9IxsYaJBi5UrOSQpQyW405716z0zhC9QHUU9HgYOYf40XQ0
NO2U25Z+30lRVrRqFDnT8ospq2GliQ4OLKPELIJmLqAQ3/ulf01sszzK0xXhciVS1pgqzBughrtB
98efLcafq6eTv8m4aU8BGd8nQu1Lr/MbLGZSh7o21HephvgHN+ub6TQRc+Z0pjGHycjpEc9HPuUL
gJd2uGpz8RCRTnl0PYIm08Yu7lCqCwRUqGriDtEMCdnTzul71EmQFXetm5hh1FXeTpuQferkMx26
KYjCrBRkSkXR6wAg6NNY1luMDO6WAZG9zUtw7rXOkCnu10e+57BY/BImPYh0QvhbZ+U1oXb/sSiy
7K5yolPv2Rxu/OWaa/QbQwwDELn5J0N35yWPU1uaYkA/LdNlrGaGpQPhBLr7jRokjoaYSJ2GARUw
+W6L40QLjarsmT6xsORiTCR047at1irGigWtXui0H/cvmIj5vSS2Xz7ptvnxSHWj1wW8krrrt1V1
10w/Yt/PxqN6CfUQdfsfrzgylDlbWNj9d9Nn3DkakqK6KrN7QzbDx6pWs5rIbbWmHqQWt+fkHnsE
XnIe4/cSS3m76/ac223q2eoO3C0k8cDP3y5AI9etuvHffwJNfS71gI+3U6/y2+rH09S7fKyitb5w
uDMB/teH/+2lbx9M3f1xj7rxt+0/vqe6e+4iwtm9rtveXvf2uL6bXkghQOZz+x3V0z6+4O2r356i
1v58uLrxt2/333+yj2f+9vLqJ6DXhxfp9gkbOhyh0xf0r02NX1q9vlrA9+yZTsk/77cPoe5SN6q1
JrBPTeF0UF3mtxg188cTPh4124ze0Y/SvYYRQ77DyptEzl1WV8a2jmMb7RfVdHRNTyX9hLO3UFHI
GskMIFmb3UXdertrYM5xcCPt/MftatORT1avcLv341V6GKnAdW+vSKN2kzVMd+aWOi9O/0xOctMJ
q/FGrWotmIeP7SVF3ZpUqR/+dmMV5dMpr798PETdoZ4XJYuxn3XxEOVpwHlAUpsRP4DAAF7OqT/J
w8IPLm3O/I4JcXtWa52cwFsjDFabYMTQLM8Y2u/TIAKjJI93dYg26lTQmPfmYJockfWFSGQuVzn/
GWPg6uT3wbbvp59e/5MzOVk/1fKt0BpsQ6iSwCLJxSLntmrhSg71v9u8PU49jX+DVACST6ESj8d5
bi5z33snu6nI2Zu/V0nQ7bsOXvkmWKml25Z4i0r3paZdhOyBRk2DQvWssB+qrqc223nY2rikjvg/
LIY4AEqowZDQ6pKckvVbZKEjVUqwvGrRy7WPtJUS9vPRln4nyV5WMSu6XFObzbAaB2jxJ212k4ta
YHUjIm3hal7j16eR2PnVBfNNja2Hv1TVMNUCK9/GFJF3VBbTWc7x1GIEsNwYjsQbN2AxgshKD+7s
PnYSHb3gH9kugC0ouqCfLiLtWMyADhysL7YCD1eag0HLBZE0rQw2ByvrSP4zrLPn9RZwOq1D6ZPh
oJd1w6wjd17HhL5xp/YNxstdx4iEyxl/VTY/48sDuYcnxdxZOaG6bjtEtCDc6ASCw5HZQyo8CZmA
Z6MU8fBqI0PhTK5M8mpNuPS8aY998EWAbSebAgATQbzsUyqNqJUhSmotcJlsMydAlG5NhNPwH7Bn
t8OR6TN9S1BmyJbhYXtyIQbfOLXFs6oJ6rK0hlSXQmFUWEeyiQQZ1/807+eKs6tq08p3X6wVQwOG
earoZ0o8uEM/ojxSwwUGklpkoMrymPKV3xbxIpFIVgnKXqsMyEw2MipFB3EWSqPERy10rWlsKqbD
bQdUa3/ctgzEUyQzHgVfng0DryboK973jAJlkV9SheVX+m3b9ZJ0x/wsBccmTy5/MAdU6Vx95aDB
swRnnhBOuU+pr6d2uFIBR1TZXt3jR0B7wMXevPFq7bZQP8KQ02CUNJo/rOYf9uwbpwIUOjKdoW9D
ddSpXUit3RY31gVXE4armX10ZJFJVb5jGcGkFrdNgoHeSLUllGuBVpkKZ90qGMrHqkXXcDP5jo1h
j/qKKnxnaq+Wiz826WjuSysGqS0r3KrofVsskoilNmMTYT67xdkX1owDUZg/B33BTSUp5mqRJD2x
thH/F1ac6Gjb1SHu6fSTuLNT9WP1+91aEn8AWoaiOvdmZ0hxhnsY4XfioGI3WnEcL7R2L9SGTeRe
WRNmAj8HMSdGf1i45qkvZHNIO7WBh06feorBTAI3yHyL0MSAyJFFnIEJaCvDTzvp5oMfeTbSEs89
pwuJXMSYIDVOdDIArOwap9knIQbgoX1ToCC00ezLmvKY+xD1JQem8k3AKtKi/nEUaHo4VRMdcFJh
Q6hb8WUEsdbFxGypvQO5Sr6HNP5J6ZbUH6/WbjuDR1X8bL9UM2lEHZ6LcJZzI7t4n43aIr8Llrsn
FxqTQa0d8q2q8aosgjgQ6blo0OEFAVXD1j+mekKswfg6NoEGlbyIw7awcDpNSQfy2nCulDbnw5qI
7DLY1Xjw+uapzTE62SupjQwOtQ0AXviT7TiGnY4wXKOph7ijxmC9mvkxIYnUaPqTlQF1GyskWypL
YLA5xdn43Ci6y5OHEdVE26AoCwP6T7I/NJEO5bdEfjFs1uWweZZXVQ8vzo4871eLVgS5O/dFaU87
rw9gVENv9Lvuk3APFtPe7cer2zU3F3nkh+p96PBb21a/lhXZhF7XbsoZbc8Agcp167DsCZzr5HWe
NDkA6IbUWwzGtTF0nbwveZu6d80S/J/98CkZOdesa/w5ioqICJwYkLf9fbW1BVx7bFwIXMf/QfUf
A9g5bSc6MT1Gm7KKUOMMGajgFR25/AHoTvToTswrhp+HjrrATl9RKWm/AFXVl6Sdvhp9vOx8Mewi
UgERbOJomgF0AePioJeLStNiSuX6T7vnWPQ7SIu9/kIrNj12vzVCVEtEVeejwCCTwx5R/U8Pnj9n
uyxJCA/jhIIKvkCuqh7A0Yu99t0jaGQ/ZKjUJtDgE3kJUlbG9UV+t6QhuU+fhb9pXXnSlYuppME0
UWQJi5HTzLJ+qZfuNdaGlck2WYGrZ/DzuPkrblK6IjnpmJaXLnfZUPmh1WC5IavpY/coFxlgYKcm
ZjatDiANQn9gsvlfORHqRsWB0PrlAoA5IWKEB5sS0XNDQag19TD3xphQ2+oF8rTC60TN+s/HqYfo
ppvvYEv/+niuuq3MxCmt9HxbOX/lOlCAuiAGSNRDDHPX1sLeyV6qMl/vgtXIn8l3Xo+ZeM46sGOW
icsR/Q8lNG3Zk5BJIKU+A7UPvseifF2bBT9WIYATz5NLEhbRdeva4mh1my/xWB1K3wD0WABeTUY0
0VVs4r+ZMN9184WOYfdXNCM6FE3wrVZ4sYWaUjS13tbuR4Emh5qkpufzWUyr9ozW7S8Dzpdv2d96
y8d/F4vowUvi7i4yNOJe8nR597r0uuJh+mxS+zpSYoJGOznTt1y7qPuFVSA6AXtwRiAQvbTG+Nmd
1/ndTnowvGXk3dP67e+rnjxiWXJ5R8D5XJkRiMmijmHQpSQWrwIxqryz1wm8HPP3nui2/biSbJ3F
XvW5S9Z79ar8auzqqWPfEdcrHhzqwkQB83aDr70lGbYn0XQERdtYCsuF0Gx9ZFxf69Dr52B9aw1U
Y1XljBAVg/VVNMlJfYllEJgt+9S6Nn1rPDL7kfpteaZxsbn2C55VwnaiJ29NjQue54XqGp92paaw
Bm7+tdS69eDNg3EwijH5CjsOvxCfalySGVSNa16Eh5rWIUXx4+OCKUX0PKTW4xQvxrWy4F6rl1zA
mE2zg22NVJVjvdT0wnFyvZVIodRLJjVo8aG3rHPvePkLAutv6na9SBEAxtH8YC6ldbe6g6Anzmcw
kvreL/T2M5XB+tTPHUQJzY3f/y9757HcypZd219RVPvljfRGEdVJA28JgCTYySB5yPTe59e/AZ6r
erckhfTUV4dxDAib2HuvteYcUyMt9vEBqxWXEzFK+rofxO4aJfPTzx0OJcrBXjPbQziVZDrhRf39
AWomeaYi0mliflOv6bpkIxHZ8vsDFJutFcrD24xBkik+2aWyaGgYbNLdz73OoUGw+OMSwyTtH38u
u58XrlawTrRCflLFKdqGJrq1n6efSxwvZZKjowLwSiYiQahKdY0W3DrHAQ1Wa1Lyz7xTN9AY5ZfR
nOG2yihCA9y052AUEHY9boGmYq3pQvwKriVeqFNdbUoWpHMjaBLfwaz4jEZ16WP+fe2i3PJCBbVO
+OiOkgC9shQutJ/7QVWMRz0N75y2ZC8OFHMjQUs5TZBkf9+PFuHxGoT+njKL9wQDOsCo5OGproOI
mS6PFGSFC0HOvzeWUXpJmQ1bBFDSkTYx1OHHs61hUeP2bN+CSebj9mU2ejOrjiJKx9/3oWNkylrN
fJsrw3LHUop3eUEfOg3n/vctOjxy/Tw372ajKW6cqu0OP6140B5sl59HGVkDrNh8TwtzdHPmibtG
D8uD0WA8/HmiVr/SMSbufm4gll3jGm0d7dvWsEge7IhZerwcfGRlPBkffadjd9eNZp+Y7cwlKMW0
8Jv0M/3zCRX4Bkd1UPYKueP7lMdyk3qQPuhr/n4+lWg6nSCEB9LD/R1c6s6tFEICM2H780jSXCoE
XhbtoewR/3c+4BufaKn3Xn35uQHAm8mpxUo9tNJU7tSGyN02aMVD0fHxQAFwaN3Xvxjp0IocWvEJ
I3HJ3kZKdDbn/dNsEurcS3r1i6B0bM+d+k6cmuCkEfdRcX1uc56j12OnfBba4On3vVnhpTQL7dkX
UsFjmpVsDUlQD1xMSMhD0383+bB+bpoohKoTVFI9aYXar4rEh6NVFNoT0agkrDyeGxHATk5z9h23
ZOyWSVUfUJYP20RrmDL3JXloaXX6uSnfnmuHPeKZ1gpGBb4Sm2o2w+NQWConn7z5UMDxq497VShq
bb3VhbM0TfKKwxO5P7oSX4harm2IH/UvyJqYDXvhLRYIlw7cFBc9UrlR3bYEanpRxtdLndXDz9uj
yyZcgTp6VpuWOPFglDZylNfHsRFEdNrl42T08nPLmZQxG7aBdB793loNE6CMtq+3Y1d1F/BVxe/3
ewqIMlCt6U2IS4iXWDb3KFzC3djh/e98I3ydu2T/81qs0noV+065GaHQL+aciAUCycSjBKodEAYX
nNTvf96gikoOrOpcn3toDWvG/tOyTQLtEvVoc35u4uvBwmRc9ebjO3qEcQ17QxaKna9KuadFTfsq
ZdL256Z06t6jMGefzPA/YSTOlhJ6w7WeW+ZZn7MJ1L+ifnZZjRqgFu4JOc/u0BbNDil3eEAkFqGb
TduPzDxPXaZ9jgI5471lCEcF4Am2DxVDZ9F3L5hZ9z/3FbbitxAH8ZX5AjyJsRsJSmDrNoKuYG/j
PvrIgs3pS6+WNvferIfjNp7z4Jg1BZywx/P5+fHz1y6whIMpcjExiwf8//i1x+//3EIJNv87G///
nI1bzJb/q9n48C+r9wzHbFR//e3PkJT1r7//jdCTx2/+OSI3xD90iVg9XRV1mWH7n+NxQ/4DyQmG
GU3WmZ9Lj8CTf5uWY3IkoUSzEHthdiT96x/TclX+Q7cAoDDcNiTSS0TlfzIt15R/npWrRNFxT7qp
Psbv2CN5DuXn+1OUB83f/yb9HxW2RlCxqq0eXIok0vGuhJ4ZecKt2qUrggZneVEZG0Ih4d111/Zd
/Qyu7TPBHjCqMAL702Kckf2+tOW285cSsJx8icpXA0cjrqzYzeAigfa7JS0jnTXxY+mSYI5F/s5E
nrKQaiLz3fAm/aq2lmusCV2Kf5ttP8d/Db6KU5FODCz/JWcOXUR5+3jWqA7+qgf4/Rrx71uahopG
t+R/fo21L4MXzcwZVqrx3EnSU9gRgGIqp3jgS15334LAZlEm0V2LpKe/XBD/yYOr1uMd/P2kHleC
9vPoKp8UfTHREDXl3z06x/ex4nQxr8ybNWzF7+KpPpKJIL61i+wbKdmjrPw2LupTAbVoSxstuQgL
c29dTGLVj1XpqWep3ks7Wjvv2WFeJ+eEGOQDi/1w7kqn8aLD9G6q2N5s7WLEyzl2i9X4WTyHO+Uk
LkvzK6Ds8QSOyckXqjj9pN7poxSAeklDsbV9m9mzYdOGs9Gx37JbDzxBWZP5nhkeJxJlJu/VoVWK
awPqRrPLdlAKfo0o+FdMr83KpSynJWC69aU6EIYrbZuluVHc7K24SYQ5fMZXXs5ifMm/5yUHlWgR
7f0VULREtnsSYVfDjjxmMAaL+GtaZW7nzpMH4iQp7W95iw2xtQgRENaU+c0HkI7OsAU3+8AcNaqu
sK7fetPNZK++IVNgliXLHjKo4ProId/8ZpnG5+k0G06wD3SnNq/FOfliSj2iV94XV205PxFHkL9k
w1UcmEe6vB3BbnrN3/XFQD4rXqvvGL/KXudcLYH799C/Byi4zcUA/4C8qgDIg52ozFVfe+LsOLIj
ZAQOk4tnVVzA+zLO9duw1T+Kk39si4N8QdWO5bUvVlGAJMGxnqKlcACKeAg2/bwKTvoW+MJEm5sR
tVO+p5vKBJJgh+fCVb5jL1hgPQPqJWII+2hjL0GAgvCd5GPHf5UZQhen6NqGe3NLZJxBdYAu3Gu9
fDsv1UXokUsEEZssHO0u/fL3cLD1/fwKWttysyNKiLdwL++VgLe2KV3csKAbsCT5WOCWxm5EikmM
5NZ8sWI7V8kwcdOv+gz7YzzIRKEcxTvBktpTsDZqfJ6k55Bt5gySY1173gmoLS1CiB1OUXkVv3dr
oliP8hNJbuYt+NAPXbNtBTt68W/mGZsblzbAo9aFU6Os9UN2HJC7eJmyM86N6gHfK1f5x7DISWFf
Vav01XJZT9gGMeTurZP1zNimoP9VOqPXOhnfDjv96g9A7rqtHF/jwqmO7PrH5uGgZRdGZUfe2mZ4
pe1lnFWAjOSgkS7ipl77rq8ijBO25FmhM9PydIqFddY2QWeH+6Z0dCJfhzUEdgrDTwbyjxeoL3LP
WPdIj2beSAbZy3g/rfxypRp27dSHLHNwb+2TmLkSayD+nUlEzYGy3ul0t0ddQhX9K72FHofLO8iz
dCnb02o80a3TlwgvtXV8a98mdzWtwhuJ7LiiEZwHR4NgjNbWrv578y3Q4oXwtO/79fRCV8vDwmGd
OwAcRHIvp3otwqNajgGWH9s8Kt3NOvf79h5uYt027tOT+CK6GdY4W3ySjvXw3yzObH//vDqakswa
aZHRJ7HN/XutlpzOwFN0bJINYR45NiSIby9m1Lj/9TL8Hxbhx8NoFuZ9PPp0bx9bxF+2OQ7JUyf6
UrXSpOH6eAhrGtdTMH7hTcP8lrW42iq2+H+cBf6TpV+W/+PuakqqLNKK11XDVC2RbfyvD0s4s6qP
VtMgB3kEckW+p415vCrRdNq5rghvktbYmNMWfvkcBxa2ffMdDzj5mBBsemx/jP+ma+EjKJlNma8a
7shFp2G7iRRxl3TjcWSwBeyrbhaSgp8T5I/qmaNsUjpL5WImY8ZOqubQjiwZ6Qw4vFC3yGTiYz4r
1U4dJrp2sbFJ9IVfNc2zXHbEQxtkZROObIFlLGh1mfNTm6EB5yrHkjutZKUnYqi44dPrLoHWyHsr
zUnuxnGUJYaALjwo11bb7LCQRvjK2Mh8sbxbfbHGypQGGdH0GnX84FQ5hLNaF0geBr9aZCi22o2Y
JdJSEec1OZegOwDsPgxOaEF8AkiZ+dP1jpwBlBhHjf4U5bwEPvaW5cC0c4tuBoIdNCcACOGdvMhl
LbgMcEsXuPN3V7fJQR6Q7kWFeEl0X91HfUXHfyavuJBJOy80AfvxtNKq+qynRPiKU0agKwZAVcsV
nqT5LV8R3rCm5tQZXHK+HaRt4aKgY7ApzICMqowMWDFfCDL5A0osGvu2MfaY22EAiwMbn6Eep1qZ
lrqgfgzWqKJ0AqGOwdfvjHTV9zJQg1Zr1tgJvXGIT0ohfFoyzyzX5qtG5BfP1y7M7FddqP5KK3X2
s1k+xn27D8l+c9pCBxIb6c9dBO1TxdY+kHZHGcwhoQcUw9ADmaKuX7Q5uIhlDb9AOoiAnoRJO0nj
r2rUnuZSUJbkk73QsnwuR6THx04MM68Zm6cxzC+xH1zlqPkVmyOEQC7gWe2YWzQvjz+rg4cKz3yk
5sYLLVPcYHzQEkWBl5jQGGNLyIl906hcKTJlF+UTIXBxrCDoo1YttRvpwHtBQLOnWnzSprwp4kJY
CqkqrGpSsOIey5KSiBjmuuE5LxnnmgOikDIwF8L4BaUNOVR6HUv5l29Mm2HKEXFaOJDEZCkk3WSj
TUZ+3ekntKqBPbEztAeiOu2JANKUdyed9zQe3LIMFt1wweDgtDg8UMm5JSNMFZdeLnbu4zMTfWEx
pl9WGiwMUH9KqLkDKql6xslqViv1pDPCzzS6FuTj5gVczISw6KxzNAnSz4jHu153gMd/zFrSm9YL
jlGLdsLBK9e+Ylig42XuNbJC+pvZDDtoQQT6iAsV6eJDUtjME/nt7JNjpG8zo9a3CoKPZZRlxynU
YjiNviF74MTZNOpO2flCZ3b4zg8zzaSCECStVf3ULonFnXKpWkP2m3Ahd6smAYOKOHPsaJbUT0LB
GBFFQABRIK6dQsPqh6qLvCZWPrtUzMY1ezkgpq7fSF1DUCEYDuB2ZI1KYoQEIloYDTPvnx/6xBw8
jWrObLLVhsuqNU9+i/qBOX6DhRE9gzoR1TM84rtpNSUbQ3+Pkwf94eefIvMlZ1axgUUI2vNxIy20
kt9/6uVPvhHxdtZyHIkB/qWsYuAUEJZhh23K8jlaqQ8fX/6qAllYyHIfeSci6zDGH+enBossOdSd
Xa5Mt9kXZF7Y0ZJRCUdG/y7f5pV8j0uvcet9uh/30ntKTPOW/ELdci2CvGzW7uQ+XfjuVzsmVeN3
vZQ8HMHZDp3f3S7OIWmKd/qZ6jF8b3bqYiT1wvYPxQcJ6CeCkYGuyq98RvqruW0u4UoFDYpWkHX+
aJSM85DsQtcltYk3ysHlP6hu3TjGQTwxeyFLLYB1gMqDBlhgY8QgCkQ6o6p5WAvt+i6RS2nssI3y
awYHRAfnp/Zhnsxf5rr6ivp7CDwqdlWUIx2/2H9XiB6ehx35zyg0BYtuM6ceJ2nd9GAtjefiykE+
OJn2+GwsjaV4jJZG7RhsYjkHDeU7fSN4PHfMj/ktnm1jWTVeIXPSxm7KsdmVaOxt2xXyCwSiD8za
poAC0LOAWo4ZH3BE1doSRS4hjwGG9WE1EsDI6WrwlGYrqWuMsBPftnZr+Y64r3uM2p4m2oxxm8ou
QXxgv4D1B9fCG/STJoFRc5Nzxdq0zbzBi8xFKJCuzILAfuKg0x0rJLROUHrBS9ouS1fjcHoweeZQ
tNbkfNavcrlUwB4PTjE5OJBSzRHImTnKpEWt+bFnNFQgDvdtzVyYla27wyvvccL3i64VbDJlJfN+
6LTEFvixMUNnvTcJdsskwYvOBe8Wp8svJHlKva0/CKvk46mIdvMYf8BpTY+WvkmYIgZYi5+Gfj1a
d+HAEmYdNG2j3+Ge9isui0xY8xY/siiDi3FQf/XkvSUeJRl6yfqBkmWcx5nRvJJexnAkPpjRVv+l
ecJ5fvaP1E/NnYFylT+1V7iaPHbwxtH3Nd+V6/4XNVmOjOpLWUQHfZ+9d4UjKnb7Mtyi0SFrxjrw
taFBWKzMAcemU9zKRX0JKbXwc9/5BigfGcVa7OK0B1JmtZSbTnV7xB262iG5aRxVZ5fYQj32rNKD
zfbSG0h5VyXPf8PzFbs9WnK+kxyhiAFqbUO0wYg4VWUb1bK6SaGN34aXyV33/amQXkF7E9BomrtA
c6PEw63Em2hQSB6S2tF2UuUZW39jUoGa1DV8Ugvuo0pcPiAiNf3nLnkO5mWmOzremG4rfKi5Fz0F
Ep08YIHLioPYwTo+iHx09Mf9uO53CQGHwYIrF42lYKMw2nYoBTb0Ofdx4D5M9b8my4lfRWuX7nwi
Yg1b94kFtUXiMT4YdftUc3bI2SSwjVeuK0zbJE4S0lojtl7BOfvoPmJPXREj2ezCVT7aBlPz13TZ
6g6HAQowYkefYdglx3bpE7w4QMDFnmQLcKplWzAdxr8M3gPdG3YVBXnuMu7kqqFEpS/gpW+1QOHi
jLBCzlTksFmSa7/klGddTcvpXgpOOOPSdJQ12eCv0kJe6rd0STPnjr9iZvtYp/toodxy+gqesdui
0JsvQ+YBRAGEd0rP1DP3dhE/khPUfcIyFrili6rd+IXmJ1hlB+IfX/tXlL1vvIYzla6Zr8JNv+xn
Oyh51YB+Zs9aQ6Edj4HkTLUjMhsk7PHgPwE6bp2Oqg6+g0tZ3j41R+FebbULtuH21SRb1H4L180W
ULTHMeFMWLaF5oFVu7/E08Jc4oT019bC+pC97JkttD09UBS7cVEcgkP9iZhtAnWxTyLHOmI8VTlu
3cqPztX2D2P+VTlEt2SLkk7eBMpGxeo42fIEIGCVJruyXZfiST+re+NSPMNk4YBJTkQegIlCULZi
vgHMkYZKvZZecUzOR0q6AzsMrRBqxOijtexWtnFtgGRuDNfosBU4WeaW/ob3HQDSKzFhcKQYM79K
iqfgXT+aB611anRcwhJneyisRmnB5+SHmCIINz6L465AdRM7FKlQIv1uke9pqwyABYodVaX0q6k+
OFVY6PrbnXoOr7h5TVtamGd5aV2YDKHeAZUZMD54jP+diLgRu16jHgezOe4i4hQ80zpUhzpkQzow
FIedZH7jXMCqr9jBy/yZHX6WOdULNtkb3RWUXdIbtnmORZY3nbIluYvnINoo0ges49g8B8M+egOT
OaTb+eG+hSixNZkak4XO4t9N2FS3/nDtmEEGwjd4iqVpeEV8Yv2x0KKn1jXZoBr2mKO/ABiiIhj2
6Z0OhPIqHWmA9IotHdP1vKjOTJThHmTn4I19icVAUd6tfgEy4lg8RUA9PttF0DjZiyg6JtNjJnS8
AZCE2cpYHwEpsA/roINvY3kLTE7hTqItrQehkWCChcRqd4/fWsNJjiRET+fx1feJLqYb5rRrhSs2
RkQMmdqbO9t/CwiRJoFB8sqP6la8Ff5OfS6jp/hkllhxVtoqvj8Onihi3kdYYYh8IheaWrKJifRa
zWwUL9IK0OKyc6bMhl9VrcRlu6Y87fYRQJx6WcmL7svU3BZYpeZiTBEhgd7Nizgf/Eu+gg9z774g
C5ecAq59Qe6xrdToduzgIHrZzRAd/1ScQSA9lTswPsk7NLnqW1l0byX9je9pk73LyjnDhUNRh+Jh
328HQLwcwi/sedEZLP2pF5datG43kTe9qUwSb6zqoIxy7pXe2AGW+gXpCruIsjKfIffCIrCONJTe
lYX4xV8kKCEBrFnAssyilz6wh4qoAMe/YjXNt9pTSbMkXITpOftSZk6xXvalAZ5PzrO1TaQFs8B8
oRgHVA79qdfXPtviJL4xw6JU+OhnkeJEJPDidWZuitjIxlVeNFDP6GBR2A4qK90g40kFvcERqIpq
CnXPAL3UxD5tNUm21T3j6PQVeZi/r5Xvpv6scRKdeE1QsaG0++vgizNMfoShFp2J9PUDJ+WUsDFa
r649K3HKOwZjPjj1C3E8cjYtofywodySTAly7drvAJh8Dm9gokjomD+qL6pGIDhF7fjfDTHObDQA
e02MYbb2Eow2e5aYO9LS2Mz7yc122TLjdOkOuj0cEo4ZNYIjdYnaSupdcF+9XR0iD9IGwmz1l7jm
iBgtwZ8FW3VfrWj4sbxUXnBI7/k6XqLFaj660iP/JLxWwGnAKdvsFEdzWR1Mcysux6/+yzxwVQqB
k13nfbjPP61rcGz3CLTUD2sdPdc75sD0z6vncVpM+bc0nyYIX6lD6TXF65zQrHoxfhrmsmRMYVHK
4FniQidgZYwyxenNQEZbMUELk1Xe57HSgg3TSSfUDHE7BKm0HX/+QxLbfZ+1wlJsEEWiZWxs0s1Q
kDx+/Nzu508/v2YMUJjyJGlYlDtpa40RXqef/wZZWm786ZQGLVSAODw3ogRte1QAtYh2FLLOtFWj
uqZYyx4kA4WiKhiXWakDQEYwCDTQMbT4GIQjX+wMyFBGZpqLeuQcWeEWVALPDUwRedWZuEBnqq1m
Q7RsP69UcLxYwOUeQHunIU1CKb2AVMCJSjBaoHqi1xAIARJbpBllafQ5/TDw2ri9S4keelXXDBcJ
KFeU5emikumwixYH7pbBllv5ZD6mcn1pmGO7hY+XJQRKGAolUQsEmKR1gK4plV0CEmpvSGua5rKf
LZRoDJ+jaKFVgJmF2JDwh7X4uRS/XgBiwoQPEMQt4Do/VZyOTCUERR6bdj2iv0hHgmKg5W/Vjn29
TGYaKeawDR/GRJ/0hF4k/yRslLuuziDcWB/ijnymfKKTqQrxE/SvjVkayC5ZR8Nq28N9lea05fzI
CXko/HMa+W/kTjSbVsYOWiCL1WPWv2bWFtAE4RXj6TeKdRJsqa9PbSmiRmWs7k5ylnhTlFGJTBwq
iE1fB4N1CzPizGNMGGFvbhoj2Pnl+KonuYxcR2BO1uonP35PuxrbkSV9qWVKWdYzr++nOF6K/gMD
ICzjTk3vqkmxgjHCAtpSgpKeW9Rg/vg0B+cMUdQrkeuNwNR4FNs7eFzay/gTY/9aad942Wrguulz
H6bsq1UCFLK2vqvc2EpIimwygeic5DyHbEKhNqreIJsCpe/8ImBQXLWjEtmVGH7PvkYbiWrIhMgd
Dn248unlVd18qwzVXBHTSYCRQLh6oA9MGILhZXo8mCxTnSJoly0/owONia2eLU8Hx6Ri1XKiWCZk
J5RXYkl7OlKs5ZxAtErIcMfQsu3mFwBgL30eHsCoeb2l0G3si5eW5Mjfv5vF2rdorhOpZLFGftfQ
T4sMWJtjah5THS9mPYnXVlRf8zFZdZUHpe6hkhAJxuBwbT2zKod2ZwY8g0cQSvNSaCglMwriMueI
qhTtLa8Ijs1VhbP2YH3UoytF/oeqczSO+g5APQfmMmOCQFKCpd6tVHolS6KhBGWAhYTbSeAFIg5Y
BOAhHTlkhBJXEbFQabqU6ixYP4XaA2k2UdGBDFkWUkQxg6BOroyzNRnPQoyepDdqztPiPSmHj3hk
pzHJMZ4s+kFZuwaJBFIFoZ4V9xoAnBsicww3CktKKlIth7iQXPScHvS5yQPM0K7MqNJtK4/0TS+x
ARjBtRvVcGkoy566NG57KDCCSOJEt2gaohyE6OqTzqShrqD7BMDbbNu1nCoJpHmwhqlsWY7S07cQ
AiVfNxUdvYgJIkukp0zkStR+54oK87agK4+mlZ+job5J1fRok03EwDQS9sb2yRoaqG3icMtUpLfQ
DqhkjIdlumFs4bfEdRWMk0UjWJWEKwS6sCAr8azw1nJ1yjkZ7xxptRraWp90L3GRch5JmcWwhmc7
q3pWiP2m7o/vRmsxvopJtlJJd4oD89oP8W7WGxcfdAJnSVwWhCvYYw/eRhOEyY2TST6WzAEFEUOm
bkX4Y4kbTaw5sIHSXaCk0VJIrfcqpXItwuw2ovWIej4rmKm1PY3Yw9SkOpS0GdrWhzCo4s/uXgh4
+0mLjm0dR6SHlJRZujpumh5vn/wWjhxky/Yu6ttAKg/MNValAS/QbJsva2RwnzWuCPzMEPJ9MSkP
6XKwd54KU1tnVXURLfMwlpDPBp1JWysO66yuf5UkDU3iexBkbKd5Bx41AvkuNIRcoZa5J8KiSZj+
1lq4Tx80EmYJHHgocab7uz4R76uhWI6asHIQynM6E+Rd29EVqYVHrWoOT5GZc/CIo7NYPwLYNDjt
FWPfseggh1mXoI6zRdpNbKxJuWqaed3q2JrjWtwWNWFSsZg+jX17J/i3gvtHwHwgBxTLnImIMT8X
gvA+9qR6hcox6HNkW7i3Ryvg0+gaG+k3OEXw8AIYtLQJdUfFXWDr5BKs/ARPDFZqBme40lGrGm5h
ZbdiHPinkrZaPfRbAGg30RjdBvd20mB8BQaaMlod6P728rJhNbN1M3nooZSDNEP5x9a/xDvd2XMK
eCSf32ct2oKIFNZkJJ0hbj4azuVtGFOKaL29jAodXH8wzh3XqTOpLPCytVTUJnHNLqVuYtYaqJRV
vaEtG78kCktx/ahcKYqwjEoafUpqSU4k5Wsw/tvejC4Cr/85onmeFMkrzpOQnZjIjJqNTMqxCebW
IK7VXoS8hl9LVjJayDE65qRWo0VYUtijH6TA9BGtR0JXrGMsVcBHH3zkOFrAae6PYMo2fYz9SR9g
LQSy5RKjIcEcgLLwSE5A/U1pqCNOTazYGUhKcYoyWc8i6fOFuVbjtvNMQRJsVNDIsAsyGufRHVBs
EGFH2tksI58U+fx1f14oIXUZERO648fCaVLbbK2VKoAgk/QwfMeLqjBgvw3y91D1tHFTLOjXHqis
Z4JGq6aY0qHp9o0MdrHrQ28m0XEy20uTmfQ123rtd+YqNSJ6ELV2HjK23HLu1giODwlvEbw9Y1di
inTLgM2GoVWaRpdqavjGNNqLPJYgV5PsnvjibajDaanpGoM668UQCVKS+3GhKQNsBashUjrQX1Us
XE4TC64mgY1ScTfY2AuJikqHRSHJr/hI0ETr9ATMR89ak9OnWRC2YTlfauKlOOkCSSdKha9xpg5X
My8Qe5rSL7Lh672KM4E+PrklQJoWvd8+Bc26SI0PXY5Et4F4HGTTd1wE4cLUexNsv+4Uqup1I/01
SeDEFqmh7JC87FQj32qj+jQqCKCSziURNuDB2rHR3WQhZUnlyD0201yWbr7YBfA5KRRU1BGF3/VO
GkeXJCNTiAENIl8TVVDFKDvpkUA8MgqRWI9MNKaBvkbQGnukxigwpHJviCNplxaBnE3htNM8L6O8
P/bKQjAx9cthpyznOlc3TTaom58//bu/jmmBja+gcK2Sj4jJkCcplbYZzPCvP37+zawny4vE4O0H
tv7zo+r5BrBgSV5WcmrzJfkudph1Gj3/JAGsIZTHIhtIFMjEqcCjaWFPhy/EahtACIBDqOTuCIYQ
URU9zZTKLSjbTR8ExVql66Q9jJhJlf75o5vKs5DhjSfgW9808QS0WtYKYyM/XJs/P3LiNDbt3UL6
DhP0335EyAtI/KrW8T+IQdkDIKTBlMKrJz5lg0lXTNHyk+gPMokPWrJLq0Rd/ky7/zfS4L+JNFAQ
6CFq+IcwwH1v3/9UAh7es6+//+36hdvhr+LAP3/j3/IMlD80lHesWpImK6pi/D+BoCTqf+iKLBsi
6gXL/GuegaL/oVo6YjOC4y0J1gKMm6bo2hDtofaHqeDfMsG6m+gExf8RTkdj5/tniYb0EGjIKDRk
lSekqPIj/+Av2gn4MkJfFQV7RVw/ZOT9pepRC7VBxrTc0Pe6hflMJsgH0wIpofO0y+G0RDNOkImb
yMTfKv5c0CI3F5SoT4qWvdcN5HdBNFYlgoZQ7K+W+gjLscJzqRHDiH2rLjQIhDMNSKxuzOfVWyLo
VAKi3Ow0pX5/TF8FoPv4xynm5SNQIMRG0kaKmZd0pb+qgWYbHePoPGGlDPMdAJLYhot9rpTmoNWj
Ce2S9bijQreFSjnxhWzgwxFXYCYLbWy3ckctjejYqYXP2LICtAgyNVNt2CiobdmQCEYp4FinUuYR
SlVHoYhzTCo9M5mXndQ9Z5xRcQ4NvLB8KXBibrD6OgOFwdAxVJiroYVjMspLMZicsssWYHreKlNa
dLW6g6hDVrMcruHHM6lRBoOxar0pOB5vorQC6DsIPAE5gH7bB/KejBpxa8Tm77+pYyXvf/6dZFpl
nYriHhy1dJgn3ue8iKxlkQScDWW12YmMeLeNoOju9JjSy7olHEnKDE6+Mgengvy9vBjAOE8KSZRp
i+hBq8RTMCMtYIyN5P/x1wfbnj3ZTkSyXRR5Cr1Ii9Sr0TeM7o2ekiLrw31Pfmvg58JRtIKSZNKo
R1Ji4lV6/KjNSTiWcnHpmQ1Zo7HyZ4P2NrGPM7D8gil0Ji9LNePfRJKOBJ9PGf1+rDqcXQiVTRr0
cVqhBItYlsJtmXMaR3ckw91OzB0zeWNXs2uGAt56rR8NkvIKOnLcjxuR9HoaayM6RGDesYagJWlD
vPG1SKBXOuQnSxeFvZ5M3aWZohBVCxqlztDaC4GqKDTFQ2+tIXPXN04r/BDfkHz6l5+/yOBA8Un0
J/zYzFJi/dZnoNtzIXoVUyPdKiLYS3I949e5BHgziZruxY3yOhbNdPWV9rlHS/4RD9n/5eu8lhsH
tuj6RahCI+OVmaJIisrSC0qjgBwbjfT1XuDY1vX42i8qEowiwQ7n7L02FarJsi6dEwDSBpACi1Gn
NaN0hUFeEhcXgjonOaj3huoEcgkWD7lkax3A5I1fKPvRcMwTlMD25IBbXhWN8UA63vjl1TkligrC
YUk1DVNR9Fb2/MQzf9ukFoUnb3Duoz5N3gV+skUvSu9hTGw6pLobbWRP6IJXdNM+w0y5q/meLxOr
w2Wceva7N4X7qkuDP51BrpU2nP2h7Z8kMW67iNzhjSdN+UoGwToLHONsAyTAzwH8ewBoT22+D5/T
1LM2VV7OwiZWtBB98W3YoQ75klt95jShLHJ2kWDt0kqNL64UL2OqlXfSMtmwNTLde4E9I3Bk95V/
aAIVMh5OKKFeDc6/809yQPkXCsffZkMMiEcYNKMKWT1GjtoiobDWmRTauk6m7tELGuh9nfHkG9aR
Kk34kWvopWAg4k8TOnp/gMdLIx8schJEeqgrE26wh9Q2y/zhodT64aEwjJ2yYRf3ErRSMh/vo47t
eEzR5XqPeem9azpa2PB1kYLl4yVtXCIlrbY/Uoi4+T3Ed5luQx3UuONQPBmK6kWH9L+FE6Sh1uEq
RhGa4BGEfhLbD2xoshdbpOegTOXFpt75NJYIYtL+3am96djXUfEoi+wE9T08X68NYR+ujCgLd8Cu
l8M4eI+MQDERACNa2TjVX3I9XHmNbT+OQ6/uGtt/huKM2snJ7lnLZhcyq7ZFLy1oFDBEwYflR4ud
yJHc12VpKhJSQwyai4ryEuCxR8swe7QdngsDOrCR3zjsl7Og/o78raoTatm1a6wwc1ACA+p0LCDM
nvn+WEJ2HVWLkV4qUKrn0NLkA9SC/KCYLlcs6auNW1XxrnLYKOpd/OV54oyrTvscNko4+8xF8URB
yIbeSq3gehUmFDkujaqNfSMt9zXjrMoikb5Yvu8f3MnuqCnn3mvvT3Kpc3otyA8xwauH5ataM+U3
rzpcgkMW1/VSVO1PBzHj3nDEuerz7tnRTG2jxwJeexfYG9+fI7NDLbgUwqbNJs1yGbSuS1sCnFkz
SpwmOj/huvAItvTzAo9Ng57aiqpnt+RLyd02PgxxcQrKyj/3k8qXUeiiqYhE8uTaUEaibCSJC56I
sML4IddLdfGQLseWHj3UvcVYHTjVzi7L7NZIWpC+XndH7IPGzzzB02JrmyQuCzjfKn4aZIM/0S3k
vqrj+MloahC4Ov/R9VZqHW6qsSLIgRKHOqpTx22mO9tRFzbD6vD32Hy16JJyXeX6c1BN7dGb/1wv
9QXvB3ZZtG6HtDsMrtEdrpfSDM1qSpzEKo/o2pohs+9QMDzpWCBXXhyza0XQR5kG+Vvu5/SaRb9z
U/mDMVxs/Q7xfGYRYwv0g2mQIL64CMKN8GZ3OB8C54+3M+dAHU58k3bnm+mIfp/G4S4Ci7eHb70Z
tYSJvUchYjRucFshoxJFm5ywAKXNXa61+UVjlKX8P3eRnG8xsSCymBS2uY5qKzUkhee0ypZOrD/0
QUylNgnEbjIDZ0U53t+UabWHoPYW+liUQpg/A2Dbnd03fxiEJ3pDmn8OR6pbTqleahhQx87CslsD
41AVqU5kHy1V6rjLasQqlTVsQzFxmW3LyzbULy2rvTHdT3dMHqeEnNExXfY4GKG3DBeBOJAL9Q8R
rUulGn1VO3pLCVPcaW1QLkyj+zKHcZ/hcUS8IeJNq9E4KK2k3sG3tpZkHLxOFAH0RNlMpAD5XGeo
oahVwQJ4/Kryq89Q0irk14oJz55p02vfprlFFsHaj/1nzG6fIteOraufNJ0gEmW9eVW07YV3USV9
5iTrv10CBhd1jaAujp2nUMlnwCdb6QQOuMSUzNfxO60QPdr0y1Q7vNhB9dmV6D0p1FH2/+OavVjp
I/Bn6t99FF3CiSQYe6PDmlgHXfBe+qS8Fl+KAp+btmrpN5XcgjwHct+IbWtYqJJmMXZmI9qNw08j
pS6u5/alonpSQ0tPmtfJsleEPJDdRL+hj/PbQNC6JKZiMdnipWz1h4Co4lL5/oaesuXqP3OfrR+f
g9FcV7PqMLR3gaHdhF17Bid304wgI/OKvFWaed3dIL2lN0drGZF235naR9rLCxjhvcQtQhrlbnTL
XcpIjIRxePQMWC+lVlHsUeyPI0V8PSjWkq5f2mX3hdsj7ZzQVRCShD64XvHrx37rOZ9OH1MxMPhJ
Nsm+NmzibxMaDRRLFpicbusUqadFK9ptF63PXG/exFV9rkOrWzSRvGX9lG4Z1dwIHcQg8AxAl1hl
Vo+aDjBiYKNm0IN6G/nuWfoEwDfYRN0iOBhkzyznZXesM8Dk4autguKU+d2bm9M+nHAOtzrxVdqI
jcOuVm3TzwoGc5cb021f1Wixan6ISLShO9ouvITxToy9zttPCxqlAQYgvp4mUg9jmh9yPcHeQCOO
XF3UmwF6CU71uTHgRCvyXp/10jylOvnxg2+C4reTt6lGqCABMLSSKDM/TtaTbwws5LpnmZtvxE7g
ABD2G52wk6nIkRm9lHzL6Lu2+I2YWv3ZVTEdYYX4zHlyc/8diOqfxPtiBrgLGqQPZhXbNJLRXXk/
Xj7ScjBujVaiXSefZgnf647aJF2MzFnF2vjRmd7zKKzvzum/xxixd/UtJSaBvMxvrSLa25Kv3M6i
z8iOL+S4QI20qw9M0mAGo5Hpi+qRzlzUxdW7k3AuMw9sPXvYlVF0ZMH8KvoOloF9Lx3n5FX+hZTx
u7I0Zz398Aay8EiG2I1VY/m1JhRxTfQF7pjkcU7AnLCFRUaPvFMJzqLKOTepQ3tnXM81L01fh262
Kj15FxTUinqo5KtsgjlvUjfvtf5OE8ldUlnvth7fwULDDIwqpxymctNJdUva567uzIhIFVJaklXS
5HddF1RbhbBzCgvQ5YhjQ0cxZEVAtVBqaioCo9JHq8p7p1ZJ73GavpXXoy+eAyqck0ZMW5QEaAy7
GNXG5KQ7s4+xjhiEcojuDrLmosya98BX+1JzcaZ3ogboLDfFEB9V3WFBaYXYOjGJk3jkdyO5WnTp
PsrCIS3OnY01umaf2O+Te1k1rDcwzlgO+2NBVjv76iGiqgeu1ZfRndsEj3HZ/KSjhHrVIRU26dta
lvcZ3icPnjIfHHo5j2lpvmAeoJ5G0vpKC/qbzpb5hlWW3Ns+pxQi7GE3GcWMOH0RdG1v+4biWhCP
6QavGLK/mq0c+b/9UdaJfo+kOsYPQGmqslYEwlhLhe4loL8cjowmIczzVe3HCJ0ifyMcwKp1B+JS
I0SYsdt5jghhW8MdOLvpmGw6ivMI69xDyrd2IIlLyJZKoInzhW7qGVeesapt79z3ngSbnhNh4ics
WhrSbvQWoQZD/9LUACc0rtqzT9zbURSsJw+mFdjBtzgpjZsmZxdfSJ2wPxAQpLd5q94viaIwwYQb
+bjJRFu/yrzZtA0ZLmz8KVfGtIwDB2WKicerZOx7tzWgrV5kTbvWY9/s8OVD7EDpV8buJRqDDdta
4NmNd+8g5F4gNn4GOcJ0SeObZAz0UK13lnZxIXLJWbqZfpQK626RBN7B1w4906tHRDoIGLC6RTVq
T5JIB5KfEez48audZTgl7P7YF/pPNJoZU1lc7Ko0D9eitthYh/5GKgBazYxxAUFLePXv9etBaMkv
qTG56+vxfia9UN/9v+93vTlBss1uDMni/HwNLYgyphjxz1Neb9QDVoTWoN9en/J6iAL8aqgxy09U
l5eBGRYH3aW5Qywuw3K/laa9J+3xlIwUkor+O8pZzLaj/krB4xjv8Z5LvBTtvpTt2aIy71H2oVlF
UqNyXu24+5NW07ebjN+1SbKSIrpX+uaeFOPvKQ0YCcrokUnskBPG6RPg1OasFWwDHc5kGd8jjYXU
Q15TCRpk8H67L4wymFIyZoHOxmpZOSsrRotTKpM83xbHl/QqwchJMEE6/+lmZP710pQFHlmBkFkM
BbdP9bCi5huvf6K2zTcwUZ5ofRORbMQfeUTFV28xefRWzXbVXWR4wZeDgZQvKRFe6hZ0qCuHkDxb
WjWe978QpBV7/JtK7dI2u5S20LcyyWsKVlh8AqpJox9F+HiyYm3arM4mI3/Bx4Cqb8YR1hNt2iJK
3qEKIIc1Q+Ogd6b4+8f435cc6n8spUJ+xCTnHJDzpxTmUX0ayUOWz/Fg5gkOxpfhUIPTH1ojfM4g
5MqUdkAsjr7dfNIbeHLjYUfHzTaGE9iGPsUxauprQyPVRCgil6ajKTCgOpZxG2r12rK1haGI3S27
bYz6usNXgRQt4Nxgk7L0ebNBia9NVmgwLbb6bny5ovJGtW4dd9362nstkD71bnGiW/NVjd4+pi0z
LxFsbAo0m7EIZRcloG+gbWjryxCqY1XUJy0ON7CAFkLX3gl3W1H7Y4lfr+E0ExYWvYtJP5p1y2+J
ZD9qdAHVlIa2s6XfeQUSSNKjUiPYmao/+QM6EQ0f6ISdUFqHjs7K3ELQwFfoyTYH2LJQNQJVzzgb
QXJOwwGcYaIc8D/9tmNDvdBipFnS5Qwu6uyxVBQuS/qHc3c/exxHKOSWEbwIrdsGWsL+gjh342y5
DYZcaASBhw23SQLUzVWGtHFv6q0ghav6SUGL+5l2442ePBiturEdKgJ0jIg18ctTxcC/GFi12F65
NwraLlnVVXtpI9P1KhKq1G2dB09l5egr3UrPSU2AZ1mdR6vwto31Ns4SxSxCbiAjpHB3ykbn3Upo
UJFNtB1VbFRV7TYvaNumMtnQs3+h17YehEkwOsKnZRPFjxUqxNzNEWeyC2DBwakvMWE0D3QUEYiS
YrNsnBDxsjU+RTaDt9XRptLqt4iyg0fE+Sxgyhv5adE2gVVWr5M4+UxKQtMp3FKZJLbe6I9Wmr0P
gWpuzJkpUoT4gvpq1zoRcbSVFSzKIPoaR1OdYovVo0mMeDrzwT3/JUntBoeWekzijq0Mqm+r6F/r
LF4mbfbdO/JFWOM2SafP1kfhoLS03NgGvg0joMk+PSCRAnmoK23WnC0xQz1hyoGOEwH3HRU4KWUf
9HhLV/E+d/VziEOkaMdLF1baXrSvliV3WvuiXHSvEc4YVe/J47pPihHpvStOvVDIomral15n/zSa
edREgG0/OZf1uGCFfswCVBWTOZrUUE4y677rKX4LsZeJ+iUryXnDR4WRCmfipncY0SArb7o+uvW7
IHwDP/0pnHRPnsjtYKlzED57/BDNjlWIZ+Jq8oKL8Ad/FbIUcYR8qKX+YtnJAcvjQ2jkK5n1zNHp
YQJqOSeo5fierLb8SOsxXegxGWul6ctFm6q3yPJBeU3WnyDBVwu1fFrmdvkYRelDPlU/EQOFMdU/
lVYv9aC9ZDpjjosoWxLTVRZ/pnj4EzAoCJH/eD78bAUE1nXfSbF7V8iNGKdW0irKZVVS++8ExsMe
4zpmKvBSBGW9NdaQ7EDxPkpPPGQ1WDprza/rqdT7S+Z5ZGKi95Yx7JmeGCDe4HT0hmHnj08qb71N
OAJ2m5eqQVX8tFq71Q0lFkDCnhqmABXOgCBSV2knLsRIQsDkbsaYrWAyhUemvg3VtksmsOfanyQG
LiuMj5zBb6bAH80iaCxOENX37RBekg7Ik8WibKJSjGfYs2ta8emdVSJnimPtPLQ5fClYCz5ORwGh
LDbdhzpxkmUz7ulHr6j4elSnxVuv+/cRcKrQi1EfsjbUQwDdfW00Czfj3y0z5Dt6mlAPGVlBZ2sn
ZMEzlcNl/ohVXj36mY8PmhEBxeDGaKNPjX3ZaoR0vi74F6K3BIVj5sti1Y4Cz1riPxmDOPYOVwox
4ZhrGD3zyd7bWX7nxZ+dtMejFUcoN23tNYuzNzP25q2Vv/Km9LkJQV73T31RQsTJY6gK/JDajFO/
+mHx8ZTHLgm+Q7ZKWp09mndXO7W56EfyBIB7GktXF+w/8DeM+vDiOvxTBhbhpTaxWXQU0yTkN0Ow
LyJBkfYYz9UtMpMzhhmdnjfdrm2k9D8B9CORRndxL/5kwJ0oytV3oUDCbUAEHEtsepnBB9gkVLDn
7XY5wiwqyehyiGdditQ/8e3vu6KIl15IOUQbdAAGFmWjmekdevZuZO5YOq7TrAL7ya6d94H2Lr2N
pyCiwNH1P6xxn1X2YKsOWSeG2KCHjMi5BRfW7McFbSfmldjTwNFFIetIYrYb9JNs+n7s3tHXde9t
0mG8DyteP1OI0yoFF7M3DBg3DqLHniAWOzjaCkFxNhDcrdeniWCkXStj7G/6ASc3pkmHjfbMRM/V
aFNyZV0qKT7pHhYWQdNtAvlWkxyYzUbbAj1RbIi3SXxA5n0eacEscjyDC38eIWuJQ677cBBoLbw+
Wjt5J269jHVo5uUgPWds51BiZbBxOg2zIpuELuruhoWsYLJH5h/8RK5Y0vbaOErEaJfQ7Xdkcqwp
cIdU2nD6VG0ktiTU3Lla5KzjEY2ZFabeTRuBd8hcsSDQ4QnTJGrlBvxy679MBK+ZffupanTSgzWN
/ObCs5v5F2lQJW3Nh7YeXirTP3UhvYys1l6p2No6EhXCW4sdyGwcghFGMYJFqFiNf+Jo3CGNS7GS
NT+TQ6px07Fnpc9H3ivSr9ZlIuhBNlBf9/dB/IeyvctPaKKY3i4L03gjN4cpO4u/Bk9HSOLyxUWI
kSYEPaFw7zEktiAiDJAgFozDljfQRTrujoaq8oQNV+RleKvZwArJ3liIcu5udmG9qnNCWK3O3rTC
/2R58xRO7HLlpCHaQ1TrZePPELWfeWMRru2ydvVjYxEIhw1ksNELszyJVj0Ln/2TkuchX/P1HtyQ
etII808rIxMdDo1gqfxF1qRP7pRSjFqxWFLWyXXq4QDMlSptWIrbKJ8zi8MgetYrjBF1H/okNCMV
8eWHNc2i/07duEF3LAYrXqGt4YMjOHgxkdDu8S3ZPft0elBI6HzkTMOjniIxCRnzfNyIWhqNe9ev
Pkio2Yoo3Lf5QBELBXqlb+mrvKQiMRa9QMNH+OQmrlHGdxHWZsCGxZwrVorxNJbyu9Bqe6NJc2NR
5xfVs2jpSzuxSzEvjv/MTO8cFR+GBq3aYs49OznmyXT0vpX0qP/T1ysoV2N8ZgTILVrQ/Zq3lm/y
GuBH1+Vo6OBWJRVZ0oXhvzgDn3gTdh+FIv02aNe+aCJU2Upf0rFfAxC/sKF9JJ/mw0g9dwHcbm3C
2cLcZmLuc8dt0KoQ63DzLjPqWyImlj0aLGyC6ObEKM42jUIb+/6SxHqEi1p6JDJl0w3IqHPOyZRu
ytoImNJZsiPcc3GgVo3DEjTzdtVEcIKyh1XeaXJDHD1OCHYwGPWEMhFW6ng/E9BJq04mXzUtM1zh
yaObsW02qARgxtQY2SkC8soGHQGQGHq8GjT5bgcR1AqThbEOmsh3vRhCzQSnFNNlrgwdVxvRl07h
jSulD5/K5ZCdG3eeIr7WG25COi8rCmMcHe5b0lcxIiAziMpD58tdBS8ARZTXLgWBXmOOyrgytG5J
yf1+lERejGLCpVYX7drwsHz0sT6LClhM2i+Ba16sAXZzEFMl9IQH5Lp4K1Gs++pZJapYRaU/7rIu
EAcTY3Dh1hvLUKxtH93KcKGX63hipuzE8IBC/5g7pyDjl0znydwlrmYjqAUrE5gIodTAJFM5zcj8
I75jNn/LaGCi9e1NU6JvR8AJS3SfEhQd9bLf5ag215nl7Hv0ioyGzZ619KVUNHuSPjpqJt2GOBv2
cerTo8vwcGRigjzBMsRBoo8lYQnNIthqKgXTZMbk1rBEsJph43X4P2WMej9x2JBPUnstGxd6Lji7
qlrJujzoYUXyUEhBxWyAn5LOatx0WQefMwU/1JWQG8Z2/GMgnjhmereie4YSPb+PQQegJHePgUpR
fWLJpGm0LsskvS2C+CFQPQsPoiEpz86xfbaHHFnbxVG6SehOLtpG3bOP3Shd96FNzWSLwoVxWpTb
KQZJXdzZBY2Fin02bsjsvu9C/wXoNTWcsrK1L6pz66l1thnMAjEyzVi+PAeG1620pIu3vN5H1FWM
muBtyDqmHW9VOLm64o+eRKtSYvMElckYq5nteqQiYoXJyS5Av0v9vnKBCrkF+b8tfB+ym0swPqw3
A8dyljyKYpv7if6n2Nmzpq6PEjRszFFOKQFyGQFNByo+Pf3I0BV/Ci2UpMxqZ/R1h8h1n7yRJGco
x+lZS5akPG1A69u7ENHfnm0JsGmAoVNIOQRpxD6tjSWSowmpbX43qukWri8UYLpEeivv8gYoR4vk
XQBoZ3aoYQ90bUhziR1T407rKY0eyBsG1ByCnM7iSr94ARYisuKear+876JWse3AqEg80FMc1JvJ
Iu7YoukIV6kql43frydq/htd5i3e8eku006W1hZbzrujmWonRAUoPwYwilNHXYI9HOKduL6xJ+2j
jpIn75WC/iHTnntr3JuQDYjcsx2sBkw9+rfZdwOLgux55o7PtSA6DuoDlOqNU6EQQt5w6bqyAmjN
NzmZAytXL3fWlnMVx/YvneHRfivMzTjNrnIbFjCavW4MjUUU+sUqzdsBE5/jUUfyTpFvdRups9oz
iuiYN5l70lL3ECZYwm0zpbSm3mLUQ9uxAtmp5wGFiqOuRXOmAzuRFpG0g2PMUB56fq9YWk20pvNh
nTL01D2ZDdIjezHPjWVOc1lbQnCWq3bmjTDdHjqadMtKdn+c0gL2bdUFwvJXxvaK/qT4EtKrl4mb
xIvcBIKZ++qYb0ktWiFbJTAcd9OQsv5NVbf1s7JmdUi2dcyWiqJ8bRKpTc8SsKRBb9QnXXiNRahd
2Dhqm47Ct+3g3qsDlPRmgcckIZBnqASRRarGElnn0I/kTyjIYhDpj1U2Hs4K1nidY66dOr5RSGKY
BzZuZP0Z4/7sgz0xsEUGo8u94u6pLZOHxKJsCeD8Jpj6p5H/xujgIMUfLVlA6wwdyjrSyS1y3GJj
FQVAylHnVO8g6yBFvYfX7mxz9D9CqLuA7PSCb43tfv6QWhjJqynKth1ifzgq6ZcR0eXRnfIxCAbw
Qembov2+kCkDkV/LD7Tlu9mJ5E7uLguJWXbL8odG1fME0VJnd2dRtcWtp55dMRzl6JGlOlKu67uc
lETitlScoaA3DUZO40AW8lfgFKxoWfuzvsWF4GyjznQ2ZdLfjSMGc791SLyNdghr1DqgiLvsSwPi
Wiq/UtGnbD5ZAWe6W19UbR3IZvfXeZtualcLbjJhPLTtrqOrQqNQT5i0gxcaU82GYgXfDcZZq8QT
m0qYMKiiVxYVjWU85O+Oh9GwnKclLxoY933sVHg7VZZsqxxnN3i5BU62flU5oA7IYfumFVey+0B4
FRY0kajTFaOf3YREcjgDne2eZhcVTWvpdJxwPDUjQyItLPKOW1PpsPwHLcpsxBfyC2kXm6isZRng
jO12NElwoX0FdMHQtmXMYlOI50nXvppwQBBclfuGOPF779Z7FLBqDhKjbV8mDvXO8MExv/FVyLsy
mS6hqttlGa+CIRpOw7TgJ8KOS8IDMHs7XYzORKxyfQymvDuWrWy2nkm4ZeyFODqJVVnWsnyZ8w5f
HWnfN6b9p7TT1zAXgFKSUd8wqnXuvU2BdWv6aXJAGgXqgKR0dj+tfXRyBsjU8paUmQAsuFDfQtvb
D9VLKqdhH1REQ+h2/aeUXX2TQ8xVgcJoZrYMDCwxS0XBp2q0BvoFVrvQ3kYtEslR4qytkcoXWnYK
Ri3di24cgaomtzgPcXbFjb53Jv1M4YAadjJtm9mBxGCsR6retRaAkDgmq6elQr+UaYqHs5cssHt5
S3ha8BXltNgGyISJ489Ypmwb0F9a6Ya2VvXQY16Pt4MdnEDbM2eZnAZel5zG0XkQZWDeW1m59/vG
gjkmHmJ6UTtYSSFL0+CmtB2xLcC6dDT2b4TnHzUSClf6IHBAxY+21U0b5PUahrAeTq3pfSQVZcex
wW445jbNwxQukujYtbTTWliq5fdekfQ2V7N9PX4Wk4xWpKB9SJLs8X3g43K0fAVEesQF2G5TE16z
yCw0a2nWkdvnyz06EGJjnHcS+yogPYW2ofcOhiqmDcSlObROv5N1nrLrhqihso/OrsVZqG7d538C
3U6fsyC7xJn5x86cdVuBIfYzrNJNsE5rf6Oi/j7jVEBR2zYr7br71VaB63y1Tfui1QplulNsIOfC
NywNe1szLwNt+nLCnIWp785pRtW5bw1myu6mL6tp3dXhnnGK3VQRvfQJdN0U6jsr9mA7zDvOr9hr
i5MVx29VybycU66OtaJYZDK9yTmpd6Zn3egok/Zmzdq6Lwe1atauyfJpDKd3k83wgCvZqZJ0rZd0
MeL2NTCaGANN+0bOR7AMKOFhQ26/+6bKtqksoqXftnLlk+DKcRbIqh/TNbGRucb5OvVKIrqFhqY3
vFmjIExoztiLioQ2hHuoGGzcEi5TVwOkY3W/crvuUQ+xQ9dzmdgq42qlyvYxj/1200pnpOYELduO
YD25DE4d8KCb0S70OWb2qTCgZBmlhXbWMLtlM2nFRiebEklnhEnZHD+aNv9p06FCKOXelY1ubcmh
xPlZcXeEK89pzBKwn4pn1fO5WaaaVplbnjq9psZrTMPSqyBKdvAc6xWsnjEzOVIHEls2Lap95IcD
/6gVHa4RI79hI9RT/mcCz///mMHuPV38Pnic40p+H1KxFFo6ddQWB5GQJ3i94/U+Ve0gtLtep47v
jcvfVwzSipuu1+Nr6M/1Af9x8ff5/95iM9gY3v7/+S7+vsm/r8h8Jye41/Pb/nsktIJk5daWyg5O
Y3J+5EN+c331v2/k+moGUeP5f4SxVFrKEuJ61zp1pubv5/f3ya9Hf5/legnbVsPvgZN073fvIckZ
EF7IZy3ywdi3c9yemIP3rpeCOYHtn2PeNUTu9z7JNWjv957XS+E8Uv8ek0G2HILE2l2P/32G661/
H/z7Wr+P++dpbG2W9QiMG8Khjr6OwdaybgjPv2+kNuYQuetz/cfFUnKurn+fjeBRcKGD/ZTmPVvz
LtWBmigYTXPizfXPNWA5miOT/jn2e/V6qWjdWzct/M0/x6+Pvx67Psnv1YlVKHsfeD/XW39v+H2x
32PXu2DNIzHkvz3X9dg/T3O96rfwfoS0oyUVkO3v8/39d6/Xry9XqCoh4+r//K//3um/Pe31Menk
3/hSVVundNobWbAsE5bWsfviqktwLat4/vxzVR9aOGP/3Nzrm2QCcOvPFRedtO7rg37//HMMQ2kA
Vseyl7+v8M/L/D72n5f6b/cj2ID39Ptc6Avrm+Zmuh6+PsCqenqA/zzpf9z+z4tcr/57s+bn1Q6X
3fq/fgT/7X3916e53vH3vV7vcz0WoSBb9675rWJlwUkFnhwJWmiLom9pfQgyU9u7sO3jzd9xqjef
gcllAewIo3q6jgYlJTzCIEo8WGbqkgU3Vx/ytZGmeLd6tmyOqc2TWLrmB/fR4jrY0v1tDiMypIM9
X6Ja11hssR3YKWImt+TVyUgpnele/qgHDfa2KNmmQ/dYq5iSo0ZJ0y0K2ogS9Z8CUl8F3VmK8kh2
HcoyxZpZ5uPdWHVfVhAQU4WewExa9h70YakB1rNcd1zpXo0izdCDbS50uEDDo6j8dBPViCLyoURc
1NigN4J4beSsksL0mJc1/ttYB9VNCPOtgwrqGM59mBKTZz/mp1ygBaCJbZP1UCAIYClMF71aW2kb
XKpa7Qe84njcJ/0CccDYTaCioKsOq8F9YWnC1qZNSbyWLHQMT4abuJ1XYvTAu5ytPp8pgCB0LyI5
W4ZwCM4dtXUARYDlIFJQvC+Evj+RCrEvquqISrdaxtJ6q/v6pizHjDhrsHw2czsrlNsopCOVRJTd
2LGXGBj3Y6RuqUqwx0goA+LBlqswEQvdpAsQtFhY+5rPzm7NXeBF0WNID3GqwK1p5MGsKjbm0hvP
aTf8SJcPxuv8N3rqtEc7/zYcQfLGsCCCIpmztathS+/s1uiIZM7MhH1LE73U3U8SsIDUdVYEw2R7
pPwuXK1qd61B+1trPAzADp80PspFJYlKZm38zFpy2MhaL5dZK7/c+C4PadqjC+SxDqXkramN470x
h0KpXmNlnkFXD9J32fnRmvZ9vqs0CgSVipqNN0EUttps46HRWBsW/3iIrnGXepch9pudJ3nTcEHn
HlKpEcjFF13honWxHLMNW3ihp9M24LfUGuzsI+2nDfJp1QzH+QwyEqc9EkLyTQubZbKkPVBb763m
Aio01GeNy3Bp8PMDLkEfdBiRykURnC1LTyz2U+4tbYoeDqG/sKSED4J8y7RSwipSAsecdqQpgv8a
h1P7EsQpYn6HZMsC4dWYz5gWXstBSbYqWmJQ1NCNN42y0dFpmzyUwWUEwzTV3p8qA5YW6uHHCOTo
f7B3HjuyK9t2/ZWH2xYvaIJOwOtkJtNUmvK2Q5Sl98FgkF+vkUcPggA1BPXVObj3nF17186iWbHm
nGPSHWSsJ4u5zHLO7BPSY1oT5QrTH+PqfG10yl5bL29hR3+2J0Ax/fphjfkkc7KDY5l0tuTm/SJp
eXbmchOn6mm24ANCZxsDpu/GYPNKxfaqM4rvgoak7dIxGLN4bAmlvqTXCdrNq5iUVD1uhKrZhdBA
sXBLrycJniqzrNtEs52oUF9H8xPyCWPP7Kto7B+HonvGTF+uQzaVXti+W1Jd0NCqdeDIbSnVS2PG
EMaGnM14bILPKGDnLZYGipU0MfYp5I7cT/euIJOqOuvBywWwCJaixNao+S23Q9WZmzqnejCwksi0
xr3lYLgsy/k1CdVnnHQ9qnHzky9v9MBN2NTSbzNL0e7t56BLnxXpA4Bi0tpOx9Damp4KP6UGl8e6
CjKEv84bBnIvtv/qEj+16b3nk3vBl/mqyvBEaRUoH2s6Oyb+O7mIPFJYWmQ7nGL8Iaym5l2Rpt4q
W+p0P395MN5iSvXq8cMaa3QhOd8J8tLTSGbQY5NISIJnN8wVXIbU0dXk//HCbBKuCfh4I+64/FPx
Ia36FiMMMYtDq4lgEdPq1pIzIqUzpe+T9xmaowOesHLje9woMppi0upXCdnT1YYwOw8CcCZ48N6m
BPqrBesVYx/riGGoXlvy22tXzhsaSbNNUkzLxutNFjIaRQyXfTQY5YuX2/fUQbGcflUeqm+XFUQp
MURk9k9jFD9VZn8PHbR0Fq7r0XSB8fsViZmRca2KC4L9GGmC8kpympM3C5eCrvB10rn+aObdpSOn
XdXzqR1ZdA4srOyJbzi1t+FA9M6U1IVpA+T+Yra36FbQj6+sCT/h3JroQ2PxUqiAFnktBGbq413p
JevcOvSo6v7gEx4qm0tVsNhy/EPXeZ8DbXONFndpcKXMmeU+tXyAlLGE1T7F+D+C6UairCce3IKO
t240Ojm+9klR2meg3WDuI3PvUt8dO8Z30CHwxUpTAuigDEx4lHwA57p/EhZ9XLKCMyXsnbtM5yKt
n2ttgospMaKn2EPmrnzPXC4zo3kLzSa/oTYJvqTbdg94gJ8qt3yZFwmztx+e0n75brT3ajf4algN
V1639RJ9XmBIFyxcrQErq+V556bFRtMMKKkNoownYDHHOFQybzdlBukSnGrvqPYfYVI+ee140mT9
c3PC4FruBxA9heaayOWwtUdmA0edUsL+5UzOzexZahWtfZcZEO967k+4TG6559SN+7BE68smD4s9
bFHuzY9Z6o9kQBP0SyyhARxImaH4VsX35GfPTqffVbf85oi0KiEQr7LDKKon9FUUObN5aEmV0qyL
Ol4A6+DzeBQLhpRmyVRUWM64qQi8ijD5HIIBZBexHLabUR1UWD+k/zuIYdlI3rCrUWJhqAXyk4nd
whATmBATxus1IyTr+yIxyb5gjICyHO60Fx7eqyG/LsiCQ6OR6c0Ja5sxUxySgnwiunrsypHzcoyh
Xfj2/uqj7tq4XrV+cZTut1kRPDKnt5Fv6mC2rxnU5JU5ly8U8hx58j1mfdyuxpFKAi+5WLD+Gtfe
UXW41w2o8v3ACnngY+EhgVUiI3K1mpAJP9IZYXD020sWXN0LcohgenkbHZ6KpnksRwc3g10TUuHu
nYL4tywB0haTu651/4or5ASu+G4MyrU/TvetTD7cCjPBGLKGyqfy3Q9B+S2EPdcD5T0rR7AbXrg2
CrphVjzEXrvemphoNPVS5olbcifGeTlQphA31YVsAG4bwkBkZrhdxldPspZbykCvaJS8LXMWJKR8
+DSv2B2nouXCK3/ba3ClkuWE9Xp8zljE7/sUVQVDj09qgYwBvvM6UUesW+kKD+MHMRjqtkZ761Vw
YgZ1dvrwLCFzwPLCS19mZL6Q1h0DXwER6qrAnRokQD+dBWCTcviQfT5G3ydBUOGy2oy2H64GMuzs
WVBWq0f81C3XHGYmPNQrd+izB6noP/PkEy84Jsn78MfU43iyZrkeZOPug1g+GVcKmxWOH3h+V/MM
9tCaxo9+CLeJClA1spn/imWuZEkD9WNdNrTSYJvn5mEI6/AEdgnyGVofhtSqoApMBYdgKV99hvqW
N/ioWnzgzMbzxO3ZKF6G2UmQx1LJdKvDnMulyx4sHj+bYeRei+MCmbCjM7b584eM9biFXF44FIsE
FwwnX5bGlbJAd5otQkIxNGHk3vOYdEePYTFhyabC5MIIAuXbPdtZ8cKs/UIrULsGGI8/2tbfbKUQ
WwKlL0HIq8abN0UwfiZtxtvcuzeSnPW412Hd7rg7gOn27G5dVaE2eaCnRcAM5pVimyfZn9qGQh7d
xgLg6GpwHXp6dpspsmxXM1gZvFt9zsHeeEcMFbHXKO4cduNorl+sxOodMttt1y2omEuqdvhynQF9
26IoEAfRFyflbu0WHbZXC8Xf56Ix/uzY/sya4hB7qINZKo+tuFStKdZhipm4rBhEFzfBcFcE65BQ
Tr64534Mnypj/EXacUJxynQcYXmHnIbBkqgRGJ3kLldCYCLp3nWf39AE8LA4LGdU+9EJA7dqiGnM
bNLnVmAZ1S2FIRMG2s5MmDsJ5eOVJQAe4OUwQQhgTkFeWfbKmwGsup/5CMpOTfNaJJ69Fc78ZJuE
l3LuwJRPuBBZcrWc/boYSjYlLTecEVMLoo+nPxZ9g+7zDCfGXFXV1EUVHVzgTsQl0dV5Jsp8PSTZ
jGPDeSjcVwPGgCBGhl1V0c5yNKytZ2pkANd4FI3YKsFxjIcUeE4qcMxsfgmu2d0J8m9R8GAznKOT
Du8qdb5sj67R2FaP5hxHs4T0Tdlauc56JkI35OpvDDAmDCZ0vqUULjHjywxLX1M4fw5yxcrT4y+i
9j/PzVXWuXSq2+Z9hrt+lXb+pgjR7g0AJCufkgE3CH7B/aEmFs3BsScK223aiWzroXNDrFMW1KfQ
ITpXUAPMF0RZ5soNBiwI3QXCuD2vLUyRvgVeJsHPu7ZCLDyYO95yKPN9LI8GBsWuwfQ3lO1zXtbn
1AQ/1nebpWF+nq5ELsLDALTLa+Qv30DVpj608d5a8TNjSWoryo4QrMiJDeO9X0/v/jB9Z5XcL4ja
nm194O90N61DkU+9AFPWPbG+ZUIQ4OJpxaMq/PsRMRT+f3VWJJYMNErQ5CBYXfwn+J+eYvkwChMh
lKP7qu6DEqmPivEUKK4rTsJC+SwSGYEtIqhh+rctpw4FWAK8mnkXiunZVsazGY71NknnBxJuagPa
4L6KAZ2pPD5w1HoLwoeAXTsmkwrqKDryWsqcAZsBk/pzONFUf8wTaG8GJ9oad9JP8Q+Rei6fOxKg
N2YeA9UBVdWmTqRz0FbY7filFPlFhk3FQkCrPKFLayDnl4B9C6/lS3QUTJ35ZpTlTdCP9i7W867R
8ZaGOkIvnT9iqZLfaTdsZtc5MF+QCWfAmPyVy1TJ6Wu6NYsDk7R7MK7OEwrocMgo2iUGL2LeN8h9
hG915+DBC/Kf2U/fUplGM4155FpGZ52HNqar+bURWRnF9q4EQ7KqVV2tBlItXo60J8a34tqNG6N2
buKcn1ro0ZwzhBNpR4sIp7/nl+VX85VXPGvN29sFQLltJ0YO5dGtFAwwqNOxxiQU3ojmp42BuBWU
Y0rQR07hZoRe9bEt7C9AEHuQdiOHNvzInfzOpvm5wMW2NZowXHXc8VFo+JwNQ26laaILd97SfMKL
ih4ne5AdyhcMMaOBzdrFMH9Uu4LKgzAQswvJsp8mLk+mj6eJIxiA69htQbMO+1Q3MNGZs1d9Y/9M
DqGO8tlCu95hfPvwcbP4i2Z/ElaHwml/GjSgrd+UP3lJ1HdSEzzO9LIkGFU7/rEervq9udz2abj3
7zRvU27FC0nlz8yOt7ar/kCyXOKQnBcdi2cLJmel/Be4Qse5N3BydJziG6e/Vb3AV4b656NeATva
GQtQzrSdT6VL30qZ1eM2w8DoITav2nZ64R7FDWK1mFwm4UUUpO/4OviUY0KjQHqwSvOZDKqxyVD/
XoSNd2Tq4nuZ/oT6lUK2V/wzT341Mm1CXXHxWayHmAYuTB04kvBS+pwWGHi5N/HsNlDee2/rAMKz
yX84L7oaDT7Q/qHhw2Mp6NwbZTFvpHDeFNwPK5nUZsGrxU8mTE5ECJ6SxdtbV98bNb4Do/CKCcDj
yuLHYeM560Yow7Ih9ajsuzBN7ttfHrxxgpmvc6h2UPel4KTm9Ta+nanDQmC+pf0Apd1uLm45PWl8
Cts5ze5yX52A/oHVQ5MVyLCAobvTRMxbz86jRaFL8OmTXB5MLszCffFT75Eejg35/HNKK1IhiaCU
883Qc7dQOoZpZD845tso3S/DxxLC3+tAqGpLGpdlTM77n4pjZ2Xa6tCNl6Lz6KjCmiuyat1L6z2+
Hl4DIzktPV4NqzkVtrewuBu+205fvQIv5QhSkA3phPjH4G26mEVirhammJF+2v1ikqZyUZCbWH7V
Qt23tOrBB6CnpB8f/VIcMVkMa0QKZiqs9gGKJd+YYWxElf8yAIDvNG0JcrH5Tqt0n7vFTU+22Czc
nzTo2VP1fbsRpZVsdbaz5/ZSePBD+648tEqTJzHbqGvcz8IaQF2ixIZuFuUF+dtcOl9pXN/3mRvx
LRzH9NaHhjAs06k2oN8UHtaNDPzF5DzE0iCdEf8ttQELWm00iZ0no/gA1kbVjr02EhO09WTj7aza
jSOtb38EcxlmjxBxkkNTFz8yvn7YafkxW+q1qImq1A5J44G2gSCbLnMxnRsQaEQoPhkhPs2rzdkH
GOm288fYJpR5m7zIjQqEc7o0gsJFH3vz+M+mUu80j8wNwExG/sy+wbXONiH9CIkEXTXVU1UmR1zQ
D1Uw0RBiGu9LMp3MLrxJw/ps8wgHirKTVD4jXF87d2SUTdlbVvZi/de57bfrlF9x28YM8M19ZUDL
9yseLh7pmJjwh9cdl3qKYmKvHhu9Eqzq0SmrR8yQq9rHQ1LjfpknIkw0Ir3mOa5Yd4T8skz+MVuE
g0yNmZ7imJ3XQWg113LR+cr3s2K7JP6xbGjZE90H1vFbRc15BIP0zB3yStrBj4xxE9bNORuDZGf3
+dqfxiQCarl28uVixPVNXSp6HF3aSUZIP7zyjMgt14HN3YWLUu1dhcP86qfWARG761+qdcIH7bO8
AdPEqZyJjqu4PjvlCwSZTVo2d30q31KF9/V6CS5zZ69qxqNt4nGhsMu/EPfbsRF/i315YXN7Gw8x
1S2xPfF0siI3b48l3eUytd8rDV+7kSlj7dTugnCJUiF5Mdbg8GoYswnVwBHL43bPaexRztVbK/Nv
Tr9P0xWl6pMHceol3kAQeHPbU9/SPVMRc01TRpSYRf3JCOD646NaY7aHv1rZ+94QrPVyoMu53SW0
RBunxm+pinXMV12x211Gf9u3dAzgtKBJUWLEIVDDZlyUxb7uz/R9IRDwG8CwMr45967mUT2JLA72
ejEuLafyQ1IVLDEDugqziUOj0W+dmTq8Nsd0387ubh4q68Yo8TJ3S5egRPgc1ILU3FWxtZvnsDu4
RoAdfw6DNQmw6sGYBzw1kDl2//zf//nv4mqfc18i34CtzAq8wK3Nu0q6HOOrZlemwSap9Vsg6PWu
nHHr+WSqunA+NH5FaVfgf3jskS0C1CvfGY09f5/tYjGojiJm02dVa442L0vZDzvFhN5PvMNUzwIy
k4+tbj5HCQIq83j7LMZ0EJai6ib+831q6+cSaahjb7wMncIuiYtgIJtijLMkwsRo703WL2lgbhom
7CqOv5ycYihWRPCIYcOGRORTEwtW7/FYCrobkiPX5TlsRxBGfux/p6FN+EWs8pmHcDzGB2fJTqZg
YyVD+zUsLiNWBDLC5+76x2VXBcbxwIxP6QcU7JdAQMSgJUOQv1mDjz4tpvdQtbdtDoYBZ81jnZBw
J8h06FvBStO/JcO46v3gp9euz8sQkpdb3udX6SA0QBkvuj8KM5lIQTjcEWE9R6Mpb0aF77FLOr2i
4XzDcD1xWzuHWonf0HQ5vcFPwSfeFSmbUOrbVpbfDlxZDo0ZM8E7EFK3fa7edDUwDumcWKNT/U3Z
MpxlIXcJ620KVVv2YAATuSjRB6iMDVPzLZv9c5j84YLKj2Z/zSJw4GxhzPJ4zB+r6SV2iKWogDNa
mmCPbYh+a9ngEqaUOwhzzs4+tjwYMrs8M63XIuRpXUggdQUrFmhQ7s7KQIuzffGUoDEyePLM6hVS
aBkZPQEDZYGgSOBAV4G9y65WuBxHJj/EhEO7uRdsDllS4dNk7UnwFyC9zc/Ybo3uZjG8i3aLYocz
iK+yjw5a2NYMvM+FQGI1saqMFeKKSviq4cp4k5oznEElZ1CXwbrwQF/Hi3qyyoZB1elIFkP6WTks
rNz2p8i7uz6sp305X9NFJZkRWxxkJUesOwhTw8LyyfeLz5ElH2+bxiBsysasbNJDkqvrAG2/ux75
V7aVyY5f3d+ZFZ6lycbedpWe4o+ODQvBJYPZVZ4IDhAaJFCZlND0GEbuYzAvQOZYdo6mEe7URRlX
BE01tlFYuz0zP7KHp6bgMHZs/LJlnNDLuGBCJylgcPQbzHPA7/pivO8qRKDBBQHq0tXNXv6cuHAV
RvY2mtZRa2KtySzVHnJFhIbT1A5KLNiBMTPPEtmdRCkPMd/2ydhk51qYt2ErKLYzR7Coc3NYuvyK
Ea6j1BYg+RJeDrSnDTSJsbQLiDTkhX4BwgoLQz6jmvHzv5bvLWxk42zIb8qGtTrn1orgq3fsHbWt
TadfT12dnaSPftr1LO1bRxvHnqsYBhiwQIndkwPEWxjWUe1e589GusdFHdyCJ2mZNS+1tzh7MmcU
n4hmvhHDVRPqTWM1WtSTT37RM9dCT4cJqSKRclkYk7CP6I2V5EbjmOW5L1VJbMy36ngdiHVtQ4lw
p5bcLLfo0AbXW/K21PwRxcwt7JS9uxZCOLjouhP52lfp8dnGlvSg7BV4aLjtN5V+6T3+xp3LH2kX
BMx04vFYQ5LxAvXqhi79PgS+A5aSx6S5N1mhcEUhdPNTidJigPIIEiGK+bMtWhmcjkeodZ2yfLSe
yAtwgueJ2gsO7ivTqIzIHkW9Qyx2Urfehtgw01Tx53WfpifkQ2XHkcrnV3AMp1b5CmoCta4V4UtQ
O0hECwABnS38IuNPVAafgJt8tY43bvxgvKExfmFxGNLyDsCCtbnX/tiy5COa8zt1TeoGcfBSQuzf
k1OiQq5r25XEg7qxu24/1kf4s6xeYlJT3EiQWdqzmCWPGw3W37dJdjJWuFxzorV+dOJ+mvaf0svP
WHf3YZtHrtvdLYNn3gxUg5pD/Il3j68Wtkeg+ymGLLXRLY9MWkMunjGpy4TG7JGfylMVDanxHvYi
wKrQm2ued1gKhOFHVKp+p4VA00H2WuOMZdZYmEUg7Caca3d2w7Oy0nOx4bV9yJ14vvGI4qwyjj6i
Hhlmk0ZvjdbYlW32KI3S3PbBnS0MBkNzflEaQNVgshXW/bNUKCLeRO4uoQ1MTyCoPV0ufPcJ5Qvy
vfSQyJw/CvbuAk77HIJ5KyqlX4XNcWAkr7ZKQ4OZnVJHN71NGlIJjYNswKwyDfh5G/UOPAJPd3wu
xkKtxPgzBSz025wVvEqMJ8lSoLHLEPh07bH8cJ6BHbNtLWUV4QX5NDi696k/Qw7LxIGKyXtDAIcP
XOg29HE0MPrZX1uKMx/UOJb/bf1rOvQqK5OJxZv2VLQ2u6JuYH2WXyTKY76WcIkRcDK2/R6wOSxv
KAMkalu33KUOGM+l2xRGvq9M2EJ97Nx1Q5jfNPiS104HH4ks4NyGR64j+lU6sjapnKZLSzRL9BhZ
NOisdPyc5+aWNywNRSCgCZVkMFEpKgja7Zw3w4lkGVv/MG/vzKX9yQe8IDLNH22TWo60Y/WaNi6E
vo7FCQG68ZYW6Kwyvtm1Tx9Gskd9xcZuiIui9uFp0fW378MH9QVHo364wKznp2KZyy6BanebXf/h
sn2rjNC/+edfkVP5Vi6bh7aAA20MwRPgAr2vMIhT8kxBCJHGbWCEkAV7NW/ajudw3FpP+ZjlXAfm
69CmdHLZtr9O6O3xyIyJJXxNshSoTM9OuwHsHPUxB5lqWpiF6P1oukOnhyfltxQFE0CKFDAlfS1W
4CFHwrovux03DynigIiSDMj+WihxjHA8Yz1c9py8iiZy+mG8qDZ4KCmxN2tQ9hSp9Be6U2gXyEBS
8vUY4A2JvNFN+W0fzyz5WTOSKPyaRgsmqY8sn4/Wi+N1Pu6Oj7ajfiHVBKwb0GW9f1uhiIEPp2yb
oTWKW2OrkFitku6ZBmhZTmgr9hTRcKqs+lFvK/pqVRZfgJJRVM5ZhWMZPtgWXqxB91Nj4YcO25Yh
R//yyAXG5gd3ltPfd2PBGsaDxDGjfwreS9TRchIgmxmruzwmNZ65jqLAqUq2Rgn+rbOCP99VZA/l
i5Y4zUTPuOHTPe0PM89nZ/kROtj3DnTW/M/3uECXqvyGA469xpfMfgau/3pOjpPTPvcFZgrJxWUP
T7oYjmGPw4ecZoTP/Nkq4Br4ofgWitop37FAy4W2s45t/2TT3laiv0TA0A8hlp+bNtfP1kKEL2kN
1PaGD8AXP3ADdiM1XyRFyq2Og3wz5eUThAh0U58kPzZy7HQzZHDUA1fE7+kdDhSeKvD0l2i05cZQ
PfVKRbnDlnGYVXzbDgjEPruIwqIahJ0eNRTz/FrRt9ov+izAGzClUheVHgkk1yuuTrpJymFbCHJa
xXU6Q0e59fKUSHcxENhUzr5z5cGCmDRW+tGYF+tMScPebl1eA9keLoXL8O782oUDzhhWhNHIhT1X
wcuAz83uKCnF9NQH6VGipbFz+7SFlCf8nzztg3lrSBluBjjKoUi5WrL7soHLl/Csb/rdIKyDp2iM
KQAkR6XVfpReRrROE1eyjd/EHT8LUXxJiMpc/fZu6vi5CLpIyEEVW28ZwNWyhMzzKjIM6u5Hhzyf
3YAEEaTY2DCg2Lp8zArPMsYnnrA3ucyf+fk/+F89eclNwr6ANS1L/yE0yR1yrHKTXz3oh8H2f6m4
eA3m4REVAgppTgUatUPozqTLupjjgLCu7h10VIPMtSfAG5lpSHtVtVDKaJiozn7sHNvO+rLiCcxS
jU/sqmbVMsH4UgbAwur2oLR3VP3NTLOyzx1U496reHDHnvHmjNlfb5PEhmWtdw2g5ikmPd//1v7w
GrYJ2+i6ue3E1op5c/JMp+kv3FdCnTVACbKzE+JJNAYZljpTtNuEQbVr/TJyrzEXHj4/vv2LoBlE
6RKeNZa0TW2J77JK7gkLpzcwhG60u/wTKD+3AMIY3KuTByiwqLtqJ2fXjLDNURjA4mesvZ016eQ0
SOD9ydA9kAOLTLfh9i/ETc+hNJEdFYwj6IEq7GhiTQiS5b8pxDVCCxTF1QZ/b3CKwmOLw3jLIQwM
vTFPRCDS8MhmY62H+voeBHBPT/dT2vZ3zuhsNFAHvo1sM5Gj3QRsy9c9Oz8PYO6qQy5fZzMMPd8p
TrnX3Sewble2blGsNCKGrnKWVdQ/SjpIp/ZWLqYFtVltSU2AVysYytph39SgPkZ2wlkNeUdq6gDT
5ZzBr17TxFRHZitvkiA/xAmdo+AijjQDDRH8mteMw2KpybuogRFAJnDgGPoBQPwkCHpdDlghTIxs
Y8z2pye7W2HKfRWWcyQt5t1Skg5hrjbWddnA2p7uZOJ8teKYODw1dTb5yGF/IR6HRrgQK1X468/y
k+WX6IIXFJSdrhO0kuLocChNrx0zOrFv/VzfphOW6omWh9E6tElZbS3WA17l3WmbMBzrqX7XduYN
XBnQZr39Omh4N5QlrVxaT12p8nVYexc62R9jJ38QPFO2gT/uin7Zha11E/MmF0G+HhsEMurSozxn
G0kELiciYXfXBrFrIC4PEoadFl/MAM/YpB8ja0BVK8oepWQqYdkY1jQrtkZ5Err/iXP1Q+Mm/V3L
yuoeym4cuWlmojDNG777n0y7v6NqIroPNo5ZtjvT0OhlMyDDjlO7l36xkkWwJ0DG8sy4dZrlKXX9
l9zXe9N2DoQyu40h7VM2GVe8LB6dkReiO5C1Pf3hpY46k57CfqD0KxRbt+MNa05fWNbvyuJLOFfA
QXFgqXtPJIzOGdlQLh5uetAHRJ2s57DpcSOF7+mItR2l82SASVhhtKPeutIntwoeyVqx4K6CZ7NX
pzFubv9B+f//1oP/S+uBzZva/+ej+tb/Pflt/o/Wg8vv9B83v/3wO//v1Qf/9WX/VX3gO/8OYeDx
+heO44ZsXP71H9PvIP/zX4bv/ttFsRaQRK8eUv5DjXOQdgNh/ZtNFqY82w1t38c/87+KD5zg3yG/
G1IEKUm6Cqz/p+IDcsv8Vm1TzklTH37+818ureWu6buBda1eYPYNTP779+dDVifDf/7L+m9219ds
Ft1+P2iEh5R12yIH2kRCSr3zvmcbltBvVfcEu7sK2aD34o2RVQB3CDATjO6ekhD1OMFzycuSuPow
YXGeJIpxT6+ShkSxzssm3w7kY1fB6H2ISsdHwAGXHs/U1poXh1vfO1gmCPMu9KidfsNeQ+ZlaDj1
VFdaVTVmG4yi1VaMiPKOfa2Bzpz5sfuMrfyrD5r8fkBpi8RAy3OFBtL0xYtNqR5zZQj+fFCw84hd
09NiGNt0MqBwlS1wMykvgSqfIDGfZ1cNO1r3cIhdYYam+RISvOQ0H3LA0PNfxv2veHl3EOTtVhNd
NgQELuDl3RiDytXVLeJw/DTW4tuY8o/OCRvewVClMRtyMpDNQZa4BFBGl3Gm6h3VFekKHPK5rzih
2U5+znue64PZUzI/QD6meKjazk1iHHCcPwEW8redKKrIdaAuiW7ZhEle7fqEdPDYV3sAazzv6509
8Tu3Hl2TScUWfM5Y5wLKuFFG8pa0dP0OffjUe+hJqf+EFXJeAXM8VekQ35AzATKa7by231ajAC6T
WeGa/goZ5Sp+ci2fHuqJVCSgfbyT8AqNHpU0nS0ebjRY13yIRM4pxC1ZJWw6mrxgDAIK5rg7zvle
ToL/0ZHuHySQ4YD2IjK/CDK6AlnOb46KfCwd711iJtg5zrqZZPPQmNBIjUo5rGaVZJTGEFSZnLmu
XzF5vhHlMXNSkEMlD3P+HVkBguLucCflzEOaj6MPoagP2sjWSgAr6F94yvNDSQ+z5Pt0nCbAHSf2
y7i81GlLjASIBHxnTlW4bR8lwuCUxWdr8b0TK9TTNFnNVsz2hG0gxgHH5hzc4nRjFzoymDR4H/Hx
qurZ9vVD2KPgkqOn97i4mXHkYZW0JGlAbo2Wiy6znBO2ryxy4n2B33szujdNurzYmkuN1OeOa1hv
7dImcMgLb4HcU+UySpbu4KR4fnQYcICtFoza67mmKFLAqd7YzYDfE3yANznGLfz6t3q5bUSAItXR
Xu5LCL0uET4XSX7S7G2LkPBFh/MzStX05WFAyS31OBqvroUDhR/qciOgeQLIxozQ58GJarcyKpb0
DZovHqcJNlI/c8yBN55Hld3sUjwdL1j5tn4yeDtmjxrfIj8CdDIXP27/eE0mn4IreMWEKGbRhHZv
x8B7cT3sOLjdN/9YNuwYtRdH+MqvJNiMsoC0xNmwB4G1i/HfhpCLrIxdcxM3zi7svPXUcvFUEWYk
vTZs8B591Z4MiltSRb0oeCsKdyuCnBKaWIvO6yzlBjvThyXde5b/wN378vG6SiJ8YXF0v5sxcoHP
qIfHgEW7P/e4QHzFhm+cGbL4kVJGN/56DS/uPKAQZXL5ZUy57pZCl3AXYzZY9PRUJiWqrCZKEJfp
AOQLnKkeaKS2VL1rRXuP45CVMLjotarKr0zR4lbN+U+TkNVAsXgqSN2tYpfUxmLy4837iWPpUrLo
w4UFYpGuCZfKVwPTu/gjEEGD2cTPGWEOvBaAQp8DqpuF5WmWVEO0PjuewFePtLtA+3eumdoeQbNs
gheDhReQWWu5Z208TcZvYRZXNFKwsQx1cCo2J+lAaK/2d0nX/AZQnzC2ukfbpEg4zb4MXWHFSnGf
YgM+eGSBVnZTfPWDgTqbbCeVIZz6SKymxOLittxAvV3cNhLohkhj7lNdNRt3BNmV6WPZ+1XkXX+R
TgLG2LreJ0tFuqOjvqNwLUQD9pXuBH0s3ytA5h+2Q6tako4OqQ1i4mVSPQUY7LZEtU90+fSs7iPj
UMe0PHaZCBCGuvFcWOElqGg0nCZSm6Jp4+1Y+xi0Mjx9kJwHKDjJb24gZ47Xh2r2k6TqzIys1tCM
oKVYTUTiRka1UVHu5mWApLTYScUUWCQjjy2DPXXdJGC1WVR7tetuvSz4y3yqBL3GVrul9t6H9urT
swZ7y8mKTJUTmxeddTtHVEPUV9h/Zq+0TnG2wBt2VLmtbNnd2TO0vro09qSb/gd757HkOLJt2V9p
6znK4A5t1tYDahU6MlJMYCmhtcbX93JE3mJU3Hq3Xs/fBAkQIJNBgoD7OXuv/UBJobxzei265Mya
wgYExgrxzsabnYex0/sjQTvaxQ1w3Is6eagb3M0xdxWt0CguqVyGvp1uPajoZ0s1sukP/xg14xRo
0r+ZqBDtmVv/mmVsXfyMPyKXTMtlVDU3VQN7dE64NDE92ucYdjjhELxXbnduCpDZgTftktlSp8Eh
C1u46lQbs55OoanuWx0p1F7c3JrT2JJ+w3HoAiBlnzSNckZY2LfElcT4BnUaxOE37vbUb9TLYRV4
Guuvva4oaQlVYLSmoHDhiey6emQ2V0SP3twmp6C76WjM7Rma8QeDPmuqmmJDC1s/0DUC3dSPcaYE
0pet3NRoFMciHDeWy6wmAY1s9mOyiuH12KP4nMrA29upd0tZEKFU/SIbzVkPHmhf+P6Uc7jUQKjX
OItVRPV42+X6fBC2/9010ZbkE8ZzAwk2Sh4qLETj4fq1rFXmxPQV++ixheRsG2hNRmdv2ikxPwMO
NNOzvs7SfeY2hLq3pSk2gYLadN2I5NrMQcAkfb9JKtQFSBLkFpPUL27MpkBDFncT5n67u81icZga
LJNR28qVyOrPhtFyYnC1Tfzy0ggYYKYLsX6exDfsGYhyPHkBx7Pcygw8rycZwW8sGSBZA7Klkbu5
I1RmpC73uWH7J2Db5G23KOgnOPduRER7/LmBbg8SehQ7eEBkYjW3BqiP3eAhkjb5cNeJT7VhRua5
SUvzY6kR/jZoyC8j17KOo3tXEwV8UwgL0ZE86SBNGy5yjE1g2HBh2NJX7rZpeWQ+Z5u1tgmJjOJe
CMDUDihj4mK+aJPNF9oNsJqgJW5N1xuO3BRJrymi4q5uaBSn8+Q9Epz43Z3NJxs7472w4l3dxO5j
lj8V7cTUV0YNyenRcB5IA/U661Jwb4b4GT8yySXsHkX5gUgIYx+0u0iPEYlFmOFKs6Ipk8xcUQN6
VgiApO0Pz7VrIM+vjB8xWKCnpLhMY6M/deMpboL+eVnQ1/owjVN8OyBnfzZHqt3ccPsDlia6SrrE
ETn7+r6s6Q4hid1YNq/UmmX+oGnc6Gm5bArbwtdkRHwQVW5A30BrMDHhPpqW/8wtsbjFn4kUBIbH
NrRGB/qABJtk4o5zCRlBYdo6R8OX1k1bzZ/tEfAKjiYieLpBPDJWxnOfWc+6NVnP6AGRNovm4fUh
HKOc5Hp+nmhKWGFrPsMGZkxWFT2wfZAFzVDJ/UTo7NZIUe13YUuhVOPnK1If4A4gYMbh5nc6iahY
gKbbsoUMUX1vSs/aSLjEN7mO/Au7eXTrZTDRMav0znwh3DqaEcfaOJfWg55susDCK1FhqdWPLhlN
iBlnd3Wp3NB9FNg7VqbdfwBF7iB0qDGolGI3SvMBNM8dfggfdqZ2KomGWOeBCA6NZU9ogdpnw7PW
XtU0L/DqnHWdHO3cg47RIYKdyWqD9hS9pMFUH0w5JCt0SOGBWxw2kSGlL1WIj4OOMDwcqj0MXcBx
XUFyNu1CzVA5ob3EcrmvZzI4AgqKcUdmskfZqdqP3LWOwss/0F8e91TA+Ajwx3XQfxD0kHGO74Z8
FgRyufGQk9KZUaxHRdLrG7rjqKFQ+5puv42B1u3CiByq2ITJ3fbOczYShD5ENYECLUpEi+J6HXnT
qZKKAopsPDPxnGVGQ8/XNs8dv5s2x8cRYMbdUYaE+uJVAoDCPMeKzMQAsehGdWGFPxHR6B1toupH
CCYxnAywV/2P+Ati0uyBsQi8NE5meJFguJ9t5Lhnh2D4TatGKD286Vo6zzmFwbtqzvdWaH1jcN5u
aa/AhBi7U+IN35qkNB643Jzriky6RA7G2oYJsvKUsojZ1CgIk0oNaRx6TbbrDKqP5ySQjQb6fDY/
AbtKsJ7JvbSmo8vYBEIzKaWB4f60bH4bOrPJrBkl7Lfy4GqkJGcDtlQ9O4ySny5F9Sg0YKd8Cizz
xiBNbd/bMEth7BwFXt1NzShuY+XxE/zuT27JN5IlCVIKFNKGG5grvw9u4EkzXOzTJ7/oL1rtfwG4
7W6isXnqcx/HwdT+CLjvokZzQcBDSuod+cmtmKACuoA5MpZQaIEKH6Le+YIBm1nsKLsj7oN5a5nB
va21aNBSoG4upcN1ZCsCburiBGYgwV8XUBKVcXeJ5n4TDJpzbIB/BYHxWDE24TaIEJTkAgDm0a8y
KHaymSHTRNiWKuK3y/CH4wzWvsXEgj5KjofYNvuDwzvGgcat21eymawF97geCSCqzZDpbeGg2vYG
nKqd/yEJaJMR5HPEfgyCJRm8cz1SSqQszIiSKJR+xpWsG+mGeEdx8HtQhbBLzmTvXejtt3dDQZ6O
NABUhvIW+pxzSIrgjkgA7dg0BDDp5LfSNnM2Jv1a2hdORp6UfVeNTPo8UXxlePA9cSQGZuYPHkCy
kVg3uqrA/pvnIKG/wBCu3gwmloMUpNg6sAQ/eVN7sXKLnDp+XKux4nJBtAB3/CzjNlcTGBCjpYsT
wUWySeUGrB36/TJK9iLJui3yTXpvTuvczFLeNHOUXKz6m40w82yGHbR29xTFJE3l0g5vcwlBk9Fh
dfTgmDC/nhGdDN24obSEv9VnSO1W2gEPgUPX8oba6g3CfdDpAaXpKBQ3vuYYG4dksE5gzM8xO68m
DQBc0HkfhEk7lwHWT/Tc32ZtBEoXcp5IfrGbkP4x9/dIrru4p8Ho6c9W9Z10B5xecwcHFheNPVu0
jkrenJ7n+6Kx631PvhpEJSJdCSkPZv2zzIV3AtJeoN0w5C4JuZUHnbJJ+qZxzs3mPqDovK7q9DM0
uXICAKUBf8TVuJHu49Q19sHU4SCnNUXXMhzRqoTJirRGY9Ujjli1JuPsOahPY78tK9xqU4Pamks5
ozChUyYMwpWsN1E/tPi/meCljbefEUMzTsHgVjTihhRb8XDbTPRVRP3CnetXP/EneIn3UGFRwhfZ
KR08DYmgo0Q1UKcaUac1hWfAmAKDpunmU1ajmndMhuSzHoq1HD+mIR14JIp7IaigwRtgwDD/NGVO
K86OvvgMwHMtJ7JvJuumLagrG9zYH+LC/2L1uF/cPEBCmSrVSwP61JjN7z3zcBicNWo5/J16+M0U
iASlOwJG1hiiucWYbo0m2s0tQ0OmftsiCzIg0XeW0z21dXG2U8jggqHQJjYbfNzCup9H2sYxTWia
7fELYjw+XoYGuP0gDlkJ3MbC+TI7ev05uUN/hB2JKJxNipdwN2vfaf3n+yb4IgxeAL8IMXm0bsQA
E8kz5nsn791Nb6BC7Jm92tJmchDE886tiIuOKWdtVXJxPiKeYkZJs3lm0GSgpxxGTdsGafxtDpky
w40IGMzE59xuvXXWYe6jvkYZrfSfJwsD9RQRF6FmcXGFnVszbn1uZnvgkN0GU09q8jkvUwm38XlV
Roxh9aGtYRmMheNth2A8hfPDICnbaAWymQbxJEbLFe5S6ANxla8ZTdTACmzosAxtgLFwFlXkOrXw
clGQU+BnVKhqaPpcG6uMUk3m5OWh0FOaXdz6t0010BrM7P7YtOY3kFZM7wf9ZIbMkXNJb93Njk76
pAnrU43yByQ+U2JiFKiFSVzZjMSnHjbuqAeIHzL7yWsT+r9DL+mXV+IQmNXz5DrBuYuze3/CjoXJ
EGZAg+6bwLK7VNHA+2LClOEH34e0C09+kz7h3kzPElVJaw8XQsXlhWjbbo2GX2ypksyrfKTo4sHw
fcyM6GNX9fyVTDXSpjw30eiekY+F66mohl0nupPvEwYXAuZA8DE+RbO7HThHIKXnQCkAQ7skWPxP
ByNvo3b65w6GIf+pg3Hzc4y+F+86GOppvzsYQjf+0HXTtvBu6LaNh/fPDobQvT8Qpzp0EZiuOtJm
1+8ehuGoJ+mmw7Oc37nOv8ObDdob0iMYyRAeU0Fhuv/7//6f1xbL/Wtronm3/b9w4NwXUd7Sk3A9
lc38poWhex6dEMu16FcK20Np9tcWRoX/ZFb8xUvDjS6obB9zYtnhJ0nHS0w0j9L36vUplB5sTtuj
3hY6goINcW5h1ED+DK3vZhZqW4MZ3FCPpya0h9eFYUbjCRCuuaWg8yXDp3cylLzVI4uTMq5azV2v
F9tllSgWPAXqwWWRcOddawkY4ob4xVMh4XCVRnVPit+wU9Hpp2UhmgY6yrIK5y4/RtkPtwD1gGTr
98L5c215rMtosE4Cm7Mf+dlptoCigQpEnEmXSYGCWG1nk0Qb2NebVuGgsF+zUNS16+ay5omBRLpp
PkRWUpxACxYnI3XzNwurM8N9Z1rnJJDFaURa9bqI1CaCCRTnUUMqBY+XvjXi1uTCWfUqcqnPVUCT
rfXw9vuieExFU+/8HmLqyuxh+r6uOthAjsn4aJVA9BBOTtWpMsvfi2UTQVq+FZFG6IHbDeeAEwXN
o9NTfNfi8ey4BVZQBi4WaKEZxFALakjrjIGxB7CSxstu2rBDhK0HuwlAkatIRY5iFtWKXpSCMcIS
txeKa0Qy5nMXcmkqw/qWvAyU/k5Fsz4O7lHzVrCRiNpGJ67WOkVO6kEoMdPdOoqpVA/QlQzFWdIU
cQn7TKoAinEKiy2I+a6W7wZNwYd0biuYTdTHXpbvjwTuaJc01FtalWthMzpuCQUgQtun1TOZa+bo
P9sib7ao9bsT5zN4LbXm/bl2fcwoBzhX1+3lmOvm9XnLY2jpKAKhheMu25WH63H/8DLvdy8vG8jQ
4itX7+x1f3Ku57h+816t5c29ew/L5v//YzVTfzCZ2G+uL5DV+u+P5t1jKIfmvWZBZXV27/6r14/g
3cf0bnPMaVTpHUXU5cnhIMp9TcsMEDJUuQUtpxaI139vJgvo7bq9HFPnROdAeeWgZc/rQcuuZduM
5v2E9RWsCbPNv3vZd49d//tyUtLOd7uXzesx13eTt1W70uTYbpZDlh1/d9z19TRmA7s68S7Xh65P
vT52/duujyWNvKuZY3GGK/gdDe4PhWL2hQopqCkgYbkg/TqFKqwX5t/7VakAhhpwQASJYicXYKCu
2IG2oggur3F9tXeby2slC9Nw2UPozeLx5P+dFMGwBWW4HPN3z1see33ycszyRl5f4bp9ffa7xwpF
YExqvTgO1HC4Qn4xtwOz9FNrkzhHJ2bUX7ej1KakvOx6s2pNfsEZpi6j73eVHcFN0f4VZOmoi8Wk
+kZRBCuqUdd8Wor5qV5uCW8OCpZDl326unFcD102O9sUuymxKBOn1SlVC9dyy9dFI8jcIjq9hgk1
NQ/LjuW4Zc1qxoJ50J9PWZ583by+zBB1v18VbgEVQ6AMFND4dLK86k/L2rKwCg/ehYu9582OtoEw
lVAg7gQBdFyh3y7+7rE24bqLAbRTn8m43AfVmlQ/weWxZFa/m2VPIMZDafZiP7YqHjNSIM3JdWlN
5tHt+4Nfn7c8qi2nNZ3ZXSxTbJ5Iqk/LooNCTeJW0K/b0KlUEuHvRSTVRVFtLjuwmTAOL4uPej32
RxDpzWlZSEcnaCaPpbu1vOATintrbTT0fcrGICZXB1qOwiJamYIykzNwcbI6Ln+Dye3hulgeQyn9
Tc9HQgkiOZ9Gx59PvVrQsgec0jdHtF/E/TWKAqnW4tZf9bTAjlPnWqdBLcTYTnu7s0+hnkFexcBT
74g9faz9AuV9XODqUN/+8v1O6ksGS8gJszzYLeeOpW6C6XlOqf7hnJc1V2+7BGU3AGVYPonlg/FN
9wD8xYE2p5snr/NMGOishVb9e22yu2JLri+zL5BQM3Z1Lg9yJvcMuAm/awj6bIdoIAdYbRt3grYt
R4ptpNkMT3xQxckyNFqmJdFlllUb8ALqONiiHs9xzqNpGDWSqyi8eKcUy/WWXCGAIS54GJljAR41
ZNtqVAf3jdEb4WD81tQ2dbV/PbhsL3uWRT57HFnSx18bIAgAFqrt6/43By0vsmxTpbJ3UrY3r//P
zMhw4/kxvBzNeHLFkO1GrcVHzkQQ4BkDm9cF7cK1Xw7GQWQHWwQWUQjsXxaGGnkta/jKiAFftpdn
Xo9pNZ097w6/HlPbdFTlrOP9i0qiBdRi7iKuqcsqZxkpFaUa7v7t/smGLI5dF4f3X49Zjv5vPLYc
8vq/LE/xo+FH4OG1u/53y9r1T+3HgZjBSeWcqw9i+bSuf+67zeUPBeJnzQ+tuiFdF1cw7fLYlWwr
Wh8v92hzwqpbyyug9vq8ZQ1PLizb63Ouu19fFnZ2fnj3IDgeXu7df7sc818+ZjOGX1MRAsCiMt9r
zvRl0QY1L/V+ddnGMf77oPe7GzwfXH/+y/1vXvT9oW+2X1ffvPYoR351Gpbq5aX/bf9y6BxBMG3E
jzf/x9+v/v3/dH3TySSe6T/GuzfvYFm9HvLmJZY977eXB988/XX/m7djpHuzYd4Va4l8s0j/3MzQ
xJiVNoHy4Ijr49cnOKYODmdOv1wf8s1WnuCmZZgJ1Oqyp0uJmlzWiokZYhbtJ4aqp2UxTh7dd7VI
cOOSUaNWlweX3WlbMhu+HrmshWmo0N3opOPrbpt8Nx0aBy/85uVknjUnOZTEAyyry/7X/2nZjuv5
eS49GIydYh9cn76svXnN61taXn3Zzdf9qIm83YlsxO1Zy5flt3L9RSybwIxEfnj9Xdh9XJKirQaR
y1F6VgLPiBiFcDvNT0OvMNyv9NxBjXWuC5R/MCnzDjfIWBEX7nuCO54KvV0WWq9cwctqNicWvle1
y4PoYEXUqdV8NlW/CQK+mQ2r4dx1Mxt3cXyCK4QITCPWtnHDL4x9qCBMBtIYZEJTZ/6gg4qgRDXv
imBjiacgK+pT0fWfMDVn56iZ6I4LE5Cb6W2XuXXCy9Dw81p0TbX665bp+3WxzPDhgoRb5BvJSutg
yuuI2+skYIAbJsbJNriZ24QpJVWM8EHv9vBLPqT8LZY1nhsTe67OIIwTRtQZ6jcb4IZmoTHCCf/n
3HUpRSyz2Gy0hm1lUy33Bmzw/1Ow+28W7GzxTwW7z6hX35Xr1JP+JTgWf7iWkK5D68Lx7EVX/C/B
sfeHY1OUs03PFPwj30iOrT90VUPTddsRhms71P9+l+tM/Q9whmiXhaG7rwrmd+W5/1SuE7yzt9U6
07Vsw3QsxNAM7vEUvavWid6u6BoFxXHSg/SuJ9P30VdoGQQ3A1aYzSz8mQsP/rjA/wWliEJ2Orib
Nx/a7yLi26KheC97Vu/CJVSKj4nPQrjuX2uGfaNrKC1FfsxTr9qVlv/UUyaa+0kQ4Ii7EXngTY2f
m2L3yg6AbgRW+2say5BAuzleQXmtV//5LUmk5e8/GOqlWAF1x5Se8V6JTZatdEpXz49wYJDgpFq7
0btZUCxwfmRtrN8Ton2oCAtHFxt8My3iiTvLplIEh41G46NPwNW2g6a6NyzL5wUyFJPeTFdR52Lj
IG3aU31UQqg22LrU6jaFUx8wMR0GKfyTFowf/vNfhBb93/4ixOWcbS4nlKvqvH/RllcEnCPErfOj
7s06BAAmHy5Grm0Z+agqkNtKv472TTLKgyjNPX1PsrfXdtGWF3fMn6PCkXe5dD/6+D23//DeONXf
f9oWJ7ph2iTCu44639/q3tumRTzpOtmxDYZHkkQ3pHenR6ps0z6Av0XVkPbKZFSfLa9rT6kls5Uc
qmNqh+PagKd+l2l3gU5b6h/e17+dmLbgR8i7Mm1P54tSn+kbPX6MLrmUCLQPJmr4NnfWhk7vBANW
vSpFfmkxoE1h621nkcd7GQwvZTYUGMMwt89Yr25I3/mHE9NSX9Ob+jqSYEtXND/L8/guKXb/9S1N
DQ7ZwB/7gxGLYccUTiPKItvq0tVuvDSqn5RvWRrBQzWk8XMu7O1k4R6YTTvaZXVPtppfjrc5idWr
okeS1o+piX8tOEJP0D/WA/3W3q9vZiMlXNVFPmcl5rONXvVi9/S+OnOXi7i+EeNdvCjAlBZsLuWM
CAJ1oDsa296fvhWKyYMVF/J4UVxwAvRM7pqjZRSfQyVwQ2fLXRvNm6GhOBtqbVcU9XRb50wOUffH
ldzqSAs3o1P2G2cR0Sk5ne3V0WYG5rkactBaE6q7//yNS3B5//4BC8Hj/O51zCLK7vH2O0fE4iLk
b7uDHDoaeVlxawT+uco97NOoMo9xBeMnqbASjD4JTrk5nwkRze/jMKfOjdcJnU+CFU8Lzl5f/6wp
+++g+sybCSN5SBATElgfk+fsn0PAK2UVR/somjw+X4lIzKRQDtP9s99CZwpdb52OZG0V2FdPgzTv
E1c+e1PYH8PG0W+1msWylnhBQBmru+89kkmNcLK3jSbCu2WRht4tWgLKXgX53J1dnJ0mf+Rr7G7T
FmBi01riuTfz6SH070aANfd5m4m9nsziecb3ljR1eIfvG9zLhKKYk2cGK4Pmq0ixkmVYc3WrXgtR
BujammoXKsNLmcdH05yTm9YrkxtIHgSO55txFMENZRl9N89deqRdtdGRkO74cUdr+ETJIZwa82IP
MAgviSjai+3y7kESQd0haDyTQfCQxR8nrekO3Nqg2Ih5Oud1L26B8ktY9rc4du5dq9I2fUnUm5C5
dxnCiuhvtCynVB8dAmdLceTGjoBJz4jUNqfiLNyOxi09qEsHVjBu5+mkheYIbKRE+tsZB+TeX/O+
/wAwwj0t3xGUyHpdhRApVbVnZxj6Zyv0xAkFIJQKBriXGKOJkWm31HDyraOlzoW76tGrnOiB0t8Z
natxCUUSPfhaHz2gSgxXBTnHRs1oVNMq8YTi2efKDHnWHrGKSju4gPGabis3n26xzgwbiTh31aXT
RToxXnq6yg+eHcVH5HKIGcr2S9QG+aUZBeYTr2vgpQBKTayRfHKXZMyJuzzu2Gzr9qbkP0ljjHos
mkknx2AIb8nK9HeMyKmCF4LLrDs+xgQQnXDnRnejTrgz3FQU9R1K+5woziPc0Pm+yIFR+nYJ3D2O
jtXUfR3rarrvEA7e9232QuDFee5a4wBN3ng09UrDzWgy3mDLMPVnhFZ8yKLw7ia60GgnvJOVzscu
8Jy7ZQHgNTp6LhL+ZXP2cvd1R2Lxd7SgXrbLY2EcDdBUy3GPCWK+LAcbBHMhIc7NrZfBz80cnYSl
oAkearVIM6XYAcu2WjaniospYUGYtGsbfw9HQPAKg/UgTo2BUou0rnAvZRJA2QoR4ANeXnOB0YD6
stBj60ScxnyrqyNCV+8OqUs1zyALuDHs+2XRSj7QyZy+L1tZ7c6AmaPNyMDxRJMMrnEUpk/LYuz9
z+5MyqBydq4a1CrgzmJgGk4LmyvFCzaPVXnvpQBMrNFrnwKom9xg5wv8TiL0DO9FRLqDy6gZngwK
WKIIXkqakwd8lNOhAyEO+7fpsGOUWIW8RiMCPunwjcuCiKGq/OwisI9I1o2S6EM7cRLrPXlgqfUC
t8JD0JI5R2HCDSUM0NlUcvyeFp13X+OGdeQXNzP6e6AaeDVeOhv9FDxqgnDrg00MXg4y+gBlFkMV
KtK489IzalNCQWJvqwGnQiScktRuVdtmaC3Kg9alA9cAYbiu9wnkPqTpkIQnty5IShymfZolyHAH
GAmEcQmg3tEvQrCznUfbiysXupN04DpRk6m7FntUzkghjHyT1aP/EKbZl9bowp3JxfeQASTP686F
+Q4eT/MHEsj7bE8v0lzj/f0Qt4B+uXRV93aYo3Icnv1Rs5GpKOSYFfo0kEFpwOKBUuAGpFxE4LnU
p5miuzrOeb0SFv5VNO3DKoo/Wl3X3utkzMRViQFCXZ9gchvPE+dy3Xxyda184E51mxkzuQiRB9XD
HZ8ce4j2nXWmMmrt55RHGbpDxTRGIluH8YvZmPPOjJpbmryY5wYuErbrKggG0t8SiZ8Zz4fQdauD
IBwLoGr+OUjnJxs80SUKGlQ/sEkhkyCZAbyy1b1Iw6S2Dukkw14W2Znv794N0GC3gXMPMmNcJbrv
bKspgWsTOgcIC0x2BX5vhsL73Fc5Zq5vM9Awpt2cudVmjKiTaWGO/VET33SNxGCdvPASTgCu6644
x70Rc1QbXkZDnElNHy4Q6AyRz7fEt5zzItY+zhhsvMzcDJKgczcCNGdE5e2s3AxMyNK9AyppZ2oh
7Y1pFyb9x6jAQOKO/rNuJOsg0a2nJCCKskMiyOmovQRd4G6ApsLk7R0a3cF871YPtRVjlG6iALfc
WPLfE02MdYobaz+fXVhSx3BCuzsOIr3TCbU/eSmm8zhew6qgyV5l1ql0M0bgeFbAsxTeJVTjgEzb
ja1FQyIwrdPc9KTZBznMSt0tko2O7PxgdOVNlUL81L2f4WD0iHiMTwxqrGNi1T8jVfuvdNs4aq1H
KKDhnKxprre5rfIKU3j1uMPHR4J3cco7Jrdjl+7mLBNnryv0Vq20Wn1um18R6pefIyd86cHRn4ym
JlTELLE2pMC5bGEYR7NDx9f5p9quIQ424KEIKkiOemXfVv3WKaFa58o5qjU4IhP7XsSQ9DRvU5Yk
ZlYeatjWQUDrxHEM4cSvj8ub19qgeSg776YAy3HSK7InLHTx61YhtrwMQDqBl7vQe+77quYy0EcY
XKCnMlpGa42roVLW2TYh7Je/bNLq9g6oRLNqgJGeyd0kIRu55q5gjFp1cDQ8o7pL674+jM2ODkJ5
LPqyP/Tjz9oCBzkUZP/Nfv2rnF1jNQTcwMHIrQFFHEVcaTs3KOpDWhjGiZtavjX58taeoA9kB5Tx
woTI+6bhUtj540fZk6lJunoC9S/LgNgU2lHGnE3qNVqf/lSei2rPGXQ0OsMiuTOGxCPBPRtgy4Ih
sbZj0HLvCTxvN6T2hWYcsMxSu0DPSbFSWijqG2fLaSI3bbuOYvtnShv7Pmy3MiJzWbb4E+sYD5Y5
uaeuBMqByjzekxdPgguS68bDgtsNqBMrl2peXZ0Hkg+L0HiuOyzDAQSgsSs+koJb7trIe5Yd9i1w
V6Rw4PDl7RgrrhtEBdlu/KGb9F+1Bb2WKN34sUaLiZff+Nr3Ghw4kZU7oUHAC7V+oNzZQ7JEof2c
Wvx0W9BLuIzjW7txGJsaWXzQwpEoD7XZdf144c7CRwykP2y5R/Vg9J66DF6x5m37aoDqmYfDubSt
Hoqt7d8wTJUbhMPZJxH693iC+5+G0xypPdwA3iRYyASHWme5fZbIyvE7d6SK9fI0Mo1bHomGwT67
EnVfNRvJNiZwGhKCOrZcntWVZ/gNJmZYBANpHg2XugtIiNSTcg1hezjbzhQg8GWaZNaSTc3/4QmJ
pH8o9V1kZV9AT2nnPogCsEusLQsHk+Rm0OGqWgHgS3Dzpnb2YrjzsofLoY5rMLKO8C/24+z9cloJ
KlCHvkxcOuAGW74u8pRvr+orH10tkeAO0y+SdVbxxtKL9M6do8863uOdpt+KUSsezOp+TG37XgM2
PBR++ain0jpUVHAAz0zl4/IYvP8a/0Pv7pvS0BhKa5DYphAachKiX8cGt2zBcoDjQiArBXB2Bgcr
x4LDaQzJ0c4iCGyWovTVxgN5KMbDlETFOklrBJ/z1K1qqi3HykBJPdpivNWH9oLWtXqCA4KG3Xh0
BFzQYlIhzwAmIIeI6uJ6yQeoLQ7EKsIYzAE1uV4GOz0IxSMBYvpjaAtSjXiDfgsFohh0ZmAy2FKa
GlayUz8fuI4ItA9MN4qLy/V3DWcOQbSm3QloM6dp1vXTMBf4t5dtp8Q/hs2v2riFvYqZIJ01etVr
maXTuqGIdjK14NHo3Ho/G2gwkUUPp56BHban+bQsihS+15vtcIIg5RJFv5V8ztwyJ/tnJJoJNfoB
7SqC+8p6SMuuPzn8iM6My0HCkcZNqplHZ7WOz4Dc6/3YVLfSn4lkjKxPmg64MnVIUWHccMSyRPBK
BGCyC7KL7NJPdWF/Q3gVnLW0PuhebPNq0aXH8s0XGzzoQwwtKrqta6YjrXxmhHeIRYcfkrc6CVCf
aUYCwGCkl5a7gGsNGhDN8UtFNsAa38JHZNdEtuigb+Lo2QbTsqrJe2WM1vu2uaYPHPET9L4jD/6q
0q0Ht/+AA75b9/PnTAdrbufQpAPIMfBo+jYu9nhsmQG6AWcpeUSiGQ6x2T4wOPkYqjtMag57PMGN
Liv85QcpYngCR1mH93S6/T0xM4iSG8XyQrjtD0ADgTVcyAQ5YurCR9Kf9Eb/WnSPjPPBcFcTrd6R
UY2oHaE4dnJt9eOhN81kn+LzPaQ2v6kKjmekF/Vad7uf4PEgxVrJ1zGZATo67kdJliP5c6vRZ4Tu
Bql9pNSGUjjdxNSUTo66XC6LzCLVKQQXHns/m5m/M+6aPfL2o3BbiOKm9WBHo7dqa6jIINBhBZQu
FjZ9N/S4chMD2FQZSzwe2qNGngM5S72DezL9BqCdQbwq72SAjRL3RZceOXk2iNyqGb2NPc3eyqpx
lBSQ2VbcOnFoMR0qMvHL56MuBz/fzBr3bU0wEGiT6mvy2YjL7B5aL6nNFfwAVUHOy7n9wYXjjssQ
Gj5kqHcAwC00kU51MLLi14AAYO3H8KrE6FkvgW3cehVm9Kj1qIDaAlUWaDbdC40Ptld+QiCYniJ8
NBfT87N1SLbHRVbNGb+Pg8lWjb7y+kuUF+VHvpIbyGMvdUU+elRXX9G+x9iiqnnfDKBt0KH6uPIS
gOJcQ5i0J2d8+uPKBXdApJcR3mqpt8FLAaMtSZ1d02ovPZcfksjcM9Afd1uW3L5cnxRtKaBv+rUf
HtoU9uis42y97cqo2DdOWT5EERVDTGJZBwvItB2HSbktkSrCLi787NKnpWSy9EEXrX7R4Vuh828x
TecVH6L8rW4sIQ9srLQGr4q1+ehZ7ZecwtEKs4+SsoY7rntcvyz9zkiFcx9SoM41+x6kUW9O+tdS
H6o1/GvzHKfE9UHNBqga6fukdx/02b6ZfRmtEZBbe1eAXEt7D6/8AN0hfR4oKh80MEgbqtTVXVFF
Tw6ISW323QvfGs4ZyK1nX/ccuGSUlOMi2zjdbJ/NhF//0RmTaid6RyHRuG9gWf7gqXAHBgrEpgTD
Jml496kZP7g2fKwizndFOb04HoJRYhgQ+U1dRaGaXPAZ4Sk2heRBaB7XrRFpB3E2FvB/zDyETzWQ
+9eY6NyVEVR3fdHcJhoJj6FKYU0mxrSR7vtMi6rD0FSSgDVEqtQmBjKXsVrPpLiRDH4S/4+981h2
Hcm686soNEcLJuEGmpAgQXu8nyCuKyS8Sfin1wdWl253teJXaK5BMXjMZR2SYGbuvdf6Vl+xbxZu
Rfz18vqnlorW9bK93f1TdKWwsiRd/eX1ebSZ9JeKjFotGwXpaIpxcF3k5knW1JS1K4K8+U4e0HcE
9R66jJXtNpi2d7p9XZKIMMlEHn+LLQDj/atSgzSyv5QcN6HF3358C2z/LbQYXV/t51E+e2YZGuTK
NIPz6WbQK0kIM50dlJR9MZfZYQBye2jXX1jVRQvyD3aTGTBHmwc35c/tBswp+rOfkhrcwhrOYe0S
5X1yzDVgT859XzOt6ZPhscShnPmpd4JeQwhYXXybiwngmqU8LvteOy3mvSp8AgoXzdtBksUI6cgR
pFm6PEUNbAK0TxCsxvjRXWWcxXMCV7XVPSv8rY2bIE1NbWueZ2MJrLD2R/e5bxmr+IP3rmPefPGx
Kr8sLlLrmFygYTyiFsxOo+XNd3JOmsB2QSFmVQ1PJ8e/NOSnSJf6IcYbzxvX08mYy+MiIpRIS1eY
GDi14uQhGaa5Kp4nFq66zk5+tfzkzYbcNWj2EfsMYUZminKznj9MEmTuRrlYYQ47h0JxmyYLu3Gr
KirAWQRD5dHWzems9CAy7+1UXb2qKs8NgBWfKznQ9NLnt7CCWcAPt7ramd6SfTgFDB6yQVkuE1UG
innZJcvLO8uotLfa98Y9odPeMe/i4dHXCB9n/ND9mDIZuksXDksnnl1XViEfgZLIEVm+VWV0LstU
+9ZHdO+EZwx3UyHzO7ZoCiW8sjWH8TUS6pWqa1u5k/gcYvmI3Nb9hSUzGLoW2YHm3OcRWXMljhsw
dfOhEcr5XpSWR+mFOdPVaaTjXHnyJwY6AwkPWwpqN6gw2B1NbcToVuDix5a7QFtg6ZgRy7C3EJIG
QyWo6jENdfB5tDgY3pdgRxCPO3cxoVv0AysjIM9Mu7gtrLdZ+YKYvPwPC3UZBaVzxE2egjUs7zNj
MF5otqHRQ1BGQNR8tqngZquSzy3wYqi49dZtGMf1RefedaZlbKZi0Q6t6DGxzrDqqBGgb1IFxyQU
blNvqEKhdxjnZhLcOZk/TvF1Tm0XahCsIF1zfrSemo/2VzmBNeqJFZsmDeCtbp5rq+aF8Q1xHFMQ
IW09uNexJRAWhN/FyH1irvQJ+LmojqyZ18FI+0ezcMApciQWpB9WdHwfUh1usynZpIzJ2zRO/9Qr
NmMV68BzvOWnagqYxhHmP43mKlppWSJCYoDbwldIWzx27pSoq+VlY5COiLS1BXlehiMamsanlODb
prE17m5tKd+2QsZGzpOhf2ssYIQlkTDh0HkfTp3VgSQF6JQnJLXNIER70+Qam1qmnvHylsxNeTDn
8Zl3a15d2NRAGWGv2CTJjyBHFpNvb4awS5e9wQXGEkFYa+qTWU93GMdevJFW++53mN6hLW+aWe/P
Q95daHPaF6APbl/cl8S9PcoFym3pxN1VK6AOCba0dlRTaM+fsz/e+aWvX+Ks29m8vKc5KT/AFo9n
PMDn1ExB4c3je4wT7gFC+MWV2DmtkdxbfWJkk80OEO9cw7XsbMBZqPuF1nbsMrERY495r2qAaCb9
0+JAhPLsn401gV8yAYfGGoftVMw7ZZVrpd7RmdQ8zsfFrh8tN3QcOw6msfuhj7M8o/GAOTVM1QEf
PokpYVFN/VU2gwnDiU6atlzHxrNDa27XqIuahN61c0BaoxNEXQP4IMa06I7lkRRSQgiJuTzMGS8H
mO27pPDcz/Z1ZlG2o+5+NgeESkP2HE9mcgdHwjxnnRE4jdB3SIKAkcu6wo26NXyqSN80nYNGyLGc
KTwlDb2x7/VwUZT/tIrrd1Z7TuF6ul+stPzqluOcJKcezw4caWbNHJKUs9GJkb1PYk5CLpOnB6lY
Dq220y5pq/GgZvww2jQDpna5eiIyDj3eRiRIVIkxU4mts/D6cbB1zrICYdJX/us4+aTymG20NdrS
enUFJhubDF4DmAI41d4fmKik5nmK0l+DlTv7GuzYqeyfsML1pPSsiTbssG6Jb10Cy6WTLQyoDQts
+l7OW8l8HmXX/GikjhVWCBbBFujDnQOgogbZG6WduCxx7R79qXoTRiovtoKtOpemD/iC+NwZ2zYX
oZY9ejxEkHjTsoEvFoU6Vp4lhq0DKZ76/6w6SXy0PzvnijNj1NE4AvzahVS4zdVGI3QiTjgsydq7
JtJ50wvRgyGw3hhVkE9XQuIEjcDRwmgZ+JKPTX/J5OozvRrz9jwK8gjGZMfuAP66jzMaJ8Rj3GTH
NxVyLbIhFMkMADapL9Z6k5isyG3cn6ORE2FNIjjKbRxVicOwuU6Ml7HIuzBKVwBmc6aTWkC2LI2t
GrU/8gh+meqj+sUCaHCvgYSyvc8bjEIBrntZaPp3Y/aZ6EN3dXMDskAfHdzR0CkR0+jEKwJTjTqx
m2v7johA5nmY4pGUFcW5yEVxlthCt2UbE8ZrNOV5IriAmnK6ailHPqmv7CTbwXhtxskvEOY5FAtb
nBw9945+94ZfiMkB+VFbhyAQkP5s7LRbTe62ebyckqyuCT2gsnUUCwZ/4HQqFVMBAKEwKIaYpp+b
YgYiOns4pvSFWqKl2kPdK2K5BtIPK7QU8HbYXxYzwp4runq8k7Zn7NOcQfxQdq+mBXinhG80M9Fm
xJSX1niN8d76LMmZcu/bplX33XpzW3ZyPsHoULKDO90zFOCs3nReeeeuY2oBN+xqT/dmbMuDl7LC
Y5fOmZ8Z2b1c77kJ4KiKorvsRucA6ILZqD8EEK35XlReSWBQF5Hmoccx9tzCE0EBmeVHCdcuG6Rk
yupSgfrWa9nmbJNC13eaiFJ27ti5jh0+ZbzV12xCnafK4uyPmTw2xA8dWPegAONCpBlbqDCvlm/S
tWIq5MJ/Rox+LbtW/4yspQQm4sBjXYyHXlH4FyQ4oEEhhkklTRmKllTxWs+/RsOUWGl9Ehftcp2a
kyaGkY3z/snVrfil7YxzMk7zObaR3cnU7QGTeT9mKdoQmeC406R5lsyNPnHnBouDS7jlSEr4YRxd
xZRC8LTXlAO628TPgRerjO8ZeVtLUjA94BBaguvmbKuBA51NOjvhYJmQghrlv6Q4l33ZbUfOriRG
0E8YAKAYRgscQ6/uadHvMjDb36ZB/2XH/Q+yCqpD5Kv5paY9TWvhJamt5DB2NJdu18PtyoDLFgqO
HLsafENgFkV0zGM4GlzcXPEqexUtGlGPdkaoStE+llSmIHlg1FmgfBpaZcyhvgbZGVuDfWPDML69
xKnxwgCcUGrcKqQarITDZQ1aY9y57RP1NGSFOJKmDKh5Wog3gRL5Vvr2L41MD5x0uY4uuzNfwQv4
QbmYS3hbhAH4AcWAcxbaU/djRJZyhUatw+FriBUsmWy2qamFoJftK9bBN1lV3Uup++IqLfMtax4d
5v/PDlF5L35r0KEuEwN+nY9MYNXAipvmFfHGP3W2FrKm02956+1LtJrIrJIEzI9NUHaXpP7REr67
bLPVFXG7KcvxHeBWHkxIMMTqWSCll8m9nut/3c0Yax/H+UqzuQK0wo296uv9VeV6u6fflPaAtaOA
j3z6p3MUdyx4WAahWFn+vF8mDqby1iLu1dTy480qehNu3m58L0EbS/SV0TX6UVn9z6wrQO7evDDj
6pK5SUtv94yscljDnffUXdXgw2qe+PPuTZl6M4I2LquRVHYRMFeuT8Dxamhzq+dg/fL3je3KZEdW
Di2S1Wt6e4DbA/75UP/7e63wg4WMhgMBDC2GuSyPdvY0vt1+Lbt97/YAGfGoGHVWL+rfHjCrEWeB
Y327mUkrZ+SN0FL5T19ptTpMY0lWxogoIygHCzACpPztzarL7K463e79/jKSGgdVYrf+9v2bcfdv
3/v95e9/b92MIr8fOY/J8WI+2HO0xzwi15s/37nb15pWr24+FZ+4+HUGlwnOF4H9JR+lY207u0CQ
4WfhOHo+rcPn2y9o4rtvqvo4uVOtyNZEHn57XHcpuTpud6HI/NNVfLtnSE/t9LT7cfvl27duNzcH
8u0egccKE2x1/P1wt+//+ZjVRONP1OjnCryE+Kyo7cFg/PPe7cvbD/qEChw6itgm9bPP8PPY1ZIO
7uDk5E3yscobpOWcizZmbOXH29ssb5fb77c1z/bD+qG6fZKm1V90uxnWe8KBH9Qsidxp8Tidmrqc
TibteZp6fPn75va9Qi5UhhBD06wDVNPlRUXQO0/kpnO+3UD9jHdx1k7IRQgG9tMBqRN6gdxmgIzO
pd2suiZII1bW7l2HxJQ5od3n6/POK9wQFhSKLe8Fv3K7YdwcpsWaAj84e5AoP4tEvhpl+WRltGDH
aTczyiddLyZsKzaQHcwhBzTz7AGlSIzM2M5UeBtGh695Yt4XZurtzTn76fnUOwzCX52K/2HRrZNF
PtNaWb17s3UcSkUeTiTjUFnWFeYIpVKDUC+GzkAX9M1s7PvOTONLLDBiLmuzOYkuUebIk8sfuBk3
7qy+04tjVs5gdIMADJAG7wwPiIqAyBNCErqI7j98RbqbUGDzvEDUkjlrTPI1EuD1rB5MPLPhvoM6
66T3uuufxayiLd26YWWXQ6MLbNW/i7x9oGMWAvwx9NgA2ub9qG3SeQpnW3U+5rTsB6s1gd4jzydO
wlTz0Gs184+FLGINpvAJlPHOI29tE9f2qzm63zQ91FWRbicXilvHnGX2XexbBvOCSOHCLWYmONKk
WGAbT3BMS3L9tkmfiY0W6btet+1rHCVfTUIO9NhD6TLM6Qir7DFlcjMU1JZR9JB4zBPhVoSyBFXs
1qA+fbDlZKExzaEhA3d5P9JAFZ02rXoUMK2VQW5r7oHdJEfW4pVTVGJgBoYjHltgd2qW+1rmzM99
47NyQsAFcmMVHPHrlhCrIXpMuruyIsCuIgZO+D1sPc41QQf6k5o2V1irOH4xCCQlRFhGGCG2gUHU
QAUVdCVNM7n6rfU8d2QdRw4gXrQRT7Sorjx3Rb5dsiYCUle50Imn1gfob8N5qp3yjU/nH0YXdAt9
0lQx4OaAfxQxF5dhmIdoEcwwLEmCbgI8q9e/U0AA9jiaRhtwbacB50OoUDS4JoAo9fvcWcR9V8n3
pB5nmFd6sEa77CA9NTxh42l27Z+kKAX2eKozUhHbjte4b4l/iEwiooyyiMJ2EgdSj2D5rZw4fSXG
dSs7zlwpcgBiZmz5kOXKlTHXrrS5dOXOiZVAN4Giw8lYnmH9oAZY0XXLjVgHum5ZGXa3b8FVgRQw
Gk/6SrqzJ5h3CvgdmeD2tVh5eO5KxktXRt6y0vLilZun9eDDrJWlx1wRQSd4vQl18dFfiXvVyt4D
eEOA68rjEyuZL+IZqJXVJ1Zqn4TyU60cP20GgkYPZ9n7K+WvWXl/FmM0OhMwAKeVBjiABWSjGF5u
N910mlZyYFpdkpUkmIIUJHbWp8aCMugK0DmAENgKl195gk3fJCzzIbE0D4fx3qqJKMYVSKiuu6wf
Ey15iqV7ksK6VAxmvcEezs1iMyPoyKEt3Cers9ynyUj2c74MDzhOnpuy/YFB1OdHM73q2SrvnTXq
ftSN8egZGTykqEVsUxlTAHWy3pGeHlZCWXcGlR2x0t0Z4fc3zjvZPqWNSN+P2Om8FOPFTd+KOvU4
/Y/tLlITV8H4gtCDeIZhHPHJ+Rydao6FuX5tHE9cCQUWQBaQK07oGvZEiwMH7lPwRPCxafu72ySW
BgnX4rEZgBBpTjztaFcRRq+9W9PgXK3Ou0zorg7L0iRBUawkUNqmQZuQNYcYT5Iz3f2ac/MZZYV8
7mjPy6grXp3xPC/Kh+xGYJ6dvRfGPF4if66vqQYpcVXdNC1dyQQwd7y0h8Hhf/9fK4uN1Urxb8Jt
D9WVa4GiMw0HCP3frBbLYKZ+4hK+mRledhgHht5dERGFJ91XD9HiM5mELRC6eW+v4o7J6ZL/y59g
/ofbA3c0C6pu2AaIGN36m5zdj2TXY56qD4WG3CnqSZKIWQG0UUKoTr3P3OR8jiCg3vvVIO+EDx/K
LKCz1NWwVY1VoIyL5XkVm+qDAWLdi186hstHylX9blWB3rpR//ULZ66C67+9cN7K2HccdPgC1fu/
C7JxM+RWWk28cD5pprlteMd4iO4MC6gH4gUR2gPMkWkwjoMzy5CyKfskys4Q2XfytC+REv63aVcb
nvzumPpbRTOH5o/9C4GKLVi/OALTjXlQhFfBBE2WP91T/4bI+Vd3y+rj+Y+/f80HcDzf4WncBOf/
YiKYVYpnxnAqljrywjQBbCvpFE/CbhmyzfoRVUa5RfI07Jfc/RichOVBXFPCoXaVWYkd2v7L6H23
s7Q9LI734a8dkCatP/nkPaRTTUpIXZENUEjYfqm4E13eb29vwv9PnXiZ61//879/45RXBonq2uRH
9+9uLmf1TP2PvzxW/5k6QRdW/rftt7YifPzb/+Gf/mUEs/8hbFAawnNsl1bpaiX5pxHMExCYDIdu
CdmwwhMWlo+/uE3OP/AmMl60Pd0y+Wf8q7+4TdY/+FUWUZPjq27Qgf9/4TZZhrl6bP71Y8bAwbQs
37Ud04My5Vr//jFzs6kp2lylh0S3RehM9avtcQbU02FHEG7/mFqufIzTkSGfkYd6x7nQqnXrCVoU
GWYkrp9spq3ZWDpPtdbgiVFmuU+ACl7GmX4DgWr2A8lfXlwPD05PSi+ixmckTeiCk7G4qLWHbLVX
38i2WaIvX1FPVFrpj8hXurI+Z6B+KAkUisHEcB8bfwEbbzMqdLM+yGIn3s5GZD15OAD2nWmYZ7tK
/DMn4X5vQKEKTAn2rSYuaFPNavrR+dpVeobGX+7kZ1E6+WGZomIdy48fetsG6Dqnz8RDVtEgNa5b
dkMgEtX7PJskSEkXgV6+2k3j/nXCQ7+RGrtJ3y3dqyrgHlZr+7n2auJ/dEO+0n4LCrL60JbT552q
u3l5nCMpjoPXfPNdQm1T+qNGM8EPT2yPpKNFhm2vIQ7b1VVn3Fmg3HxUQzvXkUGzFMPFRzrgZfNZ
RRxXeLHe9K6F0exYx9RfXiqnsHaaDWDUccQvDTV8VfG/09XCCHQhQQ4e17ghf5yABXkol/EJwZ2/
c83n0TXZh0VBqqih9pogi1CrLqnq/Tf9nD7qMFcf4n76iMZi3BcTpKK5SBFdt311AP8+xsNejchg
fJzBE6vyg5iGp5s/o+jTaeMUuQx9noLpECeNYLTOml1XcZykBVig/vbMk3Lp2/SiTd8iJNrIF3HW
eC2EOnLjQYL85HPUHLK0EAd3dpgn+BEBtpX1ojJiBXauAsMh1b1nFubWtaOaY97AodE2p7A2u2lP
qlW373zJBG8e9ji/2mM+Ndo2TmFFlcWcBwSS0VrP0LxotS3PBu3sSunfa40J5xw31qMO72OILLDW
mEvs3qfK50G3eQQms9Od+GSZzPw8apUVpajttSj1w87BxpEOvvXABNBjbl0osBv5V2vp2aVebxjW
nqNsSA6yRE6oZznXvUQAo6wTzO/q5PpPbBHm1Usm84qpswhUjhgjEelzltT7hCvr5EXEAozpfGKA
kq5nSUhZnvM4WaQsGRKUpaOYwrZF2+NBKCn4dZJA40aNm/o2V4zRpRaaC+N90Hn70SZpVeIGcsEs
1lXzWzmbdOJ5yWmvLU2YRut7ilUqJdMpNAsL3tvsDHuX6F2jTvvNyziV/Xlq5Xcr6vJj21Ai2k63
Lb2UDDUdZZvXaCFhCO1hXp4Aqp8b9DwPrl4AazHWpz8T7YjwHHmuRsxKJ7wuBKnu7+qII1KFUDlQ
Rp3tGGV5NH2zd50u74NfmQjXs1MSUXCbsfcmtag6069BjLt2Mp24+igqI3RbItqYV9tXPjvvdhcj
dVPQiI18eVwmcz7qLsjkNgFkGZFzZSGl2smyQo3T00noCVQI0lS6m14fmPvOuRdEecYHTbBMtFWN
lRED152VJM01pRZL2/JLCEislVelSJu3anrV/HzXiaS/VmZqbOaWQb7fpztNtzo6Rgk1uU8QylQS
IiAqoO4oodU4oU1b/A/PZ0i4lG5BVVh8GjDXKoe48cbTqs8E7fCsu/u+wWwSw/W9c/xpemJuU2xz
t5YXdyZXGNI2DFyPZA0SEMhj1Yr+vnNb81Fk+r2J6/HeG93HZWHix2ibqiN2hrsGjh5yfff7OMhd
U9nHuE7f4hGKsVeQKkra+5CmR3oL9gYMUHIc3FVPVwDupADD7ybXnqNJYGlaa9/ttBqf08i8r3J7
LyRtCkd31qCittqxD1WE1sHKnvt3fWblN37prjTva67+ndRJLlJre6dcYTDxNPRh7C/mNu6xEiaD
QJmuzK1o3G/Qdf03kmejO9EapzZDXzTVEVr4lGnYmBLe5RSauZ/xSUOnTVdT0PSwSK/6Su1R3EOU
e8URdS5ap3+t3B1UemFtDNdD/pUOe2QOf6SJ3yOgNftNpiqmgCV9GQSXyaHIxHxuvOwjT2AL4JM8
e5EM4BZkL+38oyYdspem95pq2kfh9ue6dtNgWVs/MLJJ8Ja9uTWxHOyKAm0Li3d7Z8riFM/4kjEw
fC2ouWaH3xwoiPZ92/gcLUt/G8czgT5Jlxx8rvigi/wWbQhdcOtnXEn/jRh1+7DoMU2TvN72MA2e
0zkjJnpOniY9a8Ky5T8kItdCWkFB8kVg1P5wFsqUB6YxH5EkF3vMCoBhmRy2g7cUaJBJ6hyiGtEj
Pf7QkeZBLXb10ue9tS1VMYU3U5dnDQed0K2924I/twdbv/gNs13cNV7oLc64cxFgHONSHwNPCoMs
mzLG78aIgP73l2noAd5185Xknwn2svHAYIbYQOHYT9CFRTyOe4foiBMTTjRhtmmH7NSw/RHoBfQf
/jDn+RuCPONtNs76UPpvcz4+cTD6ttCZ2KLz9HciU6/x4KOz7fReXRZCz+vM+ybFPJ4qbfyo1Ukz
LNSSDSG7xFnhcRTG+c+NxJ3TIz4adsXUhfHUwDJsFXsirh6TMwBT9qwlt0kKVeDUylvcF9/MRrcf
M+ryY6431sXMrGSfNuzUUpCBIlTpHdqu15lTyeqlSlIYSR7bem+u8NoK3UYO+f3cmhauniI2Nn02
n/Qo9w583ImLHH84+RMIKKysjMLDzkDy1TaZ8ZTlceB2g3+2GgCKY+uflD22J9e6j3uhP6FemVQd
n4WRnNoZCEyNLgOaM0r1KUKyIR3yH1WtHpUf0eSOogug534roRCHipH/Be7kyWnQyqQ1fS83z381
S8OpAGEvFiTS1rmyMd9NT7HeP3dKs19aoyN5z9G3WCH0vdfFoYZN/lKkX7mFI9/r5p+tblc05CL6
nAy0VgfDdVoIeOkUNuONncXwPvSq3wxeThszMwghiYsvEBt0a/VlW4+xt3UyU79Lcq79qm5LfKeT
vuedtpBUfHo+IUmbpurVjuiU+DguqbFdvFWa5fX3g4Mmw0tpIczoK6IR0rFqbREIryG7ZjDlxbGr
XwSd4DEhWcORUP2VEOVRjV77gH7hfazkqux87lyteoZ2uR4jmJ44uCKe6E4be71psmDM+vJjaHZQ
+uNJWx4MO/vhkq97FKYKmKS4V49zYYB/qA3lQlvS9T9L+wnb6niP9OebDZ08LJYDc3vY00aqHjGQ
0iTs3LOX53u0xMZFJxpJ5OU5H+Y/LHjWly4imKOMFzYFN7G2PvZRBslFdu5otPRJNO9Kg4zgrk27
ByJwpkmMNOfT/oEza3EpeBUZqCNxECLODxL+5hZ42rwZrNjY567zVpiKoLJs0Q9FZS9b0yUriVFo
d84YwQwWEnCRV/Fh9uZXofoktMzoxdXa5MBsLAntdLzHcc+BoF1QUfc0rzs+88wvQFVrRD2fMMu2
Hy4RAByD6iFt7mtR7qx4fPSJxKFrjsIzrQ56JqLAN2b9ZJsnxo/GXZM6RsBBhiCAFoEWUcnTUyHq
Nyn8Tdbb9dEbCvbOennKjHKjJ3K+VmRhTvE0PVQYBHorMY4EDFlHbfJ3YA5IMtM4hLdjpXaDyvS9
zMufZcmWG2lWcsnKmVnZTB647Fxx13kDoPnJWUKqLtDSmkWWndSQHnsk8KbrjqJwqhV4d463wxB/
L83aydsNXf2skr5eqwDzHinKmkLsX9yMJlxPoHrYmjWRNcDOEyNJ943MH5nqpld+fsodD8VPho8b
EFKxTWx8YsY4WJtSkNd6O5SN7gi5V2LLixyz2dRd6p/1sfiikYRSQivzS9OnDRMOXAWutqLxQYSX
1EQ7351ryDXNvCPu3jr0EyYvZ8A60xDGk0y5/dxaWP5IUsZLyG65A7C4M7dGNT5ZPuyP1qV6Wn+Y
DJ7kz6o3S1HPTN/IF/Ltgh65xmeX5ZgAsu5YxT6MiKHuyfdN/X1vQ4ZLzCbnVOkfNeJpGWhzptZa
a+slRXVA7YiVB0UTAermATf2tfRJWOSRSUPQB6YXeECq/gsFDpcddcDGITE3FdMfrld7gaJLH5Dv
+kOYOh9Iqx4YN+DVTOHlb0vhkHelLCLlF6Aavk8kAds9QyEUpbk/HM14JoJAdeYdTnSSONCPRbAQ
yMphx2yCPE4/0oyMo0gROn9bBnjrdip/S5Gw36vFtOn6e+2xI4x2kXFKBTWOB6c1RGCa8Z2PQfuF
kNQPv+UEXA3+gcHbQC4La300T/IspukZR8UQVp3uhauEk+KKnW6iYCF2FeNLn2D9z2ak0221t10H
5Y+Pcc59rjEHM00Bc1dnPUGBWP84TUdt6GraEObp/O6njXGHfAkpMGFAEPK4LFuoMsZqVSRT41rP
9XtCegOXH5I9r7QSdBzzpyqGZTusXleI+g6RsszTxyXiDSUvr/c9sQFukARZv6j94Dn0k7XyZI8V
H5QIjGzupPFJTNkZjm9zNBr7p0Fg0m5C6L2tYgf/bkIg1xRH8J4bZQXzUGH2VMGt4E68OUNyVTzP
c8YrPhh/0PA3kUTIdCfj4cds17zdOb6IRqDeo/jcSoX73i8a79CvLTssdxxsC5IHxlkjmqVxSWPP
iFvMUNkHlSzWYGyyOWTrHZSqy4MwfBkkLvL6rCbpPTMcIs+S6qoJBOgupxWRMLAwsFjKjbJ/JATr
RXpT7fDuEs0TdXim0QwzAZQZ233Hur0nh/KbY88/1EKkCBqSRU3+tR6I2qnK0r82kXasp0wdyOyw
gpsLlCGaw3s40yDHYx/Q68jBWaImM5foSpz7F5Urv5AP0WnxunfPHZxjbdrdQ1s94HEL2cW7+4j9
KBS0coIGqZmkaRWS60yOn39ZRvyrHUMUuFZdvtfbzAh0Rj4045ZfXroYwdRMGHprirB09i65qRkv
Dk6QS4JqHlti3YCfGJH0G+WTxCBq2WZ3D9a2wgAUy9DxssD3CnVsyzuUmuLCrDE/JmWkmq1bMks0
XEToiu7/ziDLFRggiLYiQvChiRx7siqYRNqlcad39R5eSdAVMnpjkBv2ep3t4xTVumFx2oH2jK1z
uSx+ESINy+6oCLoQizqjuDzWd16ykFeC9XzrWCYAgHULnFpTZ8yQvjptN11IXJ2GOTssc0uEYTcj
Yhu3KN3UC9bxQlnd1pW+faXuCFOCex66SX9Cc7r2c97QVJFP6ngOBISIkEOg2jsc1zkCuax5ryJw
NBEt+h5gcRPZ/a5SZOQlrTkcXMrMAivkUVu8R6NQxkPlfQ0KQ78+Vg+1gexeQbDByWYHGtvBEVvv
tu3FWSyldphRxcLccKZ9VtOkcoXm8zFOjjNZ85TDVxJgPvJOU2+QYWkYlN87TUueRZ58kPSMGDCS
X7cdK0U2FylIBCRr4PBYtNeBRsxiOO2zzFhfrNaCWoMCWfbdELLImUeWFY7sj1bc5W/SsmRAKMxo
4QUHFEP8RVyERTKY9yS6kBKnojisuMg7pruoSpxKHQBOQS9BiEAhoh/I88aJHU93BO8BcdMspKul
gCCRjiCcpNscEyLcJ8578WjMhzFiMEjGI8rq1KTXZMR/OIs7PzAkPugwa54mjoAmCQt2X3+mdPS9
LqV3ZGXx3ptyelOiOhMl9EcqWv1KHNLOLtB2wpsyj6kBE9if0HV2Spd3zo6RsXdsJoKBnJT0tCZE
Xk8aTrJk52QiqpWJZ7ePp8a9orrWDmT3PVfMW8KlzZgdFO0BcEAZDtKPaCKmVSBmmVzz0TbDGqXO
Jp6neetPQnzvB2Rt4ljbo/owlL8RBl3NDSv5PRN7ecjTiCO+crEwav5Vr356UxdOUzNvW9Vhf9f9
T6nxann0Z7Yc9oi2Ynd7UEyG9SVLkBdQzXCyGR+aL08s1X602iZoUdKQYlZdikKzn6SUQar0dzl0
1lesfUSR1p8TywaP4ERHxyQNI/XyE09mvHeUYFRtkuFBiuchT1jn2cW1QNM0mjGF/qilNrYyrCJ3
JO+hwMRvlKFnfy6J4/JxE7Bq1hM4Iq7Zam3WWqN6spOWZiYxw5xppbtbUrPcVqJksdDLN5U9Tpjf
aKU4P0xL4tD8X+yd2XbczJllnwi1MEQggNtEzkkyOQ+6wZJEKTDP89PXBn+X7ZZr2d33feG0qJ+U
xCQQ+IZz9jFwDwiBULQfn5Etq6sYTyBI5I3Pc9m2xvAo2ykPWhKLKL6JV1xccseHfCJz1fNC5o2I
GPJC8ZckGev3EG4tLm6CULU2jjFG901B/uGe4BYvqIYx3Nhdq/ckcFqbr4nFgLSOrbjKD0YM15eB
/hq5a+T7umnSPSYz/6C41RfgEgyBonsymB5Lh26cCLC7fuqHV6CTC9oIAPrC+zmAcX5KE8t/qgQT
gonZhCfuR1ax4HswrzFyJhw6d08GJtvA8ML6KQJyZVDc3Y46fQOG0545LmNiYWv/gflIUE5luhuX
KScN0K0Z6xPRgxoCu/+4NVgQnGcL37PBcnYT1znaUvvDZmqOm9Hd9VkXv7mKuK60ea3lz2EA7fSV
uguV7reLp4iRJeMPT1M5R5N/Um5an8uqvkMhSGFLxOZDMpVPLov/A9XXdMpmcUepo0/aTKOjH6Ek
iLCC4VsyACKXxJCGte2iN0Js0ffWGVd1wyy4WeO9WK8ZOFI9VVAf8axIbHYRmE5+DFW8xtiSgwSS
7n7KQdJ5RvHdM5AmLqk+xAjeeOKgADY4kr9g1t0ETCVrbJzMPI9cl6GCVuMh0epOmXV7HpqA6E9n
0yaMjdPs0WDB76T+dLbWF/Nzghnc5ul8/ALjdrF8Mhmh7EEEfDPq1UJeckz25LhS3BN+2TBxNfgk
o0jMs9dHxzn3zKCpRwz9g3mlAnH2Xwhq1Yo68NCtBijgyqPEXOd2PL5Ui2ET7ZcNfcSn8nd7aDpU
1VPkARnzZ8ZG8W5yyvHcaz2eJ7RhHm8bs9sm3SgMtbQVCDqI2HJycUeuqNybmCra3kUVt9QPIlyt
jBk0UAPh9e7r35kO7sL3K+mxsy4LTIf33y9fVF/eJgKYPDk222zwpiMlNYdrCTjPimW51SZ0kp9f
DrUvaHcyo0PKZxBt9dICJOEF1dEmLZV5mmuGg+OYtrsclVAFGZikpreyyT6rsow5i0gVXhVyRUzr
6Mjstyr7BT9039IWewjwm6LbRlhc8YCowzjVP/GB8RQ1GFWluBb8jyV8j1Yip70ocSxRxEhDtXiy
edErGl1Hs739ohibhoe1CnzCVqy8868XRr44Qti/bA1/Hs4gqtJD2A836Yoknyd73JXR+KOLfODe
dvqEaNoKKPcINMUtYo14hITpBbrIR5qGgY6Q/f9+LNLHYkaQ5saF3LaxuXHhhDMdLPcAsYHI5vnN
imojlCVwVh9lMe9SmqzNZKfjDphDuSfm6gcSl89SLIeuUs9Lkv0KSU41y0GzvGGRwVMSzJR/mlc+
uuXoaE+i2mtoqgGtHxK5eZi/ScwiG+zoVIHZgcDv+3byrNNcjZvFQ/pF7pBxns2p34R6ahm78YOo
ixfSeMW2N832L+a7N91DUOcRWMrbL8C7KxLC59vwUo7Q+KykWg7MJ7h4tH4dxGC/kJBureCNo+QQ
OKkaC7bGa7tfqvnFzxxn+7UjWdqyuTjF+nfd3VjxDE7N69MPkgUBYlF9SNUiNrfkc2RMNlIm5ZzR
HL3a4+TuzJgwxwmFKGsMfUgNQpRlr8X77KJLtxCRWKHYOquylonVbAYV6xN6GQIWReR3XASEbVly
wgNUamdTM6dfdZN/sdpb4t5pNR//ui5XIefMnBFZnfsi4uG2mdVz7n/K7rWJo0djjkISLevvGMpG
Jhc+FqjCvXo5qV9Ln/6eTDg2Pgpo1zA4hX0EhLbwVou1sYoGyUpLQxRkpXCOVaHss8EXRzYxa6Jd
mWNFp9aHceAgEj2OXJSExTBD3Ls9fftPyhTfdXZ+21rb2BA3YyYemTj+BZ43kF14dvXNjAdu3uIy
pBTA7tPU3i8aFJFP3pahIF8wbnjHuv7W/vSiu9xye4KGb8wWCf7Qr021jRG0fRLKPRsjY5l5eKy8
fhW4oqpDpR4yC3L7fmtaiDtxtb6kUHdDw3shSAc0QmTtRidJj3KVd09Q2I/jYgT5hIWwdlamY3/O
I5u32C3QHLY9G6GeindhQlbXqAiZaLNkDtwubjeoMDrawdqasenM5YOXkmRss0nKt9LO/S0Nq7nJ
U/SbWjO7g3lQxvoxtWumEYWFmaFN7wSax4VH+Bw/acZPlC/YV3weO5rI9m3kDKyOCc1cRxomLAD0
eLObE+g6fSarHJtc76jbeqiwOX+AJKEo3Vazk5+aRRyjRvoHTUNEXM14dGYUzZEWR8StIJFXUbaZ
iHNfg0KTyO+PynACDX8Es11xHMbV2F/XtEmO/0n+EsZTvVAz5zZKNMXoi/lAYLgJTaXv38aueqcg
xrmGJ9zjwDj3Fd7LzSSto240PA3LaUkcwHrn8vVWQgyRnDX3RmgmWEt6vWsB3VEpjQI1fZ2TYWHe
DCEeJepJZnhYy7QDyH5FZ+U1ZfUEqWjjThPaLZ9YH29+rdYvC3XLA6/mp9MaD1QIPRPm8Gpy/vwj
caFaz3axxhYl0ruvzegy2RHfX1i2m2aVngOjfKolchwdOhTE2Gq2A1ApzrqaXsWmL8yGc8mGev3X
ItYh+1Yv3NpFjgeaBhUZV74pe31nEtYb+vpcif5adSCu3JQbPS3n795YEbLKHq0rGprm9Sm9/su/
fjVm34c4tDeK8NJgKo13FpikyRX56/RAPFPg8sZWFVzFmcK3opxhPOuFgV3gpKmboIK7kSD+43lF
DEJXP/plIrC54WGSZs8SwLIwFOXq1p+sKRiS4c1W+fdeu1MQExgXGNDG6fFsQYfs/PDX6kSSBMjx
7BQs1TzE/wbl6Tkl0eocqqE4NUSbCLAHh94aX6XkmcFxTkp0iLsSlEKDgQovfF7VYpd5XhLILNHb
zA95dGWAtuD9kONg2b9rgYFaMseccEx/PbcZYPUno/3umMYzaV9XGKDgcZ3worV7rC3x2KLDOahW
hUHVpQvTMrYIapivfZtNGNH2k+mynKzcA0GZr/OQaC7v5i7tpovDRAhXbbSbnUY8Og2kioSEYord
6YafZIcQYHzWw3ilsn2gW/O2nmwa9JAunsC4+C0tDgh65S0BaFhLluzN406qexhWITZdwFjH7i1F
c3la2lkFBRSUwNUDQCjzF2nKVE8l/EpOuvAQo5zfjWH41NACokxvmysT0QZYOmeydwzBt2/8rJoI
+pgOWYZGHDB6tnVUqffpc50YfVBE0QPnRMhYkTGGZLNNLoxVWZyMlm5P/ZqU3qKdTjpFULsuSXTL
TXIvXePQOHV4kGmbHbVFNjITu9XDZuz7XJon02v3hW4ZF+TeR5x5sLwsihg1XwdWIpcmJlO7QHHT
x+O104gAKEyypv8eJsUPkx/xxvXmOZBWT8B5w/55HOpvhWt/M5Igczp5MSsHM3Lyo7CQsJRzh1rA
M8bTJAkAo2Fvg4LOOoD7ERjDY0kWGR2PxVNyk/jmALvOsXc8H4utn2Knhio1QKJwXn0IeUer/zQt
49hadnhycD9lCMXRbMv7BO/ftgM7cLCIct/oOnn+8qW3c39Mh9A6j/JXWCLFjIQ+SXrJoHGzLvDL
300ZZu9+wXilzU92G6Xf/EPtZzpIqCCPoygEblf5y69ad5e0rdp0pJmGeXiJwU5u3GXygiGuTk5r
lTu+ARBELgMyIYkH8gp7ywI0Dci4hYI3wSgMhfvKRRCIZWUJtpVNf4QwQANpWjfzoZ/DyMz00e4e
zQHpjgGGB1oSBd6aBMrU2dTfcUAU6zrlp0sY6tbkgzEBfxlrYIgd9s0hRJ+emo27x4bBDZ7DEnFH
NkQW0WbzqJk0PTVkr5yQYM04fQiEJ032Xqt2X6U2obLWJ+N7ee/1KqeVuu0WBOiDrojWjRnX9S1D
9yy7WjTYMoeH3Wp94IBKjl5ZyYBW+j3vT1VmfoYNWTramUCP+T6aJFSnh1AWh5DBEKcVVQpJMfDy
AJJAg1TA5MC8ThPJNELBk2saQqEFqi3c6G+OLaAuN1BppOcuQSdVd7Qd9Wu4XXaY3NnJ5SEhukJY
QekmLMuX7bQzWaDtw0R8s5tnRwH27Uc0CvEEY4H9Fcof1B87s3UhPDHkKh1kLmnxgLjC2yvwVCyU
kTDk3jEVBo+jFKmmoIOSSx+wlaGNh7c1dPPIvnFk3VWIy2Su3RoKHVJzE5Xpi2uW72rCrEMWw4ZT
UNUwsqipcTayxmVmwaFhkLyzadP8hz82M/wg/mGy8sF/zQBfi1Ac4xYCI2HKnx7z4Nq8GHIqdjpK
n7Oqti5zSURRbdDfDdDwakxTBo85KOFb5GDNZsZAmIABBrVSP9Ll8ZA2M4wN8bKzMFJncT+fRIYO
qGmtnTTGTZSPmDKIBMf6mGydePihGvm0dM0QMObfVlVyCq9kTeYMTVkbMXcMMr8/mTAHPPBc57K1
d+5spseuxzEYZvY+CUe2h5K0ZuHgX05577Q1PhqN9oOIq6NK5ZnFaBbUYXVIhIF/AlC8nEyIDUBX
t1rZ80a31k9Wv+DKK7KT2wSiyGJP9ybUyO30SIfT4NZbAjQm8V54CyaSAVt4WHcMvaZ3t7zVftuw
vxE/spGAZW9UJmAT7vO8HD4Q/+Trji7E8OhfWAQbhwzitseX7DNouE0x9VR6EzKk9U8ZXVPsaygj
tUDl1JWZYhQELApip5uDic6AG7G/cbcinH+XZjQdnQJlu+cX8E1ZR9Crbh074sGblmJv6+iK8XQT
hp2A22g/5dlwowvP2jhiqAmjEkFVV+PWNEoWzewttujX2UEjRqrGfKcN/dHYD0VXLC9VTv5tvBMj
pfVo29Ye1mIVtNhKmE6azHrVaEKz8W/QjTmgN5ppl2M0gQT5XmRzH5CWgdBlIh0jobmXNkQ20HOB
ma9XQ6vYwhOmJMGxNlhXd6aZPPeu9eaxPspFx3wFmahnlRH33EuGDnGPRIM2nesDEZnTPjiRF11Y
U92OCA9JQIRX7tvWxXPDt8gvw23fqT1mkfjiCgJVcjzO6xS/I6B+l/capBj1/2LgbLHYGOXzCK1W
RCnGoeG+rrJrqIA7WhaXjSeaEHEf5MY6j895A+O4qeaP5G7qxU8n43adq+Kl6mq2vIP/LYbCvo/8
egMdhZDtxVrHkPklW2gtiqHjnkANNpAMjH1DO8muqi8riCG2eS77rMKo5+PXUIJamx1brxiHk2tK
gtKK9U6cqKE5+/7HNlmb/dBBLXzxlOpOZHTjZ16r66+Xvz5UNE7uLNztl//UmGsywIkrG/Nckx+1
Dha+Xqy//+r/9vdyphibjsZz8TOx/Yc/cUhMEKQTfebs9tbea7wnk5YwLcMZtRH2/yYlYC3pxvPX
r6K//+rrw//t974+5R9f8b99ihATzUIs+20rrJSTpia5c8WQR3CGdtpacBiVHcq8OQSa0zKeiRag
UFHzIkbxqcGSXgFPj1DNUrURtYdhG+9H5ZrFXiBHDlw+SwzITDuSrqmV0BBVZ88eGAjOrF37jmnh
OCQ3XHkHjli8SzM1Se9H03U0aig0MCoLOZska3VsKhlzSFa1G9HHF81/JxWg36NjCXrgNkYTfvuG
ddDH+PebM3MiP5RjDhSm3Ll1d5DCBztofdeJ02/nELJ6MTJFshJOSUdRQvVEqIMVh0MM+hnKa+hu
i8n5Vtnh/QwV5KBo4dclttGPP+zKtS5h3AHPZAnqKuZCM26uNLo2fuIwM3QQPw4oimzXI1SMitIN
jdc+/20Szfo0Wh+dNf9iuBptFzN80TVmyNSZD07bVecyTQEXTehqlsYWQeMd0opAgHCksx+n8nOZ
k1tqFx6DZvuKHpq59MJRMHvZHeXCzqMjwiOp0l1s9Y95GHiD8YiKCOCPLV9G6Np06TGfYYIWsuOf
LQMK+IExkd8+nh+78Z4LI3K41Ui7t/q4A9Y8XLGBfHj9iH2GwsGUMRVPDkOnrATDFq0vXtQ7h3hZ
ANg6tTwPvSfPovSeCQnqqXnp6KZ86tZx0bRV0+zt8TPfZT3UqhoyTRD27shi+LOW3LhdzR9Yrml/
5ZQwyHrQTGBrRfxsCXeBXfWGQ5Ow94wHzTbOoTHOpV/gTM0fYFk+Rbh3Wa/bw7ZZIZyGNSlQYwR/
ezN271YW4oSJEvk741Rc8wdi7l3+dczS83w++I3JgeLbJ4D42WX2y12X5uNRrD3eUFYp+4MuhMeJ
VsIveS8sndtQ7ZY3GkWAVkRAaX+MjlXYnOFYofme4Kus37/VXB1XMUKZzDu25UwyZ5fOO39TaXov
J+c+GdG9Ra+4FdOLZ5LyFLJeRIcvH/uEesdm/PT1B/kSbAjfkzEyco5cY98xMxiixj2i25g32cIs
1leWRs3nhXja7UM++eOxjgZouzNUG2nOLK1sturlJY0lx9ldUiTnMu/5ewdm+uQqauUGhgzPqja4
cKiH0bjS/af+niLvo4noBddYgNwbh2CuKN8y+G5JfOtJ662bZBE4fvi9rawbJ3EPXaZw0WTvUzOg
aQS7o8bwwwmjkC120j8NTrQxFzM691FOV8PKTDgCyXP2RTZ5t+re3CtwN0Edzx/wQmY2/syjBgLB
dmFC9LUHYOyplPUvEx9yE6XJI1lc3sYkoT0Zs8MI0+mxiNhs9Uv2qjzlQy2kXqd92Ck2UqymveSa
p8nRNMJob5Qiwhfk+qA7off5OVOXUdyUk28c8XSzcWywkGJ0QOMdQX62aGe+u3aW3hQL0QX9bq7V
48QoR7NxrBB17DG3PmRrFzWqknw6MKGNx+aBvSPu0Gx89jLmHFmfKOxfbB3Kyv+R4D5AzdUTAu1l
89leL79OMqr3W952XSxtwHr5EtmETWryrgKTijQIqTNwvrZ3kXbZW1XJW1JVDmlVMP1wU9TwCch4
4LmtF04//Kz4qLBxanTAoPhHRuFAKXwVkFDm09JI2CFoZtjtjB+DH09npweo+vXiV0QCjTZzgypu
bgtrGMApu3eegygoq4kYWpJz2Nkma4TqYbAkmTMsNL5e+gqBijQNSMhe+Dqlk7vBd0A8tYz7nTNM
n7lZqsDzkTrXPYTX41ziRu2ctNvCaH4ucgpFnBPjZmBgfcZxy9hpfVnKgRFhx2bxK/XbsuPXBdYH
e4SBp5pr9xe7WJue5tOOUzBd69egAKCxWs80zIS/CfUBKBKLVwFJEo4zC+3aYec5NLce+qaPqmKD
VyE0K4BMN+sGG9DcSgtPP5FLRafBq8zr0KJ+Vz3UAh0br+gV8yWM7xEZd8FEkgTdRSr2Y+u2PDUn
9gAmjtfKK/ot47gVTfV7Zl5PJyEubhsDxFpxRcViNb+8alcEmRx0IEaLp4rzPvYsik0TMZYcvfia
ivqG+Xl2QJFRUJf1t8QAnBq/KB9DJX+QBvOkRbR8GGV58dU4/codTNGwoJboA8RfCRFOxmxwKtTJ
XkJwqC5fbeBMySLH/ZAwwZ+xDCzEjmNYrOJ3u/c/nFE2n3P7BvYOHLN5rzvh0i2NcisK53eoEKMm
pQZQ23jJLhxsesMCwZaDF2VrRTpi5h3+SheBjroDJ0T220aXS3E7KySijbX4T2qVgPtl433DS9tV
7X1nyke3jnuAfzo9tUTVenn9woyKxVW2ugVyuGfT/F0m92KKo+eisRijx2TostTnzuBkU3Xy3c4a
fZEQEW+6zun3VNnVSWpEJWlZPpVo5KrQbNEXtybtbA2LGdW+7wx/2eox3TfPVVQRedtwFxWP7tyD
bbSWXT2Dl01iK0QrgLBrriuNA8bCFMXP0Y1UddIeM1h7/uUD8IXodyhhWv626+jkNUi+ad7dfTzy
Rvmgya89VtMTR2F/ECgsnvB80efiafol9dFajOq4UOFulV76i44kjpneum8g5t9PDWtF5boQh0vo
vGN9+5UY0rt9dEjtiBEw47ZbzzUfOuTSyJfb4lbXKdvVhGHqABaSM723PlqblPY4JRhHrWuKr5ec
nvCcvo1RV90WaVLBnYndnYeRevPXhwzyD20nZoJPkttZLOO910Xv0YzHCzqaw4FqPyYecVyOP6Cn
quNql5HDclCND/0t6gLokIrzbkrxnoNATHHsnzrVvmPRTm+0XN/zismNSC1xU6fGi+zhgDEHKHZd
9NtS7vqInF9ZBw30qAt6SIFaWrIO7vF38+NB5dhWKSLXbDm3kQzvBvQATjae42hO772n0U2REAG+
IGmjRyDhg0VrCmtNxID9YeSUxLZgllRhmik5jI9GXng7L4Sq908+x/u/nIH/7GuVfxqaMQxK/Iw2
tkFbYR78I1Csj0IQ6IB1jq7dYuJZWvt26MxzDGL+gbdr3zObOqfCKboNc5udC2qCpzib/6XAlEIp
hZg9m+MMRUvyOqzg1HIFp8ZpbByRr+R54Ll5uhkr529WKCeL7KBsVAaptT26U5yAr4upndPMfe4y
v8X70VsXJ0WHX1q2ySDBXHbMk6KjXYUfXyyl1q+Tk9071wom9u0/Xry8aI+Z7p+1VbPXIkegGlDA
mbNygWn2bbWrTOuxV374H95G8ac9mLfRcyz2XUJ5Dm/lH/ZmADIWO4ZOA0NTn9WgrY++SYYgdRIP
nrfhMuEY4vflvZohKC14obeM8Z1H1I6gC7KsPPUicx7Zv7ZXRbwHmgUMLCLH/sKw+4kbFzNOr57N
uTVOqQ+sj5Hc/ZQm7pb3vt2VrvsTtll7RhwcPdjYEJFcRN+yJkNTNC05aTFTsQWKwOBURCpA/hne
Kas/eeRYXZCE3nc2Pj3R1qeOvTP1WWu9eoL9+b+/3Jw/zeu8QSC6KAFtF5us+jMjrnD6sIzQBRx7
O9xOsMN3btgeqrHk203smVJSJrAE6+4ymEhZo2GfcA0cRgdgLePhu3DlP0ZsKNQM3PzLwJbIrj5K
DUIiZ98YfMoq11dvV0/L/JJP8d1k5nBiUrSMRph/gJUbnoxRXNDw/Pvvjb/3X823fHPu+j/kwpb4
Aw5QzLhYi2FB9u5m2Ql5KePT/Vg68beoarFA6hJmleAHwfZK7CGcTpvKiI0f8B15dpUUwU1WHUUi
s13hsWxlfwrmbe7Nl8aX5Dc0OaNuLisytGF8Mbpqr9pR2T/9KpURGDmnu5t7om4MO+1+DhyRrjkX
by6MiD2U/3UlgSvXultKILRam+ojrPJTLtjGFZP5anbJR2wP8QvVTX/IcMAcBXDPxwwh+AYtEkLM
EZLmoo03pj7uE1aJdNMnMcFF9BxBWfpgedmbHGeo6KASuXOsix3dNx5s71pbHvlJLQm6bAhGmPI3
lQ+yjWaWAyHES9kkUwgMvHgbWnf4NbDsIqf3W9nPMxp3pKC2fOwGdAypkjVxOzBxScdlPJ1PwJ5o
qMGZYyTNa+R8qh/c93oqr1azyF8crUemn+HFhfrIAzsMN10P+yAJBex8S7p32OxwXBj5EdMlJG1M
hkm057nd7BcDi8q4b5eq/cD2hnC8PXHv4t8d/e7GTnC5iIHH0dhU74Vy/Q2hKC9oscQ5iWR+7Jxm
PsgOKeaQ2ET2lZ2zyygzorC0Pv79Vej860kklbKkcqAVmMr68w5jwRMboEeyo8/A9GgiXXYYbd6q
4S0b7Pt4pZkJ3bg7hon2JQNExsgPoCwSejp+b+yIn1q5iab9I5fMeYl20gdlsic3Z8mmd56J7sPe
Ybc4BfpVVb903kZ1bQ78hxkk8TI7p/SZ34fRB8I2RBtMRwORL7dmx2dm3iiPcMP/w8232uv/ML6j
psD1Bl1COZZp/RE+acjaWHpbRcdFldc4ne2rPcc6cDMjvgMfeMkLm/AaXTyX0BI3YjD7ZzqaqzH2
NJhN29+3Ao/loGy2P1LfGmHmrsNKB5kMnuVqQP2t8wHl4CqEXKbvFu6/jWPgANRJ8sJNVG19dmJp
0965TnS2S3lkHJ3usylkP61quc3sXO5reWjZf20X1ln/4S2w3H/90UMkENJ38XswffyTUaEGs8IR
XEfHwa6G65xp77ZvHPZl9ruruu5hATV4rnX8Uwm0GyKu3sY43DZKT3tXmQzkcp8oq/TaDdZTNqeo
mHPbec6VFpsaLqPHQ+Qi62Z48+OPEJnC/TAOP+rJNI92PeNzM4T56iQE5XQud1qb4FeZy2vnhMj3
WWNHZfZasHi7kqn8ZuguDuIwTc5wRPsnXxF/VFTPPROhbZ3DCen78j4DeX9tWCHfTHr+5pntgMw0
37fVjDpcuq8tsOZrB4Dsynn5TkSOuXVti8u0i7tH9EMObMT2zq57SWuYYw8ZjdseVxFQIUHy2LhU
15ZVzbab7dsvbQln9qnNaPkHEx6znOvlsZLWo9dX5aWvm0fHWdk1CKIec5rByl9QHKOXPLBrvRhl
heekK+KD10vcFIsHGNa/dGbNqmA0Y44870FafXow3M5ckbRiNxoIUrEp6kqgQFeVd2PL1kC0hPxl
Qlq2Z/7xqaAi7nBTpxssYAWwnSy8J6LjysQhOyQDUKvKQ0ncFpoYJdr3nWnlZHB5CvGdZaT72E6L
ezPuj0hOke/F9OXhwrBbWjrdLNGYXNB0txvXYGguIy/cWbVlH0SXchS8UlxR/4E1Is8L43P7Q1qE
eQK4Qcq1DB+mctrDEiFCwRlJ7ddjcKzANzM9oW+Av/ubiKt7dJu3FpKt65gzHBU4TIknw/BB23Xf
ZL2/c5V0dhN03V0M6JTVeoEWUKG2mGPzGZ95+ZBFUxyMLl8ZhS61+uK9ohTbOIq+D4Wpe5P3Mwue
KjRe/v2BCi31X48WZSvhWp6whOv/mbkbWQaDoUEZcNcZWK8mwmumSClA0W1v5kV8DjTRj0WVhNvZ
arMdeQEkpUfWt6FQGnoCgzsDMPNt6fvTfWvY0Ykk9ynIib4izjk+NiAL9gPM3KPjuG9dAaS/mvNb
WUqgsbOBdK8e2o0TZd2dD8jZl15Jg3cPRji6X9d9DxSkeCssW+3iAtVvyHIehGhy8Iau20Cx4+s0
45RJFRlPISeFEYv4YZBjv4VcI28lrK9NVFoWm+HyO2tzJtVeedtDzELdz/UYS0vd2VlHJqkbt/to
bBKSYrBu53P3lo+2uh/TeOfgNlt9evs8OudG3/6EdneKCWRCaHlv2z8YXwxHo2RbXsKXpoi4U1S4
PEnG8Qg8BP2JC2qbA3k3Dvwt2nYle6lwOTquvu+KBMkNLRirufkE94JcldUHL9XFcRnrZcBpjzkT
G/JBRv8VG+1tOtfQKcRDsaC5ovB2zpH0sQN2BJdgnwezp31nJ7BhbxboYde0oDRHmHSDDjOwjGpl
2OXnJkMZM2JNuriFNvfI2FdR26qEQFyN3kU+JzhvmHxBixtCtJhJWi5H30vruxg9yAK2gvx4zHio
JBOd5D/9FGGAn9jkz4T2xSZmY/t1xf5/zM9/xvysfdd/wvxsv6dl9yfkZ/3Cv0F+fHA9LjgeZVuC
tGju+L9DfixT/JcpXJhnELgV/wfJ52+QH+H/l2maYEYEkzxTmooC5X/S3uV/IbQCxsOX0RzSGfy/
QH4s5fyfsebC85VwFAYk/oWSM8n5o9YhHBypCjjLG2djr5TbrxdE+A5Vl7NwTCn7YK9SSWMl3A5f
gs9/fPz1m51JVtKATvQv9urcIKEl4OY85IJM3cU30k3WrGfcODsbKXoCrJB9e3SGKwG1Sdd1TmQg
2IqL89fLOHqAX2Jn8E+Mpb62lbqhjD9+wUa/PpZ2eHGmGl66zjW5gRhbg/yxGNinLlH+mmFpimbn
kQx781gQZFFZC3K1GKkB891wuEIrnLZFwmYct/5Lq5fn3Bz7m3HMT8Zo73yAQ+xU02qfwARiZoX0
VQvvYYT6IcIITeEC1iTlSV77cwcaqOypS8Sxs6x8q2dy70q8SCyC658OhxSrNXVfOTQQXvrY1vph
Nru3TNZqa0sqCCdLdrASdKBybGZGDN/RleFNXbQYyGL/tzuBWctXLSXz1y5m1V9U3S1EkK2Xj7ei
kwYxAPKtzucrqqkHiyZRAtAjyjSH+qy2hR0CMzIfXTQBew8Dqw8r0BE2wAs9kt4HpmX9A7uofaMe
QRiJGmkq0JXk5ASk42pE0v4Mh6jCWyKxsYFpFODJH0s0BgF9R0PPthEJycVd8a1a9QZssfMgdcHt
OdZyieLmo/K8Z9zxT1bd3HutesGs9tp6gCT1mBz93IXzFPK+c5ap+sEm2M5AOpGKIVim6jLylNhG
uv6sO2Q3pVN84v2cSsRM2RLuMI0yahh/jiOSYSdkabCKw1MA0cUOxSqJnBKTQgxtsto7ZjxhQCWK
QrmnxmQw1loRC9BChrtS1L9tm45rNpflEPXsLfWDT8p91lm/ZMZPK6ue8wGZUlfM6Mkj+ZsVe4Be
8ZJ0mpWNWofzY8UzgG8aM9KWWBneS9Vz4TXRt3isWVepct43dufsVYn/JVPBOPo/Kpnhlhiba1G8
j6aD2o9dRWBxPWyAZTxZb0w1a/Rwuc8qwd2bQ3jjTP5+vZ4qszyWpsfmkTAydBQQwJfsPs5OxWjA
iAfQmKOUVu7VHsB/OAv5hyJGncXcmCXZ/EnC8h05WPgSuoQZrmnC0sFO0bMOGKz8oZlm/LZm+tpY
4ZtTkLzdo3/sIenSHEpWq7AIjMr+FJ353+yd13bjQJZlvwi94BF4JQlaGUqi7AuWpFTCe4+vnx1Q
dSk7u6pmzfu8UCApOtiIe8/Z56x0R6fVaH4lGmZgEe8tQ4eAKsKCHQKhQAlCbLB/deC5N4nM0+mJ
zQ3r9EGoFKrA2R3cebw1BPXcYiiqDTB8PIRkElU2PJ3GPJN9jYwm9W8sQpsy7EeVmw+QSva1AU5X
nZig6NF1LdrLkAwJSpLMM3P2ZFtvZ2CeDEHbgJrDOrPRhaQFlKq2jPf1w9ALNrKDMADnyzAxjOEq
vukSG42+Fdy1o0HarnqCP0+C3a2aU3oXENtB706/+YDXLDLPSli1q6SOPvDOHUBS0hOtH3w7/mA5
os5h74WC8WyM+b6HMuqTreHHV1EVMHXf9N1u6MmJoTkMt88K2FA6SFzDxBmmmyhTLQviygR7BAPx
baPBEgiq33GrMDO8waZ+aWtSxgJ6vq3GMd3HxrkLr1NKo6jvmjvbiJ4GE0dQgxqnarvDoAxkbxTD
WYd96FCa4SrB7hW/9QYYEIwGvxuiFWgSJxgrlfFkp+qDG7Mz6xZyKCY/X6p1Ay8T97S4bdLoy9dG
Dd/rcE99IuRLthetMLqVOaHIwnoHIglFpJi5pBCk8tCH/WdjFPdq2b+NJV8S0P+NqSMFbvGc8cs3
wjHPoZuTiEOh3Omyd2WsH7XB2PS6+VgAbCe5WKxx4VQavr4+Ve99LgIIf3+DzrgMQ0VwRfx7DPIT
nPqtopctHh6uJi1NnzWCaYBiGyftWgi/yYpMZU8vbhibY4awpG02f1R5e104saf66GsSA8NhRnKy
3+2qee1+2jHnio5Bs7A+58kcPXxRvElEl4omqEeiJeO1ORerdiZnhQ5ZkObSBfrsR+qX40vEhEkh
aDY7oC/Ola/3W3ccTs4EnqbP5jMhEegDa8+Uoi6dNCIqj+teT99JyVLV4F6Vw8OsvSJyd0yys5n5
WE4dBHldaXl152LyR8TbaqiF87u0T7/QkiDFQKHm9uO7MEZ1I8bi3BNxFMmja5yrLSgraa8Lv8iK
8vqB+C9fEqRjt2Zsj9pYebMbatBJ41KhR/ISDP2GgNtuzXjlRuT+Z09mCiP0UtAF/Gj14GkcAdQK
Cnl9jJII7NQ+opy5ahz1JfdbjGRGiJdQTIexMgBZwdADE301Ksl5ChlODP6a6Ss+fcXfhPawU635
XmNyhgeXNBy/QpY78r6Jea3moAjiFmtZbO/LQaM44jzTZAjXcm+nBajtGoGuJCDSNBj112CgoAOP
4SMz6jusDngrY9rnLznxX840frlj6yko5FH/PeL4echHRAq4gV9jpDU7YoKOzWzgFwQiUGD+rQLi
SDk1HFp3rzUCIdxY3BmFfm/O4QkiV7jSspWhwz52a/uMhRWxPv8k8ouLF4T2zrs56KTaR/FTObMj
qgilUSqcGjJeNo5Vcr7DZcZ8p9qRDZGsspn5dW6x35AMhk4cung3z6SDptWLNWQVshcep0GBbx/C
1RVDivVQqFzd2EMMs94Febq3S5l9Yh57my+MwvPRHbNTjWydLf4aaWQox7P9iwyene1QUY0H5cOl
ZbEuLWLKQvcwJMZ1myKiaqr0rQVFvitKJooN0RfJINaqCuFkwDJGkkKunyJL33QdpoAyyi82VYYN
Qpd3w4wv+STJQ3X1ZUwUuUT1aCSq68XlANMlTa/oKOkrH8P9qBqPRc/hGpbiyYFLW4rHqEewajj+
cwIey7PC+lUXJJzYRbkJivjezvyvPK9JJXEZPjkxKJeJ4jWuhcgk7lGNON8QZWFk44dRlhh4A/Wm
ND5AgK/MIb1oLooE5zWDZIvuI0A5QFWdM2JmNhdhmszbMvVZUVTOXz17go+eu294iVqIZzBlNoMf
Z6WCY6GoORxRsBGz0w0ITVEy0O9+0ET5SenLcNW3wRK/mhBLSdMMV0kj9JVr0o8MSWwoikc8TcjD
QvXcYJBaxaimhIFaV29tmvSDiR1jhNktglu6snR/Dp0aMT5KgtfUSNBnBO9VMt+ERnxPa+YGx801
mER3jWX6ZDSQIggGqmfaJg3oMhq/49OU40kjz/phFsYbmW6nwkLroqXpQ0fENNmi+FRHv1gDMgT1
eB6K4NkqRkBASUhVz+C8S8uA099Gyc0LVQp1pdjU9F069Xk0vljx7HPyKs8+A2t+Ck7TCSICkEIu
QmFwW1jUlcZs5+oExCNY0OA/UUgOMvgvqpg+Y9yzaoAVpaYMsUXvQHSxdWJErpiZoMJQgGmYttXg
X6hhtWvSUcuVjwdedWWzMbQMHCJ3hYEUJW44wU1hei+7uCu3DfgAyYnBBfBOd+tiCwSvSk5okzVB
JoF9+ZxoUiJXfQLwv48VVIhpGr6PYnhxwv4XrfUvfbal+vYjcnHNlSrrKvSR+dBCpEtNEcDtd73Z
xntkqfeanu0ma7hi/n6ydctfT0H9hugX3DdiUBJDqamXTQwWL3Je9Dg7kaH0O2y5xE4aoTe62Fia
2KNiCtA3J3caCYxr9JifYatEhJ8O15qa3Lpajxk9tD/aFNNA7hA/lMgL3rjmOl500i461NJbmR2E
jQZrUisu/90DorgPQMihNDDvOOECYEOViGEiUU3G/0h8cS2Mn5xw7o2QaHL/bkCPQYbnOm9RUBSI
bcGSJRvyJu+Q9WAapEi3D/FQW/HjaOaXKQi4/K99QKhr0v0CJhs0fEKpt1FigBM6I+XOslaVNVIb
RXlRAI6ZQ+d2IDRMxwG1maoGDd7IJKixCTfLtr3eXVXF8KCj4sUxUuy7Wd8I1f00g+m+MVJrX3fV
eRq0J7UUNKviKwW9DYcuB5igMI/BcZVC+prnIVsPin7oI46pNrFRjmh3iUJW+tgxHpijqzDnDFW5
T7oGaKWA6u8ZEY4a1TFva4OeT6s9JU7okWYNgkPGOw3ZPnYygscu8WBCD0rlqNYED2PHXAAjKqZK
dN2had2CdunWRoESfOIc5bo0O/xXf9DaQ5cRThyESAgvigqfKqcYv2qkes7OrowBDYufOY+GGT4J
+B/F4NyUrNeg7KTw/Kuj/6lVpDPqz6bef0Wh/yuYhxf4BR9daD8FJuNtVxyZf5+Bif2ukvLOFwIZ
ZARSmoLoGpnPCvE18hXrE1LCQdPGqzq6pQHdenBIdqKgIwJhTTO6fQVBnKM4hXI3TIUX2fSPgqK8
kM57bGMKcknOpNZVcazRxX7PoEZxcI4KM77wNaxv4e1Z64CMWeyQUMii5F6fjcZzp/ArFua2Cy4W
1z3d9j67QcuOiEScPQaI1WK+Xm7AWFFmWBZjaDgr29Yib7mbZXg5S/Z1GtrkTOQEnwb+JKW5VX7s
ZSXCDW7DqELGk8Nbc8vy1/K6dAwortdVsKFg+9/vXciPz8G6eJZdB9+ftzw2QnsgCmNEmIR19bi8
g5BFj77XkGehIMZ1otfvvnxsuRk40iBVNmB47bhYZdVgI6Qgvmc9ySgYJcJXHkCN51epwVs/IL10
m5A+3GKBbpPmoZ9IB7ITcUvxE6DKdzFmiBJ8TMmqxe19pPnaoldGEdz889cSnksymYXSmFiN7NjK
NbAsQUnnw5ZFNxszOi86XCp2WoDwrCSUymSaLIvyplCCfJMou4o6NxfvgRiP5WeljWLO3h+Ly6ud
CUYORy1AkO9FOgmendvRfvm8sWlo2DZyWPeM9ea4rLnvtRQR0FpYUn0vjfbLWklarvlNq1F1kY8t
6395xbK0PPa9Oyz3lxtDRmuCOdhXOBrbobtfNnwE+SvBPMqO8LM3LM/UI1ocmk6k0MlVsXxJva9Z
P21QgOSU6QKTVX20Y+OJJqXnK9/EzJ1+xrZjbDPXt9jrKIHk7SEwwm1OXvymhRrDCZZ/lDdZbDu7
OZjBZlRsVnT1+R7bbWfDMMyL//XBf3yHZRE1SL7S9FAqZvmK31svChGOkqGkb0a5c5B3gDu3BvZg
A70a79MUWc6yqkbKfQmYhH8eNUJ3fBIP5Qr9ew0aVXiDb0kosLeMMEdOFovwTeky1ftZwxwiR90R
sBflXrV8pQL7BUK0Hv0836XHLZzas0qUoAXrq8k40Add2X7/qzyullcu7/hvHyNhZabnEBJCLY8P
OvrUEpDpL18ZnJWzBzZBy/G/DzL5D1DT+AeTYXEZTHQS2HnHzhrgG0mbfOXlDmUpf4nh+refaxcE
d4WEHLi5gZVefvbykcu3neNrLLDgLYzCxkq2HGnLL17KnD97l3yscExPnpEsfXY836mGbeikZydQ
2BGXPW+5+Tla/9hFvxeX52fKoJBdpb6Wlf39kja0dspT2+Tb762aV0Gz04P68HOELz9vecny2HI3
kHuh2gPubhNWkxNtl+fMZWdf/uPn9X/vgsv9ZastS9+vWe5/L/71/HL3r8e+d9uysu1/nHqKjFGU
lZpQhQFVpfpeQ662Volq/V4/umt1q0CHjTthICN2VFgNsyG5xQcYQvQEb/O5vSMJhnIljdGUYSDm
u3ZI7nJh7Ie6O1mkVRypNd5h5SkaCBTQwVpqRFgj94YCua1Sur0yAV9YbgoU9cdaq4GSLvedVOiY
slUCzJ3CaRmNYW4WeR9SBa14Zvn/f72YExq/HQQRJWk5IwW5TGYcngZ540cDV4Hlvq/byDqXxU4H
jR3VUso0wpnArxmclieCgAuFLUDtkgQKJIjDZ7lx5a75c/fnsdEYWcXL09+Ly1Ni2e1//v8/PP/z
ztHoFHuz1uPxyhrrefvz8j/e7nvRkV/nj0e/P/qPB36+4M+7/KvHfj59eXa0SVf2a/gbRoNh/T//
aF3uHH+9/VznAQil9vH77X5Wzl//98dX/XkbyMIjMnPmUst/Lx8fs3Npqfoa5niPgYZSt/pjcclH
07PJJe7a+g4ZXNov2lhj3ZY3S/DgsrQ8sdxtxmTbQV7ZfScNLsmDlXSRLjfTEj8YwApmhhYEoArl
ZWTxbvFlOPn/3E+y0l5TqGIQupz3l+TB5eY7fnBJWnNrJEuFod0tnRkrG7jet/LspXKBQ6LDpKZe
zm1w6xiLOZCA5QlODFV8HL97OtUyhADQHuzNRHjMl+kIEZwaqt7S0Ank9Uglr6iIcnu/GNtSHIes
L4mo+DG6LXcRM79l9A48bYkvlAftssRIYkfOek2lMiJQGso2eJiOmXmdq5jekVFucskBEpJmUP5z
6a/H6lqFKRcPxKFVdLBaDe7xcjMggDp+Pxar4w7E9VqdzdXyXG+65i4kw2rZnhjS/5F8p7Fijj+P
IZRmH7BAL0xTDPm3bhj9WhYu/RGEIGI02X5b7tu1/uQXhe8t7bWl20brmxWybOGf7ttU1sma2TUV
Yzmuq+TNsrRs6b8ew03ZUBisPuPl8v7dgfteXjZ0n1NTa4W7Xjbnsol/OnL2cin6vi8vWPbM0CtH
K7k046LFrrgsTovpsG/IoEyi6guve4lPG7+iqYA3/2OLLg/GeUFtlrFqp6isAQKAm53NWX4JgjTl
tvV7eBdMBkH4AUiFVZulj1YzVce0b4vhVBZxe5jsV1916+MSVPhz868eowKzV6KG7FDNaI4TwoLv
m5YkPqqSBpkB/3xsqgLCEgOqy1AVzE0tsxPn6MMI3PJADdLyhqZ/sbQZFseynYJlEy2LONEefYy6
kBQb9vWfLbFsmJ+tE9Yak1QHPsKyCX5uHHly+rn7fVC2duElU/K1bIZlA/2rTdXJ7TMUerkPKHct
G6W03a1ZZvZuOdK+N9Fy5Im4t9YAHWmJSMcNMqM1UKtpn/h5qq4JQa+PcnR+sBSUfwv8JUrKT59O
gjfI9RRorPZU2Hj7l/vfi27g9Gs1ZP68rEJVrsfv9S2XlruaCTQEtOlqOVqiWBewKcTzT3SkO5EI
tl4OnuVGK+zoYBfUz0pBa9rOxLg22PowT3DEhoqmky+HITtU9WQ/5oNH/5JC8/LsLM8Ufo5byZ7L
p79CRn/uLktL8KilKDQeGEAse1ooV4Mi3+P/SytyxHDT/01agT0ANfO/l1Ywry7+R27S9wv+IakQ
6n8BVnFVVVcdS6YcIQv/yU0ilQKphWtbQmojjB9JhfZfFDHo3VJxtflj8dQ/JBWG+C98YiqKLEO3
NUcT4v9FUmHyRv9DPOq4riZ0y3IIadIgZ/2l3vcHwr/x91gHdsCNI8zp1ndHohgsHIhZYH0YHS4l
8SF67b50Ce5IXfJaMDu8VK7Itxb9Hqpyge/VZn+grUCxgeddI563iejPaYGfQxtGnzmDM+9zaNmW
W9+VpIkhLKWYqg1k3Mw+XTcDB2kAVPkwxzdFSx92SukmW+prksC8cXLBUX/Ji106zeE+06RyoiGV
uul074+td/7fvhD9X6wSHTmLxVrRDWosf2lMoJnWvja45mFWHMDTOhD5IFVuIJFPu0JRdnauw01s
SrSdswEqEHfGnLwpiFY3RARQsueXtiXir46G4EwmqluqNOlid6WT/bDFNIyx0LVfsGaUh//83TU2
318bVBCbIxDrWTZCHNtc1MJ/pLX5IV1/u4MU7wf+S1ZRCi4NAAejDdqrdTEszdptPjznzMSwl1b0
V5nAHcxaPBexMuy0Gp7bGFB5HQZIGk4B72KY9uTEAHePye50rI0O25VaD1hJ1BqGTu2kEAGIamqS
jZWejBT8T4ZKQ9Pnu0irGhpi9VcGsWdF4s2pSiOEgsV4mvqAst4Mxx0AVDiKF70PHp2ypW4KiV6d
Cd0C1qwlMcgEcQ7CwsJZ1HVbBheP8xVE5xncpX7IFB8as5hx1cKpN0GYG2CQ8SDLIc9HHc7VKrQB
YFMfqYS5znjdeghvhaLVXoMsdKXZpCvZ7S89DMEbMIcVsT8dgjRovBDldGraz9Uw8n9NBdwMB7mt
PJX4yulvKp9tlyAgdFoLw1O3R0wp53kuXT4fbR0OoasKVMVqCGmLopw6wD245HT31/VI2FjLmyhF
gF+1M+8QBH7CG45X+tDvnBhuFgz592S6jD0cpGQ030V40GikrOB+nCNLAIMqTZzsHeqQrDklmdgG
afw6z5Dr/RT3VE3ZuzExLkdZc12Zs7FVQ7Qa1qzvnDx/n5OJEAnQGXR+q03X1y+lVbMth6hcV904
kouj00MQG+r3p8wFmE4ED4iaGJgJZCXjFltltdaAQ/raFSqijnrzgwAlI7mhHpgDWjIa/YZ+PGZO
++HXLRpbLGO0mLchYXSKTY84wzW08YkwIch2vqO/ggAFmEXWP9Y9BP+0yp/KyXyr2+bDSYkUN7sX
RyBQ7tv8VxNHd3qIv1WLots6QVkcdf0zCqnX2Vor4ElWLV6Z9azMXgByzzL9UzlTWxpV84VodYBW
+nWlzjWiTH0XTX6OHgLIYKkh+y/JGFIBEGLqEDRwTXKUwmoLqn6VtP3thAAi1NursKh3LYJIMQ6H
Jqk/Hf0O392xc7PHBi+GF6jju6JZXtV1RwxRnhTUF4I6fDFPq5ErPmiXCve8g/wLW5gSdgcryykW
FuHaVM1nkTgXWe4ylfkqLpmBQJTJqCIGyMQQBnRIqPqouI/t5h007GuY9jtSK7YWRxK5nN1bK4Cz
MDIoHDpv6JMbTSPdB5DZSgV/gxmME6t9mQvmXE76geHzN0iqtxpbdG4a70oTlpQJOaE7DWTn0T1H
vfUSsz21GKqLH52SiiSWunrESiXH82fHsj6BIJXEL7yb0wBTH/YF/Pp7ERNV6ipMQwIqBICUU7P2
WpM0O0TJ9Cp9+qJz1u8IfvnKOfJWAhYe2qH0kRiYLbpDeMc2AyZLRe2lzwVh0KO/ihqqIo1T3Dug
2bWErK25TWPOGuihy9S4JVsL7xhB2Fl/NzniHI3JXWxPN66h7EvH3dD6TymBYrUGEM/pGoz40NxM
UWKs7ABBAi3xQ+N3h7gO0Sr5H7qVXQGMf0BEByZ9Gh/L1NY3s4/m3R/U8/fnJu288e1iS/GaUmj8
nibORh7fU1PIvnF4qrPo4JNAb8Sqp01AX8zgta+KaTX341eaocyi/8JKMghY1c5+qd3JJ2LXeUkG
DJej+6G3/n2AYq4ZamMV+ahvhHgTI5p/QfzawWlcaf3sX+bDpCKbqjToL2DbinQevchFgF9hbxto
269USHOFjk/DsWsyLUKr2nZ2ePEHOIhx1B10nVNm2NJ9bbQAlv9wy9TlkLfas2F5Zlynm8Rxbmyn
eA7cWiIPXmixE348mxiD31Unx9KAh2GOaKag+/HyDtIXIsWNg1pwVXbo4rCaXJq6L5lrhuthmuPD
4AqMxFze1sgCAOUZT0YE3jvV5DhZH7Z4YW7Tsn7yw/FsO/D5g9x50iDRxUnzK4yk8qwzfhnkFRUt
07GcBbBkEmvd18tTk1vdlyZqZ1dwDRT0jkPjTR9pSpYpSYZ1sAndmUgRE6fcCEIJqTsti2RWQKL1
v0eju7Mjdz0G2YcNc+I41jEybgzBLgwxpBmjLEH05VafrNsAAY/HHAYOXHcZlWJYBerE+YVrz6Tx
mxPtM8NXsjIQxDhgjleOYb0mI5VuYE/vpeI/12F3bfidKyPk8u0Im9Iw7YgW4HXmMCXRdUtZ9fWE
yG0CQedO5nWpIyyZxENsjRtFOC8ZnupVRxli8xaX0fuUAQi2LePdYiASt+G2VvQWeBs9PIpJuZfU
zg22WWSBHbti2drnmawgsPGBvUbSDXwp2dOOqc+m7K6p2HapkA0rURot6FUVYy9mmmsbwsMJr+av
WaiXaoTnxG8A6sEOrzRNTQwcfFS1oIHjEltvF18RFp5VSjjcaqJthqNqx3wNuAEytUwaaYR1Idwu
ALJ5cEhthInmnFVzYGObw685AnxZ6dOOiuoj8/J8Z5J+zsmlWneOcxmILk8CcdRbxLXqysRebhcW
kdTENgrOW/7cvqc22TUWu8T11krj68HvnmdhSstaBkZBh51qPkjtvdMm7atcda2PHF5uj8GyXoKq
+zUrHMRZqL4QOUNzFAgOPtDnQMseUAKE7Oi4nAvtxan1cuuY0Yrcol993lOsZbQNjQTZoYslNVXO
NMPeINDP6xmH/uDnj3Y+oaciUG5VVcWTADKBzfAmtKtDN9n3ij7cxiVM1Si5MPw8Kt14QUBgSfky
p6bZPWjuquFVqzmwHpdfx+VxTVLJKksxFMmPNWxgXYn7IGL7q4lH9vnReSqd6K7nF9pm48H62Av/
xsbpoLg1X5z0kJAQRZ9QkRbqxnZ03fTc9R9zDykrSLpmR30EIbnh2eXgrC2gjG02OYd2tImWR+xL
q4EKEHXvSfeqvHwc2umV5mF3pEG6h+jAnDmddORkUwGOEtQj8bfHsZgreJZE7yk2Ix8XPFdpm9g7
Z9BgZdaeyBY4kzGpe0oBw7DKiZoqdQNITBh5yJI3VteXV4mJXIbIom2sM4PB5A18INZOQzaucD4N
O+LYHnUFdP2oROkmNMWFXBwbnVjDZuxw0SfqA0TcPI9yz7fiHRhkDn9tODAu6fZu7n5FQe17OfF0
a1wTKDSGIbqadLr7SYPHnuMQrj5Qe+Sq6n2ej1wIg4gwMbqRiQstvMxNSZftmnWJyCVtDiMqCwIu
GhIWaoNkVprpo04bSy0RQKaDeqgc5ZSaVksujIJ6NDA36JmzayeryH93EiQzKUCOUMZf68oO0Wa3
Uqqs55RmA5jww3SPcomqnTFF2aZokNO1eDqPJKpR2BVI6n/uLkvaZAPChWK/PDkoCfiEPK/oTP7z
BcY5reeRkRGlwp+3WJbQLPdbp1fOVUfdrBhUF3GEyrXd2IXBbMPvdxDl9hGVtFAWThQShxgrs8Ms
N7r8QssbLXfLUT/n2Ju3lazmjkvfZ1lMVJ/5hV+uAyFeR9loykPDX+cWBisHiDBZMNohqxUMjQ5q
Nazi5gHvP6XSEgwul48Hie3t4sm/mFbJapFvL99mWVo+AlsvXcjlQUgL1JJNoujJDUIqriRVhiO6
idDTqWyvariKmsA54HjyyI2rVyVhGge3VtWT73bBCsfxfAO+nhmTYZU7cjr2IjLnE7sM+CtFC28J
htW2yoT0F9Rx7klG4hqaenwT+kHqjYNek6bmuhyV8wNKeGU9goq5JyUduXbcgTi3MkZzEFmJCZkg
iUjlGV5d687SycfTM9JtArPS1yB14BNmmuGhJ1llxaRcF76oGLfDT2ySWPKRKFD1xRvjERjuNPmv
orB+ajNlZJSYe3jftpOWVVhfjfmsZAweQBSgIJ3craKV1jbR+PzGGoOrobdeqS98zvWcHDKIlFwe
fJrZ2xTD9iHKYCuaSmneQzQ6ulMHksVCzmI3nB/ykktFm5FBBmoifZu5IInYwGpb9vWpkudZU/SG
VwX1XWaa9UnXaiJchvrB1HRAfTOTKTWbmi00R+1kU+oIUUTcaiNcNT23DszxzUPT+/EdWeb2KuCQ
YaiRf/TtFWQD91iYXMAaABWnXGMkhnKNyMUpAsaluIwuHYUTRdinsDWCO1IFHQoA8bgtoj64DHP+
26g4fw+4JmiZtAd38A14EMNrlZAy6QzOfM0uAsVXb3E+greGU9EzxnTEibwL59TT27fie7JkKJ6k
6PADxCRN6U63pt2fIZ0RZtwFH1bRToeygAw5OuEp8ckvG+2m2kjyxU1LAu2NYgzQDQOc4Z1uH6e5
mi5gdol4zHvOlql+b5H/dQmUJj8ofZetCx1NT9XY5xHvDMLycu5RcEuqcyz0q1Le9KqJaAlpckgc
tmfNrf4YOfY5KdEURd143UxKeXZd/2aItXQvjLY5BePwSNQEHRS4mvPsnMUmz7v4vobnfRURWxMG
QBGYmtxPEwE0cW3BvS3Nl4jsCDZi0m8HyxCHcAyIQ7UD3csJQgNU9eIzGtlwETMOjRW7h7QvPDOr
y5uysuDdZYF5sFNI0pZxJthE3SsoLJgipaA1GzI0hovWUHiYTRvrIFo/XccvGqR6sSOk4xihpt+G
mf+rhQ5/r6FSjvPe2U2hiRhds1hh2vza12Oyj9qdAkD10OXJyehV0nXYc4mX3JKS+4j55og9wziA
Dmq2Tpg/+7OW3DugizS/bk4DjOZKzUhKdNgh+hmXI8KqU0BVRsrg4YPRERhurJF6ibDHO5yk7pZw
QiIJzMTaqzPzeM0qyVxrdIxTSqicfPPU9mLyurpEWdx1X3A9w9tuRGSWGU+9y0hmnGvwFFN9V7Pn
hmTeHbUAklE3ExsdgtPt8RdkMoGXsYROHSJ6g7LfIy4OPKVNjnWWB3eYP298A9ZFBMKTCQjpWjPS
7Fw5lWKSyVRZ7Jnz0wx6eeuCPd1FcXqkWkrppXVGCgpIsKb2ZA5Jd5INt/rOijLU5jPCOx8i686e
GpkHYpS7cMyxPCjTLePpeIvZRhx8cpmTzr1VEe5zrU4VL3AAaSSzflwI32qmu7uode0by0YrY9b5
BPTJB3pl548AE16wg6vX9XNVK9GFMJoNvsru7CMC10cGjGQUYNky8LwEqenlpubR8ZJOHYZ2dVEz
yB6STWaAEpAM/k0zil+EU0+7eeiq04gux7HgnZQErVMr3ZaBoLRmm4+Tm7X7Ht9LSQN2Paaxuy/B
aq7rNr+qk0d61iANfDIr28E/Tggo2/KUkSlznNPmpJPzfUfNciWgKkv6/oDCBtW2C2+Om2Upiq7K
ikuyUhEPtKrl4lhfLRlpYLllMni8HyaIhTEsB89XqSUpNbmC61RBPT9BKVtneESPaVj9zhVt8hpV
0eE1Sa2fSsAVDAJInFpXGMBw5GJUjgYVhSoFhX8Q+aD6t3oKCGYWSLtsxiXUF+PtMCbz0XSZwLdZ
nHmp5UxHMuo2oYPSjhkGuQzyoeWGgNunsaPUgY6K9ifO7vkIwaD/x2JSVBGmFgl3tdTjJG+WJR07
GPPAdvjH/XZKo41KuBcYcilpqmUjUC7lzMMZ4Zu0eu0xMJjv5LDfeaKLAhkZBO2YjLHyWNk0WvTY
BlVdECSzPOYvQ5efp22u/V7QJG+c5ulgJ67zx2uXN1hufl7w111ItHQbsZTp6zpgDvrzksphPEvG
8Pz3G2o4Eum/yi/3vaghmKf6RtLDz6v/+KflQaHYACFQx8OMlIOvf/uFlv92hVYyBQ7r7/8LK99e
tfrorH8+4K83WJ7467Gfu9rIkRu1SKvkaJETIREe5piiy5XmTsUmKosMUfC08unKpA+tD7IPHdf3
UUBQDnKTlkkdN44PyZbiKdqX5b6QD44krBEVkhYeJEcmb3aW9Ru777iKTspDmouLDbRxrcs9gOPq
06Xk41nFVKgeu3hxpK3BE0HNBN+vR3yJevrgtjOx9mO1k+FQ0yltoBeONBYoAZTFMTbVtzGfD3U/
/AqzApA21NbAv+708phnmIgYWHCBnCydUwb6B/YizE+M063+0UzwYNVJ+RBFzu+wKG9dq9oEhnsu
tODdLhKyKPvkhkrsb9jXTR+dq7GDfdyRc1/SeWTa/UIvGw+HJXDlGR92oyD2UNR2pdbKe4fPQoZf
gJ8r90o1fiZZZlD7GIkkUTpzjX+UT2+na3IDf/s2A2BXe8gH8zFOhktYEYra6YL0RDoIuY/bIU2H
T2h1WBiYGdl6+VybX2KkkmuJ/jZT+72eHXqJY1HrAV9k2H6ZpJmGxnhywuSUKcFO14I3Xf5maApl
Y6x1TZwcC6pAY4V82rBpGf/FHc7bDjFvEOQPEMlPw+gSaZGtEkKmc8u81a3uiYgCI6SYnlZPEDnv
raJJVoVp7tpI+dUIU4XyGJEKPz4IbX5Min7cayaOu9otrtq62ZcKHWLGbkniJ0fSloJ95k73pYyM
7/3fTgGJJ6mIowyxRUC6hdtpG9dVYKSbCJ8Ga8IwV44PwBonzWrQmA246eNoCILrhnkrTjWDrTUx
3O7GpQ7hVrhypEV1bcYM/wHv3rfV45RMw28MVkjR3QRDw6QMWzKvD1rn31Ro/tzevW7zitOkIYfn
N6qIL6bmqiuHbDQgsPF0XVkE+7T9dSUsQo4m1L+IbxuT8qbyObjVVdKDmigC84nU+1KPn0cfe0bg
A5oVZXyiV5557kAsG0WEe6HDqxJ2+VEYGV8ZZEfPiWRnxIaznggN3g6VbW3Ze+AT6BWxb/jsNj7N
JNnyWnclTYjMKMKVWVoIxPElJUJoW7NgIB/IiYyNdGRTZb/+D3tn0hyp0mbpv9LWe64BztjW3YuA
mBWaUkNKG0xSpphnnOnX9wO6VbpfWlt19b4WiRGDlAoCcPf3Pec8jTKM3qz3wMjRaZBWGCkYs/O0
hQ+UcACroaD+NLEWZKV+cnrXm+5dJYZNNDu/bJndGLbRefoYIJqrsTWXwR3GJdwvRRp6lBQfHILr
trYZPMalvS9I+GVRdmQtYW3ynu/OUF1MpYZ5S5M/8Cvcy1zp85lo699lvIOG86PM3E/iRuptX1Yn
l2QQfICoRAJXf21VYWG3GOHekxpsUFH1dJIiZ9uqNwm2Xd+mfq8/lxn2sDKHqY4JkY5Ea8mNOpL2
xS0lPaQVlEn6T+RLOmAN6zOhpiQThelPYlCOkhQQCkVAhDkEVaGYhIi9ZgxyO3251iorZ9FyIrPl
evkXkDsMvparZarENu0YX0nOf+CE505joT11m65H4uX4TUnJrs6oMjQzg2NZxEyERuxeKrbaOLG8
Eh4QJYbSJ9sPQvkMd6WB0ZvTKmA0s5GAqiFafjwxEDbVSdG3WcjInQ0FheKXlnLPuS3TaDc7AgLA
2Ix+iSeP9i20Fyf9Caxh3oq8Iei/qX8EGazBxshu0nam3KT8zEebBtXAdbWotQLrVS/JsKuXA6kl
+LrJ+b1mtUJXC5+mMb22pvvRUA/h29BenX3YQEGAaIELafzd0Yds0vQ+JnvYHgrHC6zwcWlI0+0i
EbeLgENa2b5ZaCfWkmtsp3g8hxr1RhAwpdfSedzYZp5405AchRPFPsnG0DC75eN3duw7WKbrRkAE
d+19VgesmA3Wg6Ow+A8x8rSmegtidNj2WHJIpmz3RL+F21o9tjTSmiznFNQNen7GZ++wGgb5YvbK
zbgU7PGMJ14hSYAtQ1+XIP0WGVDkKh96lFylWfnRLPV0vQdTXVEqPF+gwBPNCNQEaAnUGeuAT7A6
Bvr0UXMFNZSdFU176mNKN91EsNH4OZJ6jdEBBkHZXA8a7V2F0jceslmldKpanyklg11V0TqgIuN1
uEQjcy5Aa5F5nbOYQdjnlNOSapDuDGqwiPVM3Hl0jZP0Q2R6tjWzmYpgUtmeC9R8xv2Tcg+tFPPR
TrUzLq4K145+o+Q9UdSa8da1Mt5wfTde1/I3ZVDvCgXDSgDpK0lzCeSrdTewPn2udo6+BaqJKUJS
r1+F8UBjDc+O2+TcqCZOiEBtkLYr987ips+rTvM6jHIlhoj9KNzUx6ScKb8bFJDUDejsSFMZGURJ
3MnH+inNbjIyvnyQffqmCT0hKv0iZT1uMAZvUwlCqai3lcRcJuTFVTHlo4xtPLK0XG4J4WFt+P9X
4Mn/W5Xjotv4D1Q5Kd7iMv/XsBMDTPt32InxlyE0zjxdwIUSpov05W9ljqYKIk0sopdsXUWgs6hi
/g47Efbyio0sx0F6A7WNHJR/U+aIvyzNRPJoESm6/Oz/lzJHZ2n0r1IOniA4RUegswSyiEXp89+q
f0g5mj4l1c/Sahwj9jkrKYUPE1NjGzAO9dqnoSG1YIQGV2Gn9KXyI3U0geeM8mOU5huQUAMp6yq3
CVDRuHdS4IQ0a4CoGUfSlJSTaiCKM4xT0YSNYE53jIYiPjMJqFQz9QQ0M29ouvexVumMtbSucvwv
wpl9Y9JAk7pc4Rb2q1nk7onuQu8nEZMavbTsU2WZTxW1Rq9pUeA2qmKh8CdZfd373iiGN+qkX2Mb
802bFPD1JZ2KJuvS5YfqobSBZYTtDlzlk0s7gDij8O9N2FY6zAaW1qnJ2LA+ZCoLth1pkPf95vWF
dRMvP7Hurb9l3ZsKpnGuSRw4NlCSSz6jdoGKOTkKIzXLz+sGOh9m4zkg3Q2qujXp+sklz+r0tdeV
fo53zqNN2FOOhXwRSGgt85yd6YXRo3Zd5U7Wsb0rgyv4LeDZWrwAjsDv/71J8DB7eAjoSaYBBvSA
brvfu0u1wdSrc2zFVzSG5217nVsmKROtnuwLUmJYAuW3+uB8WBWzkZ72xdZSs5/ZzOIwiqtXxwHL
4072XTAkja9GFuzxxCkYlAtWsSG8ZEd5kU5EDbzPdn2tpJ7mjvMB2++VcEzwEo20fWOs9UvY6dpl
HCYDIENH19gNLXWXNMS7E+57VBzsx3obku0ptehKmT5FoRWX3mVVw19zGdoCBIxxbhIhr4JJbpNO
f4fB3JPXbtEfRkR3Icuw97SmC3xhlgwLjQlnoEfyGWf9j4lq9Zi605U1kpzWmORzhYoZXXA1cXZ2
c7YbSNE9DIY4AKjPr2FVNiB/mn4vhpC5gpb2aFCaYdobtbIfDXQ4BNyDksiHK7I6DKKNO/QvY3sm
bMC8UrPY2tvO/LS+5lYDRw8UUR7oPeMNb7ASyznqjbLX+OiXyZnERVv+6q6NnnplsYPGiGqX1+Zl
Y8X5zaSbNijq+dEKE7QjGEE3U1rMVyDppqvBijkeZoaTWPmw5y7czRMj9aDNyd6c5MWSgBO9dlmK
Jky/d63V/stzQ/NCRv913IUz6KsoPyu6qx4mpdnpBVpWFjkdmczqjMx82V2f/N4sPGnyl7MNN8DO
W0MBNYP/OQH1vj7SF41/Cg+U0qCN95SWzGIj2tbN3WyGj2PMPJFzQz8jdPhiFo1cLLWwbrNQ84VK
0H4MEH6Xhv31ygqW5lwxeWoMX6/hzWwsamjk8t6maGtOSyGZnKH8dTUpDaRtHEqXFcBqZPxyWK27
lY3amTDPgxpU2ex9ZA6wQ2KbhpO+bIATGibfnOPSIS6o251WLmnT4yckS+2wPuU2LKc0ZL7bRiAL
45aAC3TJHImpctKdZtWilmG+beq0wwNatxB8Fp0tQagf6dj322iR0SfLZlpAqOve+tzowDlOM7Iv
NRiLbUCND2r8Ie+wDVa9O9OzbGuWjO6baNxs1y6y7fVPmvPwTYsbbft1JCU1+tLBbYpqvqGWxoIT
N81hcm1yZ8xZY86EosYtmLSOnNhMkMmaVjHRemIx+9mrnl1dZMErypdoRhJqA4B0FM7IM1WxuIr8
APx8p5J/Hhf1nnDCaJcr1kRAffcoFqZGjbl2p5cEIgQc9LhfWvPK0Hpkjgz4itSC/jZuY6sTrj9Q
mMffJOhFtXBFwuKq7etoZ7IOL5aorBhhqCxMeF7IF5a2mrWaNdbd1X72bWlkAg5lLwZfXSpqRO4F
VsH1BPg227Vled+pEiDaIkVfPZqWGTNcrc7NQC6DF+GWRCklCFtteLJxQsaB0oD+gYInIXWwLgk7
MZ30Xv/QbVvdmjIgqnhu79bKaD20gmROrPsvZvs7XAT5tPAmbACLtNz2iMbSToVLxN+oRcKLHOsz
dpIG1A/vzODT+iMC2q93kzTFEnnBdwaJ3Np5Uh3AisfkD3W7ZjrWREzQ9xqoEXE73AIkBBo/G896
dj+gpDj+8dnXh/2XF5JM8KkFeb0eBjKUPV1FJrk+Wjerc9AcratMn96HBeo6J5Y4GfgWtiaVgC94
q57HwAXqyMtUzo50OUFTuNXzNFO61KnwBjWhitGCwZyvR1tgzVQ0zHfAaJ2iuRoWCDRNZiQPFhU8
SRKPH2jIRGPLkCcsxzYanVOiNeMJ4Cgr7ZgyNrMAtY9+qB03CJkTlO8mAw3S0ZbYa3v/G409Y9fC
oLb4ZGwTU4/rAYCtjlFPw3qxlKA8RQgUB4fMYiyomor2P6sSa6nJfW/W59pZ3qlh0+3W29u6EUt4
3PdDlqvVKY8VahWh3fhRGTK2yuqwXv2hqnE3WHfXjeOaLk19e9FddFckHrKKV8HfWWMwUEZm02mo
IvQWJOzC7M5nbukRaStF4eJ/0vsb7Bgzsjj1df1/1/vt+rf88XAO8FMVVg5mmTqo7Xoa6TTHIK1w
x/X1xKLYyZ5bk/r/WupeN60CFKvNOSKlGhpXml3Xe70jEoz5F2lASnTWDcWfi2o8kEikwJ0i2Xk5
MyNIsiWh2HTjl8v0y78NMoF4e+T1X+7NIahppZubpKc9rQ8EedQpWs1wGzu4Q1tb58Zci/RMlFa6
X520q4U4nyeUh99u4vWV75e1/NBKKSD4UXj/fnrdI7q6Otr9K7yzpVqcmIcBmOf6yFkOSrKY174f
fu0JKz0KIMyytkINaDs/WqYhptf1OFamVfbnpC73eKCB+fCJC70YT0aSqVcJwKMrU7rHviJUIbTz
aRs3xe8477WTpgjtVFeYgzTXRedHCXnFFa97yeIKK+KlcLzurk9+v+f/9pzdjoNXKiEa+OV3fW/y
wm4OBCL430/98fPrC9biYFr35FgrnqJQPFkvvarKwZ6uu3VjFTg+RygDeklBAzyxDxlrV9PuOYwC
Ys33EPr9cN3rZwNt8/ry+ngdZr8f5iRu5f0MVGds4k2hqeN2HXL0ZfBB1IvqdX08LNeRiby4z9uB
3NXFnLNuHHVsCSzrpHPo68EbRCWv1s1IGJ0/MSJ7wPVQ9WgVnAj82ozI3KJP0yT7U4CYtT0QVxbs
JwTcsj4YE0fDqsKlyrrswuJimgw9C5fXHy/9412xTAZ1OyLG/XpXsUWsVh1nm7vPdjU4tcvVsO6t
G5zk7d+vVKmFs299llULEpB1d15kI1pklTn4C3an1a/5/Vt0at1eZY99dg4Xc3i5+om1Vcvy9cv/
+cz3rwwW4+j6G9fnxlZ3jtL21qf/eFdEKsP09crX7vq/f/0h61vXx3Ft86718df/+P2r1IT4ct21
uuJs22Dh//j933/F15/9/fL3b/9PPFfm58Su1abfsRA6zsFEXE7qLaBx3fLrbVuJ+aAOFMkKJCAz
RkWIEvW1kaikEwwFN725eEpiMudKt3pKK9EzmZ3NHcFKxl4L7Ns2HaufLIU/maK/dXZUb2dcU8Sd
K8Wu1Hm7VgKkzdHKeHEbPcLcUn2ZpMHJcme0gwR65QH5dm1LPTmL3W7Xld2DKGNGGge/98yIsrH6
/mEeiI2StfpM6DCyd4DUiFXPYUGFPYqbDYEkrkfdDCwwjptpkO0uUxj4LOAiw5Rua+an3tglDddC
R65ECyq6b6psXxXdbwTT8SI7B/Sl9i96N1KxtH46SUd0TpVgDMTUZjTNbhq1V6HA++p3fUkHW68p
j82WgtZAWnSv5vKQtimWNI5b1hpnAvolt774JXK64jqKfg3TO1hkCJdQhPtE6XdhET13tHNQqkZH
o2ZBWpQj5EixF111o1Vhx1dVK4Rwyl8WPIJKdc29HlCRIAdpFzas3KAuPhPx+MtU/MZaChj5xNjK
j25Qe9+nY7AT6c5skCe2VQ69OrO2USbead/duZQmnvr8nYb4VjLlupkkWSwNc926WTCL6m2NJRCp
gNDp7NmNRxmaFYchkYBZr7PrqOCT3PZYpkhI1QxgciLG1mOVvR8bKoZELdI7wJeOQMDdu073ps5t
5I9N+IQAPjmnNJ48CiedX7F83ILn2itGCgE8N7cjdetdXEWFh9nqLeFMPyWM1FCD+xnrRfwAse4x
sJfugq6QbscENGe2WpiWth+74DSoJDBF9MoPQ6j9cIbG2Av4KFFeG/ex4fxwquyaxCFW7yGUE5IT
MSyjv6/HAQChsnUpZ6A8D8AYW+5eGUgJDHN5VcRJ8Evp2yv+EUGXprmHbnxhH3CDA07ZUqzlNhlj
MiYp1U9KnDumgQpjVm/cuFGPadg1J9VOrtR+mm5cosrx3GToZ8jsajlfNY1oLQMheV/XPkkH7dYY
aD44CEV2o06TUKLI1BMDmqFBEGLXva+eYEe1x+NQPSuGw22Vtk8mgF4nUA9NRDnMiTrz4szlYiCJ
yBTErkrCUg9nvbfvgeAlk7pTMmBQhZn+rIX5brbmvUEe6M+qLZ8rblHe1Kfqxqml6g2LlkWfh/6i
qpcYT4xnjzRaDL1seBdd5IzWAn3d6xJUjEUXc0i1O6uU7e1UfGLOhlrV0sXQId+NEfe+B/uqVt30
vqlKXG+jQQFL+TVTSy/iYJdF0cGtcDVYiUN2Z2h1+5SIYtb5bewVffsLraXpB4b7w7Tr9lCfZdIa
e8MAYIcgjGArOWKBUrJFPhxwuZmnmaoW0zwHG+ui9iRNtUWBhDBY/maSS5btKAY/4OZU5j16uAwm
taRrkrfuKcdIgRQoua4DrdtaYfpKRARjABapNqKmjsUBI0jNJLSj7qNXRUOrK3gGRZgQV0gAhZkd
okH9UdlKcMq6lKgPcDNdbZxTleRbZUSgnGhDurPR3g8dDKOAexTZpjk6kI41rjGyiu7a64LgNbLA
LfwFhLk6D4PESeWSX4XATf0VW/rZnASpNEP8Ng/ZksKqeospmcBbLdgVbn8J9OZJNCadFpguu6nn
QOtPfZ99VjEKS8dt7ANS/cJUOH2rN8oUfKaeRgX81Rc3GA/oXB+0CMUL3ShCXel/l3MERsAYEewZ
ApW25ewAVPqAwSQS4qtWYEJuy+y+hzyGLpJMuCHsQJpXcblzJ1S4CTmdkTZX23h8k+HwOjqkP83D
YxdmJ+pX+HtaZAJx/4hkkxhEHe1dG50nZbwpdOsd0xP8RsxUNsLGHp10TR+vtAfHH9XPIapUH5b7
p6MVhzTqVYpydk8GD6dfXIFYbKv5GhskqwcnArYRggAY3Y7+oYETn+Rdclurwq8EnHaX+ZGPOuC9
GrZOVmKjkj3sRok/uSZJDbnQwWGoyvawri+ZgIchYKkQfWjUnlpov6YC7V0S/zQMYmZNkkA3Zdu/
S+KLPNWtuC4AhcaR1i6J2r7+2tsoSIMqtQ/UoaoS76MljeuwjZdOIRagaXJIGfasjv6Jm1spDq3o
xTAvcx4QfU1+VzQQ1WME8sUQ6alkNbxrBvMsLcu61oro0qhlgYOSgFgkOdfUm51dsoAGw5AGpKQ8
vImn6o6W5oFRmDSsztgldiy2ejI/IyEhFCnpLDpweuFHTBo3RNlWm5hwFStePIbU2EU0vhkQ3JHz
4YdvsydshCNzRv23Xt6GYEg8o5zIozYmboVPVqqf27cqSh6NWXnr3JgchUCShzz36ZHl6jXWMgRy
kLBFr12MSCv2ZnWTF9qtMxMjWLhJveuVcTu7XemFXahhE+RmHNE9lL14hMZckqbIuEwB4d5QxKMd
cINM40q9q8JC7psiEZR5lHujRBCeYxXpe1R9sssRKpSYK8cEoHvkkvHftbcpBEbdRtU+yvkqVvPb
sVQpVvOV5TYGxRB7f2CgZ9Ns+6wUYXQsy8okKiUDfA0kHUgKM7/OC237sUqbsyyiWzuu2zMh2++L
lEKrwKQbMYgT2CLEjFMLjEAeWxIWWqCpBVLI4EOLxgc5cxwV+nSozzE2MI4tOgwCSdyaGWyv32um
OJlhcj3DmtUV0W1VpGDbCtSVjwHNx5T/nhG8vDPrZsBVRJKb2+KkMZ23IOljiqhMAYXb3qhTk9Oe
w3Qg7H3ioH02y/A3aw6q+KBE3edGKe7dKuw3mhFPlIQrmCGnAbPxUNgZ8q6Y6ZNKyGeqi10lh3tW
uQzUXHWNhpHMMB3KnhCwR+KYka5MDyz2fuDHS6+GWNsO6ARy8tu5m7uXaFmGzPk9AEisU2rva046
XyZR3Wmxqp0VevK09s9t0pFf2RCDp9ogpvBnVndu31BrdrTtHKIhmcOKNnxdnimJo71Kmd3arPmU
nwqtUlrZI2g//B1emTo7qk3FbRi79g2omrEr3VduR1DAmczv6H+620yO2nXfpOdGVU+4OFoAx+HI
SFvQgs1iOjDD1p7Qp5b6hHFqGm9toeZbFQutTw089mRc0QWnMnkwLGIvNHnQIbKEBRjcqU0/0TnG
NILpIqiy+CgT41esMNfKbETe6I6pGmfqeDPA7EwHoJL4cPSysrZWJo/VoEaALTVQGNwauCG66t3Q
jYDQarIVHfOI98N3ssHdMk1S6Han9FoDxj6zvU6NqGHthTCl7ClQujY6cUVt4z2QHB9qV3MctCbZ
C6vJ6GRXdMhHPBPC8Do9tnYlnRvGjndp5bBAMu7KsY4Fw2yDqwRZBhOt6DNuL0mh7XLGV6aRwcHM
q3th/bBdTXsIGs0fwqHduY5NaH7qm3X90vYUzmWnPxk6k3vXFneY7J9RsfsU8O40gIGs+4puO2pz
6I+tG6ArnO9LXekxoiH7VTniU4SunBBH/G6VPGTjuZcpongbVqAx3iM6JeMJUaRvjydbRqhRcv22
o9HpdSrpl4Uz+b0zIA4hXdFTAiVAljU/OfayLgj0LXpRBCAIf9CLtWR70pnTqrnz7UplCkNfDMEX
IeoRQRyMNkOXPUx5M3p2nP8Sha35OV4n1mOAorWYYMyy1k91/RvSSEfIcTD6XSpPMRlCZYNfvrHp
DqYI3EgXRXeY2OSvZAQTsspB4i1hpYj8kln8z1lpElzWIh8bxI2KGoJZV7pF1Zhg9QZoglnxVXLv
94QkWidKrZemSyQ3PAcFIS4urZFv1tg9IAe+M4DOjfVMjQFTkBfM6LCJuRHT+DYVxLwjCn7uc7xD
qq2iiqst4MZY05Joyjmzhy2FtDMoxIgrFfFZSwEod0A/NMryKfVNaCY3QbW3e4xhbd6fynMfx+8m
+ndseiipTf2JyJ7PBhc0Bj1zZ4X9b2Oar/N0+QKJBOA7Y9lmQKTNm2k3uOUj7CNwO7n7nM7avrL7
3zIfH/UoPCLh2jOtfwvSCMe6y2S5cK17FeBopIwPaRKQ2ql04D7lvijNyS+W2HoVCzhuqU1JBKXf
i/FSwg8uA4IrR/tNn9HrVkPobucKnX+MI/0J0TJghbDUrqSqV7Qo6/HcGde0hkLfmtNiE835o5oG
HKclR1fkwp+y6Ya1C5UgU8EFuO24C7uUa9ROPs0YGa9ZpeiYEeD5cciqCf9g0Ri7Keo+6Nt+RhJP
QTtTeAyRrpuIorlL/Kppnu2qXOy1Pqy5MCKIZS537cB0fMZnrIFKzyAaEq1NZx1AAK0F1+y3rlI/
WaHa7/xECZ17rp7BrFJWKQj1JoeGXhb/Uudo3ti5+YJ4pZ3Ibi3S1vbd+N1uTIp+nJOtjYZypF29
iXtc/sUcw9ujmNg25SchA6kXRRM64eldKzrdq/vkGATLH6D2xUGLGkm0EwHwyk8ZLmltuGaZIzyL
TvxosHWgiL8DMnbjJnxLeRJSSs0RVbrzvu4Yn1jI11LgUoijx9DGvl0RfyzC1DlBfl0CCSJWyFF4
6+olYUE5yExWocwAwMxuSSMomIHjNyQNFU+O7o0on0TmTtgjmb3LseCABAyRhkqmcWlCUw7p3UQT
YcHqVMpNjKXpKqXCEJsLHMUe3gA4wqxXvBwxGD0yHObZkDwRVxDp2kuYI0DqWmw7ZPXggza8uNfa
a8DKdqbQKBmtiy5s87wQpJG6BRvkFCiY1TPVJ9z/JFZivVDr6x5bhiHlYzyZwaUZluQexmFoSnBj
YW3IXgIUX1KaGJGnyt5pnapu+zT9dBv600qtngKbgLRWROSK2RlzTTEgQJuwBOedRiVxsv0MYvNO
mvdjqTzK4dONqHpb2uNg1pIoCOd1USXZFqOc6HPmfPYhyFgt0idCkcQdwA75/5ssiT2aX8eosq/N
Sq29uQy1q2LqeRMz1ToxmDkgGh3LKvY0ZG8IcW0vd9rbSKEpWKcGt4fk1o1IAZfquxYGzR73TI31
jzsff3MknHJb0zPXmI42rnpZ1qj4OoONFmg1FyQfaVTHZ0lM5sYCiZwouo5M1mT6bdVks2N979R4
qwyZL8EubKE/P2Iq++zy8nPRlJh5fNMXpbZhpRIsEVB1/BShmfT1mIylOGN2rvzEhI2NGGPgxY4/
jCy/NfPZPCJsQuDJvBNbyrTRa3FRW+URczNdYou4iD5QN9pTHkhvZCnAzZiYba2LPpQexElN+hGr
e1S81QOD5kVU850dcnrmW7F8T4R/uN7QCz4jMQheX+vY5UPOFrD0G8WO9W0IY6JX3XsxaC9lsrhI
kL8I61glVoLE2P4RUYDeOMYlNZEYZAHNwTC6pR6HQ3dICSygfYrMom6HB2tKHuJ+vh/H+C6Mp2Pc
Vdddm++a5tpM9ZeSjxCACLfrj4qkk3BQblv8G61QrsZFa13M9m5ZmM6yJIFkZkIbajciDd/0QDzi
wNFQi8q9BMSQRHaDZYEEq3yBCiiPDmSKylQvPXS0TRMvcrSAjwuUHhdwf6fzbYnA2GLQhp76w5nn
h9oYSeR+oamApi7lhMSIm/T5rss5YxqjKD3HbPxudrex2rzOtv2KnpESgnZRtfxTtu6rkPK9KN6H
NkA8TYMjV4NH2kh3tVJ7uVV86vyx2Vx9hghfM7N8IJB1Jr7KxdhR2O8u5/O+TeVLwQR7M8fckpJ6
SjeiK9+ypDk2jf2jiGkRGRmFgvFoTAUUyOqHaSbnplWfba39Mdj5LkJy55dOcOeM2HrRcXymTnrn
hk+DIW/0VgHRkxAPn31UKl2lZrG4KnKHZMT2CN4xdk1f5ziLcXjpWv2sxLfVHL+kXfs7D69FCwGy
qiokyZ1zKbHmlDK6CeD21IrAQmN+mhrU1dBYilW6AMSqlx49NKpIzLTRnSPoPAXdszBazGc/mzFU
jnk33SkBS0EbB2QW38/x/r8Eff+5mC2qnP+hoK/5HZbFvwZtrT/yd9CWpll/GRYUMmE5Fpo+4x9y
Pt34y7RME5KnZnH7M//BLrP+0olKMhEA4twzhcvf8LeczyCDy4UQYcM0NmAgIs/73//zY/wf4e/y
7xSp9o/H/6SNa661RGl9xU0df/2v/26qJkw1ZIG6qeqsQVX9D0Zy2so5HaQb3xYBQE9yHdc0R4tQ
DgqyE8xgQjtK+RSJOjhRqO6o36ePzhj/CtWo9TACF567qBu+N05JDnAAyGq0TM3PRkEsENqgddPQ
bu3qkvqWbbI2RR5N66tbhslRuQAK1+lRsikXc9WcJ7rf4VhjjVkfLU0rgb0jaU7IRNhb40ySTxgh
N0r7geV3nh6k6M+BMD6STAlua5nRAhHuU+FgH59NHEA0WbBENeEw3cq6ju9SJz8GTBm10SHOtoXw
KNPmyC3lPYbLCmhTOYcGcptaGYrdVwDn2ktqFkP1uremCFr6+FQN1Jjq0qKWUlR7MzOv015N6agk
BQ1qiqtj8EHMkXUaM+yNZVWmxB9ZtDMdiD/QFS34I3JXaBSUqmUDX0bQKH4bMNuea1ZVfoMP0Av5
NEpyMhfVgFg2ayri+nDd04riYUyphwbLd1CElnLAsLjpcT+e07nt8EnCjC56Iu8Hcm3Xz+BSwDow
twQBQxbDV3Klyv+Gu67KINh08ZaywMMgkqskUrPzNOnSn0rgGnqT2idHRqbPDPyGleti2sZCjYKC
ZHamaaEO+JmCLuY2tW9xB1mtP6CKl4taKO6sYxg4LaXyomFQXaLHTWmB4Bjs5hzMJG3DPKA+GTo7
PQ/tvWr32lG4/zz0f3wT399OGafGFo7tpzCKvcpM/kAjFzGVM1ZbHIvoPZYNmqRm65TmbxUPTUbC
fnsKLQRwcskttZaLYd373oxK1J70jFhsYzJ3gv/+tG7WD/THQ3o99QlxpoEvgaCLaFFReF/ptesu
aey3Q8Z6O9b0F2MReFCUo6+77H0/XHNrZ7sh5QIJ6fpNM2aUX6fA+vD7ZFj35mmk32FSclqvyPVi
tOeCFe2aX7s+uZ4dqBN+ipwC5NpeXQ/d9+b7ORFhY4MKTAYOaZrLhZyt+gixyB+0ZbO+ks0Dfpxq
wBO5SAvWmNl1My5igfU6z1e5QZuyiDdtYi/0HqtiIxYb4XcO7dfjLN1ZU3dnwHFBabS0kiNa+SyJ
s7cwVeWp60uUXoqDVJ5goxMhguCMl836cN3ocFIgkVXKhuVTgmiDgv2+6ov0gJhN+CglEcDqDqKd
VYOM74BdNE7Fvhg7CD7Bs1NSZyp11bdjqZxIuHuYnBm9/qrvW/8oY9vFcXZSl4ttfQJyIQdl2Yh/
31sfukSs7IlU2EOXLE7T8gO4cfQ9C/oLA4RPoph2TEnAP1s5rTTSfcOtIsqZz81GVZQJk+wQ72Zj
/BnnjXuKof+ejPmRI5sStmCgNAgEmz5yJX79mrt2ZNJ06sJzYxsP5A8AqF8O5JoOEeVMP0dLz/1x
afqvL/Rxktc/bdWtjxPmKe1aG5KHaerITNTU1k/nu9atF6acgfetb6+TeXzvGrTSQhkA6PRXZItA
gmSk8/Bm/YpdLTtSIYQilXe+HjQ/MkeNDySwPKlGDY91wFBXuG85ZCh/HvI7dyfdJjvFuXo15HG2
K2reUccd5XoC/uVAUmE7ZZfKsYu9M44v4zD72pi+hEbpHsWY0PrOnZmK6sycbjkVxvFGNPRFNam+
BCDBtqVGrOMo5XWsQ58pkyVXvwAKEPdxCzGaOKourCDsTBY5x+ie0qi4Ik085xbRx1cG+YEozXIz
zC+L34+iwwyQSUH7a8THqdMvWo2BL2o1FvLwE9XcdjdDQhLkJBnfTGc84JM7z8kgT5WzpG6NUXt2
0+kJwhZtwQSanhMVv1KCpMAQyQ8FRdRprjR7K5wMCEjbIlfqYYko0RZm+mPM8n5fJdONkjigECZw
ACSFLAC5afBYfN8I3HBnuzXzY5E63QYcVpjNlMhyGGxmkJK2Qt+OqJkOkUp5VhpXIGCr0SWMbb1v
JS1Z0Qbd1oyl7ofDTRmimzWNuvMg6nnIaAJa/XMCtzimwSFYeGcJnE8ThzVeKSF2QkiSGPL096TN
6h765YOkAJMRz/IAKk/fkhiASEHYRN5BclQnCEQWxWdX06nUJuS51xW/dGqz2242QRzZxXjWi1Qh
nibih8Nf0ZRZ106mZH4dVBSTgvxxrLpxm9qJtkMu8VomVci8XDkVYg1c7MLbKavOQMPV3UyfR1Ea
5VoiKmPhRFdU5j2scjMdf6BJb8kRlROQebSijtQuTkXUCixJ7OTMk94zZDlrmgLxuzLDRjvonvN/
2DuvJUmRLYv+yvwAbWjw19CESlEpqvoFKwk4Wouvn4XXvZ3TbTZjM+/zUBhBZkaFANz9nL3X9q13
DOFxD+6HtKSlMIMyHna6nvxIIwJPR5QNYBnJPB/MrTHXJJownp+6iQtoKOIvFOaqnb7AHhxAqASw
mmZWUmJvpq5248X88OwZkJxpaHs8FYT3/TAK69HLwycSSm9pxmfq6uWf9Du/oHDbhJO4jWV+tj2u
25RQOJIVovsIxPpkZh5FcS5VPBkd5teYCmDYX9vccF4XL9QOc0kFxGFt4YJASmeWO4527pvJOLi2
1u8yXR5MKevdCDibykf8Vrrie2ZKhhMdWbWvO9p9IS4wL+WRnCyuSSNfMKjqWK3iaYvqun8Uqz5g
EI7LzGD8HiEf3qRZKE9LhrCmC2LXeB9b3dxVmv2FVft5xJeCbPG1S6AUQGL6BRPMeSqal2aOr5Bx
pr0XdWnQkOe8Y15qnoty4OXK8NRaWJlDJ833lX9qNHN6XKFSvNDHJIn6bYss4SZXY+EcBW3u/pSz
9XmpInPr1vrV0kN/b+tDs42sapfE9h2rcnegUydgAvQEaOW6dsvDEWhUllx0q/5VlfTxm0GPD2VG
/KU0tGJjUZmhrFjvWYV+A73wIDVRHya9vgGOkPtyiN3tlBrXrp/uhLjRvijSJ9Ojna9nRHYP3Yvd
76w2JmMzaS6xm28aL6eeSGYYKXKDsUkNpF6sgJ1t4+N75tYfbaDjwH+oKKMNU/tOlEy/qx6SkgxH
yjPkX62eGbfNjlbaazd/pa85f4JaCi9NWBdY86En6Vz1XU35PU/Tx9FjKqPbqGkMZt5F+40qf3bw
aDAuBTnkffE5jhJm4gtF3AzBMajY99hH/t0n6EsXG5FJPPanvtIv2gSCUNgCf5pW/yhoMwZ8EPDt
5EPldGS3as3j4uf0N7exJx0K7vhQlorhCOPRBgUb3nHi0qDMROKsDKRW5W9MRuzLDJOP21N/ZyyN
tlX/2KC3oDmRaDuzMPlgZ2CrLom71CXKk5dIljn6sE9RGoYrJZ1qPmUeZ52fqMdqL0r5iXo4rtzJ
WWNKti5f1Ia5afV7Tz1kSCwOGEveJpvy8pAXZBPnBfEEJHjt5DqJUptxnRv942HZT04QTcjtme9Z
jCYowOZPltXoCJ0qDEhjm1y8noZNVdMBVNJp8HcZqyRq3vS0GxJZsD0U2atV6vNBE+28xxzO5IYe
6KHP4u9K/J2sCnClElcbORGktPGZBsHwDHd5nSMftx25YnVpPqzWh8IKu3O2bgwaWsckTq6NDeCD
kuLXNNLmvYWjPhmH4agON0ZCO9YcTrlOhl9Zz2c3Qn/JGgPDhe50O8fK19MLgaXvmz9m7FF7H9E7
s8GkcrDmn/s1OeBj062zcpP8unVZh23l38ppJZrOK+pzQmEOanBcSjDd2c6s76P1scjC+ZDm3oOS
4eZKXqt2ldxWyXLVQ2NN6cGAsM7sx7TDx42Rpj5z70L4oTMx7MdjBuztPrfQsRLb+ORY5Rvt5+HE
KEKlctKjWzTUt8XO7Rc7CreAnwBNlZzcpaE90PH/0cdWelwtZHQhe5gNFaq1sJPTHdjbdIfj8nPJ
3OygiCLaSBSQ0bA+WmIES7tsMLRjHOp/JsXKI3C/JxHgA3uGi4U63iETjlMENHhNqTZ3H4xhPoUF
84Uidr/2pe1c6wHBTJxE5N1WLE1zBGmpRrqY69ITbBvz68SSyxvb8plmZl590ojhzrXm3ehkRJCf
5m3QmTg7VuPaxnYK53VAk3126T/gU/k142a4dUZnboBkRft0XS/qlmnvbQePk/CM5iHuo+ZhdB3m
n3qJSkA6F8482pgxt0w3MQquypLwv8R1op2txdPNFPPTlLU3stPvfBE06TJHPtrGT0pp6d2uA1ks
8Ajjyt1ZhWwoTWeIKRaE6DkU1kMr5hUYmcwPciH31XDJhk0NABXlND3lvYXUeKpvw5iz/ueEoQBL
K6aqFaORZDF9wbAU5U0wATkKC7u5izlp730JE6miMIu+JZG31sXeoI/NT2emaCCi8AgXsF46TFfI
QqfZfmwTvwRCPSI41FjJ5C0v3bGirQ1PmfxhxMDM78FM6MuFuwJ8LwCVMLsliT2mCUek/VETSQ0Z
EE+RNoYHbYghJ9SYveeETGJhzI8jMFZg6Y8xjfNgRhqiwYB8klMcH/x0+tqI6E+tmK3Hbq6He0Hk
EtQw7eboVngUPd1vrGpH4GE2mjC9f7J0OjuzQ2w6s5Yj04f7YBTZpXAG5nP+tsDGg56TxM7RGi1q
4typJBr3bW8Z9UOOrtFLHpDiX7GI2XdpahcdGeXJnvLvnYXxfF6ROrEv5Z2w0QgHeQZYqY6KE6HP
VFNwNaFZuHpElunMKPZD0SEJbAwjaLLPZJ2yPCn5XjNnovnaQyXsx9DcxS3hmB3vCOBa63FyVcMx
jn0BF5xXkzCDL7jNHNtltra0BnmnWM5og5Rnk6LDqa/le+mykF3S7upuKi0Nn1BPPGO1N048LQC5
CPqoD47V1hpwDSXZyXxve2BX6YOZwIdKwvDqh5MFXdU+U09+os48XhuSsK5qjyUK6Y6a1Heu2xTH
jBX1pmCayroHzPdIC5pV302LQePNSLzkqioJdXkZBDUgrZSrdd42ziVCM7tM8HJjiNkYrjceJFAk
OQ57vaYDbrriTOK1+ylN+/gZ2cTmvU6dI1Ke1YmmH9N1jaNFZJWLhwnwEAX44TWeQv1ZL770HdcX
sOdDPeT6fXAJUeHumm6L5puB7nSLzaJD+6bjLTXzBVbcyngYeuZko5ERZB3lD36F4y9rv416tKqF
rSaAnBW9EKN4RvbrB3XDU2Sy/DEaMNN9F1huTPMJ+gOasaa867ZzlAjcNnFTd5ey6756mWFdRS8x
T/VY86Th8K1mIV0jp+1PTqn96CtvPvQ20jW9cN/SphwQ8stPfSeauxE7UM5s9A/rPbZd2ucIaUKg
Rc54N2TO8n7GAgKf8NwVzVYv8/ls6xknQh8j3/YNqLJjdOsd82CVbf4YWzrQk+ZLGxrY3vzpyfNp
YiQlZ2AX9pu+ggvkdPm4J1GqZZ4GMYyYQviqnnjlRpMFwEUDlsDfK6fJbnOE7rFzvekQkp9+DBYM
c3tUB/6uHM2z6cf9IfNBbOS6D6yPeyRnzOcUxy5TzA7hqGk8JKkwcPQN1o6qsYviEueT5qaolmJc
hpXZPEzL2D+v1dTplPXS+07q7ZG8T+DfBs4El1Qd5G3rOVySa/zNHnWdy2E4Ifo3zpPxjSnGeEqL
GUOj48DRjwkRcH2gB31bH4qULr2WTEeMfieReT8l0/ZXm9l9DzZwSz/RxYIKMjOvyYabv0ovc6Bc
cCm5AwRZm8Yew4oZvqa3XDiBJN/6PqSl88T0GtJFk8p9MnbhdgU50BQRv1oCDIii7zqmuijOPdcB
t6yFBHyWTLB7o3ipCZObF1CTfkyGvTOZPl0opJJTAounNZnALi6zeWWxqQFWH8bGvKupGF1QQKUO
iaD4gt46+ru7uCkNYhqt15r7tA2WEblhT9x3FY2bmkR0lJHllc5hdHXGCd70TDGGyXrXUbd2Qr9E
j4CO0IQNaIYaypAlP0Z99n1qZrHL5wFQuPkGs7u7WJp9EbIn6iUza0D1zcaDExH4QIdeer1fNYhf
7ZE47DFDAFLNBhkxKf7dYQGYifbwJvKZSb0JiT6P8QWDBqG9dinAgN1odldD6THxDYcDDKT5U4Tw
LG2BKFOKgtCBkHNftiHqvCSL75nD3NuzF9K2Wb7Wib4hZwecc5X/anRcZEhbx69OUz2TZpPvnTod
cPOEKD1JZl3m1KKsSeBNCmbiJmhW7x2hXxHBhHvd0+JgYfqDbkCwajU/sZL6NSz6dPVaBMmsGFv4
9uYv0ZmUTUwrgEq5h+CS7KIUrEnsl7ikOgodvelY+8pOpkuPZEs0SLbgFRSv6MWmh94KH1w4HVL2
73YvGdmWrNl0fvvdT7PYAFPZ3bUuphJFzsilaOeDpdvDU92gQ9bQI3GHscOjkzbazq4aipyt8Vww
0EV1Lq6kk7zPmWCOWK9OdI2NF5b1JddRBg82scGMM2vnNGU8nMB7xehiaPRl2jVy9IFs8LYhLmQ8
VQbi/GI9Ya0GCK897Qu3mm62aCHuFtVnvfabazmSYufx6ifNK7cov0zcSZVxypbwax5V1SsRoLtk
oD8YO2J61mpIwZUWfZIhCBTIM7u8oP9hSARJS+uXR8fH9Ci6fjfmo73LWNrucz1yth0DzT5GcE7L
ArxWSov7NIpiuMQNPgmGeW0XdpZ5S9b/hTYm5nhjYSBFnLHzabOnucSq3DnGi0U7e+dO7bj1adaw
fKiRV8nn0i3EvuA/3fpDayJLYYaa1uXdj+5T1jiXJm1CFJdZFnRp9mRo+H7FyBfgCWiEY4Rwi140
AwBL7K0/a32QmHDgozi7UZg4jjaoBprx7QU3XXewWxKVBqIJaAV5RtC55XcsybC+B787klQNNJq4
ZLIcjOjErOiAGZ9PZEEPnCw+pWNzqAKn9FmvlU2zowY57LxRs4js0oqj+qCNGB6FYcx3rUbSZIX6
xauYB7M8Q4pzWIrkYMvaP3UQC8LEa54MfU3KrLjdjg6lrj81W9Tbwi9f9EwuJyeyNKKykMnOZncr
8/HLkC0Gd1k0z+FkU1HM+wV8LWXU69imn+16whKRL9Y1zHNxrOf8W5enDVIS4UHj0jPqkQWdE6u4
Ekodgc8TDbyERl5WdaqhVfDmJjqWQYqILqBReBGlfGBMji5+F2Y34g/RKKXlvdO7g8U7O1ZTwsLQ
iZ5Dapu3AulGMn5OimS8+inx7G5o1Xvb71zCcQWLtFJ7dqT0LmrjN4Pk6Rq51S07f3CqCk7HCNvO
j5hC1rnfHJPR825oHIsbb9vvE+3Blu4Xx8HeGK6POk9+mTgfLizqBwr43AtGy33PPa24Y6coETua
QNGm5iITMo1n1qx7L532lTmPz8W6mUS7z4r+WQysVKFbNw81sDFP9BfbQRXG4sG8ah6qhaVGcp1m
sr4siSGDUqTjrsiMRxMB2ydEWZzrRALskmlB9mWvcSJ8cdu4rbxA66W/TXT7UDk0LAcApMfEZ+4q
uHdt6z6UgEOWBywqxqksp2/2UCcnky/1XpC4ouVzciNf3d+ixzZ41v77ODn2E2CMnWBI/jSADosz
/a6he7uz5g0WAp6uNWp13DxMzrPALp2WsHI/OzQVSsGi7R8oEELtQjxCfdtOL27BtNGhcJvNCOv9
ZofwgMGApSmE4nRXpE4TVDk34RyV3k1MrFioOD36HSeRhR6XaeaVeOX65lE6TByMblllvYyOeSHT
2T9qMkqCyEewZ9YdzZNapA8Aqx5A+w1YzuWxTcW4sUWZgFUuqNNgkR5ttKsSM0Jr4BOmgSk2hJlQ
ZCaiDH6jTPZGWVgkQ6PVKXLBdT1gZJfNT1269VEU/jeSSs5jO+SkNGErG2XbI7it+73TLPcG0Nt2
QWe1jSlObyr6w8d5mrqjnTHUS5ZNhzGH3dQXdXUgFfno10hGYzPq33KnufaaawWWR795mb3qOOfI
MvVsjC9O1j3rfl9th7LjtU5M0yu/f6lC4V8p4L5EBmMJ4h56vQl6Zrf3Am81KdRV4K66ZdbcnBw9
qzfSPo65Q23XWGrYTib2sq72n/DPlafRwcegaZqNv5aE+qKnolQb7U8rmspLUXvEuTjlKZHF3lqp
IW3fvhdu+QWNHJznefza98xs/Unu1fvo/RoT8eK9j3HBCZxE2Wk0+tfYH/p9XEK0nLuHJXxzJztC
/V8v3AJdCsSCzi1iWjT0nf1SpRfD1qfPSMyT3djYELac/nePT3X7/tH3+zgGy+8lroETU82l2Juv
taRqbcT2bbnvQ7zRZWxvFx8vLc2nYqeJPuNOgFlGgSKMQs+3mbdqENRj2bag4PIooHgIT1Uge7Rc
GC3GGDN9t+3pjGA92yd2AhlFj54iVGZkdstkp/r2Kv2POdR4QnCLBjxBmqDnX3OL7NdJ106ieZAN
UoVo9QCraD54wETDRxW5I64xniOzgFxKztBGSlxzahNn8h52XXLUKNWc2xl4hz1xcud0sUhBgcfN
lOaJi6XZAFt7cwB2sWZJ0IuxlikvMjPAAuYQUXXhU8ZwjaoikmrewKScg2yF3EbWUv6OFfQ0vTkL
JXBbsFlRB301pEbKgUQZK8DmkMkEEySJ8aiyBAF3sb4TtRHrn2Zrke/jmGaZ8pDO5es/+tChxSwp
ZTXirLAA9c7VXllhQ/94qPa8apa7xqKTxPKQWfBKslB7/l976mG8fmClab4sXX2P69za5tUEPyEa
sv3sxLgO142A3I8JDqjgYDf9WW0cRq9gwZnhr+7qBRgWRvl1t8Im9HujHpIdTMtLlgKa9nQd/HS+
tNGiMw/gw1hfG+5azr6dkmGkSqSQcnemqk7TmG4FE15prWkifnxsK/2zMVsariqKprCx23Oq6qXM
Qdqz8Jw3aBIkltBZPucrzEXtpeseSbUODAr5oA7RSJyC2Hvr1rdTJvJfm07xXAbsfir0UyllItc/
Q7gnj0GrxGZxCTbzKZoVCLM3GR4WbG//3gxWee2ByB+HOEU14gwJ66q1Ikxz0NgLS6ZEkrmUEalk
JpP9aPupcfh/gdj/SiDmuOb/SHx7/FmwdsiGr0Xyd+rb7z/8l0zMs/9wBRRtgWYZI9t/pb6pqEac
GfyYoo3ztzxGE5mYcHGP/hsW95dMzBJ/eNxIXJIYIdG7KyvuH7Kw/1EmZure32Vitu/ZtGw9pqi2
h6iN5/sb9S0DGL7klT6fpqyiO4osI8zlJ2LcSnCslC1JR400MvxgsxxM3SV4x7TbQ+7r25Yr4CRq
L3uuaCS0qxa/G+2jWLpm7ybQOHKXBANvQiLqksp2Lb32aRSw1nOtA6wVkwDgMyrE13xwfSKTcDfk
Pf8siO6RNT1PI20bYbwXIaC0MFkYYdFO8lzAPX1Lu5tZ3J3te5054WP5TTZDQocQS6bDmncZRXzi
/ujucXOTMl7YctfWabWzYZAeZw9xW5tG78LKmIytg1wv8E01oysv+AxfZfzMJIQpgaDM2BH9G5ne
lxiT3dFgxje30a+xxatpoT1At858qxJXu4Rpyq1B22hZhpYmxvW7zgPygbTY2rWowoOs2uhFSFRH
QrcqA9lMSpEx7xYMJFudvlngmc032nS/Yvp7u9LSXgmcghcgWVr2MzERQ+YHOQViqujmjSwcEmmk
L4PEbm+pdRsn/PgpJvMihu1mFWKkGLNMO2pnfjClEKGZEtfBYuq00USa3OeYvC4JqL10hxvEg+5i
uN/auE2v1mDfLM3yELFA0Z+Ydu0bpvZHWKdgzt2alerkpYeVNm9Td9h6M/KBucpA9nZ4eQfdBnG7
mmMtmbzbJjW9eJo7UhslS9QqbnflkmMr89oXWn+XoRkXTMz+KQYS61M51bXue2iUXxtoPeC/XMqZ
HosLGz+I5yKk11ZCfdd2tyXLtABC6YNTIpf3kti8C0IHptL+4hl598CgfoWEVF20gZoZjYoTd3kS
oBb/aJXa/BL2jNDtJLfApsVlXhyPvKkmyCIfpkUfvrIuybcucaL7FgzJfuZWfiBbADl4Sg/VJKCL
hU6Nisa1aYj55nTqs5LFjzc6xzr+0cCxpWFJiS9vBzRC+cEptJ9I8NttOi0r0pMfRZH1jDI7HjUv
kKxGQe7jo2+JpQtHaou6mxlX/gSvb8d5giVg3Hoaq3xQ2Y/9AM52nMw+WKoBP/vg/dlhFTzpE3BS
ojmjfVt3oAU7/fOEAI0QSZM1CH0R7NQ/RvLgd3JqPwm39HdRG/4JXwtpdvFpiQ3OuCK52T7ez5F2
dJGm7h6Vqb4zBuszgp5P7YJ6CCgbGp4WCXao8Vazqj2Ws3srvyaLO2+GaSo2s/lpTvT8FBXjk9Do
phj1CTmguWvnPDpmSfiCuP2nnwgCESdybCxnDgxpHr06/TS74DLyTl9ziYpfOcz7pcXiHy+hxfmC
1l/3Dr4RNVcHfsTGJ71jW7Tct0CqXXix1hOf8rdEMiUpEmPLGNvvM9P7VnvlEcNd/WAJ8dIYzbVF
17JDTSt31A66S5e+irS5jqF+tCu0QZ275E8rUX/4kcLK2CwTRIbZRRGS6NpmrDowIfR3Vw8ZoVfL
Ij+HtQE5HB465INiqQ49xWQEHiHEB/sS+sSXYCE2NlPKAnSu7W8WwtyzAbGsmIb6OFJogAFMzKBj
ipcCviJKugSmSEp3XqdkjbIGeEXNtVQb0EJWrcOSDQcqNsRnwLurpjg/ET+g0b3zjuOSnFraCdF8
xIwritfMbEVQ5jUW30va18cYk66mc39wxNGGwH1qzGWXMGna53792fFH5J2ZVR/LAmiDbr2XGTL3
bu4THMNzfBoBU5On59BomVIAv0O4o5lN6QQX/n5og7kuPJoFTvtGsMlWH7uXznEJ+h396IRrWWJR
jS9DbYRb11qZhfaTN5iHsRznbRVhPi/lTPYhCmEY8P7z5yUjcyeFeblf/GAeOqSkdEgnnaihCR/D
bOkprtqztYKUCgEdyzqPY4qxd+4wjSHpvKVu4tJO+k6ABpap3tqJmaAikXvfNeEApMrDo2ZScR0a
3dy3nU2oYUp2G7pezaV34Dk/7Nx41gEqbJhaavuGZaXrLuCAy+Tb0pGB0SfFe4eK0CSe3YNTHRly
B+tv14UwHMOTh/FGH5J631nxEdgaeCHqBlEJUFmQAKlRrNs4cuEO0+2syPpVu8Vb6nDDoK+Fs6PB
PEnj9mD4rFF6R8e9LbJbuKTPZjlzKnSm2IaN9ckyE3qfrNjnuu5PGjkAGyYix0EnoC4pol3VWnKV
Dh8ccmRna3WDUu+pAKmW5WwBzLx3Q0jplMY5ApetJTiJ1ghHYXypwTnsp3aODwigVjzzEHRQcs6x
CfjBoTY4Zv4nvTQ6fN4mPsButbPpQ7CgCThYlcdQnNlYXNCW4ldN0CZsIrc81qxTtm4YPTXGEhRm
vCc8jybxEtBKMzYz3cRtHCZ/DjQrbtQNQQukvBWnh+IN22BTU9SIhHXPRUG0Tgo/1jDIGhAsz0Xn
jxsxjt/9oQY24R9Ron0FCf8qZgHwr8ZA7OTTWcdKk9bz91Tzo11nRSz4CGgzhL3rohSavRdQp3W3
tfOezP53J86NXd+8tb4G4aB7NOzxPYJGtZN1i3zvyk0hXLUyl87FpskL7ApI9XZ/0+xViO2uNP/U
DZKMQdYbun3BvWDbh6Ak2m7edyF0amYbx6wKg2QInKYWIEhRrvtz+w2fUZ5QQUjRtOPUvhpVzXSE
5X1vkgKddwSSDsNbOhO6lkw+MFVOLjq0JGvB05fQjLYogIKoLN+bngpNw91t68GqT4z2VQgKttac
/qCF7h8mzXqoiuF1YdmM5gldqqAyPE6eeYk6Mmygm/lxRFRIVfG998xXakA8WfZcYCAs6hoejItI
o5gAIrroBUkJzPwXmzypDdfcMdTnvRujMLZizj47bZA7EotLc9JCeJo7sIJ6F60/NvuzThsg8vXR
OjGyY9hc1e5qM3ZOvukhmu9TWLEVtXuMtLh8CaYep3OzLmk/NuqYQuSpY5wATDndIeUGTq0i+2uj
pCONziWrRYf5L1FPojwO6jEXZxZg8KYRzZo7XFffy+BCIawA3IZJOQey+pSnvU24HG45xdpU1E21
SVu4fB8QTqca3Z16I5rSIofKf7FqihWUdO6KYCXoHNVxf/2h2lMb9RttX3+HGNzuPw6pPbE+x+/n
VLvql40qZJSs5rQKZP1NgRnL4VOU6CJwwQAc6ZLfY3gwLOERxJzVL3jLrFP2JBPTsVGeK5GSr0To
v/+L9f8Je4n7jjFrS5xEAYMNSmKTe6D31K46+LH5xzH1jP84FkJfy1urOf3j+MdDPyQwR0pa2MRn
psgeiSSsVgmTEiwpgVflEnGGfJWDNuv6rJrFXsm0Pr5WBbfLMPrCzlN6+Gnl36qfu9P4lqNh3Bfq
mO5F5am1CRH865xQe/94wmaVxLurJF4h6D42SlWmCHXqWIKUF3N6Nm8++HqpOsfUE/7eJbT4fU10
3ysgYb9aVdReqlT7WUegfWf1P35TE2mEob0euVrdAvfwvIrB3TILIqOVzsaTqCZ/f21RBM3hX/vq
s5cud3MaP6AAiolPQkEulRJL7X2os8buRoNQD8zFxpX6GxmpdpUuK/OjowPbmbfVvavLSG08T/It
VOsVRSd23vm0CkF4EPZEpa8BFstFNM8Us9RDtUfbo4EYKmt9qx6LQZJBoXf7sCBiwKrKL5rwEeYS
c7eZOAL3qHnkMOLPqnmhNVs03ErMjqyGOkQfsUzPRnu15yZ99hPn6DTh5yZEn+5pY7KvmUoT8lQ3
h8oLaU53cDns6qUoLSIE/fypsCCdODDVjnE5M1z2KL64X7KYI/dkXy7rzMPE0Wo7cAdjzEib2s/k
qV3c76ZhyNPQo2WCiUU92IM2IlEb9JmxE4nlb8nzkYExMYuIUi3w2z6hGtmml3G1/hpDmN9Ns2SE
JEFzh+aiJ2YBhVbo4Xx1oupBR9HjOrp56afhy2CuTaqKCM44atq9zExrV0czgq6x+MUV/oLauwoa
wbpM05L41Ot6dsghGuwyYlaR5Dx2LS3P0HWjYNYI+RV+uMW/hk87GpK7aTEjRL1Gi1QRBlOzq4lN
YalZrZjCfL0rI1GCOqh4gmr34+A/fkf9VKwWho/fK1uICg2iI0qON/Uz+uLgRtXuMlDILXHZhGtA
5+LjqzHWjXr4e8OyBCJ7yjjfo/VEH0bAVLYAIY5Jl60mLKyiFzsVEaUN4nFa40HVE7UjVh2116zJ
T+kaKOpO6FV5fvWzcA0dHbR0hHrKsXpd4utkk6of9utffzzFx8OiRYBmrlGnqC4ZytI1AHUlRqqU
r0rFf6ndj02G0uk4umMgM2S2SPJA+q6XAic710hGAZUlKCmf67GPH3w8dBsBc6aBpXTsC+/3r6if
Run81WxJA//43aqt7K3BPA+UOp+X+lyIzEiOcE8xzutMD2zXvkKx9A+kL+dn9T0gE1kxU+uXHeWl
mLdq11zHJd1y3g0LhABYfdLv1s2MfeBsxnEEVXDxt4Pwwl2/pp40TmSeR1mZyG7nnfI6MS//lxNK
IA787Yn6OGaT1wS5yyTJuUTSqgrdxTr8ilG9ZTBBNal4ch8uT2WeJIFG6E6FtjwY55tZwNhUDiW1
N+Qk5GXaeIpWVxc8jPnoDOaJhWu0b7g0NixykNj+dmCpG6JyaakX04y2uZKB45363yd6P4eysu7K
L0Yvqg384c95tYWM/Yw1WDePyqCF0qc52L7/9OH0ayTYu4t6PK0yVGJ3YUDIKUqI4AXzgvUfda0N
NTrwU4JluPmrDX0QOz/1q4VLR81JrqWcS1KQs7Myb6lN24E+azw+buXqUn+nftA7cgUsqPFDqi02
yXkX55xb/+W31if/+B/V/6X+/L895rcxY8rHM6g99Xcfxz4efjzNx8v7OCZrLtYwombWevIt/Hhm
9cuegnj/fu0ffxNnfnxaDNTtH5+Tenua6VE1UQqgyqJRsBJc0T+5h6pB5af4vLOX7HuGXpb4XMr4
+VAQOiIuTx/OvXKZyI4myNyW0j0tIx79VS5eRkTF2ADdN3ScOGXUmavOk4/N5Pl3suHNQ7PISt+P
T9IC664aHonP8D8uIGeXIkekXpSobLp1HK5QVbH+/8tDqDfDp9EEbunjOI0SOOrksyLqxipCtgJo
AJ9G5pm3UDZdd7Zysglju5HeFnWpDFQbg8TOR6wOItkyem86g6wO9RyM4pjlxsXpjo2R0XSJBwIr
EQahp9n8f2Phf9VYIMOFGvt/HyXzHJc/fv5H0GZfix9/85///sN/NxaMP4w1LMa1aBSYPrkqf8XJ
eMYfvrBtXbCudH3P+StMxjb/4C/Il3F9w7V11+RHH+5zw3Z0Y+1DcPj/0FLAxPjPjoKPHUq3LV4D
r8vyzL93FOom6ptcCNTMHrkGIAP/pCrgInr2O/Ooh+UjRIZuP1vNgEuKhJhRTOCvCsl0xDDwMXh3
ue2j/NGvhxe/xIpnOp8Rk5AXklz9dmVEGps2Tb/mYXrzSv0wajaq4Buhh0Fb3i0neaLcRNSvqLao
9o4DdhAhUKnXpe8fUYI+E//hn43qiW7FAf1/igZoJG2L9L0oz+4YRrpd55dobS1W5XVKFSbr9bd+
uRGHS+Wd7MNtrdnn1MpQlElw9bqFDcdwfnW1fik0kJcxyIZYf9OkexdFtyBaJwxiVbbJBOTiQJGq
MOUvOU+0U1rvXmUsPc3JeEwzYtFt78dAibsR68K9xX3mtvZJWPltFTempk1I1nism/6lQ1+5QRdN
afznOM/owxrQwtFPkq49dHT4ouqN04/w77VPHv1z6NXDLQ3LS4SqncaMRuTx8IRz65Z02a0s7FNf
lPwJpZkaCS1u+qTx7mTeXRLE6zjfHkWov8Wac7KK+RERBgl8hyY33hoNT13aYDiegcEi2uqSXwb0
M/Ly3sN2fk4QT5ix87lPaQqd27Dde6V/96zpmE/pzU3lV8NZLvPI20yL22gMz7EeBmYUiBS5V9If
wJfdGDEebTlfJPpW0aTnUSTnRpLmsMhbQjvKMZJbZUDvBQ4Kq6ez0bDQEjCz8eiQDwyi8j6CICs9
93NNBrenzY/64t66+V3PKF8KO/6Fb4WZoVteJicOQte4hLV9GotoPyNGIHeYQEscySegCgSy4/jL
JmMHtgXAjPU5HbAwO9k1GvdklT5WsXOquvgsqZiCzTzrTXpbv2EjHN/6Fm/Gkv4nY2e23Dh2bulX
OdH3cGMeIrr7giQ4ihRFUZSUNwhJKWFjnoENPH1/UJXPqUrXKR+HnXa6MiWKBDb+Ya1vvdM3fVmh
+KpaeZnfxlKZbpXLRW1OV63aUIB+jGpH7U/EkCo345yf4wJeyJNdlXTL0BguXk4wXV3gPrVLBmiE
pzeGh6x3OLM0oS6I9kRtJpp1KibrpAvewVIeNGFuw3A8RCL9ckP0sCqol0ji1DSTo2FBZ+OanCpr
q6rq0iQuIbDkh1vqR9f1ZSKvthgvQ2m+YHfZT4O2NMrkWFfx2/f3GDsSBfEiNHiYmOuny64Kv4LG
tRdpLjehTN8cVR5ss/FNPhXBbDQhLNnk+mvHcz/PeNXoxerirzppOCTadQauVMUfDPcYP3h8REm1
DQqA5TUGWyguWQ/ANJ7O0ZQckwHsW8y1qtSPCSKtWG7qqr+YaXetlQwvCMeB+y7FdPOm7oLoswjl
Recjqe30relfvRF62TDdnGq6zZ9gp44HJU2AaGZv8xszX49aOFycaECzP90aQqV70EM96WzzjxQY
HcbremE45hYlSL5AaHPG6nhu9YEAzLUus11o1Hy9Godcsiec12d/txgG66WRjQ83fAt6+Z246Ulw
JiA2fuwUsZqv7SSRh/m1pSFn2YBrMNIkoU/6Jo7zYxxxFCBpP9hWt5qCec6dddhk0i9pmn4UvQyQ
erVIXpnOrueLiVCZNSE4t6AFoZrdEM9vjN55kSX8JshwN5UkesV7DMtmXVvxXonrdWHQdeXT2anl
WVjySh71qs39MpNnpRtvTjxs3By+FhG6b26oPONseLhrpHUya/VDQOmNgnDV6yGbSdU+GY788EjH
zCHsMgj8avPxALVoWXExK2HktyMVFQBWH6f/ORiKO6MgQXfQ1ogot9WUzHwujDZgzyv1DA6ykvP/
tAg1mQ4k0MbJg1rE+7Y2tpWeHrPqu2PEGCm4JHinbZay9Q+GSvddNx28sr3iwoa7SBBJIA/MMTB6
JUclitYFgWgGl5cElG6F2qGyuo8mkGc5p6eY3bVCibmIzXITCDgGDuxSDquo4baaSJxBmZfuoSBc
5wMbkSZBofG9x5OtjacbBoW3tqqe9OAGYu+K4AiwrSk/dPHZRB5mQRu/REKsanJUPeeEtmY930SN
zj2maTBP+9B96bqyApLEk8YzX6rO2vJMFItebS+2yT3PQbVI+jNb7LeW75HmnG6oAwWjklllya2W
vcXewP0h7mpxmr9Xpjun7ztOkyB/cVMHivmjVRRouMGM4RT3zDLBwMX0l2KcaVMsaUPiXPZSAVVG
Cg+YSBxyeAGf3bh6g9yIYyPWPuKQcUJFYrHDhPYOE7mkjbP3MUfsHUhBFF0jvj4Yb0bi2DgC26c0
msZt3DP/E1UDQzIhoFOePXyuhxFuf6s1P1ARmQsjcFsGv7hxA7zVOc/ZVlnmlkQkBDJgl6pXOYh+
r83N2Hcgxff/+v7/xikaN0PW7jrHfohErK+/J53/NfP8/q1i1r+PQFFT8LLZ488N59yL/9Z8O+Ez
eaBy1RvtHRzMYK8Seoe2IA2WtBORsfTqCa/B/Mswp2xlsdmug4k2GdE2nUiwD1z0c0X6LCIGuGGL
JMuFEsu6P4Gs11frUY1umqOJ3Yj/xBUTR0inbqvWZg2k+FPer/opIRde8WH7L3gGLArlxW2+7Jrh
O8E4Y24t47FdoTIkxYmcSn9skcXi28W0xoy96pR5HFy0v/3SoXI68OKmLVv6k8OKcE1RRE8CmV9A
dk0Vcc4Ls/Cpv27uwkutt8nytoKngF8J963ONReKXO/uo7z7wQZimSux8MksWWBTAdBqS57GqXmz
pQPenrxdFFE2kFsLghuNDxlOXNhTrH+kSrLvc+vkmiXobNDUSe1ui3J86crZes1tHtccHtwC+dhd
Mm+6hPXIkptkrYBCBzXja6qiBUAEj0AVoj1+VI4/qaPuHhOsdYp9srLhqtfjNTGLU2qz7wvczWRF
b5GJKa8+mEza/lDU/05s+hOh6V/LZE8Hom6zT2Wx7GgU8H+MWyTqFvfCgOmP5ctXlQCHTa+4ya6B
K09wQidlPFTUUdKp/H/znYFM/ZEMxWTB02EtMIPB8wfk9RcylGcOXY6IImeFop2BAbOiT+1durKB
pjKJWkRIhCXSEsWzT3Op9G++/S9gqvnbGxCpHF6BivdE/eXbIwaXBhCIYqu3FPGcNblo10pVMra4
JNpwsY3orSl2rXyILFIQTU41ClsRj7+xz/7EzPrTJzAHWv6BkPXbC3F1x6Zo8+b//vMnECKQEW6D
l2L+8C3ZXywqk1Q5uNDWxpLCABmwA8AdZe2y02o/T7sLCzpSGHj6pBSsnkl0memXzvPfv0Vzj/av
r8xjWusg9tIc85cozjIhpjAe3XzrdbRQan4whPGgNBDuIEpQhFrompLu/fvyxll6iNLxg0rsGjZn
4Ptvqic/DMEB8F0eutZ0Dje6rTwTWHdreXSRZrC0R8oQajub+ZdTyc1cgtjesEnINhLcAHOVroJS
dVN5yUS8dzP1PBnWtuazGEJ3BW0VBGl/ibva18wXzAvriodf4ILrYNpVu82lGodt2lqQoSFHIq8S
PWR9u16rzD0rg+1xFt6UkFXrpD7b0sR/Szw50kxX6y4BdqTK6/jy8VsNo5hn2BIFG4xLrppFqpK+
lNL/ZQXjoW7orzi58t8mFP/t9fFXl4eJLs7SbE219F8BajpZK1mhm0QO6w2eTPWMRmyfpe/flbW8
aW29+/uPXTP+6nNHKDh37S74tl8jWL0BjhX/MN+GNqrWNH6MCd2KjVtcDJeGB9/aNZO3UXKoTTNI
ueuvtLv7ysz2BnV92ls7bXoUDUnYBXj7/uJ5bOL0/B79HxeDSkGa9uPZGAIaCf2+0Q9Ri9nQzpG0
dDw6hvxu4jwEo3CYv+7glmsg0FZvb00K0LkrSLkSPEGwkC4P+BaWGJlvPV0VcnofpexyzH7YcHIU
3PT09xuyrI45LuaoeceuR5mSdCvPZvcvtWSlO+U2GnUWWgNgbXyfsyGLiE0EUTokojrFRO4Gx8DF
eEmv/6G1pJdTSekkjWRdeJ8n8jY4wTWKumVPC0YFbrzoKdVxXfipZbzWtKNFGr3NRWtbDpvYSk/Z
2LDuHj96nXIsj2jZxaWqdxHoqi7cMfaFtx8fEzU7Ctd80QuCvvp9Zo53Uom/FL3c6qG1csNujdbt
TUuDvQPKzjjL0tiK0SL8cjyQ7v5i93hKaPeoWA6jr3C7YmT87pMKe6t3E8eu2Ff5g9R5aPFzsNM/
efbMcCmQC3QrR+sPg6t+BK55cjTGBH9/pf0S9ft98qH5Q+6Gs1SHDvjnk29ylKKC7J8zvdRgk0jY
cs6LdnOC8nn+kbGqbfN/c9r+1alvqZScrosZ1tLnf/7HdGGWH04Kl3NrJTRkDY1p8e8fqX9xyzo2
GGGssJoO5OuXbxKJOTBTBfpvuj3+dathiJNO11rCZcDHA6ZggW+7ukwTtYHbwD0HAyySr7nKrr3p
EBPUEBme71naPGnZeop+Smh7et18cTgInTzdw8ojy7ZeNnH87tp8m6pPjtBYmM6nxMZynGXy1oVk
hcQc1XWdEPg6+eWYwRLw2FB2F4PPvwuSN/gHh7bFBZ3zMunLHGO6Cc88JaVJJholOWBty7lMg9xa
NDrzi7SoQ1iEnUbDvoIa5JLxe7d8KpkwYIafIsJMjfjoDd1Vc6yXMJMH146PeW0ccb34SjMe5rap
FdFRnRxyjOs7Lo/DFN67AaOPhnmBXjNEYLq3kH3xrHUonAJBGhn4pYWqR18WjwtlpCeJkmMv4WzB
ykn5JN3UADsNOYVvp9YcND0UutzurllT+0nlvBD6iSq0vXgSEgyvJQiARXGCm/Rrf39xa+pfFDhc
Yp7p0hWppmn9MoHMdVhRrGcBYac8PvOsXxYV/IiopW8CmmazOVMPBSaopSb4jBQZbYaGTEepPCKc
SldQcE81bR7W90Nn2qfOdAkSulnsZSo69Ll16/tzk8mLUMK7xtXvKjd+9WbpVM4ilK0uC/bn0U3e
Yp2v7+i8pUPe7UziegoGf7mFlVznzKsYAfTc+VSjc1EBhunSBdZpPlWrqf8gWw5ZXnOIguHD4eSH
HP7mGMXRLPlOo7tXTIviQ240hgtM7wJFXjy3v2hdt+osuc6KH3OT6gD5qxW5saZ2XTIcaYzZk0S1
w/yFXeitEuqZBk/i3gRjsZmrsSDpVyHNHBCiE47LUOv2Zt1cMmhOY4cbnCLIauaRBUpQwj5sg/8E
zqYrhhtZ0RisQ24JI3goGdG17ntiERZStu3q7z/ovzjFKNzmfyGFZ7L9y8c8hGjP2wHe+YCLrvH6
hVk6zDUHSC5c5EYrz6a9D8rw31xfmI3/tTxzKZ95Qmuajm7hl+OzMg2yg8wu37bCumV1epyfc1hL
+7TzB5UPI82OwdDCB6NXifsV7NJtTcFTjgxemHDq3ChGYwGw1/HZM7KiyE4Ya9Zwu+ZaDBG2zSDF
LOrFXC+5DEoddtBMN+C9vfResx6qeD8fGUN07BRl0/T2Bg2SAwKMVBKqsGz8QC9yEqz9TYZ78Vgj
zkqPVqbe5nM35qKLc0aI+QDkysLN7zdxdsQ2uMLOcwkpeqgnimoimpaHUc6nGZt3NuYA1JbHnPwI
Yk8vMh0PmcO5Md/DoZG8zT+zMam3SVNvMTbpCkN9k7wrTnocTdo+/m4SEWHk1L5uc/qiupgLHSwC
h5bLvqFznciFrNJTizfACl6YB86qIfdlnlCEvYrJS/C4NU/A+77mcYjbk21EZf6zqLxNn8kjtFFs
Yl9A0km1y462SdUxTtMHtB0j4CRKlKWdL0EaADHjrpzLusnK3yYQP1Bx70MR2Jx+GM5EpS0mAN8N
7S6JyvsRfIpw1WOZMomNnRNK17dudE7z1FpjXjdPm0bojIgl/HkIR+/1Mf/Q2LWueqKdKyXaqw7T
tLi7zE/4iHtj6K1TGIzn+feYWQGpANlM93UXHXPGyT3oerT4aCxwN0cJ4qYAU0Gbmtv59J0na6Q3
Xc22vweL9d3Ejt3VHYcPrYgfJ4YzABIflf186nYMydUgPuqsDoj3fjNB22h5R7Mp3kz8HLVicUIz
fc161EJBjNolPFiW9TJP2jIIYDV3b65aLzzC8bLx+KC6LMVjXNkY3/la6XhDz/kSh8IviPWAT/DR
Cx51VBN9nu2VPt4LjzmiRzg4uNTQITU5XM+ztrZNGS9WsGi3VLf7shwP3xc8S4+5jMQJvpUD7yen
l8lUwMxzHAc0YNDvPfQtzBCBlQy7+eGTmy0dpHXqm36Vhx+qwlx/vuDm6WvMQ7WU9A4NuDy8r6wg
GC80Tn9LJzY8gvSHvuLwn3qC5Zg6cxzPc8KpDD7//tTSjH+x3Lhzt2kBRrBsDhH1l+4uHQ3ij0yL
uFln/Mgb3shp2BnBE3MuBh6dCWKEZtTtMhLfse1yjybcSPPseb6wGjybC8zYaEQhg4HtTC8pBJj5
2P7+Ao7+XsUUuHX0hSbjI3YVVjryxMP70Uu8FdKrcIGJo75jHjT4cGyQ7i7UgryACJWG2fPMyaF/
+moK2El249aoSoCRXXfOHJr0UEd0b5WUzO50zIsI/xxTJHviNpF2Vq81vXora0+sQjbcC4ehRl0w
C20LZpuqUQ6LU06PvrShJkqdyCOSlTym3KS+37yKFrH/UmujJCst+5rPFzERAxTH2OtVEhLsk222
B1/ncJrPnEcUwCe1qtl0izcV6qfbDzfwRhcZm9u2hIyr7XvIKPMzPI1azuFmPbteq4FSb37udukR
TdN6vv8ax3vUjMeevUYaq+f5q81lUqjPrXG0T+7hAvkFO4H5qkgcfEd8EY95f814eZ4MKKwTsP/s
504DRMFVS2zoNePHmPECmNtnI6g9T1tv65IqqOgu6l1UQYjVxmHTo1S2cwIUq+YrbburgeRovqFb
55+l///+U1v7mwfsgxlYDZCh/eW3/+9aZPz7/8x/5z//zPfK979+d4w+6qIpvtq//VObz+L0ln02
v/6hP31lvvvvr2711r796Tf+98b8ofusx8tnA7j7n4vn+U/+T//hf3z+T/buBnZ9ntP//d79seha
8R9LpglplP/J0vf7X/3n5t39h8WXYhsPRhOzHz388Nm0//d/Ka7xD8NymOgZzPVcHYPef67eDesf
uooDArC/YWN3crjnf1+9G2zlqVQtDgRbg3oCSf6f78LvY8S/c/Tphv5rWYQtVbVUk6mRauMq/HW+
1kV6ktcxBnNuvJAE2t7hQqMQN3H+OPK5ZhV04aQhnFP2/UqYmnXHWrUnDg8rge1uwAp4xdrE6H9y
qoeAJMaVhw15Uyja3mBhtjJFEPjBeBrrst6ShvERx+xNOGxxz0ALgiIbs8eYN1KDLYtVeIJwHXP4
qD4TCONpDKDCZRJGrDZ1wUra+AXgymxa0vpWVui6y7Tm2WCSdgk2gMBX1WEoiQo83uoFT+RSemuS
VsBaWPPWreKu0zSfpF2Ana0ofA9N964Ioj0wYbmq1QHjQh16m7yM/IRH8pqdF7tSOu6GTL+mKdNH
jimE5sRFbln3byOlL1ZVpJUHVRLwVg147gCmbXQhn5gYEoFI5sSdYm066UaHkh5+iUe9eVUMKcnn
MTZhHHukhUYmjnGMxwHXyyy8/FknrCZyFp2rvtA1eAmdtVA0rDwaEQO+GTUvaRHdjb0iwBPl2zhG
3m9ElcG2ztvpXFUkmjvaPh2M95rwmqXbVPlOC3dOpFlXmgi4cVGFa4JoozwT2V1IRlhHquVeM0kS
CXymZePbRDZrZjxZNFBgiUDuxMFwMYhaBs/KowfdtktaxSLsnYhZTXYJWsCjidKY98NoZrvGC5Ev
CujnQeioB6tTDmBZ070AqniKew+ynlc+9QTNr41urFZTJCxgy8VIgh3Jb4SJBk2N0ilA+mCA7ash
7z1MBTbPcqru1Nq5yQKHl2ExKhoD1blgq4COqGBHrboRXp5NtFoHcwSWtVjaRBgSB2Ldgo5nDNEn
ZNaFF2yixrpK46VblcKvsvyskp92MOyKp5weJWSa2Yxvk6lc4Ep6qB0DGGtDwJI367ma4VoqXrps
PGQqSkpQU9rH9moqB1xHSTEslSQ0SBb+qfHjLhgrO2eT4JhFYbyWmVa+jUuI+mnQ5w9KL+aYo6aH
FN/bLHaYJsVMifJSzVeFk947ZOVBJy1DrnsblkE1HjPhkPTSX0mQKg9CZhc31/2oax9NT5/2Yy1m
q4UgTMC+85rAgBc+WNvKMZyHAABNqUNN0PJwCzmvvoskjw+jNY2dgLyCjrTzWxepBOAGAFRW1xxa
ZXqoij7ZTl4CE+VnzFZ770Qq/WiWPZJghss2Gh+KMPiZdW7GzE5V+Vxzd85bztei8qiOM3uG47AE
BXRI9o0uV0qZD1uFxv2gBwdN+eGM3rWK6uo+gUAaA6rggwIX667G2L0DZDqA8G6UBds0D8lt8qSC
VFEsz7tD53qvzopN1+jupS7T+3wTnsBOHQpbxgdpuMoyCgliMmMdoqjL6EbBaEm20bDGEboPJPjo
pGfv1EhYaQPhF15brT0jF9davxH+t8xcIkBzVYtOYehoy9gDJa4pziwuvnIEOedh6L5EY6DBzAO4
FAUWE4bm9t0cnwzX2fC9Dqm2UE17E1dkObhJAZvcrk6oN527oiXOOnWVYTlGgBG7Fh6v6bKmKqth
DxBNrFwWlksYRYZPGUyWWelFvD/6D/YCJhSjxNuoovvZsBoL01DfKGGabGODwUZr1p9Ox9pUkh+8
alnM+kPsZucVScTuAb7SUxoH+joyEkxYJerE3IZwUowFbMtQOU+sVPxJit4n8OnL9IJbbYhsNloa
i0ixzU3xDAYBk7ALbziugoDXLe95a3E9jtmlyj8zapWnutPmbDeilGk8VTPu/BmoroGHk+6wbMO4
39WanvlKQHLQwIplRYguiF8eAoR+pytn/AzKnHifikALUGTTum2q59jSyGDva3ul8mfgRbzAkILQ
iPFiSRrRU+6oRGpJ/M6NFdyJWYJPnvXH5Fb7DtPZCsT2R6aF2VJP2OzW8KuckXDCIk19Q3MaCIPa
htk/eWTElS8jmMOB1gIRCcc1k0puSuRbtOv0XMYMQJtAtcwK4TUvfSs9sWNP7tyZpiLZVggsoBMY
URuyrQMSJJ84OIgOZsMRDhnHPAHLk5mNfqM8m1H4NGIE963SM3ajh7F1HN4tmUm8jy7jAbvJdjDN
X/VwYmaeBg91jQDd7C9oTdhWWg8u/k/iNTVcA20PzsqOLVI7+CEaM3qoBaoAOXJr1vjoV92k+HmC
kzuQ8M9zx1trSTiL6hnRG4m3T7UWwyFQMn9KYf6o6tHtrWkGMhFJUubq1s3j92kC2Downl9MRG9w
0m0K1UVVBvg3bKz8lJlYk9ssm9jYzo5RrL2IUcH9Wnls+VjMEZdOlR/AOEffBWF+MupngwZmq7cg
D7U8yv14yN9I48MkigdimhJrttxaK92SXCVcYGnFnBGAAK7V8mzbcfgkM2WbSbzxIpzwV5g/R8cR
xykWBmARi8On/RozV7vmzVYtshfNGUrmV+HzPNQAeBz6hNOSQTtGIP8AK1XQ9Umpj8lxDRRlr3X1
q2sn1bZKw2HlwS1dBeCulk7j2BvPmbJHTW93SaCQn835PWdNYkfgBzBQaD14tu3HuRK9jMkOe3Ww
xVKb+DrT+LWZy2Bv2WH7nPRka0Xyock18dLruJMtEvDKuLOubqA8cSwx4xPts6PBwzf7ZmknCXv4
iH2bRwVDcm+hbhMYyKuk7dJHTMEFyaQE/FYqZ55aGdkyFk3wgiz9hz627UljV7ny4js71M23XmWH
NzhDgDNRO7lgAA9CDOoCQ5rzZgn3JSiDNwGyfqfOwGPgRGDuQlKqRT2Z196pUTuo3C9a2KNDrsKL
xfJwUQtsx9OYajhfCZBgNslQ05IXM+v7I4ipfKVPSrm1UVpOgfgk/ItcNLuOH5OAbU/vQoENOsO6
jwfeD8ssbOB/uqADFbsyGcwv8AEcjendoI+fDGPuHOGUO4J86XCJoZuqMtwMAgY6GZ3BpiZGe68Q
FeeMHdTX/JJkNVhHUe49PBNXb/aDktTUf8jCnoPrkCk2KDsDtdmRK+Nj43/krWLH1USkZOKtWtvB
lN0ZaQ1IDblbFDr2Eg5cx4diIUfTqpUlI3G1YaxSZ/UZwIwUv6MjEF54WfXEs3dt1yGUhypiQqta
l65szvqwC4ra/eEGDN0bovIe0VsYMJum/BjNEyQRtrN5hUD7KCDzMxRLEwTbqiT6YKXMFw5yiNhP
CgyYijM7fHPjK24GC2SpaW+zXD27AKCm5tkcrPqn0XmvgV5GLyqMiWVPkuF5iE1SQKxhbTBessPi
JrGeMEAp9aUKAdFvsrhA1jaJ1+CcG9ExcAb5GQI1EqaYXsfGeFQc673x8uKSGz1p0t2R84gTxDXI
+DYrBodudK9xWS5kN7Qbe3ix2HTi7KQqLZZeiXFKqz+DWWTuNLAD3d48TCJT0Bp9GRAaDhXCslWs
xjPHithe2TA91JyEBE/FRJ3LkJ2AzCA62+YqCyPl5nYm0LBBrFhhqvdFAJiS0PifpZskq2bQxm0R
yOcKHUhVKhiFxsl7Tfr6GFS8/Nhx1K2FIV5G5i1wgVI5qv6FQEgCRHBJpu3IqTGiJIfUXPw0SFpO
bL0DNNkjCppDJnU9un278Gg94H0UgCes+e98/8XBBBAkTADpOFPwKsvgsRyUBgkyaDR6rBhdAc6r
G2RPB/Sb/OmS0uHHegFHCqnPYnBheKkKwMTZwdCFZKl+/8L5jLepfMDkqa6KdGLcFu1chytOR4Rc
aH2/oQA7Aopg9VJCnyZ2h5Sq+ReEtHIf9cOrBnWaoEBAVYaKMYwFi7Mcax9O8EDuj81wrNczoqAZ
l+VjOK1UB6Qj97wDPn+meiVlaTBmjp+1EbpoBwBKafAQaZbMiaOAVRXpJe6CpjuEToetRZgNHWeF
I47UiD206HE/UFv6yHDnstl+byupsOrFuuClJMj2QXutJByqxo3o6aZwTQ4VIIXR6VftKB4qy7GR
6HUuCqnLVDmXAvaZI97tpE/u2p8CQSL9Q3yfWR1MzGjAI68RJC7TcAc20ryT/Z4ZDQzl1kZ8V5ri
qCkBRIaE5ArLje/RhaAsE7EfZrEDUt/xjrD5boVAND1nxVySId1olb0EZkmBLJL4omFvLq3q0yNB
8lGJgwKCnZLAKmR8lwQxcRZT/6oMCqmCU64ydHVfch3lbPFN0mFDAPGMTWMzC4kZ+A1G+zjFnrck
WPY1lsV2rHuxVfP0Bdn8K1TFTVtqd84g3oXlkf+amc9KfRQmkq+WKEWgFKgoYh5afTDdd+34CpBv
DcZjoQ5pSPsBBTO0A1D+nGxCHec02R2NySHJY9abzNCsRUDIdpXqK9wEyOboimtmdtscTsq2U/RN
M7oo2XhmAbnF3t3RAy7A/KJFrsplKuw5gVu9N9F8oSq+60GG7o2ueuvjqVt2kXVRGnzgZKyoBNlk
CRLlWzK4RCkbZ+7dc94lz4FR2nuvRYMg1ZNpM7qjsP/+QhhztG1VJtsqwDHalDw4SkPzAxWWgjM9
kzCgH4KC+1jULm1hD3h4KEr8BPPl1yXZQBfE+ACUwiHwPH0XEM1QzP6wMUPRWKX2vh68dMMO4R4l
8bK1cnMHOKLyndnGxqTQ2Tc94EEt1ftV5JFJrY7dIwfPQ9QZ1DgZRWQW6KQgI5WXvjGQqDpk5Kth
WAvjYjHelzLWdkAZSGSZk91wxgU7pf2pkLK9rD2nW2LRVGgC65MrR3cdJUSIj5lsoQLzRsKG7uh6
3CudlbU3jcrC+ThZCDY6Y2Px9crSBP6CSn2paiTBjvOZ5nXDozllr6nd3utd1C67YRhXhUIdRS2D
Dr3ItrkHhlwNWQGDDvigGqqp60Nyu4W1QT/zNMgAhEavXHJiERDvwK5K/KRld9M7GZCO9KRO7eSH
UxkvebzeVHuEW2CLY+ikPzMXBhPrenOtqBtA0CYle4q1AKnJgqUnHkw2jmYPWUAlM9QZIrGCmfQ5
5K8NtIdHXf+0J++WyQh5deIuBiKymJcbhIOOrr5JxX02DngvIakTLQMrPG1WgZDaIXbad63StgzO
SeLQnU2ru+c41H502qrJO2tnduprywxwX5CxZI0TGJiui7cFzs+gCVciZvhraG8eE4mFVbVAt0fL
J6GXLmaswPnpn6VSecdTN3reD51JGUFE1SzLHpiMhW54sBsXm1hDcG+lt+vCGlWElaG5Ctkhd4kx
3LcQ/kGOIkkFNr2RURbf6ZT6y7ZuQubzSFn7ptwXpk+g7sIcwWSPlvZzkKlghDb3AExGuC7tQ6CE
DrI+Fw60oVX3A38qtoontWxjH+cAmFZrWjWS8Ksh6eUy1dClK2Yo7p2GvGyXLdyq70gHJCY2WiQF
OVBKNIIipAOuuKy3dQqNdUrPSV6h2ys+K3rdhRThNnJ6d6mk8r58Ek67GSR6fVHfPOS0OGTSc+Ol
jd9EP3ShFKwVUuykU7KxMudJtBxoBaOQST9xX0PBL0n+yj7LlstBN6qDGRCzZNUD2eM9cXEBsG4d
lFY/puyB8zcV3XIFJ79SY5AhLIqSYE6EMMlHI/6J6HW57Q2ecp7RYGeeOK9o4+CN+0qL0cexeC4U
1CzGtCjoPyLzpxuLn8wNPRE/yjDr/MQw+IDql8ROXrHpMiLemTWfnAZr1HS6jRVYDyLkB65Z5QFb
Ry7BHiQHUJIGwyoRyg4V9DZU858uNHFZyNxHLLeHyQCXA8mFSaUMGd7GJdWqO3NWTNNUHdRYOZdk
ODHtuQ/r+Br1Jdlk4Ik54dcx9Q3F0YV7hMSzB6RXn7aexZSVNlgSeSps3hxGFOQnXBgw7SNdeY8C
w16wu1uX6ASgnqqUAFw1bbgNVL/RqmzNoaYsWGSd69aGdys5cXsTg0zxPHk1ukPzE/LCU2bCnCeq
KXaHWxPY4LflRxQkZBbWI0J6412RFVvJbNnH0c9e1S7ONADDhAiT5BCRNWi0BfMjKyFzrEvfpML6
yBvkTza6GJdabh8+BxqVk6kzNqVN2HmRXSyQ5D8ZtrUby2QXRniOGkiPZftaVNZ1oAsYinidcpgj
Utk2PRKHEB6MUDZZ5qyEUzB1Re+IUtrgA4XWkJRaDI7e+OkKD4uHNi1ah1Sirk1vQGp5jUFzcehC
1L7iH7FbI5OuWY1u+c4Y+Cx2ZsYq2iBisz4aNcFRqpoUi2kAhs/mFI9L9d7qAKBAXBUD0FcwLDfc
+6Q3awQbJ9RlrTqHcKafo7nLlYArPJ27GzfbjuZGau7POhhezd4CUaFRPxa569tlfl9NEM6Mc0pw
IenzOT97AY3G45oKSbeuolVQYYCbwFOHSaATCbY251zrlpxnYpDJvG/Ii7QdpyAiPRWLqm5IN+io
rYWlPOaCLiiIzVtiPCWEwHu4o6qCvz4xg25zEgnCWn6VJnCyMvGeWB6OC+IwXoWLg80KjGlnxCqA
NaYt3iC+mtw4tRZUioqpdud2sBk64EgiRzBQfI7MweZVWITkFSUpKWp2d6mmzNyp2UIw48AOnYy+
OcyfSHdpZj1R6vbBrvXEMUgaQVdOxs4U5D7ujfvs/7N3HsutK1kW/Zea40XCA4OaEPTy9kqaIKRr
4BPefn2vhO57el1V0R097wkCJEVKIoBE5jl7rz2ETEwp5sg6UQxghl4Ut+QWSeQWgzDpG5P/tYTT
B5SQNzjBmyaByR6rMOmQoooObM2bGxVu0aOdYgpztKqaHrEIJWvFaAuSNTloDWUpq+Kq03ojMETa
wxzijue1rDGbGDZxQlYgmtpyvtS4rAyiMgCUknCTgwlr3co6IQslIbXomXgCedVk+u7E0XiaRJ0F
BUZdjVOfPi6B8YhHk42R2M4lsjZz8jaLoWkUzAsK/O65SDzmQD36+sF+inS+5fHasfV3mX+vw8F8
8mI6BE3bbwyg8BcEp2M1cm0oA2UkieiA2qLldET7oQFfQ7gCcVIEVlq7WDLTkkNq7luDIOq0LymX
W8QT1hQ/azSefhPBUQ3B3jR2Baql6a/tm6X/LirTCsal9LjLzUwbY31vaHO5HYfhcTaEAlDcLxXg
99alJCFcP0brDUkRcheNHXrf0P02SZVhHuuw4xlTj060y7A92oCjzFA+z1Thmih6rPAgbKAAf8s6
cpXs0boZGLR8vTZwJfq3orYe9Ripq0G0xJXTxIZSW5hBN9j3VUuK+BxbLFuy4aOJo8fOgcJktRHj
DpqGsTSanWjbBy/vPEYD3926W7I9NywmT90sIwLQua7SijtERaEegzdXp+fDtGstwVzEjP1bCx2F
rTNbm6OaMyUUl2gOB6wexjHD/sTf5f2SqV8ExM8cnUWXKBKcY1yX8y5JvzWzVt1aEZl6Dadhhyux
zwmmwdiwi4cySHzxzAS3CdzKRZZHTYQZSP69LzUYBcZTlLn1KfNZhNl+Yd6IaHlr7cLhvDbL6yFu
9kVePxUhAhWTjMvAnnMWeWO11YrwveoXiIk6cpnBRGVVzfnByPlYpGvWth6eqfYD2O8JB5nPk1n8
GLth2xrIExfNebUcebNA9HTK6lADtN2kw/Ii2wwwji8fJpc/Stx5LqGtOJKY8Y7Mh98Md3zwJCUM
Xx/FrrIpKESYZjW51HtWFTUkcLDCztaisQ6d14FvMItqI5J9asn8qE/tkZ4+F75GmFVH2swcgld5
CCnpJBMDtwu+HjljB6kkJGDdfWgJlWBaQOmfDHvKmBAoyR11ucb91hhZa8KWhhVPsd7s7+fGAhbn
UktvRf4e88MwN38V8w8bTb0riCvSK9p+0BzuDQDnfsrk2zoUc3pdFc1bM3acsfmrzXTXmaZLKKXE
mFB31yA22oQrMSoPt5laG5jorXA+dsU3Z6JzCCWUOZeoiREbWKYUrFIod5kHFepkTOM3uos4eUwU
CS5Cm/7Xwlcy2NZPb8qJDKn4lDE6Fpx7ifluIu83suIH+LIp8u9gNk6BbkDX9MdLQzh0XwkIBcx6
12DyW9os8KNs5zoRws/2rXWzHeqBZ2Z51j7pPcRQ7pXmpNuogf+6EYg+hr57qezwrD6rsdGMldYF
M9YDTtnab7AxqJbTdNa5tybWeIDfdEG6UO3KF98g8Eo491gfoOUdIGy+GIZ7yZEE7rE1yPElNGXb
AuoknTWqTXxN+sFgiNxMzEya0t7lDFJNp9YngqCVcmGpU81XKOQ9srn1B29eHpNWvkwUOjr4d5M7
XBYO4aFj+ZRbj3xr+C2nUyLQbdAPaSb/xh77G3W8eo2CbpHe8CuvQf2I0rkLu/ZtrKhqLekwbJye
tfaEjKq0lo0WHsNxPMJzTZEhN9xaEJJvLGrrgM0I1pnrOyfvv5EEwtfdcgcw7g3H22idvUmd5ZbA
6h2E+z3t7NfUNlswiPVd699JXdly4lPjzXsnzg+SafFmrO3npDf2eEoAcMkr7Ibmpsq0x0k26Hgg
TaRUqjQXemAZN+khz9PnSZt+0FUM8qIlGI0IVbPP4N5jM8aQfpw6bE85fYMWQn2sMrWqwbqpDVRb
ffyjzGm4xjXBjFPyTO0ZgaverO4M/OqEhjvXofVGYesinwdEjnix4DYdhR8d5GgcS1bJxbIdGR6t
/jZypl3HOaLp81Vi6YckjU99Gj8aKRNvzdwv3UycTXUMiS/FZg7Tlq5LBWismugq6VscAkia7P4h
pAjcwRlk2D1MFihgBsVLo0x2RSIf1InfabiUc6oe3NPK4XqENTiY9bYx3ReowheN5l+jpdq1nfdE
o/0Fd9Y2tacLVtgMV7X4puNU2Ij5lzQRUU1FezdzyW90B1RrOYxaMOrygqkHYXzWyRDNoWh11JHh
o0H1oWL+UhbGNUFF1zKt3mlfv7aTd9SRPm1iozi443dpya2k7Wlpy7Zh4oJg++x12seitz/6wnqa
De+pjam7U4z4ITvncQbKqmnEyHX1M33MN8Jw7T58Ezb5Zkv7K6vh78lsn9nZHT3n00guSjbTaEVf
4cv0RgwHnAAYuvstTap94ucfhqAP7JgPEg8uXMXvlGGOC7DTPntvNHHf5O1rwVWvyeqyj9MXoxpf
x04jpQmA6pC5x6wobhdasEQzUN40mn2dcQNSeSCFj90bkrMLF8eJngxTvy05Jqbn/eBv3dRjTNBG
A5f1SdBJc7h/1npxm06P9Jd+hrN3XUfGdZtnb3lFM85Nj3kcXSYL8YoEiJoa6SKmdYF27GeCY7LJ
hgtb619MLioHyJ4z68U2oWeaibu8TV5lAWi9MajnscDtGUy4wL7Zmn1pJwlJvcmmclGjJdV17PpH
c6CZIrrxxlyqm9Fozt1iXmsFXmTAB5wKIA2yS/IsHykuPTTcUzYLHZFSzyGuLruu5NRm9LR1sZnh
koaFcQse8BTeI8DTNl0QFZQinb67cEq1+mqaHdHji3tjz0bNAI74xZdzHKiTJTSK2zCCItDs4wqi
bEL9inEGVIzbNnkQSopWwGPCwpxRT1R7Em7kJrqxhvzod/IRNshuMAFTl7aJJA9inKhu4M3vevfB
TMeTjXUXmcxVGBkv9ixN+AyUgNz5wXVUNWYE3Gg3N8tgXaWzcetr9Yc5xccIUnZcLJchXdR2Wa6L
rH0r+uQeFZofx3AkXRcx/Fvoz6cJkkCpVXRSdOO6a7P7MPAUTkev30dsFk1LAk77Elvzq9vruyLz
n2OPS05am9xqu+8zPFOLKjhtkUMFXBQnAdMpsylPU2eQGx8dM9clorCjs4EuBm3cxehTiytoRmfl
VRovhzBjjsSIsSPXh4UZuBwXZ/cGzY2xI64JLbZGfqL1oGszbnVXf6K7deVLY4M64Mwa55hY+bM1
cNmPS8SnLxeC8kNltkepN5x+FJ5s65Y578+Z10M8sL4/7yf9xqkR5eXNITLvpiX5BiXswbFtAOdM
1UVPuTwOykqhB6u9psUUqG2SRXTrl/q9pPrdCdO/iOv4KgbismkMpDrqFxaW/uAWNjFRsX85RUTg
xETWt5wpcfJkFMa+G8pnN4CmemXrpIgQOMQ6BKwPMWAXWkz/Wf3QVNTfejdiuZf8NNoYy0KBv8So
7vp4TxigST5pKR88JCUWaYBZ4X8YLUgmbJ73YsEg7PvbhQUc1v+UyvDU0kZcns2lx3JFmKZGMGPi
BY5FUURrKHIz2QGKYlBgbjMN3kcBchWM9DiNx8YdboCEUia0TuHY3syaezVH5gmV4yFFC2q9DD1F
7PlxWJLtlMxHz+tvrOQ1UqXMsfyZjt4H1VbSremBxmLjRNCe/SdaNMcozH+GlncVxmEazE598kT7
voTOPcD73djHJ09SwSHZnF8AtrclqHFhiKyK7EAJL0Ds/QaZSWxtOuR5Xp71bOSrBO25W7hrBa50
CbSirRqkXYF0AdkAHSgZWCYVgKkwXtWQGbXTi1PUMqD74wRae+N4HdbwVNRnnMC+wfCIauLKBqoM
dn44S+3T+fX/8s/Hufr5z3+8/+BWvoWu0CTfu7/Tk5SGE83l/yb/3L5nZfdv4k/e+Fv86Tt/WJaH
HA8Ps21bjnJo/lZ/6sL6A3+bZ1qqMWY4NnZiCWIr/uc/LPsPYEiChpBn6K7rmvjSfqs/YTJZnspz
cExfp5jMu/4P6k/ddJX35G+mZuHzGYYQRDmQLIHkVInP/+az80UruzCstYtUS1QoN0Gakmsk6HFc
IPzKTi0eB87u9oUVq6I+h2ckCi9Lod3mc+jS0CbbKB2bjTUAvDCGBf7Mcc4g31sq02u8jQiJd5Nl
GwIKDBuPSofARm9KmtE44PZlHJGmklKu9kEe9j7A6LK4bx1uxUt7iFAUUFiS1/EkD3Xt3erq6hAw
A05mo6voyFBVn19F4z6AkHqif3E9QsRguscUz2KYLOYLSzIrCicFC7q0Mx13aEzcoHIPCyO7L7vk
w0wXmPfcyoAA16K9z+j/bIw6cXdVT+REZ5eUQHNQ8JN9Cei+arnpewWuj0GTv+I8PwhrukjKvayG
3dL2t0T9EdCZtxhEvWYblr/GmB9O8qRChGU99aPF+jd71lyKi9Lkf7ZDghjGFmEjtT0I6w7rJ+P7
olswF0YUq7VxX+fo1R37gZBWgBcg5DcpSEqv0d46zH5VLd87lFIdxMgZLGjaNIFhgtXLymWnTc2T
LhCyi5HFGTcQG0Fk4CQj3CznSnPdDlzcs0iHq6GE0qRhhLEL/t2MbwEqqkRzM9yidykDsjlZjQAA
zcTJoSjcURb3FoTCep9dLsx9A28koE4zkneWHMNGm4mwWLyM+f9tFtk3dFsfrD7aO3zGPlMkkj5J
mu1IE9owqxQVaQRUGXRICPQ0SOzpoymySy0G1EEaYLKH1ZAn95XzXeB1Gat8PHd8CXNVTvfzhAJ2
HrKd/+FlyQUwV0Hie/hoT8st1JHAgK58GBUVW2QQbKfaPekWaGoUSrtGB6AV5/FTb46ESjQKVWtU
FxXuYRDrpPnmPeB5O9sPLjN7uyWbg4O5GdqMUznVvxX5RByAufZpsksH9+Beb4LKQq1D7s/RbuNr
c9ArZjbcquJBvhRe9ZKhPNlI8Wy52bcqq8AfD9awQfXznEn5fR5guMgro8jIbKbvU1vQ3HXHRdQ1
7auufChH534pvBNJWVAnq/HcEAzcOkVPyTq8dWzaFPLaBY2z1emTAgqcYOUc7QUMs202/U5wSzVL
oq4mhWTqTFBOf21a8li2peRfLLzIV/Q0yQU9zi80KeFT0SP1up+0nNAyeFDKlhyh7FwXT1XFIUK6
uqPdF+iL9VqrAlAXozuTyFq2FQHjcjDv8m4AKSU0VlyUzuuhSbeEx2/9hlmu3dGIwv2JZgIBK4bt
5XPv6zmtZlFKWyT3JFwFNr2VlZ97rdpTg/FusryX3y8qamW9IlN762tfWyp7W4Ce+/3a3z6u4F5s
VQLKiGH152nsQO0P0O/Vo6zha9rpCb1401DQtymkSVIXLpEXducHFpOlM6GF313BMrXqsZscyZtC
JUgpuJBEqiQh1JNUzfZpBZI85ZfdOVqm33ujWd3OM7lMX0+tP5ESS5tMibv/+nnWMr/fOXMv2S52
UUDYVgRKD9JsZS6HYnGNQ7MSZNfnhHph/ZF1I6PQPkV0UdWbvt65/hSoVrizAMklg5tOo4d3fn4S
IQW8sj4xkOUZ+QOWw4az2x7Kh7anV5DJxHocC+1iBmM6gmtj2e/S92C48cxXyibhQm/GrxPvUJdu
fauryeHYTdYFuq9DX3fpxTiUjzDqmqveiI2jo8trR0EzEYlEtGtkcoI5Ipl2oW9a3tGkkj67pY5K
mZC62B6IJbXvmgiHIkSnMQ+PRaKVOzmUziZ0Fw1ZWe6dG9eoj0ZUPrVKbuuaArhNheQZku0uBwfb
xd1Fv1D3oewAQB+dwvLChJ3ln/a6mJ6gXtksh2ki9qDM2lNmiPJcLe173eruUcP1eCzm8sOagGd3
dh0fY7LcnxI/DArHzY4o3pxdpXnFieSA13ruf8q4b+8dRTw0iPMw6b6q2JbHRfbJeSnlbR9O2gaN
dUl5L9sVc3xfpDEB8K2DVTR20l3ripehY9GSRbUHLIwbbkvAfUwi9tSAc7trOLuIOCQjjsz09qxL
xDGz7OttGHWkYSQbLmMsV0OEKpzQl/jgoMe21CWWKsB53GAgOK6PvSFIzcE/wWIgqmWVL60bxPU3
w0D7n9lEcZ5WFHDXtThBPUtVmAbsd1bbckW67qCf8vTsTCp9dQW8Lz0xG0CYEAkpoO+6CRVSNfXV
yfj1eK5g41ZgQ+KJvlJgTA2MXrXBgewNZKgbYFKddq7PU4tFQdPkqaINc17J7s1fe+tzXw/dpXrW
JBIi4fIZppKRz5K7OzES4y5hroA/3A0pMekGYUm8alVlikgJvlPRJSaWLL3dVHJOTl+JALZueqjx
VELACjT3AB07zuDt5qSvzzazAsMaMGXUUXemCNCd6Z9wYP56iOG8UM6JAd25Q5DfpILmPndZ2EFy
Vo+1kXTBNKu+W9HSkoLH8j4Fpc8ZyddA7iTssnx25yMpRkGn5FfljDfBTwcAT+q4LkWBSSNWu3ZV
OCDD/f16lOOULHfWdcdBQX2/jvJKk28VLXfdW1/I5+wnkgQEMdQXz19BC+uJ8PVw3VuwZgRdNZG0
pZD/K0h+3STq4fpctSYAhI0T7QunflqPvaUv6ATWXZ15A+USrX2hAW7v0OBVJ5F8tIhOzqEIEShG
kkbq+j2qr2hRmw7jxq6XNGrWh+tm/b6jtNUP9tRhiYcq/7XRBF/x18N1b31ucV7rMu1OXjfSOlq/
0/V0W/fQjTqotTAmrefb1+brHPw6EYFcnAQX1mHQRMF/lHs3mSyXvaeGu3WDiJ/jsgZdro/HpKoY
n+qfK+z/89h9XqNrFMG6m8AVOBoZxqG/DpwbaR4CG8VbXzdfxxCJJzN4t0eqApp7WK/Zzyv3c99O
q+9uCmRsPTBfh2g9Yv/ynCv9IahBTmJh4RJer97PDID12K2P11cMMmvgfolnXXGUPy/epuUbWB+3
K8M4QQ50YtpH9gxyqs16yayXUqzg2+ve13N6pB/c1qDrHZUNFTbclaS82G4LAE8fEXg1pB6ur33+
gHqujODJDnbvbmmTtGccEXCR/9r7l+e0po62WIytjeV5YI8TVg57N0+o7AJXu/CT5WCsA8fASmfd
gxel79A8vK2HUF99Keqwrg8LK2RMW49olUjn2Kba5yW4XpJlG8diF0U6I6WdeTvajNGx0T339yFc
rn3l6V+PpOm4JtWllJ6VuiQdksc2epvHu/UQO1QLf78JddsdknvQjOpAy3ol5Kurdb1kwxXP3tQ4
2rOe3vya0OF/5Xb87TF4TpqqOUl96GKoQX2lPKzJD59JEMXQkV1O6tBn1oManm0ixc7rw3Vv3ayH
fn0uJGs5lLV//Bou83BBArqOnJ+7fP6r9COsGVlr7X11kynUP+PMGcIzb/0XJnP6E/1fGFGz7Naf
mHTmR8d1d33byqX/ehgRhTgHUK8+hooslo+wy4pDlFTlecBxd173vjb/6TmpYbUhqo+3fG4K9dWs
u//y4xNrlR0k4V/r8/n6vjASGOjN5ACE5c+3/af3/stzWUy6w9KanI5//WKRu+/uiFl7/dly6gKn
LaHONt0PfVS3I6krdn3EDWjdDC13p6/nRoxfOdU2bS/oDB6mMb8otL44mI46Fus7ojlhd33L+ub/
9DHrC397jz+7Ozs1L6X65+PG/KbHBtVl9bs/P+7zZ4cKpuHG49vQzSE7rK+vG7LY6vPnq8NibUTB
iaIRWZFTNuPUqnQhFu5u9XhqofLvhr6UzXHQ/0SVJzFgQRD+h0VdoxA2q/O03twrM2XUwW8OnPah
VHMDLY1rIFlqvkBaBYcwLF4aATtlpfHjsQj3XjXStInUAGegHyqSUF7OWthsGGTk+Ysjvz701pF3
fZJuPSFuKnl4zXb93KzD9rpbESDFPz93d5h1oXWQz1JYFfQLNXSsvrYVHb8+tD6jj+WT54KTRm5Y
bi018uDUkHxtITo//oP1qfUfWjdRqjtwL/JD59tTdWzVZCBWs4RE3RrhR8ZAmLkFrhkJGjcGJYfl
HogoDqrkJOcg9hLGvljNUtbQ23Wv7Yr4TFTJogZQOxevNmCOXV/bDMRqs+7p9rDFs9ofOzX0TupH
172GIF4iV5YjSWv8IWpoz0aDU/Azp1Y9Hq2cohKqIquzBRnXajoFEg2Fn2FbjJLhSzcs4xKs/P0v
Ev8i7Ois3FaFueBbVf8nIMfmvO5h3EAAt/RXaW1TyzdUE4MrV02q1o3T0+WSIegdMuXo/EvB/y3U
hKJkLY/xQ4UGeX1YbFNMMOcx1vYxFcDDko8RamR1Nc5adFvb5bRfTxxfJ+gC2Taj8bobIiBV3b7L
2o+W02ITfyKoZ83BursmU0tq3geJiNRUc/A1RWHd4xhxX/h6Ugyxtu2bGhmM+ie+NoWXuoeldSmi
//m8re5AXYQEpWtDSiSW3ewnTbtbP22NHV73vjaRmhdCTv3WF5G3Wz8oX+9d664zFXzxFph1sxls
aOQsxi7CIeqPMZ1SW83B1029nmp2vCVmbzqKTOMAry9oJbIFr6vf14zq9Wzz/AI72PoYzTS7MW4a
Dq75bgzGhSwiNJvrybdugI1Dlitk9ItiX72D8yX4aPxfCxquU12R5OVHZHoJYRGk8/WYBu94VHHW
azj1GtpdkjiOF7FGzrVZn02ShD/Olt9JcSHF2p+HMwAW6uzq4b89lzaBhrGbXJNLAnXKmxqZ9XUf
NtamBXGSCwpFRDLjaQv3SzEmQedoD4OH9yIRobuPDccJPL+UB5dAQfSxhWK4LsmuEd5yqxf3s5Au
uRKEUlf1Q9Uu3gWS/sfFCsNjmyAO7Ezn1dDn+FI5nRvChW77Xi8v8+hYhd4V0+30qp+FeTHpiNpS
SNKw9ncIkrpdouMc9dA+Uc199hCYn7KhgsUzuPcp+heqMB2R1MI9jxmFyikdwmNDWEoWwtauWxcC
7DhcDqYTHsdapXyN9h6X7bRdHO2qd1l+zG1aH0m2igiVQFbrTy2tmTa/lqGu7TD0yoM1c0Y7tdOf
UE0f/QhBXVTb8G7c5TJNeo1S8PxtJFA8GN1xDiCfkqCukfhrYOU6QWy5obJVXzQpUt91j7jLn61Z
DHu7boEHx+skl3zxTJuAjVDnDJZKyd16cgWw0pH7FJEKqYUoHO3cSq6J2KPwyWp8XxA4mWOsEqZV
HlO6yEeJon4ZXBpJmL/NPvGgTMP+J2ABo4wU4yHKEerTowpio1FlkKjdEt6Etted9rMZ9ZeGp/hm
VT9sTctIA9y26OM878oE0L53aWRvYmozVorYwqvu7Ep7zH2zO3jEjeA7tW8Kk1Z7Ul6YvjHuKLUe
+pyeON02QmC7uNiak7+zwuFHqQMQmHW6poiz6tB8tJF/XIVVkh4te36aBJGJdQpQblIegCpePCIS
+7cSGi72JUjyDZX1ORUfTksRVw4/UKzpm4rgqt3sHxcSigPT6a9ka6EaMRXfnzTNyyVP72uHIHKc
eNDBlBkauLK4ay1ulqPMt4uQxha2Yr33uFMEGZ3goYsMBaPaDRTBg6nGKmJrUA40dOQugVWbUswm
qYDlchnNUb9xmPrvTdjGp2oxyBKaItqzKIVJRADpaDKFvVy09KfQoxi4OTVOoUvVyiS+1y3KK9PU
UkpN/OLKBlqZz3p8jYZ4Zi7rYiQ1CbjtepoZiVf/7Gw13zTpc2YsMDEVl9s+a7nZGxF38050VCCK
Q2J2HaG1+iHEib41S0wvYaLvzLr1t7SbR5JmvZtQFBc+2GIIcN1R5FVxyrL6o0J9EpS6+Zt49v/d
u/+te2diI/mfunePP6X82bY/YTF90mBOP/75D/PzXb9bd57+h2NTN3ANHXAbd264Kb9bd774w9Rt
03VgtrimIrf81boznT8cj14K2ALKomt/7s/WnWn94XvEr/i09WzPJOL9/9K6M8S/gVs8w/fp2llC
Nx3hg5D57607d25MLR5teYp1VwvWac+a+jNaZke46vM66ypNlETBggM70OoS1/df87H1Za2YqSqt
87D18TotW/fWzddUTfaoZKYezLNqF63Tm1ZNgEUUsVxZH3/uemZzMnK/O0gHVT8zBXShLNBcNftZ
99ZNv1YZ8MfMoJzNG1WuOutrXXDdHcPSX7AG8Ow6zc6slCKhbpIcXypNAGQObJGjdqotJ+LqQy5j
edmzrWLOaqSeG1vxrpaLkVntVGChBNCTDxhxxhGMlNSRJsqLZOFGWLQ1rjpQUinStn0WR+8obiFc
T9UT6dAjAiBCfm9MS7zCcIivZ6j1NuDHfWYt4TFmAYLHCiBaVeU3nRhuRyvGrjePZTDrcGhnrdni
wN7kfWTS+GFi2COmE4QaHG2LyW40JRdd5+4hcKoAxfilasyLeYpSeDokQ1kl3pIop5tl9qTatoeE
CXBAiaNe6CiMT1k8xPvCrvD9TSyJxmpvYOEjAPyxHZGTO6HPsjDHti4nF2l6cYc3OUM4TcS9pVX2
3vMfvEgfmAYb3A5170XSZKqqZsJNh551FhA1BgFfvUBXL+aShEP4N0HJumA/NirjpKZMjtKiFMuT
Ft+PXfqas7yTybLgEUGkhcRumzFfpnPXj1vXtzCZIzobPY0gYhftaGQ/FK5uHUXSIGhOIH701h6+
DmBfCFw5RM4tcUbKR+ld4dGbjpal/9Kk5mxlYvjnOq9uzayp74zsbA8gt2aF6ZzxKEXCtfY0aRtE
VYTgSF3v0cwu967fIoZqkfvPhPAmuU8mLVXdqWHO15vTq5EQ2ZiViY4Ix6tZATgfo/oUZ77K0ulF
4ow4VgnaTVbSbwn2PHD6LDzVmmZ5aPOy2M7GdCskbVMmZUghk9EMrNj6HnUOyR+mm9EP57QJ0+oE
ysDALdgc2h4RdWc4kHeyQ1PkODYFaS1C2YrrUPEbPW6h0az0uvsp7vytk3kZXSmTqbPD+mxI9nib
TgvGv6pxUAnTWNiGd76RnWwPup03DIHT2A9GMnzkvUbZfynvuk5AHgEWqPXcaBnWCDYz5lOMUVyH
vqSHFbZZern0rNp72Yw4TaYkAKFNFLFtbzGGciF24H8JrSEJVydlHPRPVeskcmSPjcDESLH8QizH
2rJ+JEaPmysr7KNTiktmMavWPd5MyTDjGSs/ODsQn/VjshOJY6J6L1VS3kxYNNgcc/YxQ7lb2sUv
VOwi2hKHdbmnk3YXZtK60MWI0n4e94CfaRCW5B3buESlkj6x0tq1WnRIFqpL9GO0EuUg6CIf7E91
VwIYqub5pR195ieWaexmi0yMGhFy0JtRtwUa0Z7AGhS685ZBPd7r+8QW27FW+GpgjiAZ4GWHg7cx
9yNTC/cnEsHu6HigCyslzLQMi7T7rP2Wc5odXRM8A8h2RigWN5oUKLNJVWhx5VX+lW4JDk+x8Qel
UbLlIRVo4WPfb7fI11LCjMYcbZ3+o55PUYGhLMKerFPGwNgb45/n0gCrALhA3jjql5R1cVhQmx5i
Qp22obhSZs7AnBr7thfWjxwqVgmgugcGPA1Jd41yYw6GpolgNz2Ekx89t66NTWFOpiMmg1PDOSb6
2SH9ZK42sQEvcE6Iih/QyC/IB20fbOA4iO9GxqNCRO+RFjSJxaQuw1ikiDdFDh8jvp+jUIOSxchJ
wnhQ2RCkunwXtRVnY2ySjh4mgW85z+aE5AHcoNxMUZQHE4gjpOOqStQXiPzdCL4X1qxlrBG2IkaA
GEbNuAZWgWdjkMiu7HF2dsPo/YRuau0HAFTHmbCMoDr1SAbecocGUcidymuKF9v6pRU1rF/NHqBn
JhjXErgD1S+vlMY5C4ej1uj9MRrzx6kIU1oyTXOQ5DltWRs4t0R8B6Q4ATLVwtOiM272P6oa6Ei4
mM8UwYbtlOkaM8kRppP0DSKC3WFvMExVFuk1+XxyWXV5rOC0sA9AXLTBiMmNU1gbT3LG3VboxYDY
4gMXDJ9jdvYFAjUwKm/DUL+ZrIA2lo4Yvu5RbgqMg3R65AeG6/dp3ldQBIJemzA6VdhRhQ+fum5Z
RtwIV8dSLLP85Brha1OK8eTFPXeZGMhGER9s2wAp0Uk3yM0lP2qofw4NPe3RtgRqlaW41ehmYsq0
NqEwlLeobE/x7NB/7BRB86LVuSQpzYbbJk7vZlaRQfvcwFiBgcqXVy3dgIVhRgg0TZi96wJUD1ra
FLUf2QEZFJgbqZAjxKU91gX3osUYQSWJog0yyaAxZr/saKCwOpo5C84ZbZLojVMLeaQ6+sN8VfVM
7z160s6SfwOLYwdVjTjJctX8Rf6SvqMFvo2cVsbYrSQ3laidb8B+PTZO20HcTefLAY4+04Y6oG9k
3Ud6sku1xb6gDHvBOH2dOFW0t836uSHO8TCTW6Sle8qX00FrxU2SEtTR4QTcwcXTglZiBXMs517T
7KNvs3KWpbFX0xcadOHWiYqLVBfXrrQfuHJehAIe1FVFIFEWn33mM5+bjIlE1qbezjXuK9tDVoWJ
0o5Hpg+DjZM/Llvi5Q0Sx8fyVCy+OJdqY8bGG/3pdCtYdk5Evu7sjEF9yfK7mDZ4gKHxjWpIsatQ
Gk6RbR4oUU+MdVatfBH2oxgIgYnD+VV44NVG0q01L8ZoiHDdwEYo31lk9mgzmH0NmUaFuiuKewHf
mGT0NIhSsn2Syj6yENpQvKz3of8jZEWI7hmkaILOFdcHUBvmE8dR0z4Y89s9EuKbqBvsfQTIhgxK
ywyc0aeN6Fjcs3wiMZvaw1o3w4CAGtobyaw0pThbs21YaPkJwrqwhyUQavxOsfN/thMNSWAOpcF7
U3UoRhqn+QYtAgZ2CqPb0aTAnJn3oJPoAKluy9o0hogSnSS/s1VylaIrwVBgqW8PjnIliXbrmpQt
1wYZtdtHk9orPuvkagVouKYxHKY2hWgc2/txim8mE27GbCE3piRDWAYhzMcSCsLaU6QKVoOH8e5l
2+GPTB7m+Bk7L9rzHjPX+uc4PjykLIlPrl8QtzOgqdDraRtPIQDnxgjkf7F3XluuYtuW/SJuw5tX
kDdhFfaFFrF3bLz3fH11VuQ52hX33KpW75WZjQSEkEISsJhzjD4W0BLC8IjcHDrYmaOmG6ktL9/N
9YmR9KYbpTPFE2OfdQIzo4OLZeweLOH08pQlayVWvipDIjspMzF1gkaurAqMY6X42JQRGrdRX63k
qEFO5Xfld8tOdOsy/11vYNbODJYpAwQrDhJZsx+ylqD2gT6gpprNBqRWH1KpHJqUtN+py1zQqe0O
SMB6RtmwaWuTbMdGPjQUgFbA73u3ToP5UMiyubbs7D2LaKXOaf7d8LUYR7UAF0jgfq/6xyy2v4aI
80UoF3gqFGlbqOnBqbSnkdv6pEouUSWplGUWVEqzIAFi88OJqPPOBglNDpV2PgYfQ9RQMjbncFKC
9Hl2OmwkOOWCzHllHBgigYpPRW5Gm4S4SeAOXz3kJxKXDn6QwHWTwz/tmB6VrtAOpXwpgYDug1Yj
r3e5icDEvgnNxqAgV9ZeV0w9o1HZ8nKnqFx+RtjOgnUuMwaTSxJc8zG5lyqjwgTfrw1brnbfTeu0
aDwGfaVX5s20z5yHejIRpC+TIfiVWva0n8ETbdQqf9bAgmauPCvOFu4KPEtSJaQgrOEhGs1W48ZN
xzdGr7N8Y0ThuEbGycbSVy1EOQqq8kwHZLYhwOdPFSfbjamtwnLqj1FUPfYDlqOis/qjZI/eNNvK
fup21pxKhyZqPxg9PJNXDUvRbI6GA26vi0nZTDYyJJODajqyi46lWnXU1g8dNaGoonzcGN24xmAa
u2WWqgcpKay9VbygqBlJ8sC2IVrM+pDdq5WKJ2+RlMRLI4FqXHUw9SLZotCcCAoulI3Vv1ugCPdE
yGheJku1F3TpKR1xEcWm5HBaUaF1ZCNHtw2liztCrO7Uc1xnwjtbOwEqsgweHYxtwPvRYbrLjLTz
hpbdWVpwKSYSg9u4DY9dNpv7ljYCdl18HSZpLU5oPQcWfLXQmhcSGz8SozqaOUVhVN8o8Hjtjri6
tkPVGfi0f4vGeQY2ynhh6cEIDcMUAprhxIP20XyzIvU9TMizh9V0ilXlaGpaB15uPqaBwUDIwCRV
EgYmUB+1zJDaMij2LQ2tJO33of6e5XjL1SLrV5X9RxBExESWFxmmb2j32IL4jS73rjohxt+TtOye
+6IZNwMIqO9VlYmFSQv7ci0mvmnBp08pfsqyKgbp65mG9FXwQs1OAadQfZDJB2ghQvGO5QzYNPnC
K0Km++8otnQObZCiZkHUSuKZGbloYQpAI5WqftO+RJyMUGrJ+iECU/E9lwwmWoyKszXXIbKBDEIm
gpz2dS7htcaTIsE/GLpdU2GIH2puK/XqDlpFuJXNytrNMIesynEO/fLYdSLWpTEtyEAayzXUVZ5Z
ZP7BjOMHbHfWZpyg52vRvbrg/ILcn37p1FW8aSm2xgU6T7cwnZtKCoJtaMpcmZeU87aip4gNr0Wz
QIQmksbXYelj4mIh+rEIE0+J5K+Sqj4E0Y5aQZbYmCnSGqs0BKd7bsX+pTZaemT+cpVUQka7cdXO
BzFB64vcuVNXGopRThsFw9hFaSkmC+NTk8y9uKxdV6uY/gyOoSnDMygvk7krL3mrOwhD0JBNkf7h
N0mwUXyVgFGLH1VMD2M98xslKbdYOH3DMTf7rNh0eUwS5JhW3KqnWMvABuFJ91VnwzlA5uoSYrkP
M/1OTDJJ/pS74tForcZrHeWpAqTNhdNfR7UD5DCOjkVtoORQ23JbNyqSTUPfNnG6tQjUPMPoh42l
BPlKSxT9JMdW42JnTCjEv435A2opQhVQDORFsAqx6X7ofQfZLjWaoz/792FeW49lydBAtr0SdMYW
xr9x5zsR59Uw/d3W0tZ3lty6skNjq8/FCtbotIa/V8A5xLbehdrRsLB6J1i6wY4UoHrU91nOCGd3
ure8iXv8gG5RxtpLU8YqIYS+7KIbLI6JXPFhBYk3xA1ybVse94ZufLVdegnlzNlBCsMtpFnbcOD2
zA8RQs8k2M95/uFnmfIrr5B3mcPLpGYaZjwTcmwM1k8l+vUw2D2y3GC8KaPqt+zYM3Qpbi2LFo4X
hR0ShQpnb7SqdSYSoNg42QQ3xR6cU1R+KkOqHcvbMc30B+5AVIy0GXDeyIH2zBmxmOZyHyMWXwWl
sjDAOnzrQaG7k5nTI0BstOXudlVXebVL/Lo+Df7onwI9fjCGj2kMk3dVH2FbkK8Tj9qFTOsP+yUN
FPyWNvTbujWUC6gJN2tBdYzoQd0yzKdTSxNkM0uOsbWmxjmFRaITeNwqHnTLlRMA1+rDkcgAQ1n1
ZUKQmfanDvN5bxqEkc4MR7gBIRsxbfxLMU+MYmUGGLGlj+eKrOI1EEoA2PbwmUpRc2vkzUuIPNwT
QjyhDeucwFpRtWQcuHTNpaXZPEVJhta52RD2imMBh7qHlVJeglzmg10T50Fy+0WsYiw0He6q1Omo
azGZlsD5eNAqkHWzvMIxWB/6pX7bLhOJFoWD9i2xCfjQQKjRQeAHmCpyga09eEo62E91D2gr0MKN
EGsJCc+k1nfc1SPRLPr8oIqia6maT+1IHIXQLYmJEEHaZrUBQgLxdLniVOFdgyJ4Lx7XFrFBI8QT
echYIZPH0jPVhsG1kOoKkZOYqCPEE5+frywjBO/MEM21YGiJQQ/dIcCgy1+eKnGKdlh5Fnc6Bbc1
VhYqCGyVfDfyQzEV5bdS2eEWah4xlyb6D7N0jmoAdbXoKRg6lFUwClJumYB/lwFfXj+mJqNcB9XB
yB1l1W05YHLSZ0LOH9LdqCSaBydOgTsNW1Ifza9+AvY06fbRtmOF8t8iehk68I4PYQAlTyHfi713
kF2SizlrMTcvVI+jBZtDIGuyKovqNq54rb7SFSbGXaAG/rr3TRB20+Cf+bXSwp0KTpGFugpBpNLi
tefwlkjScsj7bUELM7BT7DNoCCgfLUDR5VQT3HWadRf3OiLGJAAnoap7K7YekiD+Q1EL25l0SEbc
ASFWdAB4xKuV/VMSA+TSK0Kp7SUGdml21XwFbk0sEwGq0KLtRpk2dfyURtpXN+U5N0eYbIaAjATV
v+2CcZs4CZWexifB1ok9leIip8d+M1ZcohHYEde3paihkX8lw3CToOdChRhpR4ILJFmSc7k9of6P
+LCtucpWVgO9sNWWBp7h6oN9SsD3rbrZ+swTBzJLesoIA6SlwZ/vzC/GYB3iZF2pY3JbOSk1Osj4
q7KBdAPVt6TIu+KVGdwkgPjabjmHzSQxTUqytbr5cVTwwTB4jdfEHpdeo2ENqrTyBM+A0qYUK7d0
SFeZKvEDtSNaxRR7FZ1TuakOG9oZMHCc6mxSK01pKI4yNd3BqZCVU0bX6uwdMqCxUzN/cuWU1mY7
3ygNTV/Nhm7YSo8U+h/XlU//pVRe+4ay7zKMzYcPmbtrN1bxG2Vz9AqVWn1oSv7shkhqMBQZBWeG
g1EaPHIjEGtEj4OBDKLwsZlLydN9rnhIRby8zC6mGpwtxsToN8LzuHzR1aRXJyv2RlKRgf6qv6zK
njdW+5w7KdnaELNo/TwbeqOsw07Xt1abngeLUohjgsai3Ix92obwD2uQS4YScz9n7ZtQUXf07M9p
zNUslxLf62TE/+NLF0fWHkP+xbbTjWJOzqrknMVVrUYnZaxADKO10MaWYr5SbjoF7zZ4w11qmA+q
SkMg6h1/LROGPivm2aQU1zRg+NKsrA9ZA1okg2yc+OgXJAxkaq2sZbomsg9ndzIxwU9SRSFggMZF
XByd3tbTA1o9maM59HK/JKf9rakhjpii9AKpSBkYvwXhXdgBzJsCLCoqBn2Z4YFL4YQCFgZv2zDp
KjfDSck01VNgjltoNjAPzxUflsxJBfChVL8btf5n/JXTJXTTID9Lk2ycsiB8yeNf3KmGFO/aZI26
vpsBU8umyi0bDo8IH8HsULXSpQ1ggPLS6PxArPmxMmSb+yVymEhVOnbRe9G1HGmD6Xuz+Rorw0B5
QIN5PQFQT4J61cEZLBO412UxbfqBkoAegoIJZA3SAWWWhYJtZDGUj1eCUfpVDJVJb9XPSIOaVA1o
ZcK5eM4zSuWIqhM3UgAbdHWxaceRoTLVxHxSLnTCq3raBD7HXNnpFz9y6p2/kDCKhBDcTseUOucr
kyQEM3PsTRjjQFcJzggUWvulga4fEjCRhlHvKdWDRWFkYNTTtNqwMXOonHCuE532UFTu5pzobtuS
HgD4tY+hrr4Uk/OWJ+VI1S10ti2n9CY0b3B0/QliNBLTEGgulr/lBi2mZ5RzNQoZQcUBavhmoUpZ
KWOPZgoPyGJXOSQTad8N1I0d3FtrUyPNRioMLNqKE7hc2GI3jaTPBiOy4WOKVBogFovq2hpx5Nk1
hiur3zL++MXBvgprma8xHxcEpsrNdSh5lnqrZcde4Uir4ifkGRiLYcMDwqZZ0QTKM0FkEe4cez/b
mHxzlB4EHlPAAyBBitcpcWbgd+mGMQ2pm/a6TgHPy1rYsJvzzN0dH0TyWJXaH7XGTk3LhN8OYAUL
vrkfOt0+q9JzeMHnxtnwaBpkPaP25WNw2EUfltXZlwa3kdJ3vHAMVqL2hSaC4VWaehtTHITuJBFc
jtdNnwHyaYRmpGl7C16QiI1+ziCFFtaGlEIkKG6pqxIk6U1dh6bXWjneK4jwUlUV0M+dX60PLjmc
S/McxPO+Xw6ohhqRLwE4cYgVqEpuB4ySQ4TrRIN3jo4NJxdj0VY0I/egU9dwDyRba9sEQZ374G1N
eg5lTsy19U5181eF1HOjY64ch72lOPIlKizaQXgwtWWQGGi/oqk9JlMh7znXrOYx25vy4kCygrX9
29oqeYZDIsfCJcVLyainxg5WNJTl21SNP+iwVZuoBbtB9d5Y6VL8WBeJCSQ0eegnfmLySMMu55DG
XQlTJy1zfJc5gRRmA43CKg5ZVscbuyJeBKn4gxWW8gqGSs3RFXJStexig/c1gkIw0zc6BLW1wWiC
pXbCfSAzXK/GbMfo97VKoRmlKvyiqlfOEQ3OIc0/9F+xkWo3agkatqsjeFqFvsdw5M2DZa6RJJhu
mDfFGji66XYkfHOOsbxKtojYHvtjG9BdGDlnbJUlzCmcuzXsjU84t0drphWMuZdqDzgNHzaPspQO
i14vUnvbQvXb+ssY9zqxFvWo0Ff+WHddlGalRdy5KBCrvFFweaIvzIXy9S89LFWEyqOFU5IRu7hT
uLIVByFK/Gv72lfpf2fpUymeLrb5a/Z7d8vui6WYYKocHsqipITKdKvMykwXjwfFRDz3uhgJUe71
9f7a9Y/Nv19vGkDQBsrMqdqPAUD9W68p1JODEaNuEy+tmKGyy2ai24itfZJnFN8WUEf4eu0vimLT
riOIClucXexyRtfrMjZ/IW7f9f1LVKGPzTSyI6awINQCb08F6gda4HuYcpoOLetkqx0we3WmYrUo
WZ0BCNJ/m82rrDlUNjc4aO3eheRSqH7FJBY+IzH7LQAWs6HqVLR5lm+3ka34kBnUe6HWFIuciZV/
PS72ZwndpngoXV5NzImJqSIy/N7T90qdWBV01oycuQZft7u+re99XZf/0zb/aZ0utfbearZCemos
StSBUiOQ2En7FqYK5bPQQItHr2ro66JYJ3Yg5q4b/3juj0WxXdYR/hJrfBf10hz5oSq/irL/kpqL
lVpZc89xfbxYhNyRkKKLlWJZzJkVdz+dvR+W1kHd8ZOmX82sX1ho/sSseEhMgH5QIpP216f/eAmx
qMkIK4W06v+r0P5vKjSG1UAd/meGxFP7Ef5vArTvJ/wjQFNk578I5rJJ2OF2RgR9/UuApigLOwJF
mAFFwqFVCbXhX+wI9b9k7qiQFsiLOEzR0ab9KznM+i+Zf4CxK5Zh2QoSuf8HdoSKZg2B2d/sCFt3
0MyhfTIRqTqmxh/7NzuioG4fFpM9nU1FIkg0CTBLCFn+X7M41gEM9Yvb8Xv25wboOKiXWAvmOGFk
AerrjggobjDxRW+p8dPZHhxKy+QNdIWO9rOKCJSV7qjUgX/p7FNdS5DpIbWsCW/4MxZSdJdP89JF
myjVjUkM1UgCnqIzhjXHAGctIpdtbAU32Tx0CPfjN6T8r0AorAW1G+1KnZN1MoANzrpqky2iJUdX
mm1amQm1/oTaYDQYsyf+Ei6VKL3FrKQU9vwoZvUM5t7RnothRXWBiypSlX+eIMwL3x/FX7sRz/rr
U7paHNAabqNmVrYgznp5LQwgCjke/auY9bnd3eh6eBG6frFKTIQ4/2oZ+bFOR6nFdyXMaELLL2a/
LSXimWJZPP26KNZdXyYXTxTL/232//zqYkfX/WJTgscb1eOe2nt54B4cI+8yR6X9n7nrA02CXfC6
KOYCY7EB/XjKdTfiKWIRM29IdQNB+n/aGNjKjJJredG/9vi9VjzdgD/+j/MdDmE/V+H3m/3xnq6v
J/b146XEYrj8KCRVB3z5778HEXDC7cqyTNQG/dqyX1Q3E8WLXEyjpTs0CISBmBXEAuhA+AnrYitW
fW+YL6OP6ybf+xBbf2+0PHxd/OthcLi8msApfM+KrX7sTiz+zw+Ll/jrXQYttL3QieCgO4s8M14c
Ukjj/3mHlTBHOYNUUtWFrfK9XCw2VbGR2FwsYi6KD8ODWCtWXPc0my1WGrHMJQ63+r8nYsNcWCCv
z7EB5KMJV8GAhmg7wa7jb8kXBux1tvNzBluLUU48PuYZAxQiWt2BZo1H2hT4uo4eKNKEfpXo95lh
GCSpMdTxbazGedScLJL5qLgwpiNo3SuF88deHIvfs4rwA/FpAg9dKrGGmBVrgZkfdbJxt2JJTMQT
xXbXxb92KVaKh8WG1+eJdURpkWlOJMQGIRLNM1own/1UhavZr4/z0ocmE0J30UNHrp+2799W9aV5
pDWLHa8Qp3YoRzjnshoBKBwjT1T3hJZBB2uyI8VqlUzVzaxXl8JIJ6DfNe1KZ/GXmsapzmhDhzF/
vb383WLuOhHrclMrV/j5wcYsn8dcAwnysgpli4RdUI9heLiWAuG2JuIwCLH0+AGT1FS4PZuVS/Td
o13kAX7vXxzTuG8iNFTl0kpro5qYsgG0tVjMKIvoLX+F2ncUEMaExphKyxa9v1JAYok7+DhL+XVx
MVs1adGB021aisR7pXs2tP5Dgy++yZqgOkakHR1RlQI9dSj0ZLLmox2dH8mt9Myyk3dVNTMCXnzF
hmT9M9dQRthZyG4FScCOCOozzAZD7XKfI8rmTWljcRez15VRL99qBDzTWeQIEhPh278uijngvwoU
DJ1o43/5vZPFZG7lyh7lEOpC0W6UgttKxqVr1iboXnIa8FXBoPQAVDYoUKka1N2d6vSEQC9fmrZM
rj+/67oqRUFp9XqKtFU+SkWRbmFINcgNaFEb9XIPcl0Wc5UKI8klVwkim5auJKsfD0lpLd+wBqIw
z4lNicRySGb3AREs38qgYtXRrVZfN/7ScJTzmfvZQcLbMevj4XsW47vTNSoRhvPGH2qd22mb/IRS
NkHyAf4JczIDCwU+xjKpur0+cGdgdrF9aOvGpqUx66vIziHBipvKcSa+nFKRlCClWcN6QF2OLLeP
dsp038Sb6ZHmuxbum8fxnd4EOew21azcm58Ryf0pwm2grSpwkCoMei/5Dds1uYv6bRm8Il4sl8DR
3dS9rn9pVFzBzjQ7NVzJ4bofVW9t9dEa371BhtNk7XLbi+abQL5TpnWl/+78D6KC2DW2M83xqPml
46p9Bjpcg7AIPzLtBNY7T8k1PXY29QPKSasY5XDxGtJOmL9UdR0bA52zQ0T6YbDvqTFJEBncIfF6
u98M+pOpYxPaa9qRJDTry1xK109wBosOZNKujs+F+QxQuEpPPjmTSMymo56c8vBcy/uSNLh61bTr
okf+vEUQPncQdbRtw8epSjQQFiP9jmxwpfI6BwoK2GRP+jOWjWsB2hy613pcEcfFHv3yFkVrRoCk
7EndaUIGlW6H7iUjmqYL7sr2t9lvMXceEVeDZLf7rREdYriVJDWm+1AyPNveAe8hBSZIKD5yiYMY
eBP0B9PeNQA27J32MQQzLeAtyUtEA6jJKQPfVXmFfBM6XtNTQlmn2iXSntFvZHdTsJ1UxqhbGRb/
H5WElNf62ZYOo7wjTQvoNuO1W+WcodlNd76xNsN15LuFs01nr38midJZD7cLm+mpPUcwTaF6e4m/
KaAWtPvJ3I/aFuQnPSWj/mot/GfHoDjbS+efLKqNOXOj/xnPDKk5TXZQNE8yUGZpVZhbu96GM2yb
u6Q7xtGhnzkuNHckSzJOCER71ptzwO/oWDrL502nQQ62NOMpVUp/gKZhfuIcJvEzHcMDmoEAvD5f
YL8lMcD4wzGrG7/DeR2Oq0pd2e1B+VPU93mCCcvT5OUD43OieYwL7cCvU7XQ9+1jUplQHFOih3iM
ppaa9hFUWDRuinwztTSbEQ17eXwmuip3vEH3LPsot3C5V/KpfDCktaJfnPQwyzs9XKHEBtRRE1yx
sQrwueuhZuhAihGwsnpF7gu+A/00A9daj+/jE92ceKc46ILuW3WPTdft+5PRbqZ4M4IOdgMzcI2U
ssuegG4THc1X/I4Q1ITSOTRbwGSD+jBkJ6Ki5AuFTl16kwlas26jV8SVMJbM/qDAv9a97M3RqC+f
/GCbKXdlHcMXf6DWSAwi1Rj5ro4hlNB+CFeKvtE7F9xAmq2GgVv4VQ/5QHHr5MA8pkRwZV3nttIp
rj/bDJwPbWzl0tm3tBDqeJfhbSV57TcwUueJwDFjrd3gd4FrAuG+cLCuMoJcl1QH35LBNa1tDFkv
R/u75baoeF2Ix5w4wZHRNahW7KWRtnFIaNaKz5wEV886OzfaMdvmOzLPpHbDdRxwH2mXbsMHpnm4
SXgnESkfxbpvn7hxoqdWHrtXQ3utUHel63bXPai/fVIy6h1vzZrdEiJ0at/AfuU9+c3Wzk4EPKDz
d7zgqXxB8KZHW5ilRJZ0mM43hfpIPFBLqYhTsYKjdjiZ8ib8JGF0dlZdt5c+kG3TYYOSK6G+uukp
J6ug2r3oKX/Jzhjbb/WLtG7nhzDazPD4EEdrtyG6wgL3IGgQmkjxqq+2WnpWxpOkn2v/GCyk+Kep
2FSU46Wjk973OBSIVLjHHoJNhSQ16tbIx0nLeKF95/wCl3pM9R3GlHVN9AXl8H1wPx9RHuA5H18g
ptrTlvzeIVnjD8g4lqVV/CprhFyusX+4vbNrUq513iJ2DwnWc8GiERAWnjB9GpLXzRedIN/pfuCm
tPmAUN1Sj+3Rh7qawZdMudo1YiI1ENchSnxEbXKZUBaAwW1bL4oPXYrbCRf5I23iYXqjfexyP+lG
4UsGzK1vz2pwiyzCk1kgrJf2GSl8NqBWuqSIM04myTecWSK0iqsI7m55UqRjQ40SMziXQnIaaN+N
aOdJ6HFB4DnoeZmn9/3bhnbv3oavkX5k78mRG5qQnKge9ZZL8KFXbYeHAqCcStd0nVPa7tyc+2y0
oWuMmeQtWW6xDestpfSLXLmUcA+qJ7nxxvI41H8ZGGdfymll3sGX3+v3WrKZN6DkjtMdSCzt3QeK
6mFJsdb80qw12kv5d8np4Dm4xJEnP1o3Q7zmnVMqowT5MjorrNRo34In/c7+Xe6Cc3D+ql86yTVu
YhiJoMd8j/BdiV8sCziXPaxwD0h6PH+HysWN3NBT3HBjPPxyv8p19wuDzGpP90e9027ynXo3cVJg
APBEUgpHTP4Sv8jYmGlovxgPve9plpvpK6Rk/gUHE/8P0zObDgWZOlgbVuR3FCv/zrfWvUq7fmPH
2xZVgU/GCd0I0gG9cIWFBX8qPUOaqfuUXxzgsdYr3ptteRutx46ImW0A4pL4HBd1gxfUG/IiDvqq
96jKqwZi4k2f30Ddszxo/5+OW4HGjKEdI9p7IeVqNbz7gaedELTtCIBpbqRfUHwKRkRu8xFwGEB/
ujd22b38FBySM4IBxGkZiN74BkF18VRsY97VNrq33yTuDDnjvqAsroic/MQIEazpWsUIy4t94XGn
FdoM2zzWRW68iu4bcDjghvnYX2SOMMpE3D09KRc18PpH9bm5AYi+6e+M00j6xF1yND1txY99g/tb
50PzjJN2am76u3rvb9/JkJpP86m60WjOeMGOxNoTcSJnDm/SaZOGxRGB8aX1uWa4G5IMMUg8skXh
Si53OidjE761e4M+5se0tg/+4b35GE/ZzbgyChek6So/Ibk+4UKZN5jhvMRDXLRyXJxmbnwGBOey
yao4I4HbqF581+5NJGaX5Ka8SK/Rw7jqPpAGufGF9Ik/1fOwLveGW+L9ctu34MWcXRIv0JVziucU
sGKaoW9fKRuuGi+cyfjp8Akv3Uws9x6/WDzSnMOHu/mhPuEwKffJjbQzVtbJuJQElPhevnXucg+s
ESGDBAusQnJPvPmt80i6cInO9hzZgzRgkl2/Q5/CxeWNZqC3DbYMSvbpkZ/Dc3xpT8Of5Mbe9qfq
A8NoQeXrVf7zmt1ED9Pa/xO+5b+zncwnwTnGOBrH7uzgX0W1+5g/4iVXvU33Lj9F92bhmZxb3IaD
KnIv8leOzsOTkRE/Lb1B9+J8du+tyjebHKt78D8f+lP9Nt1wIuQEqX/Ub/EvsmRu4mA1PibH5Kg+
EbZ4V93rT8la9vhQt+qZqQeLlhf4JNuPs88GsiCOL9c4WTvTg3r3uvzodtIL7XBOb2grOMNV7/RE
uzPNNlYii7snGO6WS+Kh+uK3SjBE7u7nY7xpnuZjwDmmfSmSdXHm6pR8id99+xLfoqrnv5GjaEVo
AN9XjKTabc2D5pMb7pUyOCSSYN3oizZz+8JjHExEwZrK0eYehY9Gx9VBeIRnSnhk3PFz/owfJUL1
Es8fXIydIOT1aWvIRE9xmEif8pnzsukZm3GPkYWj5c48BLtxP/KFTDfj7/oNM1eDi43fe34ZGJL/
Qj4yecWzdDvjegt2xMl1sbLD/S4/D9prspX3+Dj2IyFMiJ3oCWsH6YxWhRQF6yH7mhjaNQj1f5Oy
C7oxQ9nqjHfJi22R57IJ76cHeWvdzqduuk/O9ZEhBZlFHCvyG0Gv637n331F9wMfNYw9OmhAvxkq
H+Lb6H5+GcUJUJwlsGFxUqno8T8VX8h7FnKDa3x2PLFysfMWnD+4DH4OZ2JJ9ed2n6/GPZ4F+6O9
rQ7OJ7Rb9Kc4LhPP/mCufgtfiZu8JeWEdw1xIPaah56ww9rje+8frRf5qb6lD58A2bxfxgfvymf1
zluMS9A+qwoZ2Wl+4YLYf858jXgY8+VkzImNIcJwbjgtTWvJxfY1Hab1Z79jhAfd70G7QUfvEtjg
hV6wrm85l3KZfJ+z8zBtm6f0llNeejuc+VyTHRCatXTsAle5VQ8hRyhDIE95l/cpCqaTs7b3HPg6
bXYPpccKER2nG+Kob+WtfFPs2nZlXIKXelOuJupVbshp7DnYfYarcm1sYfP5u/HePKFL5YIX471y
ic9WOEnK3rjhbuyl4orzaf2e39rBM34rb8atzbU73jg3+Ut5ROl+DIl/e1AxB1nrLl5zSVPvGA5S
h+FH+zTuNE7P9Z6oypV0JGdlW20ZobLn7Z29Mh4YUwxf9vLXB4f+WGwBBH31nCd22Y5gRE/ZxZv4
MbpP7o1jvhkeNlhclBeVn0CCJW+lPvUcmfccsz6BQyu+QP1LI9Iec+nz9DF9lHf1JXnIbtoTnMQb
65dzG16sR+WWVIR5j4J7m93Y9/I6XsVvn/FKehiPPYeztlv+NYkEHdyo9sxn9SO9k4x1XLpDuqsa
t+096VVOd3hMyUbhfjZyX+3wvKQVknJ3stsN4+KDeUB6R3K4W+65X7iHFkym0vKrVZ8IXEk3nKcL
srwuwYHE0HmVxxtEILP1JU8RTO37xJz4FknZsC7tBdZEcDD5HSGuvxQPzgtv4jPYMsBH7bMRCDi8
iYx4VYvgvpT7I1F2+4Fl/F7XEL5gq7j2F1rQFT4oyHVi3Xc1yiY3tBjie+5CKEIJ4KCYiErUdVHM
BQtqUh3I9BKlKPF+bDk9dCEgm8FSHpNhHvdhQNK2P5R7rUTf1DawmQfGgn10bKT3nmLO0llfYoyq
Xo12UCaDg81RvZiTImkgvAmPmiwHt8g7QlyJOILEhFsXU0bJLtxiwhMi5poGz9FMSoFgz32zBgV2
kALQvwiESStHXAVw0ZlpU+zz0CRDzaaCaT8FuESJLtSokOT5QzFXmN6IiAfgGdNPmrTqrtapDUYm
FQdlWTUOMIHDUCGgaEo+ldak+qIiT1p0IOWIgL8Yx2VQvqROpOepNBkGLf42qlp0BOQYtYaRRCgm
4bZsx7kggFLjhFtJtxRqdzVWWE6cvCeyCgncKF7G3rK8LplICV7sbK21tEfEbDealDSihVogSrqi
0CvqumLOEs26oaqOmR9kW2GZEROBWRTmmeu6UuqiHdFnmwB2MyWVRZ0shMlCoiwWxUQuKVz1A3dg
og4qJqUkVepazCL2u287OD2iLvtdq1VnFQJdFTEdQlPaQZsjrcuCBjEuleHp33OYAovvdeKBH4ti
O/G0RCppbGT59K7YKMHM5iuRmy95tD16q5wAko5DVeY60yrFUWlV9eDUN2lbLsRVipSHCSv+oVK0
EdQBgSX+fsB3sVI7jTORTlW8XLo248KyE3NIso9zHiaYbMa7QjYBTvgVVcasWoxQCuqTrqqVTS+Z
1WFW6e5XVNWpkZrPlmp3++8l8QCeAzzvqIHdv1aK530vi9l+XDu5RSLVTM3V4ISv1hSR26CmftwY
RkhvTMyL1WJCCCNV5mVyXbw+WkGPG6ueqKh/byEe/N6L1tUo+a4PmUN+b3cWOvbKQkwtRwrWI9k4
Rw5dUFdtpoQqQ78kiZh8vAsUVOCm9V5dO8r4VqQGIT6Ovr8+JuaCBfxrzwvxVTxBM6tGXouHxKRS
Jb40IFLYg0syo8RG4klUr1tgIaKNuLzeaKVs+b2r69rvZfEE8VSx09haQMNi9rq/7y3FyuvTr8/5
3v3PzUnphGNe948/niJecLDA8w81Ne3rbq7b/Xxnfy3/x3d2fenKSMjac2I6z8vnJnb517v/66/7
nhXP9K+f8V+v9D0rNvj+Ax3I3p6ZUrW9vuf/8TMRr2wRk/DPl/fXK1//zh9/jNjtf3sH15eY3+dW
f6JN99YsTQ2BkRGoPDH5se7H4n/ahPI/da0fu1FE0+q6uZi7biN2Wwhw6nWb68P/ad3PlxG7+LHb
720sbX5o6bdtBPvPFr3YIJ6KbYVNWOAju+V6Kx79sYg0Gawg5sZ/4JPfyEmx+V/0yeJ/sXdeO44j
W5T9lcG884IM+gHmJeVtSmnKvRBlaYLeB79+Flm3kV11+3Zj5nnQgFpSSUqKIoMR5+y9NrUm4dl4
IOYd+NtHLA+Xm7eP+fmS+cU/t+a/vu+3DfuvH7O87u0vLZ/39tw4d8H+v/Yob+NW/ZP2yPZm5c9/
1x69/9xEcR62Rf6LAunn2/5QIBnOv3zDtJ0/8muQGf0bgWUI61/MF03k+jNp6w/xEYolXVieazBL
NLgFSfVHcI39L4xpBoA+Q7gweti6/wvxkTFLi96kR0Tg+GC2UDchjUIzTw7Zr9KjiVlXpzWdc5c6
ura8lurQtOGhDfUB+24GBcKkoOwJCh4+NhBnKE65jjFqmTLSWa3In/WB+XX6RUvljz/tydvPzfgf
eZfdCjjazf/+n+JXYdSydb5P6LmugydhB4lfty60Ryt1o9a6O9TFqqmwLqlPk6P1NPsQp8a9sIIn
2ygc+k3JHN9McLCLuwkCakPvI/NiMJuw5IOpfog8OzmTlwB+ULnRg4m//LELYlSvzH8nuilmEXz5
h82fd95vO9f3TaRinjcHDZEx9Iuuqw5bOdSFYd2J3Cw/1lORXKspoXzllvjJJwv6Cjr8G3VN8lI+
qlBvb60hTsQaRLhnrBiqU3qsWo/8EYhjnob/wWuNV7+sD3GheWvwltk2FlV96PvmSbgCoyVq74Jg
rbVZ6u4ZUsP9H77TvMt//U6usIShez4putDbfvtOwozD3E9S805QU45JlDk1Q3241Yfw0Imcdkxk
2GfJ8bEtJd3CoKi0o03+73m0gmEHBvDVI4Hz5GbmFkymcbW8FxHHVMYSaT05aU2PhygUjHXtzyHs
6/i/wu/FXxxNC8ftPzadc8fijOKsMn87miBJBV1ISvDdKJmvQvd/UsZuyKrZHxMHKzfsoxNJt7AK
lbz0XTp+KrHJevR0ocbvk5jmF3oNVg5EimzNjuiUQQ4xUbD9quIrnLREXLQ+JPvBbSAt1TlWNPLN
4Vnop8gCO+S6DRlPsfRnYWm65dhgOWlF5MeALuCQbMjjzIS/qeKJ+tYQITNxininDWWxd01Cfwrk
9VYR7iEORHdAO5AoW6Blmm8cKhVe0bb6l+VGJmu3d7KdTcQkmYz6ReExO9gxCzmDmGuLmDeMaYX6
NEenPHhD/L7XChC+REltGCpAveuA3zHuAVDT2/5xuTdIKsEJLhzd1JonU4jiqlfBoQB34FVi7Q+D
8zA4s5vPqlc1RjaEhOAsFdaZw9joxBNp5TcCb/1DFjcfRM5adRo96x4Z5d7Omnr//3CoOqZr245A
34m88tfTzxuQp49uJO6gL8+921Hx8UAMBTgNZEdcgOeKKwtqon9U8xrFNk024tOBOMHNnATurAhe
VEel1JD1dE474z5o61AiWjB9YvOm2r+AlfLf/8Nm/5okNg96pJj5DMwuglXB/3/dbEdDFz7atXGf
6FoxcEdPoXQe4Z3RBnYyb1vlxNURge4D0PTyixU1rN3lc+N/JqRMnBw9/uFBgN4PnmUeGnqcmhWx
pq1IClNRF+/+fnONvxgQTMMzPRehLMPC72N0T+grxI/RuGeBV910NffpJF6+9Ez+OvgbL6/WSe5R
Z7DOxpTLsxEmr7H02sPfb8gc5vb7yGRiSnFBerM19u8Yx0C5LZcmfqUu75+r2aFeUzhMnHMRm3hQ
tO5d1n+UBRmT8SQvoRh9NIpCPC67EmXQNlZDeq0x4q8n1a1CFrKJOBAIBtumwScZJ9qZH4ewxjzf
92PmHkTcP/XSgoFSqeMQGD6+LjBTtVsRgaORlqYl6YcEctTq77+q+ItDBMEw0fSzAtn8j5FMWFqB
jSAABDvGkBAGcn48hDEovUhHT+wn1cgfTuHdqQ7gfAjG9FPimBdDkSglCFjZlknb7ZQ31YfIFSfR
ZjpMR23cTX6urSsN+cLfb7DznxdyF/jgfM3gP9cW82/3p3Q8crl1aCi9uNdN661FhnCHQXo3ud3X
UrUu9RcLk2cag5h1CQLuXL04ZXViHRpTwIi1b0ZEF9gqxq9Q+LyzEUm5hrbwCaYnfVadHwWXqDzg
HngcJpy5wunNg2e9d9rQ2+uRCdmpgFgLByTaQ6Q5Rj4R6hnO1y10PQrRhpudoV5nZ6K7TT8sTq4Y
n6QuvHMrewrACTIdbXTB6PTbfPL6a+URgKb13mMyUj+EwnvLm9D+oaF3w5Zs3LXOPZpJFx6LxHjG
DWe+ZvDN6AsW1tFuYGUs+GDH1I5ZVMMM5EuJmkrY3+93ax4rfrvkuYJTQjcs2/QZUH7d70kaBp2n
fOPu+yWKGXfqnxQ2RSzTNQVkMC9PGqq0Vcz84qzU1FGPVQcHm+Cm17J6n+kgtrvGOoKb2Vm5du06
E5mENVYwwcL+kCB9DL1CncrwtZtN46bnb8uqo7UGzRntCnPDXFnPYU6Tok+SR6nlDtZWDZeYOE1m
Jy5eQXumUsFwEdLaTuSTl16RPgP3Ip+zBWETobgYuQ4+DIlbbjIbY7Mo0Or8/Z4ymGz/x54yyZi0
dIv9Zeu/7SltFF3vBJZxH8v8PTbvGKVG9EGmHIhNZVhrz9Hg3AzkhwfE2p5sRQw3OGRQFGN5ApRH
s4ew89x01frvt8z5fRbp6DZjGllrUHB14JG/bVkGzznRpWruQ2kWp2SQzc237Rz++St5k+j2Xe08
aiAftZIIQMNJc8xkk00VDHfzcviWpuz3JGajZBCaeak9hDRx1+tnFfiXSdCKCglf21mi1LZWK+Et
NZNct12kNrm5DztLfxrM94PDdVEbJnLqSvRs0m0/a3mKjnN2ME/YMFO72hQWdrQxLXeqgj1DUDlC
p4ZeZzMf/CZqER0q1CrDuT8GEdKc2I+2hlvU6BGlvYpCfw4dg3g+2ObaNAx1lfJzIlV3RtJUpgzN
zD0K5urincwMKn8eldq+LAEAhUO9AmQVrpqQhDSse7TQYkgkbh6n/zT++hbQ4l8OF5ZLOieUyagm
LBdM8a8nFlGMvlvFKrxrciiumUZZ3dJS6su4x1aFdrbt6lscjEh+JuUdWgRkvplHLy1RZwcwhOkq
cr94Yy2vtsI1/iDcaVpjT2LaaOiAC2u6ykOrWuSEVrNKnC9pA7DRBRgPLnyg69TEJBdLedONj21b
GU8yGF/b3tEvXXFLfEnCuBZiHW/1XZTUX+OOPszDTH/0KGM+Db1wnrMWygEI9QeRiH6TWxuglSNK
COa/+HhpHyu+Um/BACqSEGEhqYhccZIT7RDawOmTG88m/YhZ0kyQcDywOB6K/zJCh+2AKdjp9WzP
HC0BoA9CrenI8fzzngDCm1lHNxhNslWC4GzEzUaXUAnsatjghCbiWKvdnZsCOyCuhOKrDubGG8kP
lOLJn4bgrmZe+jl3hpnzk7w3KAUirqBIWfsQLCUiqXpC/pVBMtlFOJrTyo0fw8hDhpGU/c5NGnfH
x5oPYZPQTxgCFmMdPUlpj6D8iHV7GJn0Xqv0g6oN49CxgF1NjR5unFEc+0pTZ780sk3dbBqf+QB0
ifEewFRZGUmXXJU3k4AC30Homn2d6CHAuo/4nrZ1Ha3urKEQf0xBHof1oxlHFXzJBpaKiWdsBKkM
7bMtNnBzV5ndf0dQjZhraK5Zn+o7hwjWdU3ulwMP6G4NHD38vOmOoK9vRqIBk4wU9LmhQs+i99ek
981b3yaf0ON+zj2k64lMnbvKFTIs2zj0nnOz6uBDDU/4hrlgaxGRvK4NDogET71WNsW+ksCF7KL5
ZqWgMkZ3QvDfe/oL1fFD0ejTiZ8N57SHsdRXxt60zXCVNvIaayPwaQIYHnSZlqdUObeSU2U/ln57
oWtVF8HOz6OzV3TfkYt71BKahM46ugNBCug2CprmSjZCc01rkq4JmTx4hpedhK82lDOqVRpwvQUX
pR6mZsjA8TeXLnb1B93yxrtL+O26hEbR53wth1rQo5eS7J55UbmN4yjfFjbcQnfIMKwrUlf6gFUY
ESKubsjrkP4oUk4w+Gb+3tCrK5r0S8CUqwib8aLMIFx3wM7XZOEUEF2YgTMg11AjTecE3qbbDbWP
PlDW9WM0hc2jlU7ouUzBbo309FSnZbgp6DGsI8r5o6eP7yzeddZ08BjlpHnvYWNHAXSpskEmISdL
v6Vwhm9qUsMtORA/kOB0ZicBwsgxYZiohn283DKKwyuOl2NbWAAUIudzFwBGsd1pH7ej82ikKPWA
2s0EMvS8oTdBm0ErvhG1/1UR0pv25qcxAOncJw3IlBFEErJDWgb01hAzTeEMW2u/u20yXv35xi0R
blceRSHWdu6JmG/ihsb0m8rC8Da1Q3vQRHArvAB96mS9FHlzqesgvMAmNggqrvu9EdXvskqKZycU
p0hT0zVGzUDtAcyzIAeDw/YLJOxvKtDcXTHNAobWB91aEsowMVIaRj2eSvs1KlkLSXz9K+LZHyx/
cm/LXCZM4sdm1OJr4NZXYpijfVhmwS6ULjzs1GR+11dgB5vE2URNDzWRtl/lBO6tK8ZPldPiDx6j
Z0tamwBvwaY3pw92pLC0Va7/YHQVYuneJWfTeiwTlHayMh4Zp6J1Vyb7RqDzcWG+IP4kpMJBwNs6
Dm/rx3of9dr3qDXMQ1cHN7Mo0P35nfVqGAIK+DRuRi+AJRvb+AmWUJ8/3WX1TjttNwqsBKxmK/Lm
sAYu9rfloVgMJ8tdL6Ep78lpa81dTDv3Jn0zjYzVPx/rtGSDuPFWoFaLYzUbNZYb6OwX4ZJ58xvL
HvBafYTfhgjXPvz0FI+MsmAjEarOuCbLZF7kuAE6O9tV2MK5ccNJEfIEGcAR/b4CSrq4daOh73dC
ZIck1IByq/7zz6ej+Bw5Qu7KNu+O9XyTzY3hLs4EFRM0WosZmui3tcuSfh+Po/pzlM0SpqTpmCba
NPpKchuk+5TebeBDnxIEYNBxTl9D4E6109U7r8e578NG2Syk/FSlXICiiPCJ3ohPbs7JMtW9/lBO
6llEDNTIb1KmQse8G21QDDQJ3xzvvz2chgQVFGRJoBHNjHfF9tA3+TuhDQSUzMbB5WZJ03p7iO/E
2sO4gQZChtZiKOZaXB6Xh8u9cDDxgy6PSa/Z1oaGFsbNH+vReE5SKzxg2g5Xbupqu4HBfi0imK64
y9edg9aGzuGLYVEHJWCoWfdS3XSguoBn21NdFdrGNb7rkCaGIUEdq9vIS0gZxdLgAPKvpgoqTBWs
aUTSSAR9sk6hqXhDUlxT/6Vt63gbuoHcaCL9PPhgRIcYppCF2oPsA2eNPGHrOgEpfSXYmwhiQ6Po
JTcpvElI4Owo6hXHodZ/aL72GfI6AmmX0xMqCKL+9FAnw6ZuUVs10lqHPTwZpjhnT6r8YBfRwau4
9qeWUe2hpuRavB28vAMo0cwc5JD4o6I/C0AT81o9XQHIf3ZsqLY4CSlnhnOWsYHoDcPNidLQfjHp
pUtXaDHkLa45Ll8HP8QGtDy1mOSW1y33lufeXvvzvf/1n98+wY4oDra9FkGrnH2Fb38zWzpYb3+m
rHREL2o8/emzf/oIxdxsJp4Fw9Bsd3z7cPBPxQbmzPcaKDh66bn/VTA8TVi0YJkPE2u95a8s//L2
vmVTlocyLAVzfmT1odLWdg25K83HbZJwhhSeDWZeY4HkFe23JAl22jinE03DtBZ+YBJsGMTdcbmZ
BGDeLtHNlZ20DPjK2AqFIiwnJGA1ArlaebZkeWljgNKB86+l37PisATFsFJ8JfLNOcR6ZB8hDdsE
nIHhe8jxE8IRip4Hz+NMXv55uelYBx09FzWaqFB4+7kZQ8aZ381V0D6qJCHoKJl2y+uWp5ab5WFG
ZNZ+xvM384csz9spuMnlXpkio+51XEBvb2Amj/KI1fIqK5W3twOgVJ7WHjIJLdKuuXjCtmvEKp00
yO2TvU8+hEPwbGc2KbbzGBKENv325W6OI2daNYtzbXliuRkcHTpGMouKipJJWFeBZQpmM9lys1Dp
3h4uUiR3yZ18e3IxCL49fHvf8uq3h8u9Ee7Pxm88hqABDc26cwVFBOjJXHIsYhvmOftL2A7x9k8e
xcWouNz8HoypbKLZ3v75t4fLP7Rzj/TtJaGKPIVy849ozb96C9MBgDw4uddRR63j56uzrPD/fXda
Uizf3glftt3ZXHIAADPKi2D/M7Bz+StvL3v7o4vC6+3hX71u6Ya9vfdPX3z5l9/eAvQMirF58Yko
rymfttZPd+fYAbCF0zLvpjKYmvZZn+8GZD1k+2XPlLLPs/2kk7+UuTbp53/YQJefa3nog+BCoQNX
ZtbXzveXp99eutxbXh8XfThRZJlf1PeGNqeBZdPOTOJ9rwvm/cPkl5umK9YVC/FFcVYrDPub5QgY
J5E0HxaXpL8MHU7N6sioAP6M+CHsPCeTaU70ywXx6ssNtkCUSG+PAxt6u9ZEaLENByrUZLPC4OB6
s2PawgipSwSnVCPUwSaxJtZJ4Fn26vK7AKQUsJeLl5JVHehhZjBi/oGnFl1/u1l24G+7f3nuTz9R
ucgQfu71t7uBLJGHx3BdvC786moxXaw5KEwV5HxMHTEifuXm924MTiMQqHU62eNTIaXEwMOKS/e2
ntZ425gQ9B3SrG41zj1MS2JfQR0WbUrSvHe9T7RuwVQSfN1UX2hBXMZKVO/tm+YE5tnL74GBoVD6
JFToEBdI9Aofusj4MhmNda0K/cUe+vgg2msndaJzM+teebXYU2j5Em/jxlZXy5XpxmII5ppHl6ip
6k0hKgeLWPQy1ZrLFMF6SYYq2TmV96VgsHro0kTH4tuDVIy51o+x/6mqc+NagPpajZYZHHSlndKg
pDTm6J/8yHO2vUimfeshXpXhtFEA3jqRaSuCgctHOVXbussHrILBuM0HFvSapT7H0/gphxF1iqFk
UcRl8USHSTA38J1t3SB0NqUrwLcW4wGB09eJBjCh65oPQL8Jb3qzidx1k1v1PQkh8Dmwq1XufsuD
TG31pvOxCw7Dg6v7T1Uexk9uA3Cu7JPXHtLxhuZwikMMBqqpCrLassH+LHoKZqYxhbsmjA8DJ8Nj
WFCtiiMYjVVcYMHQ39vKsrnEBv4qJiptzW6/5hAhV3GdfyWBJL/05YhRYOZmVt2NAak6WROM9zRO
r0ni9IfUkXfL17OXroe2ZlvWl1Eo/V2d7nXTLk6F5hJjpMFj9KBrdE5PftrUJ4fACzeDklwKk8rH
XEvNgN/j6+Sa194v7RPJqdhQ0HzTHfqRFdQppY5ZRG9w5dhVmD4cM/pA56zz8ncevEHNfBmb2vuc
hmjFQ9GJvVGEgH6rVdmO3Vk6DAq20VQ3hGcd2nNjlzaGfwao9OC12kgmZzBhNukfe9VVe9cY1VMc
1Xs4ug+aa3d3ASeU3478hSrzJNlAccOhlrDQ40KneS7+9pn6n9DETPIQbne661oEjAmEv97yzmlf
vgt71zhYBeGTfZBuYRYilrdLb10HMgPKruzTOGifun0KNwDruX9OowxfThaBTDe+aJoGCrCnnaCa
UEFga/1V4FTYcB0be0aP+Y8sEIaL8upTxCaV1mu+ZSQmXhPfeEf/hhksK/StYQxQQO3iSpbeVlcD
Dsyszk9G7T5HpSnO2eeJlvO71v8iSvWk4jy4G7H1yays8RaOgU0IhbrQwsuutpswiPl6f6iLkTDH
onlXEx/zLCp5SUWdnBsdAmJNjSrsIueiNICc3UAfydfJzqG5/uJp6WbQE6DtGYZAYGR4BzzEzxXM
D0/Tyc4bz70FE9WN+0NJ38QB6QZAb/I3QiRsHTsY85Wl7VM1vSZlinh7BMFK0pI0t1g4m7sHzLMu
nKMW2ymlYrqiRuoyRSL+KpkUoRmxpe9o2qDo71N8R1qo44FxgPKl9A+qXIVEeDtEQZojZU3EVLK1
1ybSk1M7+UhqRXq2GvggvegmjCvUCAnnxKoWWOaJide4ygFK7I2KgMrSBUObd7iykg9qYMtZ7WNs
qNsPRGNiROzT4KK5+XfV5h+i0t3yknxrioCjW+/KUzV23RPSg2dRC+oJPFxDoTXptuDIcd0vfjoZ
17z0rl0km4NycaSyKr62Jbw+FYlVaTrxUaZTdqbt+lXoxQt5my9tqLxtWLr7wp4uSVZ+KLT66tj1
uNOJCdP88aPeSmNdIKXZJH4d4PjDmmZ+15PDAErss/EBnPN00SJtU9eH0u0ALqhPsWuaB3hwnwbR
Ofsu6Z9aO/lhy6TeYzl+lDZ81jSL1iSh1i8NHeoHOg31IVNPXlzpuNzJPLXA3T8PPRVGM+cHMB04
BaxaUyfRXg2h78GaiTQRL5HprUfaAWcbegBAAR+DGtnZD8rr9ZMK9UMR1dveVu9BUDSbEhXo1e7z
ZFMUlb/x3Wd9sGpgiy2FfuzLY9J7O41AuJXSXCzQ1KNmPNBDHg/nXE+1i92trbYrn0XjUdIysaB3
Q7b2YqM7Z9OXYlD13aNcR1LGM1M5ZzPQPRjTQX0wG3kxzfQMvi169sn32BlRgsa3qcsGvWH0qplB
f3cxAhJHhfxncrp7r77Gwqq/aI2DI7eaYmIGOGipRuYsowd8re6oVnUfQnMuZXlXLdc0LwVnSzK8
T4uBakI33fsWzfnyTGCG9ckc8+8y8dM9UvQVYS/OTh/zs2fZ2n5qmEMJIMHrJuCEKYtkF5f8HSvp
S0iNIzwmGwl+1WWYzhOZvKrWeaiJ5FopL0se26DDbzBldDz8mpsxfxyJPTgiOcadapqrxhGnruHC
4Dplsy5b9c2xyZYqDIM8tvgzzDj3EObzsJ1Ri1Y5LrWaSSVTr9rfpu1I6V4heujaPVS87OY67e5o
6oV9GD3N3eh91XLptbTnFCupZ1k/cgiz70o7OUrdAVtJAtRTk4b40eIQj34y3SJffjYjVVyaPofg
RJ/62N41lyagU1nbhIF+R9uFpbzl7iqVh9S7M65hVEWFc+gLZ3iltMLhq7UThEVzVZihdfQAcTFX
Gj5TnNd3acIS3qsG/2IlPuKhSWB2kuO1Hu5h+ZE/OR0G9sJWGeCmHGKBlR5hIdL6hs49YU2BRck0
YM8Q2uG+toVkeqHZ9TqrA8CFUr4P0zagoyfIlR1Es60dRWlOp7dbBvgodWizEzPVD5aVvvaDxeSV
EqtPYB1sfhIQ4mh8kTbAZ/zkcjsM4eNYz6xwh41INOyesZfuB1NhxIk1iitI63XnM80746oDbGdH
mlk2fDSBNm4cO/we1nTmCvpM93EkZKpqo7Pr38awd9YiT58BD1frPiZ9rjEY/pnCcFSoCfCimRzJ
6qVR5DaPk2E3Gycc38WsmqkgT/FLQKAsmd7gSG017Sblr7zAIgjK/xZXY7rTe07XFgHRBpD/VZMt
KABlbpLGwpVl/WBWl+59McDZtQGrjl35nWbOk90J/ZupxRSSfec9V69yI5W7Nkh9vJep+xpN2fQ5
Ch2Qx4BsOT4q5oy99ABaYK4pRaXtfNeICL4b/ENDrHhp6u/0Kv/iwoX1yQE+EvaKP9TC3p2JoDtP
YeSfSyd7NByXeT3qkU2c4phoJCuNmrn0maV450v3rjXzzCuAQRB0cicN7z5Veb1v53IJ+c902QwY
qWlaleQEEe4WWh1lYVz1UTYggEgwHAYycT76YQqBBFO6nTrVeTB64AJjCEhBRQ9SDvq+lRV0hdC8
eXnm3ex82AUuFYx0iE+0BPeUsqmrWNPHys+KU8Vg0NCOWRsdZbjCxFCHti2AmGI+JWhmVrCb232l
NcyWHVLDaFbx7pGGXcpkHyAljnJfnBElUC+2Ruwur6WL6bDVyXhrXR0hku/dytFXRyn0j2OWQkU3
uKC4NFXhkp6ZKrRsQWnuS3f8VtnG45xfNjiM1ZkbnCrp31CBPgqDYotRYeKYXEneQrMmnMq9VUnx
sTTkKe5KbQcxD9zWRMxjQvdt1wxsDtOqBE1ES+QJ2dqJ0vqDDzh7PWreDyY85kmrsUPVvjUdRmM4
OFzbHtE/HepqYFbRezkl3PGz09CAsXDCvNq6fMys5jiOAdMmpwEuWldyI2GOeoVpc9JbLdQE55pH
8O48+ckulfs9b4LPVvExNvWReCl4s535sUBa+uj65Xui4o1jS3bIRpSNYr45BHQBbbyoRncq5IA/
PEbqF+VGdnEqVsBcWJBb9tkVLdYxmj8zs9sU865T+cZLn5Z7UwsyOm0TsJuItGtP954k42+qOvuU
Fi2ccYV2DnFhttNxVezgoOM8K6Yf1MafomjOmi1cfj44EE7pQLYKjY8FUHumRw1YVWdXJ+F01WPU
BvV46+XZDbOPlTUYN4Hhi0CqqsQbXUyPI7/EQ2nWwcbTqOOb3UNhtGSMqfamWjww0g6OhfXsVKl1
MVpST8fQKC4i6u8peBVZOPHFD4j4KlFNbVMDZJsPVNz1QPAs8swwTkkR1CISBTREspFoaHLYNd0g
myhpQmmIY2QyLrXx+qU36d90CUZPl8toFuFs1nXgAKr5il2I0LseG6Q37HWvmQ6dUxREPhTY3+Mp
55NjkiU4xpHJrmWYlYchHn4gQ9xFBp52mi90+2nWPIyCdnU8MqfUrVPVpd+rEFcvMhydyREpMZiE
KDdmxlP0EL6LPA0Evltcw/GTViLU9ChC3hBEJ+uw4nq/3EjErpcqIxZdut2emV92njKM917F+iwn
htBKUCKlAEIiS2V7ljcvDWyiVn5oaguppI8jPHDKAHgJ8QDDwBpkaTsVYk6dCMxLElTv/l0aSDUy
qqR2KnhylGdeR4wbctPJLv1zznqEAFCRreWcjip979scEc9g0J2qRt4rKY1TmDjWNkgUYHyXH1y3
tYvlD9MqqISzNkbtCQ7Td9bXzV5T9hcxkhKeaDn5glFhPLAmOqW2/YEGn0doChDw2NO/FRNuQXfK
tS1hfs2p60jo5rzZlz1m66gBDgQunlxdAeYrsQhByi3qQgU1eKuG2GwNRO6lflYdKAGLQ9XyMILC
h45A6UfN9WOubrLYNPDIVwmNjx0r4vqBNBou0KxBTnmhJxuVTTcnzbT1LLTpano3OaDeB4PQqQ36
BNRXm6bv9jQizPd28U2fmB+pYji3rMYOzMPfc8w0p8Z8aqlq3KX0r1pJlabV9WzbRfp4U4Io4xa2
NodpDAzBsu62r52oLzw0VpJf0tbc5mGGLVXHZ8ySMNpOpc8UIQAwJai8HkWidas+bZjPI+vCr5e1
68aK32NFkRe7BrNih5jLKXDFmzRySQFTOokznjXswIrzZVH9El61UlbAKaYqtXcaB7VbLQKiYymQ
pG3zDbJ7cBnL8CbC/jGKA//d2JIZkua6ceK62+KM9sj1Y7WIIw8qAhmVqBysbO8jFNyYEOE3lt1t
6PpW1ywtql0rzWSlqTLbaGYyEinz4GiteCLb73sx0GMNm5xkisDuzn4mScKhUbbKW+MHSYvmxW2w
aHZ19TgMQ7N24vg4cZSuxtrryKulfS7n5nYUpMZVy/ayKcCt0PKiuaJnxCXoRDC6/nCLyOFyqM+Q
s/04NM5rWWoXx1Tx1nKNdt1BSkfcoS5t4hPRlYXdnNb8qFW1vnLmBUlY2QmU0e791EXkjEnxbeiB
NBC99xBYnXgdGBL91olf+rql8du716oBU+Pjhqyt9KsQfsh6XBAKoMWgWFBRCB9ncWZ22b1zmJG0
pGcGeBs3xGU3zMyBOiE+uSG/NA9BzdmQltGGyRj5vK2TgI1Rc+iln6zRUs5LhqEjdtlxG4GAzu0v
As4angSxAegX7GuQPdSyaJwPNaS1Vles1udJSWIY5BaWrBFoX9JpL+s9abMMn1D4NqU5vJg2cKyA
Nj8Ng0BsxgQvRiuPwRg1WxF4xOF2wS7pDJxIgExXTWvF9O/0zz4zKLuq2cey/NBLqR07WyRPhkkz
pNx4Vq1WiyXB81i86BbMqqgk1qkPwy8WwQ+0GZ9ChosrQWU/MgXtw2RJ7klQak3kZxvVI7hsupxx
f4IBWrPUW9FH0eDUx8cwaeTKzYfk7KlHTYGxKkjhfADXPe285lVL8jnnKtYOtOBN1Ez4WdtAtEf8
pMAoMss9yhZuUCrhpEA/MGg4WVvO6ByhJCdqTS8v0B5FPtK6qq1NmOjdSQe2Zkeom9Jb2I7RoZyH
2UEBk2qBxO+KvnqWRPUhAr+YtPD36LzhJ+TW9md9TW+eEp8ZdV366pEAILgFWppspzx4r8q63IRz
qoWVlg3IwBtXo/isNe6HpQSTulC27EiQT/nRLFKDbi6CIPKqON1g6dFE7PV1E8pup9Xf49omdTce
rFve99/szIGLFJBXnOgo9dMBwM5oP9tNrq2qwkY2MWc2O4V/731DHWRZzwlEY0CVtPzB176bVfya
5aFYE0QOhIzE1Ye8tJkc9VRRhlnCQXjDp9Ygy8ELpY7sts3WmQnvS0S58yg6HbiptR2nOt6B2q/W
zpRPWy0K/g97Z7YcKdJt6SfiGIMz3UYEMYdCU066wXJkxgEHHHj6/lCd011/llmldV/3jUrKypRC
Abj73nutb7VH24f0wAiOObjTlM+2VX4Ixuw5nBKoTEk2RWLkAOKZY7U3Qyn2snIfJuUPl4Yhgvkg
ZDyf3YYYHCQWBH8QXGLl/S4MUU9kZsftFhJ+nFcQtJKCHQ5k/0BykE/K6mAVsGrWA8aIxlE17i0t
RgJci/iuazJSfOl+1c3NJrzu6lT0kSoIxHs3X34URpeQnjRwP3VLexqyLObMLX++i+HjKfhWN576
BLgQ7H/qBvHB5JeMUh74u6fnnWt/cKdJ/1oIbZypmBDHifE4Wt84cGX3frHp+3VTeXMC+Th6Gc1G
WTr7XCJPLXiat3Sbt5Ueupskh8dNrPqZvi0ohczzd5ymPvQ5wGXGzagHMje4Ijj6Ipqmu7QJHonB
F4QXlbG9yVXZR3OrUDwEE6OPzrt6sUfYZYUmKZeXeASEmdUhs/0wgVDFSAKpLvqQWlrbvPXcXYz2
9qhM67qUjbjFyKJhp2kxv8xlCvcm7ZI9bSX4RGvrMU9aQFn9o11MdOmJMtqLPv/cUgxfSYf4OMbM
XwI0n5ekaO4qW8WLIVAIh+kpds3krMPnxs/9y/uH0hDcc6p6JnXBQbkpfqbUqAiHUc9ttFF/nfMH
TsnyWhfe9KnIfHSnaUToN/YGAoteGxG+lDwIl0SFEYHg61Nd0Iwj344su7S/o4RTd7sJQD6YJWt8
ZAa0XQ1MNn5Y/mrDEa5zs7CRqebmFJV5YcgCBnDpOJDItD+7aP6twri25VB+yKa8eOq+2ao91Jks
PrA7W9c113XTtQdh2PmLibI+qizynZCBzrfQ6rbGUijiZkGQjKpbDu+9Bat7pkQhoFo32WGBL9AS
Ircxgy47mj/IREwvLW7uQ+EYL3XPV/bg7ubeCm8kwZ4MmflI7jvQmZb9lrVDEFkV6CgZAP/TAV3e
bLI3mkOtL2oQNz2oMzwtzraw2y0NGygOJDuzBFnxEYUIcqG5ordUBbACvLreUYx4OyNuX0yF615b
ZL+mjv9c+/PB6dHqycB6qOrijcQNFDRjo57rwqe7piWy0yG/NNIFPFjTKLQy2V9aIz3IyTbvaS0/
8hY0kVg4gs+O9eiskX7kd3OWr6sK8FvubYcatK/DifiARhewJB2WdIJIQyTUdS6Nb4YeQaoFDYlK
soOsl33sSQg9prGewc14I43V7BbXBRCXcuyvZZAQUj8N1UNXfAtlvcsCu/qas5puHOQrOH6SW1P0
OqptJ9+7Vs5q5GVy506YOAxtOZ9d6GC0Oj4VsozPpTJenaZvHlTCuuULKz6AEwBPGi5P3TTWj/EE
ytHtozFdobxuDQ8tjfM7LHQoCvXnzmzUWWIZQ5pHTPGYLSMa2bq/DTXR66NL/WAHMPdG94bpyIWZ
U3yvkrY8yWA27gz7X0LSSLa067qHSW8Ck0xsmkEv7DnEMbaVf1F2FCu4AwYuzeMYPtP3Ll4M41dJ
fvmBmSF0prXU0U1xneiM3EqzRImTZNxteZZevcK550LKe2j51UOpPvz1hT1yXyDJhqqCYI/cJ/9C
VO3K1tEiyoTgTaY4e81szU1iJeOVZMJ+Mw4zdJZu8Y/vhgtbc4KyFRUloyJ5CEzkjbkXEFPFyMom
HOqq5/zTQApUYFrmo2RgpdLBA67aEuzTWB2dKPv4XinyK6D6zY2jr3qub856H7g9AluQi3a2DFuf
tGBqdJp3Uz49ugkVZxI/kdM53XkFnNCDeV9qu4yKWE4Rmt+D5GJtOdNYO9Sh/s1b2q9LBcdlWhND
22QlTXbFl2RdT3wfOlTbG6SUjzn69HkCTONDqIT+cYTuHFFUP5W1o2/MDYxDS8Y0Yw7Gjo1i29ch
mj3RQCRaT6w1x2IkMeTpDmwONLuCjYH/YlP3BcdSJS9QVGg+sQ+3UEzs1K+jPFZEBA1hpBpkc+OI
34zfCU1iPx6CgYZcMllg+ynLWv2dBmZxnMWcguStgq3VdP5GZMj5Hbt3ro22Lo255HfqZMJi/Qxe
a0pGo6wbiVkU7FrXu9YrDf2RTjc91qPr6/lVkP30lLBkJfOMqMWfX7Ry+RtmFqArg0LRrMezDPbG
Yl9pLmA0yuHxzEQW7OJuQJeDhWa2UvvVJz2lR8JbCRt7jUObVwfNT88pxMngXPxQ62ZLI25XGJn3
5uBR9AFD+YNDSJM1BBdrXTwr3xyOJtcNssm2I2iZwx9xgGR0d0ebtKSyJBEKNR8u2tRFI73aJzNa
hAyxzjJp80cS0MqtN9HqVaQFnxvkFsw0vYcm6CHRUHBdO8/+FHtvU+L1H7lYHzIdEI2WdXrjOgPq
Am+i7jRTsU8F+CNHfhN2qx/igCCDUFE/UwA1ccj5w6uelxRD8tQdandovti+Eekqe6lsDb118PrH
RVYn0a70xLTcvk/mipJHvbF0cOytmatnZ+AQW9t6sEV+8efXQSBAn2UZskCW812mEwItT38hVoJf
Mox3tnSOBpXStRTfDOS4h2QgOnmWhB2qwd8xwUy2c+mll14SSmZYRfyxSvsoSHGP1BYQr7pdNImv
JIgFCQrmchHJjhi05lBXtGB7TeLfqB9fydq0L65IN1X+kaNTu0PMDEe36Mxo8JZjEDuMSgzPOdl1
9QGp9HQJxaQvhDpGk3Kd86CL9tYhWDkQifqNBOf6YtrEeb1/Jt2mvujC+pi0XUOkp1zOieDD+2fT
QqjbZMz0kkp18w0a2x5G295FJ9BZ8by1bWRjQQZSbRrks8Y+xCSZy1yPYEmnHLq89Gv8CgU08xmu
D+nq2Ni7JBCbqU4nAKXh9t1eVjNefVny7wix7q2IvS+KeiUNrS/N5A/PTpk1F19DLut1s2k8w784
xWoqyGgGKrnc7LHXT07+hizRfelFcRBzOCIwG8xtdZGNGnaWtO1t0f+SWfU55eR/YPxAVxf1Opvy
4u85254ZmXH+qrJzlkyfhVmxzKXBtAsDhyKyyr++6yOmZKY9rbP2tggNOTCxUZeT4oXyOmgOQTq+
pmFuX42UlZI21NeBF5Kj1dugpvhl9S78OJfHuDO9Va/SX0YhPlbW9Iw8D/BVLr/n2VIdrNjYzbZr
nd3FvYk4kICnce+G0CrzbKYwDMZLx7joEsbVlczkYqcbbLxCcup2+gG7RghsxnU+JPjegfgG3q5n
yk33lN2hh177V+hTZz9kMM337+kctRE0jAPLflsOZMo3+Ogi9N3BXlV0TzLtGLBCU2bJzetQBm2U
BKwStRljPGc6tc1ryMfFUMHUnWiYdyHc+VT3Mbb0Io9UNYyM9qT7RHJViT7VPeU3NJDxB0e1DONZ
7behhyIl80t6o/X8FWl4ezTdM0HK3o1WFsd+24gyZdofgtL/WbXootg3DxWTl2pQLar3gESgnJ7u
4rrsA7M8IqzSR40EoU5pPLfj0dGmeTSqbxhd5GGU2T2lIQtqzFJHpbxIefpQDLn/XR+V7CK96OFZ
2t09SFcms2uUOz3Q/3RxIm2yYiQWvggtTtq2dW8Bz+YC23IlP1e01EByC5/1pYFe1AAT0jFVno9o
Yg7rNjqGZY/vxfOn/ZSEcDH9qrxN9fB9yi36knFxcmb/Q2sxImn9wthMIsct3lc66huXhirjSk7S
9s4LQqDcTG272OrOjdt9SRzzwZaqeuxde+9kOrmpwHqch3ShUVvGOxbC+ZwSMdubNbHXGFZM6r9V
86gfDOGbp25Rz+9+gl5Yr0g05anvORcJkb/knRxJM/Q+9sIvKa39GZeK8cPV7BRVWgDvm8MQu43G
psfUCbqO5Vzrvv+adG1/ycZ5FZC6fxmf/38a05+IKIxicbv9CxElU98xcWT/CUT561/9NxAl8P7r
3dtOHJOLST008a3+NxAltP8rCCzPDkMUpNzPK2Dif6go5C4FOGQCi/9j+/7qAP8fKor9X2QooeVy
PWHTrucV/t9QUX63K4ehi68aAovDt7P+EciEBy8tBjelP7NOJHAyTHfRIyVhmui2TM8COaYPLqDl
hiHsqaaFR9cD+q/vmIdB6Nvf3r7Hv+y6f8egWL/bvdeX49seEJTVAepZv5kNC96Uxm4q9+Jw9NjN
ZKfvc/v7OPvN3ay/hg3hfm5Q9QCvm/saVHf+95//u9fx/ccLj3cX4kcQvLvR/2beDnNvUSEwmks3
xV9kMA4v7hQfvV6xg5sxgiSP8+zY9FdOjX/EC/zuYOaHc6vAQQDjYPqm+O1371KdJkOBeqhYJXr0
lYDQENlazUOwy7vMfjXy5ILDrCDwCoVH/sOrSszeOS0jJfqDQ89ig3UgpTejlj8QJv5hGl5fnLVC
fcgWA1PzTtf52zvD3ANCm9EJxJCqY3LefnHX6XLbxmukCcK6QXEGxmeyM7DdkAZQHcohKXfIHF9K
acynGpqxnoL9v1+wd2rP323fvC6eBiu0Xc8izfN3dypRM+iDJ2jh6RiLA16NiX0cpRWyxV8klcLl
NvODY5cQ1DlN7FQ5omvHenGWK9+kOKpcICJVI66ZlkETDv29YaJh1X6S303rHIbjTkxD9+LI1ibN
U5DLmmTWRXvTDzKxvadBfgEz5x/DQhyzZUabnSXyzetD+r+2eDaK5pGHDKi1Ve/MPreePDPfA8Vs
zkM4P5Em/EutFVYsAX5iTXLgRYJS5thu2nV4/fd3y4Ln9B9eXtqOIHo8D3O17/nCXg3Yf7uKucWE
B6O8uGRSmkwulNh5LmMJegQKW0qccRjlCJ9JEg7IM/kuMVJs/19fiLUSHSyedB6o35zeSc5Omc6z
uLhBr8+Dmd4qMCzPyzAdKMFe6Ewf3GZWF0La2ByrVfI3vf77m/G72Xx9LwA1CJfmLg/e7zSPjBmE
4clBgJhPfxn2UfhkB03DfBJh+CgyBjt286fl7Z+rLT/Ts633n82W8Nsjbo45WTR2KS44jY5TJ92d
oWxkL8EjJCNjz3F+uVQMgOzegtyy+DcmFpRMlvMR4cwfHp01WPAfN4Nj+0T/OSAT3slbf78ZqGqs
cTEsB11Af0Ub4FwdjJ8BvgczL8NnM5i/u6jBd1XtZ9sSlfR+GWtyD+RyUktNBEnaWLehB7eukJSf
dTBjofDKZ8dERCNnbDNtV8SnoJdXBFvzviBJ27VGTplMN/8ANbD/uXJ7pmAfQ9LOJ/bvd3ZsW4gh
vUJcaP9S/C1NfO+6VXU8pdVhQuXdrmVss2pPgK8y41ZMDuOZ2lw27TMqzY1uGPU0Q1HvA6TGW0d3
xU4ySCf2mTAb1zboKiXETGCW8yr80CZWZ45jyZq8C5m/94p54zaKWRfBTn9YfqGm/eNSCeFgzl9v
V/93MEKBAGmqiob7pnDb42Q0pAOtKBBdD8huxs9DMsk/MKT+QbtZ71HPcwImfxxD/kEkm5qgk53f
OpfMDVGFJMn8CHXh0WqYeYcukrsQe/EB1U5wef8QQFX3fhRtXf1hU/5t72GjFwKeD6GJnFAAe/z+
pDZpL0tUIMa5jwtjn1nmiyhDBNxewgBlokCxdW7uG9BkJORCfbCVYidUnXMMbDUc6DzukqRLXmpQ
jX9gArn/uaKur80POI2RiMzbJf4BPmuwK69cu/CMAgqmeulHlkuEBMWuy0YRzkS+5YQ2BcHN9IGW
WT1GbaRQ93VfSTSCE7vFxZ2MjnHRLnk/3pQdXeTyeytsL4yqw0MnuY3r2vWPEyTzkFMZyedMDSab
f5jPLmKvGWeGNZBg0JYJ0n1QY0HmtUdUMSHWxfjJTIJNkwRhVCv33HdNgpU6MAF2m+bmfWZUpBVU
i2Lat52sIo5HBRrTzN7luYwsAwYkjVLzUR8zS8rLvy/DXML/5CqtpZzPHs6DG5qOQwDqb5tBHUy5
mCqH3K0En6JyPUKOySuTmWeQ9F7dmQRqNu3BRN7RE7HAa6dz5dFqCkZCnuKu0Oc8Zx9p0apGWUD5
Zko4RZUzFyQJgbDuZ/uc9QzrOXa9VaI6LTnRHulEOxH5hoM9znPOoe89TZrxBR0e9KC4JxGZUHAX
tn+uA5UftKcf2gRERJUw7qJHos6pSNDYhnG+Xd7Jyxay6nMONRjO7GpBfv96okm5UyEWbLNbA+oa
NEd7SH2kKZHYZJTjGL0DT7KUPjO5buFZT8d40DNdRBLJ6BVcbJ3UW2Sl/Z7jAbeQLi59OzlbkBtH
1g2CD3qHhi2KR4LEPpW4p05LCmk6cOmYm+lxPRZ15fg2M9BkOKZeUpvUqxGjaYRFa9o2nhcjvabo
Nivx2LOG3rXRS7JuljTCi6dPnP8PbZ4qQq6YKDcEW0aFU5LhNqvwCuYXiVQIGkG59nRmDBZv26WE
TAhjZmdWBklwhMTlrf3ZN8v1Bh7KrTNOXxWb8EsJtKnOPzvuEZl6FlkDSUHkmMHQEMxmFm1+ossA
c89yvw549KNG5TRmjRmMrxXLg1rhGZNvGugpRudMQhTTCNFkJJqPD9ngeDcV5odlkuOl7hTKE4Td
JHeFG+nFzG76/hAusXcGN/AhX6Xc6MyOtmumJ1wlP+uJSQ5SgDYq/RVmRCz4Hh0KDd20Tx7xkhE8
gETTKVX6VtTzXQT1sYqhZfk211w7HOT74dkr0LXFZY0ExY3rqM0JmgfT9CqK1gcKF3f0Jzl4EPp+
QK/Zn2AHkgxRl7+Up5JnY4x/xaYdR+BUKiY0ZXiY+p7DrFsutzr5WDRY0XEB7rKhTh96XEEbewmC
z7rpEro0tzbXK6xANGBhScctYl/jdKC3Qhe8w5wzRCEZSwMpEE6g5uegSg/Yi6cHAze0wwg3WhqT
ETi39cmiM4rSwLCioHmw26WOzNJdjtxrDj4Apn2GxbVxwtWMZ9fA/YtS79pkaP66w7saG3UVc6eG
fGa18a8w69RFLvJHmLAHh+EiH3WwGlBKe9ekCyGKDtEUrjKxhgyetVPqm8Gj8SF2vuT1mr6Q2ddF
c7JwqKQJQKOzrOvxZgxAB+FnvygnOSRCx489YTj5rAhsycmoCb2fWR30kVt13V4ZqbUNi1GeGBxc
FEIHNO15SmZanjzNeftVoCQ4dgqdGGyarzFKRhaM8IHGYvvILyg3Q442PbYRZobxfOkr+csQo74l
g2VCmXZgMHJVNyg6sle6QNepzs7KyuaPIn7p7Iy7Yhj8H/3VXcaUbpjCf48TdSt8p7urutgtsBTO
pVk7qDJ/hdoybsy0vjI+b+/CHzfVsHwjEH416c9E/xWOPBRZ9zkj1QEWzCf6bG+ZFe8Unfm7J5mg
J3EidnMQFjfiMLda+w6kLn7gJH2YDate511ODFLhYUBBczCxe0VmFZLUZKYm3kkjvwK7/NhRDh9c
jSS/K9ESoQb5XnGk2BQEKsAsah6bIlFwV4prJbMYKSY+Q3upX8wpJfwldE6jsbyl7irFbhkQWIZf
YoASu7gd37oUfWCloKYoHyc7RgL0YCup1fKuWWAdZxXfclwqT064rwm/3Xv9OGwFdm0eOzLIuhW/
Zkjbeq39Y9L7yetgESPlltWHTuTT9X1a0ArxMzEn3NzLXFBG80rGenCeyqYhcGhNkUZuLR8AMiAt
9EvSLVPTBdVh1MfMp8PelcvGittPQPjhXIgETecwEOczhq/pmjrdqvHgTJa4G6kXvbsD2onsF6d2
59fkOpkjp2thkl6YmA+ZDIu3MUHkbuXJ3hLU1BXMBaUIYB9767GN22DXQtQBFRPcjIWBA8DO9+Ks
pjLe2yj+NnnXpWhmg0we8CH6W20vJefFl0XZcjNNggY3q9NTgaha1hPz98C9zMXyWJNjEHU2wtiq
yjpSztQrbS7/klTYxdBNv8WVJ58rqHnbvIdK4CGSW9V/zqdREBrT4NOaDBYnB9HAtbLVzwUn2q7W
zniqY1LmDMtyN9ptSeuTB03NsEtRmEbIwCduEvspMUACeC61RGjHKY8uXjYMHCJq6vLVN6by6qjr
PHbGMZTtsEMtkzAzWRqqxWZ6VAGyawGRCPiIewWE8yHsLKjjxkiMTpIQTTI0lPFFx54PQywq8d5t
vQ5xn2FUBDBCHLV1MWwKH8EQZozPrZo/o/DqjsCbBhR07Rej5ZidoNXHp1V5kclgdlcDJjwWCxLK
9xkZ4kf1Y87Jler9zLwUSM03mGbLqBVoy/Ax7gLDda5t6j/1XlvdA0wOaPkaolHIJB/HvnviHL7w
48IkCmN3XzZdeimVaIHndvJsuHtk7Zh7UuoXZ45cc3H2nkyNNUsCmVzgmJFOCw852ER16fQ7ERrj
AYWduZ8InjFocW8wK+KbQ8IW9XnecR0HWGQTiWpK0L+x8NReW6yC6IMa2skE+3XLqM+sw2ZNSRz6
s089PmoiQXu096F372TbbkeJ3S8X6RpEaZkX7GoP4dD9aG0Hvxezq7K3/4I1TUpEosiHBxV7GYb+
Ioy6MXzIW4dG39LIw1Q7UFp7Wl42vVQ2fzvf91Pd7cDCrefkYuXsVlOEAFpHgbIheYQCLZFTxfvK
yXKSuGg4kBtBxMo7HgrKF5IM5Jzwrr6gQdCMT4mkopMH/NLO3Wu6EEPGzmtfRXl2qh4lXT27J5Tr
QRSDELlN7OAHLGb03buAML8SVhTdKGYXIWyg4FcqR31SgXgbawIWm5xyV5hRHSMDA+L5rTDijJIE
R5s2xsex6l3gTxP3vw1AsHO6KAa5ajqMjD2mm0ikvthGeOqnC3SghlzI5ifwqjcntHm6bI/Uxyk/
WFPG3iG+y0anCNSqz4Ms0uNYZCzTGOaU5T1P1TTt48D1dm2dvnneZW2GTamTHnw5AZUimbNeiGCz
q2+BP3xyVQENytt7GZl2jazIkaldIIXryHZRLxOPbKQAzGFVfFNBUxwq8opRMo+bpJ36Uxkm8b4T
9a6bUf3GsNJES/IdYKWbYQfT0az39WD1++B1RJiz6SbnY8B/Z4vLBv3tjQgnb4/b6BTg4N2Ubj9z
reVXs5q/DlZ+HGbruxuNeDbAm4JMnDXItyAXW9GIY9V9xE1hk08SYlV2lbPt3B926dZbVXSAbix0
X0NJxA8XQwrFETuEjSUbEmObyX2YR9T7usUcNJeA+ZxGQc8kfzTu2mWr4bXA6qufRrOFHTkPkeX0
yCTQtgX4sEjX4e1BZNdl6Ov89tpOjDNx1uQbpZOOKNmW06+3kytaoDSF2ulMPsgcWzZxe75tBbwV
/cvQLMjKW3s8IRxEy2eK0NoqSyUboVed51juEToeLQ+N7IJGYesxOEyZK0dZr46zjadzxBRtjG4R
NQayroopL+xCJTaIEZkJI6W0MsuIKPpkn2Hy9Um1z0Mk1t5yb4sHwym+4Kt/q1Kou+BrvG2P2MFx
67vh46iLzX47hizoVGo7zojgyxShYgEy1qHNflLxHkXN4L0TMdLaTnxkY3jkLPoD9btkTWLnTvxm
x7lT43zxnwID2Y6txN7p3BZHTftc1oQRk2vdIphFtxX6m6kvTpXE9zJMrHK+eWyM9ufsUmI4skDG
3HwCRAdOglaS61QcKxPDAmhsv5gpq0VVgT9fCHsVOYPWyileqCrOi1YS2VxNEnlcH+rEIQhSeoQ/
N9kuV05NkBms4ZJR4SEufiAo+akntI7YYvy9mvPDPPmvGbEsUdGmbAR5HFVV6uy8JLmaltPunZ6M
nhHEFhbF+Klq4MIF+rnhEMz6AftCGOH30WCpHDva9Ix9kj3kNC8wvoP9BMHkvjhaEK+r4w+6c344
DaYqZ6BxXvmkuLbZuGvt/RQWUQz1G0QCOPhEsv2o3iNqdPjm1I9LiThYh4a7K/woMbytXuqVTkUK
ZDUS3Szlt9JA/9bXiTqiLi9GrSJwKu6mXMAuGuR1zbW6SmTAure+jLZLZlVfXhMOgtuiHI+1HwJ3
cBuflXZKPyEMbNVDELsj+XFINUuhnmy0RpERN8SWhcYJOgz0BBJtUPwg/ufbQZAsRNM9VB4ppgF6
5zFFcO+QSGla5dn1voCEJosNBu59Js8tty00by6p1WNqbDQU2A23bsD7XzzYYwKZ0KIcFzSrIgFr
MaCaYKn4lr3JiWROMU1fYeGy1YeclAOb3WVwwo2L8F9xzsdwvTUJX8KESWpOnTwLMFmbpsBdFOOP
iVTiEanL7lpZ7gFl9ScHaeTUHsYETq4NbdH3xq+d+7m0+x9GWHA8gQDCFmZP87BLlMCmAZSTKscB
52Zds45cmdQkSM0YirPQ6dGvko+12fyyEpbnYUJepUPKYTfY9kH5kLDLxTYyxyL0Ho1+hhlaFtuF
9vTR95Zka5vhswYxWqp6vNIC1S9JKK2I2gJ2SUiXyFnAYLhBLdl9EAlYa9CYBUJm62CSjEPxRsfT
PHcxQF7GBfEuhQZ/tJLAp4U1mYSBgUkuISxt25ZZtK8z+zDJ9qcbBtbN8+R1ZBk+WxkH7V3o780R
xbNtSg/l/ZQ/8H3yh/fPyqnOH9KkenSA8p7+z5+j4yc1ckHjIuC/U1GZqAhtnov3L98/UJTAzfU9
dtzGgRM2iDX2To39YSzb9KFxnIKwQjnOZ+LATv36Z937n819+gOLYXqUU5c8aNs4ovMxz36bJg/v
H9z//ZnnxETUJQSiTUnwwdHeZ1E643HwJppOpcK/mSbGlZkPX6KSuRaNyy2E+RR71T4hdSpqsrJ5
K/eyGZqNMsrqWGejpkycg03tj8F2MCBR2JX5RlU87Xxr0ft3hqHHJbSSKKuaH6rOV5df3m8VZm/M
Y2FN/eNjKNo3BmmNocUZJsUbM4N2Q1bjn/mVxlrtBxeCCK3tW+fqfQoBc1cyPGThJBnW91APuN11
AZ6+KRL6Yy7bTOEOL8BN70OZmgch0z3f9k5TZo35pprDTVhuNkxpC5zKdggCc35VrfMVPqW3ozz5
NaxpW55oeYDWHmPqcPoHkFy5dKkJOOSaItfrTkos6XNgjVdlO+kjVIPCytKbFvVhyuiIOsobr+tK
qWekRhkA2JNTrzbKBINAkCjzhEND7CRAM6AZYXCZmqG/BqrFijnUd4V55KFJSonlCCYBQIhVUZkZ
GHeto7A1YeNpa5+UOWFUrGAqOjJ9YXpx8218x0GAjrlrgFlOsIHvHtlxruqezMIPjx1Hi80CHe3F
ctlMSJoYd0ZaVBflVnflumzWSamPORjtY1HMBG3ofjr4dciJpuERTdsEZqCVnyaJH8lAi0W8FAQ6
8lUOnT3KR5NWGfhTSXJHqK5xvkS+rT9VECZ2jDdc4LE1Psb27mZ5cYWvsFGtD6OuydJ9YPOSsUIE
B/ZNDcrmsTaVHyEMtZ4A3harbkjHWfJpVOQRNlb6TTb7Pphounnor5sW3LBhI4vkaflCjAjBtSX+
9L+0qnPZHaVPOnfP8q4n2A38qoUFdG9iH0iw/ryU+am0hby4qfzetZ0C9ymz4zIG8EVndlfbnd7C
0f8I/QyPQ2dVwDDS9NBUeBmnCUq4ds4cVItDF6DIY+CBSquGD0hxW4gwuen50V5wlk+JTiJGkuEG
cSzQGWXFWyaCuHHcbn5uON73ydBeiDD4ZMvKJBq+dOE+IHkP2volRN4fGrLdBx77f9+X1VVW9E+S
kcKHxI1POJW+GoGdnYHHP88r5gHBxQerdK2LNdnLxqNHd4ZO+sGcU4mdyDlRbgc72Vpi+1582rJN
Ttg8b3SKksdBJagHa8xuhZMQSkn/8NaYI+GpIrduyiRyjHlsuFcwZGeYffzh+9/RtTvegpca/7gh
PPWUChO2G+DrfcYMmIYVR4Ctxqk/48DDHSP6E1thuZETfjdiyQGfypUtXGExA60l6nEzTkwCEHfS
HamTgx+8Wo0BqRJkobNIcllrfKgt5c9Ra+911cQd266ad6jSNx5t0UOjYTMH+NExg2L37G1tnpqc
8hnPxpa8Rn+9j5+B1H82p8+YPocd4kG1FU4B1MUcuQYp0vxmQnON52Hn1Bw9WbDM1emFb8fJeBp5
tSxyuD+TPOZkF2RHnePlr2T6I3NIGwEtbov6xjhfAJx1630lwDl295CCbKOxkFWbtki/O1itogUr
5hlWHoBF6MyBMuwzZjHvZCYfG4Tc5/cPPEfPiyDb18B3KoOpZdml1bKsiW+Dpmf//pmc1vTEJrdV
BPOD3mkPH9+k6N+FTkwUqu/NnMtd3pUyoKUJXl6fx5LUDM86w6nKLuNqF9PU/Zq46UGCRAisjavB
+sErQKoJW4QCg/5J4Fxx71YXk6XZTIwJ0Kx1QkaMoycsy5PqKELs2XuZtfddJb6LQ+F9fbVedTu5
h9FqnnQ3j9uJ5Tqa3Ome5Qk9qXEDSJi32RnzjRyymnKS9Us5iJGNIcffrTjjOT08qQF5n5hOvlAX
Y9HMqjiq77zKJdiQbnSbyF9w/IwLq/+RLhxRAYOYj0UA8YOSb/YcTTx8V56xD374X+ydyXLbypa1
X6Wi5lCgbwZVAwJsRauxZcn2hCHbMjqC6Nun/79M+piSz7nnv/eyBoyKGgiBhqSIZGLnbtZeq5ic
+D6mU96F4aE1SxsaIL7xYCnJvGuwjoRkM3Vfhe80G9WcAvJeyCMSvKwDguJZvjPo2J2HeyemnYTo
r4hpqYpKumqjag8xJzxiagNHgUoqAnpl79HoFP263ysfIKMQGZCZo4Q2dC0k991Q0GX2CNamJKi8
ffWlI5Zcg6gGd40ipNMxuZNx1wEenENpWs6mWk0X7T5jvBOIikDyAmohDTbq44awc0bz6HRnaKC6
B5Se62gZ2iaNQDYE6FMLHg+46NTmMwt+9zlkj4jymtC3ZAp1DKswgwSfBA4x6DcdaAV3ivE5hqBm
qeyrd41ZZev9oAUUb+n9LvZLSgquH2UF2hXDN1JzCtEaKT0bN5T8ohOKDoOp/K6SJMr2tJuMpUj5
DFkzj4pnBx7em2i4n6LRXE2peqeFRbMEOVNTJnZv4gyNlFwHNdwq7YzuitbPcxRAVQ3dDL0K5yRD
UHCOs4AOEDqt7JZ7cxGHdw6sN4X9UppZu4Bg8t4gzibwSfy9kj/ZLAzoxhP1aCY0ZLvPmaf281Lz
IMnJOuSbU/j5ocrv/KmgV3hwYN4grubDKKbQ2BNYRX7fpbvdQiu+1iTDV7bXr/IIpdvMfh+a3T5o
9N33ylZerNDYz7sdwpY4fl9i8DxwEOFcwzctYM/EQXHkbFToLxcYiI9wNHxA1iKcw9Dxuc9sOueh
YFjAmg6jRQ2uIcXsLyv6Z4Imc1Z71UAS03jcheFnrzJ6oP5jQU+NGwbjSG9mDmPH/EC0GsU5a+KO
YqoBIbuCTqV7GPbzibi9rg39xhmTRxqPqHik1fukar9NQ8NU/NHHeAslZSc97ovr3QGGYKp7bkJS
JG7nk/qJ5kRS+HFZ8vGwmBV0ekxeF0PNZQdwIqTXBPD20H/zCpHioCId9GbqJxXEC0oe4qbHPnwQ
SyrCrHj7AXCWNm41UhQLYGR0/NEe39d76OMqITgNlSSM61RVCsDBcQboXZClT4r5ZVQ7G3vg0mQQ
H+ajbeZzTzcqn7xzH4w7E2NBdzZ14R9WMqpBVZX7uT2COiU5TcpDuwZebiwpvmLjx/I7EDEeDwjH
1F2t0/pLT0CDjm2gI3ibaiSBeuJxz8EBnzoSGdAJQpfxUcnye2+i/U1Rm1Xd9OqmLLpyXpgjHBHq
dSIcSZJfgo88pkZKVptC3FABAdOSDwMh/HWfBwbYuWDE9YatPcEnpSvJB1lD00FvQ2UBi8/GipFv
Nsvps0M/+0c6iaxbO+pu284L7/V6t/KsPn1AkYzCarWjQ7HfYxPon06WukI9uUeqFgrusbvu8e10
J0SKMVsDtCy2Nc12nvXx4LrP9j4vVu7oQC/fOLcFWlgeefrFRGv7At6obZ/phE9avb+lr+o6a43h
Q0bJkE745mEKlR2aWgd3a7YR/pUZ9Ia3W06t6S0LB0epyOqElJNBHKwTHWX0Y00x8hS1TTl/RKWb
ugHzr9U+0oE7zGszDQ5psVE6M/xgTfFLqxikcvLp8C7LhxurdfvlSNfjXC2yb4epI8RI6hoWEPcZ
yJY+CwtDfdTDaec3sH3ph7ReFXEM8NxFrNYY7g44XBta5q5N03vKRbFjp9OSPuRP8HmhVO304Qqv
9Jueczd5B2bdzTJKRhPqBU1Cl1DeNAalWe1ODSFIgpqQ/oACdyVGskPrYBtAtePgIQJCS4efHehf
h1oS6fE4VykFUyWSxGFoqX7P0dwxSzWF+kd7Z+V0bBlxt0pBk6wrF1263Nj7+yg3ljT99nPDYoWm
huQGNQxreBNFuDrw9tkhdaEJaENo2qDzIGfValCsGV+pRzc+5cF7wPLm0nD3iT/aZQERYQX+8NAg
MG+PEBMonp/GO34espexVVDhGsz7UMuWNm1DN1DoAF6oAivGurVIEszGXYa3ZaJ2HHpwVhVIt7Wx
976tLBUQuQE2fXDtOcBUvy6zdwerD5fwamzA6oRo2aDckx9aypLUw7UIEnEvZNHdRaMDVl3/DM/+
zo8AR+z1oQBnkK5VLKfvxhRFSeimkL+sIWH0ZrtZZA4VWUh8aDKCQZ3UK0RYoo0xz1GY3lPPTIYy
eizoKKDPv/NzKje+Ci513k0p+QKYA1hqaJqxID1c6GoFocQEPMqb7OLai5JrZFXWh676VDnZYdmJ
2qCp9i5aDsmPMYYotOiNr4OVqqvWnZAMH4nQyzAMmnpclrQWbqvUBKU40APgxBEs4EqqfNiVSze1
ggqZHypCYEdsSQ704igHPxwKc5ujDBAAUTFnEGYvU9vSVzAlQYiu0NKGq2pULN6gZ3wTikeldWKq
Zz3J1t6bj1TWmrou/cgumKERXCykQemPVBrwFRpYs5LwuoYGgVbTdp3QXO/Q8AHlJCVxBZyST26c
AMGJICzNCD5Dx5zrFRp59I8md4CoHlRQabM81m/2PYoUdHEdgkQvd0uthD/rkz7QPUh+Jtua1NeV
IflMlO2yusIJvausH6WLanTiAhnU4lUWZyEVkFgsGzVIaq/fsIDedPtmaRKW3lo1zYuKViPGhLLw
3g6B0LbFtrOrdx1aewsYTa7NLqf3eNKIPyfNIXMgyZgYu2ocusDu4L10wjpi8Rq1YNeVH52RRwXm
xo+F2haIOvTky9X6eqojPcjBZQRWZ003LSMHnqbZmA7/uqi7agax0xTsxpCiWtyuwcWsQr1ZGV6p
E+Eqmk9CAvnjgtg1gWVxRg85rAYhsCuBmof3lwoK3U+0AWX5fEyc8a63VJzOXe3O3bbcglpoEH6Z
7hT7UM8NojAaqwqADTQZ+15t0mVbaOOyG20U0HRnCGinIwQ13N0m7R4T365V/dbJlQQtH7VeOAMI
kghejrYt6X2ESGI+DlRyio6aiZt170Oggh/g7LhOK8at1JLdBr0AH/6Lea10TzHD56uhNcGzXwVJ
6F33g/fRmpKvWhut8Atblt7k9Uae695ekOcU6LlZEWCgdNVUmZsFxWjJ0i+osxNHKHnHYleelJvS
cROfVpzeb6sDOtpANHcQDW4SPak2yqQ1iAeI49NJB+q9TcnahTyG2JWvrHfMs6ihyJ45DvF3j7WA
VKwaqd7z7uwwXe9ylslUzfkO8j9H8uvIXTWDM5neAxaQQ7E5bcqOVsBXJ50RPzS2k29SGKDk9jaT
pb6vejQpTCu3lopeL+W10wtQakQ2XEf5sqYkc/y2WjihhSi/uNwgn1ZtnLbbdmWc4NbbzSbTBzZi
2Hse/32GkI1UKaCsisaekS0sIWFAp/6tZ9ukQsWRPIX4Yr6oQ/ODmSUZFjRMoXpI83VMhrUhCU+z
WQ4BzKrbUWYts/DZhv1Zvj0Vv0xhuhU0uw+1SW8/dCrIyntAHiTK7v9aeB7G4uW//vP5e4YpjOnQ
i781b9SJbdo15FAdxVOD5+b5P16kHPLNc8Y7n0ZEfg7hX7znD0Vj1bxSBTwapTQ+S7bi/Gzg0TSN
Sw7diQCaTBCMp/4d64qCjwkmVKBCIQQE8vhH/456RXOJg6gWE0cV0Np/pX/nLYjdUkHDAmI3PEvT
Tf6PIbTeXgH64YukxunRsmuUn6LGh454ViqLw0D15A5aolcj8xfdOcZbxPif/5u4/uq/lXS+FUMv
GoTfjT+GbmY/5rAsYS/uITCpDjPrKYf/+B2ljoe4mJmfinn8Ei7jNdp27ayCI82Ptv2jtiUBvlZn
sCP0ETi+OQJQ/z9UqUYy+g1mmi8Lop3fTTcM00NH+nfM9KjVZPMAA0DspJJUKCdotsTG640BqTaB
3uxCJMyKBuYC4/AAa/awVhBmgWGkRPel0fpqI/cw0A1OV2UGkU6POXAOVJtaVla5gXI4WexM9UtZ
HIYNuethA7M2DClJkfvy3GHX2zOKt0VQJp4XpHEN2Z1IMkwuaYeTtrkryeXxuZO5CZhoZgiG+Fja
T+I1JKfEcfdLg4X84t0B7tCFNCPQR0x+rhXUR1Fj35w2RzkdJ7EX4ZTfgOkqjyo6UIRqS3Ccq9Op
SotRsZtoQp8xSB7wVzJj6l4lR+YU2OW2LRBmHpzwuKZYTq+vDni80piZEFBTFJBbeUIVpn0yu5jk
vTZCDlbtlkbXLXJhxaWyy29qL/KwrvDRNH1tETsSUESYbWnG5QbsTAmmVkFRS43pCharkRTiOYrz
nI5zEOLwL+yeyn0paDF1UmYp5r1qqAKTm1XjZreQp5pJoXfc1Q17jjrCZ1ct603YpD/cLilBvnIk
T8nN6VArk09WTyFKKRvyT7/WAjKGA/0T4s7lr+JW4RZisXgp7/ekabPrDDRt5EnVTYtFNiUfTneo
pwo9s/LYaXokkVSj/V5EdIfLtdUdCibp6WblnmaSyudxmENgV28UFVY5uQezXLfsoKQk6Um52bEe
5bV9DCd5jR/bUYfnV6MvYojbkshtz7/29CZcuG3+eDw0XOOAApMuZoJluSzYYk/ODhLd+qon4yDP
y1P84hQvPeZ86KUMUSl1loAxT74WNcrMrTuR3lecTeOVFiXYJqW6UuLRGe3Qb4AjshseoKOALTEE
thEPmxjdq01vUpWEhGTliO8gp62UgjruTe19ZuG4vpqvaFQxa+WXqnNE1+pd9U5+m/yX9JM8tOKC
lf2XJtSuRkQgzicLTgwmzc7FVGSEpRt5KDeDuHA6/O0le7OADbxGPcbM8YXUEXwuCRz8J8pJiCR4
OXk5pq68Oom93w4PO5AeHtFFALkyuix7sAkGgbSGMCwfaGuTA61F++n08XJPKGes2n13fBVVa566
YUz8ymS8yP2Um1Fs5J48R5oe832A6JxybyRAdLxw0tqQWMbbz4+XX72yUV+UTkHDSikRRhHSOnIP
YFlRfZK7I0QkKOGJ63JTutZzxJJBIV0haDldkO8uTydPnyZfo7gZyYKDmwRy5NNfw2/DDMpjp79v
o7Jfl6yzk88zApunJUyUlpUeah5ofstbc6gRHe9X3rRudGBHQvX6eNW0J+xdNAqrd7we6S58EcZT
PhLK2YmxRWt5jpYSBku+Vr5KHuea/vOT5aG8IM8dP+7Vew5Kmy0RXIZHX3eWhqosaAjgIfurjzmd
03tkZ3y9ar6DOy8CWrN8qFuhHOgtgd52nuVRIk6pYr7uIxL48lxPi9ZG7p02v5/LBpxy2zLipcJo
CE50RkC87zBFP0Zx83/5Xvm205Vcvu90LPd+/1fiG57OgSOJVI9hGPXOr1T9B8WYYt6JBdegmOMM
xX4F2viTuQN3nohVT256sepB5gE9oULiYtkBAgEpJuQCaS6FaaWiNNCM4KtEjCQ3LnGCkWTVAlhR
sTltVKd7fSgvkHV9qWNomUfxf1Sozf1DnQy+FCA69KhGzxvo6mdGSIZTysPIjVSHOR2+OidWvSot
Ye6T8jQJ6U3iTwb50COq1o4QvtTg5pO+zBa6h0D7vs0XBKlfGI5urWgqnGTRfgmj2gC74sZSsw6b
3n0wb02EVzbyP3VCQciRT1Bp5tAQp/BpuAPyV7HF8FQVUalVOiARkIfRGyorqDJVmy6re1w2sRvB
0n/cVHD7ziI7JDCHkXDoxx2UqN/k2FigneF5OBS0/ZGYECGLHCVbLHogZm8Tb0qWYV1bc/qWf7SJ
UV63MZQPg/tc1lG4oJWW7th6BM8QtEhvbBCjg90ezKTwsIYQdT/PaQkhu2L3HqWeEsIGzonpQIv8
flUNCV+4ViZv3euQVLOEUA6v0TFL723Ne2zwdccxTDdxf51XWoqLlNlLK4zWpRXqG00xtONmggWb
Km+6oiq1gqbVhSgHQKE+PZTZrlskY7bp+uJ9rOHg5JpDTk7pyfoenPvErApfb6jV0H+YbeRGGNuj
gNPpnApzCCipA31pQrBIbo4zQO7GdooTnPYQp4CJI9pQbpzI0ckYkgaoInPbg6HyHZ3ULypuAOch
XG8GS5QQwbgM6NrM7Na5tac9bbKq1bGgZtqPelChexaumtxocpUWzUfy8GB0qI/bwAVy83sxaHcH
kC2bFM7njdwrk2wgURhVQZTzEGbcgWg95Zd5deypGDvgG+J06kUkeMVrXUxHZ1X75emUfMXxM6Aj
QU+TyBraqDC3/FqsLaXY7PeuIUpA7ALmITkZo8zmmC0ekdp79CfIlxYpPoZ8kdwbxMol904X5OuO
b5mG+DuKD2jUio91ytJbunDL2QWCiq7YqNOBhIU8ZrJrM206ZAHxe7OR5xwFCnxQK1soNKy1PCUv
RmHfijC/2eRKGvpdydfbt/TVOK46r6CeXB9a627YwVTMTGFJ1xHAAZm4hHU8hTBUnmuql9ANqzmq
0yVYK15mZZqCwLOXwAjK4enC6bC/RT8RkliNohdCitSMFcSIZxotV0sNXfb9MgQabVxr3hxZtf7p
8OJC6t3Tb8LquARQ97C/Iex4D5LVgw846LL3YzaLBrLs4HZnKE1RqaUmOVbv635bxTciSkrIRm3G
7rHVn7uO5rh0uXfnqT6P0kczudWSpUBTwumc3DrJstF5ZlAvvXY7uNKplRy2oLzKYUsLBKDYnRdk
u+tGWbse0P77UAUOGCA3lKKWNeZ+BTyZ+1rYG/QlfGCPFKmbb1MYlPPsRxn5VbNsAUkqXyrKR9z/
h8ZZWwloPYhLoVROn3TABMksDKKPdKuXXwHTm4nf6Q9ITtEVaGp+O4Ml39D9hjZCksvG0lEXdram
ch8i/N3MSvOWVrbkY5Xc1erX/Tt6SGdba1M8u7PkZpgVPKJ+7KMEu6H+/mXc1gGZ6YXxTB9YN88D
5c7CEh1m4F2Wg++u9e/a/WHer9NPalA8lgHSIytvmkW3xqpbwZU8i++cua3M7DuCTvR91qTO3mmr
4is0YVEDWG4GBjlF0TGGoHcN0sXeGl1QtAsND7sJcmW2C74ivn6L+uNierBpMZyn98pN+DJ+Jw//
I9+WW2A+sD/Ns08HqnSE2R+bQ2Dd6A/1JzN4aVbT9br9slvzrWjxWcY+Xxg/ZJPfbYxh5aB1gxoB
vQ3w2M4SJ6Bya8CUNbfLT02yilHTDmlXpeC3oLl0t/BAL+8zgODVDF0V+wPSNvDVq9/N/D6Cl/Ez
tTBFndsGShXBQLqWBG67GghrE39w4Hae49c3gCxQmwbapzUU+L9U11vnHtbc+8MaXZcP9gCR4tyb
x2uth0XqyZhWeYi+wxwLOTE5PraLabeNVt69HgAXWQxfUD6qv+vbMJlB6w/HcxgHxRCMiH4Etkcn
wQq+uX63husnt9/T/nl4NoprdVp8htgj0e8PKeWAm36hfiuUeTHN5xErqfhDsXP86nynh7ODNs2i
eDFz1OsdrnDvG7eaN0sfy9G/th46ZaZca4siyJ+s7xHrIJDFmpm03b1HV9z5DGnkuPP3XzwgoIa4
aFIpW9GZ+eAVW91cqVt8r/v9F+0F0DWZCfUrPTf7TfcMMjIpt1A+4f1APhkUvhcCHwAZQgMHRM6z
GFJhEqpPh2VDbzFYh0f7a3ef3bmfyvUAvwIFFSAXWx5/hAuAevYfqPNmqFd8D/3qxePx0eao6ezy
YNAW+xyO9yXfkI+nOIYGkvbO2Bj3cA0Ow9zLAOzM4hf1Xf+sfNvfmfPcJ0h70D+F39MHCsrQmbet
TxrW392kT+UTMJp7sgPhIpq31xakizf5ag/bxKf92rx5HN9bH5SVcZe8HERFwYdkzwrUH6T87M2w
oAGJWtO4rD4C+byHqOFaXdOgWz2iOwz2ltVqXQfDzJwrn1QQdQuq8rM2aB/ifoYt1HyiggS2vz1E
hEFD/QWTTQBx333J1uCRgDeiDmDCYroNA2zqEzrwJHA/5Kh12X4+z4Atz3Si336mz/QFOqn33uc0
gKt8bgfTKv1CB9xcKVBCuTUoQQOm9jGaQbg51D5tMqa/m+VbHjdqxTfGityw9cQ83ML1Ckf9nJRE
P+PJ12lQvUki3x0WdCvdf9utwi2R5+qwQs6ELkrfvWtW6ppWw65C3Hg2YQEN1DJmelB+YEzXzfWA
YgeMef6BmRquYu6ho+WAtrVlcUdHE9iWAXy8T8GC9DhM8LCrljcOmA3fZR4ud6R3luGcwt0y+dy/
y6uPxF6J4od8orewnjQqfMw92Bu2bhCuyy39Nhv70eQ7L6k0robUv6V70LmGFQbRCNYUCLwDeG9J
RyJ+m8xfxtt06z2bd+nH8F24jL4KubabAWVX/7T8uYeShI9cIg3MBjLwzYrk0UalVLSMjN0NrW0F
qTkilR3KvhtTxEZt3xtwp4hKge5+shMS/9bKtFEjMYoCeBoZsE0n3iL3QhGQyL3eMprD6rjrqfTO
JPvuOjXp9I7Fa/YyuvnH7zZSAWSpdYKSBp3mvLWhv4O90nVoCTo4BFSRh7TSr01Sqe1GMfZIJYg9
eaGuiy9KrtrkkVy6K/uKJvhpWkQ0na9rMlduT/FrmkwspdwdVHKPtVWUAHtNeqnqCIezB2Hhh243
IDHjAI3LDlGC3SUHgSQjxzuHS46xD0bAqiu7gjdppoIthuOOVJHcayIRFJyOK4o2yzhSr+3O3KPH
VdFSLNRXVbFxqGYf907nNK/rl1nV3u3ULog1Jr898gMTnhDplgetCMZEU9AzvA2hqIGcfY8PAgRu
nURVvWyFLy03TWrdlKOiLXqRXThtQhEKng71HoKAqFNvZZZNlpTkXiV1ZE8nwVTGlIcrQWlPFGjr
LSTwk4liIZngRqQE5Z7s5Y9TlMOyCN5kW/sAHGi3cD1SU8XQpf5YsEzs2qKEE1ADrG5gj9tHZPJ6
Id5BP9jgLU8JJBUdZn9MbfEwxm02i0t0cbOJTIzRVFh1GmmBUuB5tjSADlZrHA/VPhayHda91+0e
KKyqmygbeny2SXsoKrek0shEoA4wbDxtMJZG7K7CSfzClWk9ZWPhzrs9AGc/Efk6M6Xd1dkJxkFw
h7yDX+60OZ0Dsziu9d0WkutsA0MGQnZmm4/BaJbUo+sbh6jHgN0fUl4WbJmiEyxmvtV1WD2RTjZr
kUU6Jo9PyWTES75YFqA+VclBauWDsYG/EMZNgIygGb+OTQrKvIdAZpHX9JFCokfkxkbNkL9TKR3X
FZh/WWKTP7DcnA7hlYm5SQJDFZ9c/rzIWQNsGUHX+1rpoVsw9i4s0S7pHVk6PG5EDtmCeJjlKISi
3KPv0ShhUXxV+5Q1wuOxqw7ZkVrlf00x7ueNiFoZONe4gYbqBUz1S92iyvEH2Zy4egcArHnI/70X
/f0H/SzSHct736CWb8Q3COP8DdceE/5VCevXV5Lf9+8+Yf/MbbXfqf8Z3hVIAMsGfQ0VlWFYlJH2
OSqpx8uK51HJo1KnwxttuiolvdeF11//8S8G4e/v7ziaf/+aN3fwD0ucrmtASvOGpFD+Ln8ehN8+
4s0gUI50bJ3bJ2OimXzg60FwrCvTdm1TkESZDkSF8FrxD1/Nk380E/7+Bv/nBoHfjtLneYNgXiGF
AnOURtOBZqriJl8Pgqj22rbJCGG1bM3RLm4mkOs+/jCnWve/PBP0KzqpTB2GOLYW5em3g+BCZ2nC
0qOrlJKOI35Rs0DwM507C1zPc7k9W7Mh5vMwMK9nAaSdlNs1izng2rTjiwG6rEfBsrzjzDxjFjhX
umVCaaW5PFfHX/r1IGiad8UToDseZFwgIgxgCZc1CI5kMj1vJrgANVzLUgUVqQHZwO/2QLWuLMH+
ZRsqDJRyplzWIMClpR5/mTOmgnv10xCIx/31JHBV5gBCWx5IF9vRXAF/uaz71zTVAHhz1izQ3SvL
s4DX/HGfv/kHLvbA5RHQXQO2afgXwMRc1igYLOfnzgLTxOrZmonR02GodsQ683ousPJc6YagJYAw
EHdJeFGXNQoOMK0zp4KpXcGVrFk4iT+xW28HwWHtNFxWhAtcGHVV/Sc95X/sJOpYAm7PZZYLnuLf
nUTXuCL0NOByha/xIp8EzXRA251nD3gSDBcySp2HStd0yN/fTgJNM69sQUmsQkLK0iCISC/rSdAI
Y85+FNQrAIfYA0sgGP+0MnhX/BMIG/7wIY+DfkGOIr+Mfu7zYDrMd9Z+EJywHRx/6d9tIuEiEYWO
lqgkar+8meCeuz4SP8MG4OEJCpDl8S5fjwIBAxYRe4Ej6Uq86+U9D577O0T4Xw2bTP1KdUzbcmCq
1fAZTT7w9Sh4BlkGVbVxSFhAoHi/tEEwLPj/zzSNhnOFn+ShSWAwArDD/eYwOriScKjqpq7alqmD
jb60USDm088OIF0cQtY/7hT1COtPrpLnsoAwSZgJLozEl5hGYJmHgvcst1nMBSJD6JE9hlRFTOHt
A+FamAWIrLGgjsDUX14ESWO0e66zYID1dwXS32K2i6WC4OCNWdCucCDcVzmni3siaGw4dy6Y1hWt
EGTOMAu6jhLybyGU7V3REEvGzTmGFj99tEtyF1RivHOfCNIJ4pGwPJFqxYX8bS449pWjYj4hef+Z
cbkstxFmffPc54FlkqwR08C25CopVoDXz4NDhpWGFvKLcIGLXPxxSbqkmUDq6xjh//spFUIIl6nu
EUtrfzQHvR4FbCPqObhUOFayInFxo2D8RVfVv+Ey0QcF27tGRt12pDfwehQ0lSXE0kzRucNCQjR1
abaRNMDPL3XWXFAdpKF0y9BR2BFqTm+fCIJuxsizXXosflqNC7MLpJfODSJMmxWCshNtdNofz/3r
ueCZVxpddmTzdJFhu0D3+aj5dZbLhFmwDeSMyLOJssJfBNU8BqQiiShF9cm9uMSCTp783JlgkEMj
aU1tBaVcBIpEke31THApPDABfiVXLtBX0AiCzvcVSKkTL5vov/1Mp74eBVGEwmt+lWG5NNuIyod7
DO/OsI2I4OEEoDZmihQ7EK+3c4Gwgowko41+kWzMvbh1Esf+Z5B7xiiQddbJWzoOZXdZfH87CgAU
CDGINyla/gy6L2yBwG4f8x3//iCQZcIlpMEZrTDmg27/5jxrmo1dsOiD/pWQvLhB8M6NIEzjyoav
mxWS7InAovz2POA9ow2FnuQfGZjjA3hJ3jPUsmePAqlnanGsk1RkPVIVv3tMLKMOATdSYBiGS8yv
6AYL/LkrBAU5HaNACl7odP0pvwL965VGlYq5QIKa0O047Jc1F+xzc23Ek8TLjCc1KfqLZbz4ep0E
t4SvQPBO3gHtNOlNXJpdsLVzR8EAh2AIAS1EA5FU/BNmx6Ec4/40Gces7IWNgUnp+MznwVSvgGlY
RBEO9W6RQXm7SlKmR7WMlCtO6hG9dHEeExnxc/MrYiYIHIKNI85S8ecyBCH1H7QjlxdEwZN0vkUw
sAguWEUKsOSe/5RrhFuTrIKraSRYAPoxUS5tHhjM37PdJQ28JnpX3Cf1KBZBlpvXdhGf0eAp8JBa
lmbxAmNJgrxznwZsgktqSSTSfrnGr0fBca7IqriMAjnHn2XsC7OMAot5rmUkp6q7P5NLkqPozRjg
M5JKUImjgLbgVB0XowvyEwR86dzVwcAqAOHDY8IZEqXH3zxnoGwAHbmGCpUjU0yXZxXUnwb7jCDK
ArtLnEiUyEYgnN9aBUr1FOIAfl5s/EAZSagY85CeMQrYPp1UqqoKjYrjCvD6iZAwb1Lzl5pptFwB
vDprCARyhRUQT4k14iel2ZshkIukQPLpv9zqf9Yw/hOWgxYS8apv+5fn6r//HwAAAP//</cx:binary>
              </cx:geoCache>
            </cx:geography>
          </cx:layoutPr>
          <cx:valueColors>
            <cx:minColor>
              <a:srgbClr val="269999"/>
            </cx:minColor>
            <cx:midColor>
              <a:schemeClr val="bg1"/>
            </cx:midColor>
            <cx:maxColor>
              <a:srgbClr val="FF5050"/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pin" dx="31" fmlaLink="$A$1" max="10" min="1" noThreeD="1" page="10" val="7"/>
</file>

<file path=xl/ctrlProps/ctrlProp2.xml><?xml version="1.0" encoding="utf-8"?>
<formControlPr xmlns="http://schemas.microsoft.com/office/spreadsheetml/2009/9/main" objectType="Radio" checked="Checked" firstButton="1" fmlaLink="$A$2" lockText="1"/>
</file>

<file path=xl/ctrlProps/ctrlProp3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0</xdr:rowOff>
    </xdr:from>
    <xdr:to>
      <xdr:col>11</xdr:col>
      <xdr:colOff>457200</xdr:colOff>
      <xdr:row>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77800" y="0"/>
          <a:ext cx="128016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 </a:t>
          </a:r>
          <a:r>
            <a:rPr lang="en-US" sz="1800" b="1" baseline="0">
              <a:solidFill>
                <a:srgbClr val="269999"/>
              </a:solidFill>
              <a:effectLst/>
              <a:latin typeface="+mn-lt"/>
              <a:ea typeface="+mn-ea"/>
              <a:cs typeface="+mn-cs"/>
            </a:rPr>
            <a:t>Wage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800" b="1" baseline="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Employment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figures look like by industry?</a:t>
          </a:r>
          <a:endParaRPr lang="en-US" sz="18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107950</xdr:colOff>
      <xdr:row>4</xdr:row>
      <xdr:rowOff>133350</xdr:rowOff>
    </xdr:from>
    <xdr:to>
      <xdr:col>2</xdr:col>
      <xdr:colOff>139700</xdr:colOff>
      <xdr:row>6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7950" y="952500"/>
          <a:ext cx="2584450" cy="336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Annual </a:t>
          </a:r>
          <a:r>
            <a:rPr lang="en-US" sz="1400" b="1">
              <a:solidFill>
                <a:srgbClr val="269999"/>
              </a:solidFill>
              <a:effectLst/>
              <a:latin typeface="+mn-lt"/>
              <a:ea typeface="+mn-ea"/>
              <a:cs typeface="+mn-cs"/>
            </a:rPr>
            <a:t>Wage</a:t>
          </a:r>
          <a:endParaRPr lang="en-US" sz="1400" b="1">
            <a:solidFill>
              <a:srgbClr val="269999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3</xdr:col>
      <xdr:colOff>1054100</xdr:colOff>
      <xdr:row>4</xdr:row>
      <xdr:rowOff>139700</xdr:rowOff>
    </xdr:from>
    <xdr:to>
      <xdr:col>3</xdr:col>
      <xdr:colOff>3117850</xdr:colOff>
      <xdr:row>6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216400" y="958850"/>
          <a:ext cx="2063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 of Total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US" sz="1400" b="1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mployees</a:t>
          </a:r>
        </a:p>
      </xdr:txBody>
    </xdr:sp>
    <xdr:clientData/>
  </xdr:twoCellAnchor>
  <xdr:twoCellAnchor>
    <xdr:from>
      <xdr:col>3</xdr:col>
      <xdr:colOff>596900</xdr:colOff>
      <xdr:row>13</xdr:row>
      <xdr:rowOff>139700</xdr:rowOff>
    </xdr:from>
    <xdr:to>
      <xdr:col>4</xdr:col>
      <xdr:colOff>247650</xdr:colOff>
      <xdr:row>14</xdr:row>
      <xdr:rowOff>146050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759200" y="2616200"/>
          <a:ext cx="29019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rgbClr val="269999"/>
              </a:solidFill>
              <a:effectLst/>
              <a:latin typeface="+mn-lt"/>
              <a:ea typeface="+mn-ea"/>
              <a:cs typeface="+mn-cs"/>
            </a:rPr>
            <a:t>Wage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400" b="1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Employee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Trends</a:t>
          </a:r>
        </a:p>
      </xdr:txBody>
    </xdr:sp>
    <xdr:clientData/>
  </xdr:twoCellAnchor>
  <xdr:twoCellAnchor>
    <xdr:from>
      <xdr:col>9</xdr:col>
      <xdr:colOff>577850</xdr:colOff>
      <xdr:row>1</xdr:row>
      <xdr:rowOff>38100</xdr:rowOff>
    </xdr:from>
    <xdr:to>
      <xdr:col>13</xdr:col>
      <xdr:colOff>514350</xdr:colOff>
      <xdr:row>2</xdr:row>
      <xdr:rowOff>158750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039350" y="222250"/>
          <a:ext cx="23749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444500</xdr:colOff>
      <xdr:row>9</xdr:row>
      <xdr:rowOff>107950</xdr:rowOff>
    </xdr:from>
    <xdr:to>
      <xdr:col>2</xdr:col>
      <xdr:colOff>120650</xdr:colOff>
      <xdr:row>26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4500" y="1974850"/>
          <a:ext cx="2228850" cy="313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666750</xdr:colOff>
      <xdr:row>6</xdr:row>
      <xdr:rowOff>82550</xdr:rowOff>
    </xdr:from>
    <xdr:to>
      <xdr:col>4</xdr:col>
      <xdr:colOff>311150</xdr:colOff>
      <xdr:row>13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228600</xdr:colOff>
      <xdr:row>7</xdr:row>
      <xdr:rowOff>95250</xdr:rowOff>
    </xdr:from>
    <xdr:to>
      <xdr:col>2</xdr:col>
      <xdr:colOff>444500</xdr:colOff>
      <xdr:row>28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552450</xdr:colOff>
      <xdr:row>14</xdr:row>
      <xdr:rowOff>171450</xdr:rowOff>
    </xdr:from>
    <xdr:to>
      <xdr:col>4</xdr:col>
      <xdr:colOff>336550</xdr:colOff>
      <xdr:row>22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615950</xdr:colOff>
      <xdr:row>20</xdr:row>
      <xdr:rowOff>171451</xdr:rowOff>
    </xdr:from>
    <xdr:to>
      <xdr:col>4</xdr:col>
      <xdr:colOff>280401</xdr:colOff>
      <xdr:row>28</xdr:row>
      <xdr:rowOff>44451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571500</xdr:colOff>
      <xdr:row>5</xdr:row>
      <xdr:rowOff>171450</xdr:rowOff>
    </xdr:from>
    <xdr:to>
      <xdr:col>9</xdr:col>
      <xdr:colOff>165100</xdr:colOff>
      <xdr:row>26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174750"/>
              <a:ext cx="4483100" cy="391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</xdr:colOff>
          <xdr:row>3</xdr:row>
          <xdr:rowOff>19050</xdr:rowOff>
        </xdr:from>
        <xdr:to>
          <xdr:col>2</xdr:col>
          <xdr:colOff>533400</xdr:colOff>
          <xdr:row>4</xdr:row>
          <xdr:rowOff>6350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</xdr:row>
          <xdr:rowOff>158750</xdr:rowOff>
        </xdr:from>
        <xdr:to>
          <xdr:col>6</xdr:col>
          <xdr:colOff>533400</xdr:colOff>
          <xdr:row>6</xdr:row>
          <xdr:rowOff>12700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Average Wages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863600</xdr:colOff>
          <xdr:row>4</xdr:row>
          <xdr:rowOff>120650</xdr:rowOff>
        </xdr:from>
        <xdr:to>
          <xdr:col>9</xdr:col>
          <xdr:colOff>57150</xdr:colOff>
          <xdr:row>6</xdr:row>
          <xdr:rowOff>50800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Employees per 1,000 capita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603250</xdr:colOff>
      <xdr:row>4</xdr:row>
      <xdr:rowOff>139700</xdr:rowOff>
    </xdr:from>
    <xdr:to>
      <xdr:col>7</xdr:col>
      <xdr:colOff>838200</xdr:colOff>
      <xdr:row>6</xdr:row>
      <xdr:rowOff>95250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016750" y="958850"/>
          <a:ext cx="2063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annual </a:t>
          </a:r>
          <a:r>
            <a:rPr lang="en-US" sz="1400" b="1">
              <a:solidFill>
                <a:srgbClr val="269999"/>
              </a:solidFill>
              <a:effectLst/>
              <a:latin typeface="+mn-lt"/>
              <a:ea typeface="+mn-ea"/>
              <a:cs typeface="+mn-cs"/>
            </a:rPr>
            <a:t>Wages</a:t>
          </a:r>
        </a:p>
      </xdr:txBody>
    </xdr:sp>
    <xdr:clientData/>
  </xdr:twoCellAnchor>
  <xdr:twoCellAnchor>
    <xdr:from>
      <xdr:col>7</xdr:col>
      <xdr:colOff>1041400</xdr:colOff>
      <xdr:row>4</xdr:row>
      <xdr:rowOff>139700</xdr:rowOff>
    </xdr:from>
    <xdr:to>
      <xdr:col>9</xdr:col>
      <xdr:colOff>311150</xdr:colOff>
      <xdr:row>6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9283700" y="958850"/>
          <a:ext cx="23304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Employees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 1,000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capita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1098551</xdr:colOff>
      <xdr:row>1</xdr:row>
      <xdr:rowOff>6350</xdr:rowOff>
    </xdr:from>
    <xdr:to>
      <xdr:col>8</xdr:col>
      <xdr:colOff>88901</xdr:colOff>
      <xdr:row>3</xdr:row>
      <xdr:rowOff>194165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0851" y="190500"/>
          <a:ext cx="1441450" cy="55611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0.56579</cdr:x>
      <cdr:y>0.31604</cdr:y>
    </cdr:from>
    <cdr:to>
      <cdr:x>1</cdr:x>
      <cdr:y>0.74122</cdr:y>
    </cdr:to>
    <cdr:sp macro="" textlink="'Data Prep'!$H$1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7A8F31-194A-4489-ACCA-7D4AB53139E3}"/>
            </a:ext>
          </a:extLst>
        </cdr:cNvPr>
        <cdr:cNvSpPr txBox="1"/>
      </cdr:nvSpPr>
      <cdr:spPr>
        <a:xfrm xmlns:a="http://schemas.openxmlformats.org/drawingml/2006/main">
          <a:off x="1638303" y="425450"/>
          <a:ext cx="1257297" cy="572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B2C32DB-01EC-4F3D-A197-A3B14BF06D59}" type="TxLink">
            <a:rPr lang="en-US" sz="3600" b="1" i="0" u="none" strike="noStrike">
              <a:solidFill>
                <a:srgbClr val="FF5050"/>
              </a:solidFill>
              <a:latin typeface="Calibri"/>
              <a:cs typeface="Calibri"/>
            </a:rPr>
            <a:pPr/>
            <a:t>10%</a:t>
          </a:fld>
          <a:endParaRPr lang="en-US" sz="3600" b="1">
            <a:solidFill>
              <a:srgbClr val="FF5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maven caree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D16" sqref="D16"/>
    </sheetView>
  </sheetViews>
  <sheetFormatPr defaultRowHeight="14.5" x14ac:dyDescent="0.35"/>
  <cols>
    <col min="1" max="1" width="9.08984375" customWidth="1"/>
    <col min="2" max="2" width="21.6328125" customWidth="1"/>
    <col min="3" max="3" width="18.6328125" customWidth="1"/>
    <col min="4" max="4" width="14.54296875" customWidth="1"/>
    <col min="5" max="5" width="10.6328125" customWidth="1"/>
    <col min="6" max="6" width="16.6328125" customWidth="1"/>
    <col min="7" max="18" width="9.08984375" customWidth="1"/>
  </cols>
  <sheetData>
    <row r="1" spans="1:6" x14ac:dyDescent="0.35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5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5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5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5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5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5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5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5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5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5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5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5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5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5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5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5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5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5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5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5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5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5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5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5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5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5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5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5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5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5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5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5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5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5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5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5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5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5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5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5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5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5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5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5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5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5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5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5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5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5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5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5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5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5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5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5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5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5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5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5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5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5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5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5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5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5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5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5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5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5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5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5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5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5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5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5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5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5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5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5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5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5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5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5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5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5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5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5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5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5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5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5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5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5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5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5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5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5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5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5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5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5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5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5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5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5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5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5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5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5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5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5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5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5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5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5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5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5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5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5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5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5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5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5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5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5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5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5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5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5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5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5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5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5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5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5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5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5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5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5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5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5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5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5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5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5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5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5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5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5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5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5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5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5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5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5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5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5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5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5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5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5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5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5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5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5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5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5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5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5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5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5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5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5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5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5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5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5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5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5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5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5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5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5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5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5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5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5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5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5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5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5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5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5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5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5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5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5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5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5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5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5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5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5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5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5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5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5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5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5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5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5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5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5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5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5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5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5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5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5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5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5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5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5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5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5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5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5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5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5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5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5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5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5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5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5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5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5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5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5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5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5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5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5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5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5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5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5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5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5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5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5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5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5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5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5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5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5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5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5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5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5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5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5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5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5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5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5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5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5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5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5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5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5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5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5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5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5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5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5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5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5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5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5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5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5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5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5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5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5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5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5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5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5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5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5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5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5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5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5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5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5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5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5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5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5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5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5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5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5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5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5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5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5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5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5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5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5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5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5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5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5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5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5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5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5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5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5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5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5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5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5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5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5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5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5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5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5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5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5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5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5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5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5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5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5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5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5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5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5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5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5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5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5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5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5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5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5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5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5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5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5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5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5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5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5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5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5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5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5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5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5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5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5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5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5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5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5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5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5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5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5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5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5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5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5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5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5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5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5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5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5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5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5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5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5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5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5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5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5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5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5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5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5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5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5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5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5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5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5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5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5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5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5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5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5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5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5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5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5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5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5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5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5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5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5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5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5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5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5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5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5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5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5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5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5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5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5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5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5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5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5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5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5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5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5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5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5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5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5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5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5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5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5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5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5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5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5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5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5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5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5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5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5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5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5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5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5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5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5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5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5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5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5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5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5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5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5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5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5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5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5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5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5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5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5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5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5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5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5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5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5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5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5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5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5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5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5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5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5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5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5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5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5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5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5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5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5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5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5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5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5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5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5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5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5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5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5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5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5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5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5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5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5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5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5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5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5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5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5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5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5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5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5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5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5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5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5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5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5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5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5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5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5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5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5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5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5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5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5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5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5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5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5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5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5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5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5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5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5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5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5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5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5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5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5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5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5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5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5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5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5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5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5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5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5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5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5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5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5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5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5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5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5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5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5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5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5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5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5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5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5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5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5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5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5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5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5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5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5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5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5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5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5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5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5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5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5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5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5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5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5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5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5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5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5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5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5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5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5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5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5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5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5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5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5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5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5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5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5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5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5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5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5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5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5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5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5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5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5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5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5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5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5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5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5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5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5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5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5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5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5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5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5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5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5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5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5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5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5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5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5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5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5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5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5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5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5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5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5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5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5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5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5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5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5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5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5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5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5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5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5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5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5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5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5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5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5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5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5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5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5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5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5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5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5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5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5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5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5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5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5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5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5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5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5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5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5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5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5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5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5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5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5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5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5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5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5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5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5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5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5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5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5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5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5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5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5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5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5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5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5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5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5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5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5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5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5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5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5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5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5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5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5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5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5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5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5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5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5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5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5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5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5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5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5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5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5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5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5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5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5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5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5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5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5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5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5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5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5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5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5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5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5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5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5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5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5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5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5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5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5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5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5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5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5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5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5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5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5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5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5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5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5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5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5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5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5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5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5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5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5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5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5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5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5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5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5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5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5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5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5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5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5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5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5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5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5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5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5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5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5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5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5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5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5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5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5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5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5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5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5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5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5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5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5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5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5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5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5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5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5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5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5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5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5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5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5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5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5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5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5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5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5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5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5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5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5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5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5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5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5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5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5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5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5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5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5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5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5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5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5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5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5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5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5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5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5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5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5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5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5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5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5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5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5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5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5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5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5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5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5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5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5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5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5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5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5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5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5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5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5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5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5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5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5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5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5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5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5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5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5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5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5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5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5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5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5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5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5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5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5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5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5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5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5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5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5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5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5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5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5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5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5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5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5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5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5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5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5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5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5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5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5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5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5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5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5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5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5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5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5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5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5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5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5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5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5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5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5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5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5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5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5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5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5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5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5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5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5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5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5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5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5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5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5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5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5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5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5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5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5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5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5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5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5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5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5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5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5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5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5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5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5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5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5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5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5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5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5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5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5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5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5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5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5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5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5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5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5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5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5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5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5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5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5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5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5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5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5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5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5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5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5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5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5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5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5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5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5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5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5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5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5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5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5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5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5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5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5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5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5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5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5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5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5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5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5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5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5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5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5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5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5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5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5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5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5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5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5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5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5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5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5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5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5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5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5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5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5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5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5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5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5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5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5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5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5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5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5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5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5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5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5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5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5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5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5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5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5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5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5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5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5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5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5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5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5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5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5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5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5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5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5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5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5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5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5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5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5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5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5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5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5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5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5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5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5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5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5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5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5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5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5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5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5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5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5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5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5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5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5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5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5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5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5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5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5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5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5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5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5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5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5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5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5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5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5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5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5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5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5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5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5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5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5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5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5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5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5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5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5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5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5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5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5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5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5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5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5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5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5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5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5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5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5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5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5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5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5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5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5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5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5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5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5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5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5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5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5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5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5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5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5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5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5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5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5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5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5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5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5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5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5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5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5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5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5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5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5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5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5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5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5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5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5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5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5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5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5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5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5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5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5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5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5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5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5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5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5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5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5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5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5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5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5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5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5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5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5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5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5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5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5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5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5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5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5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5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5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5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5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5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5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5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5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5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5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5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5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5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5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5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5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5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5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5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5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5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5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5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5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5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5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5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5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5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5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5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5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5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5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5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5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5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5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5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5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5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5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5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5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5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5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5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5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5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5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5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5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5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5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5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5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5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5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5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5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5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5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5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5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5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5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5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5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5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5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5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5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5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5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5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5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5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5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5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5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5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5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5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5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5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5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5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5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5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5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5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5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5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5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5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5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5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5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5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5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5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5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5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5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5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5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5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5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5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5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5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5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5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5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5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5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5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5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5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5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5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5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5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5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5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5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5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5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5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5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5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5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5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5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5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5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5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5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5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5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5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5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5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5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5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5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5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5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5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5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5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5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5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5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5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5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5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5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5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5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5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5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5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5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5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5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5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5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5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5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5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5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5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5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5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5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5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5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5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5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5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5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5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5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5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5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5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5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5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5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5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5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5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5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5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5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5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5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5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5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5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5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5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5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5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5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5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5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5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5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5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5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5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5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5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5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5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5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5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5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5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5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5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5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5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5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5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5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5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5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5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5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5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5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5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5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5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5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5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5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5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5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5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5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5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5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5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5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5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5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5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5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5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5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5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5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5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5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5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5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5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5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5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5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5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5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5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5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5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5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5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5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5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5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5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5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5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5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5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5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5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5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5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5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5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5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5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5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5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5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5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5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5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5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5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5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5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5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5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5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5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5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5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5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5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5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5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5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5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5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5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5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5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5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5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5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5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5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5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5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5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5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5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5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5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5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5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5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5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5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5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5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5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5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5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5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5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5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5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5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5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5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5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5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5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5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5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5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5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5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5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5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5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5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5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5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5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5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5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5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5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5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5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5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5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5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5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5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5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5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5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5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5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5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5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5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5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5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5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5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5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5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5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5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5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5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5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5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5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5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5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5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5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5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5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5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5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5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5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5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5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5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5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5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5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5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5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5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5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5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5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5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5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5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5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5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5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5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5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5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5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5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5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5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5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5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5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5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5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5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5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5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5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5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5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5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5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5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5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5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5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5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5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5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5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5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5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5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5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5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5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5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5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5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5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5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5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5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5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5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5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5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5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5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5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5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5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5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5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5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5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5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5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5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5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5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5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5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5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5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5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5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5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5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5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5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5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5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5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5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5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5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5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5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5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5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5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5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5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5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5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5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5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5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5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5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5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5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5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5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5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5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5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5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5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5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5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5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5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5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5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5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5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5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5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5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5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5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5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5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5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5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5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5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5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5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5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5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5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5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5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5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5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5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5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5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5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5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5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5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5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5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5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5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5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5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5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5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5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5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5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5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5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5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5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5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5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5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5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5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5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5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5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5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5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5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5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5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5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5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5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5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5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5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5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5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5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5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5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5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5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5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5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5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5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5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5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5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5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5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5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5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5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5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5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5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5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5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5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5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5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5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5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5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5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5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5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5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5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5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5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5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5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5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5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5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5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5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5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5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5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5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5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5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5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5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5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5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5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5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5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5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5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5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5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5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5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5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5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5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5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5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5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5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5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5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5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5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5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5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5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5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5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5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5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5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5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5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5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5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A1F01C08-243B-48FC-94A8-F102AEB1706D}">
      <selection activeCell="F150" sqref="F150"/>
      <pageMargins left="0.7" right="0.7" top="0.75" bottom="0.75" header="0.3" footer="0.3"/>
      <pageSetup orientation="portrait" r:id="rId1"/>
    </customSheetView>
    <customSheetView guid="{948164EF-B902-4A6C-8E3C-A935061C5153}" state="hidden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1C76-0607-411A-834D-E39F6D80DBBD}">
  <dimension ref="A1:T50"/>
  <sheetViews>
    <sheetView workbookViewId="0">
      <selection activeCell="H19" sqref="H19"/>
    </sheetView>
  </sheetViews>
  <sheetFormatPr defaultRowHeight="14.5" x14ac:dyDescent="0.35"/>
  <cols>
    <col min="1" max="1" width="17.453125" customWidth="1"/>
    <col min="2" max="2" width="17" customWidth="1"/>
    <col min="4" max="4" width="14.36328125" customWidth="1"/>
    <col min="5" max="5" width="16.7265625" customWidth="1"/>
    <col min="6" max="6" width="11.54296875" customWidth="1"/>
    <col min="7" max="7" width="14.81640625" customWidth="1"/>
    <col min="8" max="8" width="23.7265625" customWidth="1"/>
    <col min="9" max="9" width="11.36328125" customWidth="1"/>
    <col min="10" max="10" width="6.453125" customWidth="1"/>
    <col min="13" max="13" width="11.90625" customWidth="1"/>
    <col min="16" max="16" width="11.36328125" customWidth="1"/>
    <col min="17" max="17" width="10.7265625" customWidth="1"/>
    <col min="18" max="18" width="23.90625" customWidth="1"/>
    <col min="19" max="19" width="16" customWidth="1"/>
    <col min="20" max="20" width="17.7265625" customWidth="1"/>
  </cols>
  <sheetData>
    <row r="1" spans="1:20" x14ac:dyDescent="0.35">
      <c r="A1" s="8" t="s">
        <v>64</v>
      </c>
      <c r="B1" s="8"/>
      <c r="D1" s="9" t="s">
        <v>68</v>
      </c>
      <c r="E1" s="9"/>
      <c r="F1" s="9"/>
      <c r="H1" s="10" t="s">
        <v>69</v>
      </c>
      <c r="I1" s="9"/>
      <c r="K1" s="9" t="s">
        <v>75</v>
      </c>
      <c r="L1" s="9"/>
      <c r="M1" s="9"/>
      <c r="O1" s="9" t="s">
        <v>77</v>
      </c>
      <c r="P1" s="9"/>
      <c r="Q1" s="15"/>
      <c r="R1" s="15"/>
    </row>
    <row r="2" spans="1:20" x14ac:dyDescent="0.35">
      <c r="A2" s="7" t="s">
        <v>49</v>
      </c>
      <c r="B2" s="7" t="s">
        <v>65</v>
      </c>
      <c r="D2" s="6" t="s">
        <v>49</v>
      </c>
      <c r="E2" s="6" t="s">
        <v>63</v>
      </c>
      <c r="F2" s="6" t="s">
        <v>65</v>
      </c>
      <c r="H2" s="6" t="s">
        <v>49</v>
      </c>
      <c r="I2" s="6" t="s">
        <v>70</v>
      </c>
      <c r="K2" s="6" t="s">
        <v>50</v>
      </c>
      <c r="L2" s="6" t="s">
        <v>76</v>
      </c>
      <c r="M2" s="6" t="s">
        <v>62</v>
      </c>
      <c r="O2" s="6" t="s">
        <v>0</v>
      </c>
      <c r="P2" s="6" t="s">
        <v>62</v>
      </c>
      <c r="Q2" s="6" t="s">
        <v>78</v>
      </c>
      <c r="R2" s="6" t="s">
        <v>79</v>
      </c>
      <c r="S2" s="6" t="s">
        <v>80</v>
      </c>
      <c r="T2" s="6" t="str">
        <f>B18</f>
        <v>Avg Annual Wages</v>
      </c>
    </row>
    <row r="3" spans="1:20" x14ac:dyDescent="0.35">
      <c r="A3" t="s">
        <v>57</v>
      </c>
      <c r="B3" t="str">
        <f>Dashboard!B4</f>
        <v>Manufacturing</v>
      </c>
      <c r="D3" t="s">
        <v>53</v>
      </c>
      <c r="E3" s="2">
        <f>AVERAGEIFS(Data!F:F, Data!B:B,D3, Data!A:A, $B$15)</f>
        <v>93586.333333333328</v>
      </c>
      <c r="F3" s="12">
        <f>IF(D3=$B$3,E3,0)</f>
        <v>0</v>
      </c>
      <c r="H3" t="s">
        <v>54</v>
      </c>
      <c r="I3" s="1">
        <f>SUMIFS(Data!E:E, Data!B:B, H3, Data!A:A, $B$15)</f>
        <v>26277342</v>
      </c>
      <c r="K3">
        <v>2017</v>
      </c>
      <c r="L3" s="2">
        <f>AVERAGEIFS(Data!F:F,Data!A:A,K3,Data!B:B,$B$3)</f>
        <v>62625.291666666664</v>
      </c>
      <c r="M3" s="1">
        <f>SUMIFS(Data!E:E,Data!A:A,K3,Data!B:B,$B$3)</f>
        <v>12378010</v>
      </c>
      <c r="O3" t="s">
        <v>1</v>
      </c>
      <c r="P3" s="1">
        <f>SUMIFS(Data!E:E,Data!B:B,$B$3,Data!A:A,$B$15,Data!C:C,O3)</f>
        <v>258328</v>
      </c>
      <c r="Q3" s="11">
        <v>4887871</v>
      </c>
      <c r="R3" s="17">
        <f>P3/Q3*1000</f>
        <v>52.850821963181922</v>
      </c>
      <c r="S3" s="12">
        <f>AVERAGEIFS(Data!F:F,Data!B:B,$B$3,Data!A:A,$B$15,Data!C:C, O3)</f>
        <v>60387</v>
      </c>
      <c r="T3" s="18">
        <f>IF($T$2=$S$2,-S3,R3)</f>
        <v>-60387</v>
      </c>
    </row>
    <row r="4" spans="1:20" x14ac:dyDescent="0.35">
      <c r="A4" t="s">
        <v>51</v>
      </c>
      <c r="D4" t="s">
        <v>56</v>
      </c>
      <c r="E4" s="2">
        <f>AVERAGEIFS(Data!F:F, Data!B:B,D4, Data!A:A, $B$15)</f>
        <v>90040.666666666672</v>
      </c>
      <c r="F4" s="12">
        <f t="shared" ref="F4:F12" si="0">IF(D4=$B$3,E4,0)</f>
        <v>0</v>
      </c>
      <c r="H4" t="s">
        <v>58</v>
      </c>
      <c r="I4" s="1">
        <f>SUMIFS(Data!E:E, Data!B:B, H4, Data!A:A, $B$15)</f>
        <v>22035033</v>
      </c>
      <c r="K4">
        <v>2018</v>
      </c>
      <c r="L4" s="2">
        <f>AVERAGEIFS(Data!F:F,Data!A:A,K4,Data!B:B,$B$3)</f>
        <v>64166.541666666664</v>
      </c>
      <c r="M4" s="1">
        <f>SUMIFS(Data!E:E,Data!A:A,K4,Data!B:B,$B$3)</f>
        <v>12619732</v>
      </c>
      <c r="O4" t="s">
        <v>2</v>
      </c>
      <c r="P4" s="1">
        <f>SUMIFS(Data!E:E,Data!B:B,$B$3,Data!A:A,$B$15,Data!C:C,O4)</f>
        <v>177110</v>
      </c>
      <c r="Q4" s="11">
        <v>7171646</v>
      </c>
      <c r="R4" s="17">
        <f t="shared" ref="R4:R50" si="1">P4/Q4*1000</f>
        <v>24.695864798680802</v>
      </c>
      <c r="S4" s="12">
        <f>AVERAGEIFS(Data!F:F,Data!B:B,$B$3,Data!A:A,$B$15,Data!C:C, O4)</f>
        <v>82375</v>
      </c>
      <c r="T4" s="18">
        <f t="shared" ref="T4:T50" si="2">IF($T$2=$S$2,-S4,R4)</f>
        <v>-82375</v>
      </c>
    </row>
    <row r="5" spans="1:20" x14ac:dyDescent="0.35">
      <c r="A5" t="s">
        <v>58</v>
      </c>
      <c r="D5" t="s">
        <v>57</v>
      </c>
      <c r="E5" s="2">
        <f>AVERAGEIFS(Data!F:F, Data!B:B,D5, Data!A:A, $B$15)</f>
        <v>74713.0625</v>
      </c>
      <c r="F5" s="12">
        <f t="shared" si="0"/>
        <v>0</v>
      </c>
      <c r="H5" t="s">
        <v>57</v>
      </c>
      <c r="I5" s="1">
        <f>SUMIFS(Data!E:E, Data!B:B, H5, Data!A:A, $B$15)</f>
        <v>20065896</v>
      </c>
      <c r="K5">
        <v>2019</v>
      </c>
      <c r="L5" s="2">
        <f>AVERAGEIFS(Data!F:F,Data!A:A,K5,Data!B:B,$B$3)</f>
        <v>65480.25</v>
      </c>
      <c r="M5" s="1">
        <f>SUMIFS(Data!E:E,Data!A:A,K5,Data!B:B,$B$3)</f>
        <v>12747753</v>
      </c>
      <c r="O5" t="s">
        <v>3</v>
      </c>
      <c r="P5" s="1">
        <f>SUMIFS(Data!E:E,Data!B:B,$B$3,Data!A:A,$B$15,Data!C:C,O5)</f>
        <v>154922</v>
      </c>
      <c r="Q5" s="11">
        <v>3013825</v>
      </c>
      <c r="R5" s="17">
        <f t="shared" si="1"/>
        <v>51.403780909641398</v>
      </c>
      <c r="S5" s="12">
        <f>AVERAGEIFS(Data!F:F,Data!B:B,$B$3,Data!A:A,$B$15,Data!C:C, O5)</f>
        <v>51570</v>
      </c>
      <c r="T5" s="18">
        <f t="shared" si="2"/>
        <v>-51570</v>
      </c>
    </row>
    <row r="6" spans="1:20" x14ac:dyDescent="0.35">
      <c r="A6" t="s">
        <v>56</v>
      </c>
      <c r="D6" t="s">
        <v>52</v>
      </c>
      <c r="E6" s="2">
        <f>AVERAGEIFS(Data!F:F, Data!B:B,D6, Data!A:A, $B$15)</f>
        <v>68427.875</v>
      </c>
      <c r="F6" s="12">
        <f t="shared" si="0"/>
        <v>68427.875</v>
      </c>
      <c r="H6" t="s">
        <v>59</v>
      </c>
      <c r="I6" s="1">
        <f>SUMIFS(Data!E:E, Data!B:B, H6, Data!A:A, $B$15)</f>
        <v>12649500</v>
      </c>
      <c r="K6">
        <v>2020</v>
      </c>
      <c r="L6" s="2">
        <f>AVERAGEIFS(Data!F:F,Data!A:A,K6,Data!B:B,$B$3)</f>
        <v>68427.875</v>
      </c>
      <c r="M6" s="1">
        <f>SUMIFS(Data!E:E,Data!A:A,K6,Data!B:B,$B$3)</f>
        <v>12058694</v>
      </c>
      <c r="O6" t="s">
        <v>4</v>
      </c>
      <c r="P6" s="1">
        <f>SUMIFS(Data!E:E,Data!B:B,$B$3,Data!A:A,$B$15,Data!C:C,O6)</f>
        <v>1263780</v>
      </c>
      <c r="Q6" s="11">
        <v>39557045</v>
      </c>
      <c r="R6" s="17">
        <f t="shared" si="1"/>
        <v>31.948291385263992</v>
      </c>
      <c r="S6" s="12">
        <f>AVERAGEIFS(Data!F:F,Data!B:B,$B$3,Data!A:A,$B$15,Data!C:C, O6)</f>
        <v>109888</v>
      </c>
      <c r="T6" s="18">
        <f t="shared" si="2"/>
        <v>-109888</v>
      </c>
    </row>
    <row r="7" spans="1:20" x14ac:dyDescent="0.35">
      <c r="A7" t="s">
        <v>53</v>
      </c>
      <c r="D7" t="s">
        <v>51</v>
      </c>
      <c r="E7" s="2">
        <f>AVERAGEIFS(Data!F:F, Data!B:B,D7, Data!A:A, $B$15)</f>
        <v>63896.895833333336</v>
      </c>
      <c r="F7" s="12">
        <f t="shared" si="0"/>
        <v>0</v>
      </c>
      <c r="H7" t="s">
        <v>52</v>
      </c>
      <c r="I7" s="1">
        <f>SUMIFS(Data!E:E, Data!B:B, H7, Data!A:A, $B$15)</f>
        <v>12058694</v>
      </c>
      <c r="O7" t="s">
        <v>5</v>
      </c>
      <c r="P7" s="1">
        <f>SUMIFS(Data!E:E,Data!B:B,$B$3,Data!A:A,$B$15,Data!C:C,O7)</f>
        <v>146473</v>
      </c>
      <c r="Q7" s="11">
        <v>5695564</v>
      </c>
      <c r="R7" s="17">
        <f t="shared" si="1"/>
        <v>25.717031710994732</v>
      </c>
      <c r="S7" s="12">
        <f>AVERAGEIFS(Data!F:F,Data!B:B,$B$3,Data!A:A,$B$15,Data!C:C, O7)</f>
        <v>77207</v>
      </c>
      <c r="T7" s="18">
        <f t="shared" si="2"/>
        <v>-77207</v>
      </c>
    </row>
    <row r="8" spans="1:20" x14ac:dyDescent="0.35">
      <c r="A8" t="s">
        <v>59</v>
      </c>
      <c r="D8" t="s">
        <v>55</v>
      </c>
      <c r="E8" s="2">
        <f>AVERAGEIFS(Data!F:F, Data!B:B,D8, Data!A:A, $B$15)</f>
        <v>55605.9375</v>
      </c>
      <c r="F8" s="12">
        <f t="shared" si="0"/>
        <v>0</v>
      </c>
      <c r="H8" t="s">
        <v>56</v>
      </c>
      <c r="I8" s="1">
        <f>SUMIFS(Data!E:E, Data!B:B, H8, Data!A:A, $B$15)</f>
        <v>8142043</v>
      </c>
      <c r="O8" t="s">
        <v>6</v>
      </c>
      <c r="P8" s="1">
        <f>SUMIFS(Data!E:E,Data!B:B,$B$3,Data!A:A,$B$15,Data!C:C,O8)</f>
        <v>153812</v>
      </c>
      <c r="Q8" s="11">
        <v>3572665</v>
      </c>
      <c r="R8" s="17">
        <f t="shared" si="1"/>
        <v>43.052455239995915</v>
      </c>
      <c r="S8" s="12">
        <f>AVERAGEIFS(Data!F:F,Data!B:B,$B$3,Data!A:A,$B$15,Data!C:C, O8)</f>
        <v>87706</v>
      </c>
      <c r="T8" s="18">
        <f t="shared" si="2"/>
        <v>-87706</v>
      </c>
    </row>
    <row r="9" spans="1:20" x14ac:dyDescent="0.35">
      <c r="A9" t="s">
        <v>52</v>
      </c>
      <c r="D9" t="s">
        <v>58</v>
      </c>
      <c r="E9" s="2">
        <f>AVERAGEIFS(Data!F:F, Data!B:B,D9, Data!A:A, $B$15)</f>
        <v>53607.208333333336</v>
      </c>
      <c r="F9" s="12">
        <f t="shared" si="0"/>
        <v>0</v>
      </c>
      <c r="H9" t="s">
        <v>51</v>
      </c>
      <c r="I9" s="1">
        <f>SUMIFS(Data!E:E, Data!B:B, H9, Data!A:A, $B$15)</f>
        <v>7136444</v>
      </c>
      <c r="O9" t="s">
        <v>7</v>
      </c>
      <c r="P9" s="1">
        <f>SUMIFS(Data!E:E,Data!B:B,$B$3,Data!A:A,$B$15,Data!C:C,O9)</f>
        <v>25520</v>
      </c>
      <c r="Q9" s="11">
        <v>967171</v>
      </c>
      <c r="R9" s="17">
        <f t="shared" si="1"/>
        <v>26.386233664987888</v>
      </c>
      <c r="S9" s="12">
        <f>AVERAGEIFS(Data!F:F,Data!B:B,$B$3,Data!A:A,$B$15,Data!C:C, O9)</f>
        <v>68049</v>
      </c>
      <c r="T9" s="18">
        <f t="shared" si="2"/>
        <v>-68049</v>
      </c>
    </row>
    <row r="10" spans="1:20" x14ac:dyDescent="0.35">
      <c r="A10" t="s">
        <v>55</v>
      </c>
      <c r="D10" t="s">
        <v>54</v>
      </c>
      <c r="E10" s="2">
        <f>AVERAGEIFS(Data!F:F, Data!B:B,D10, Data!A:A, $B$15)</f>
        <v>49366.8125</v>
      </c>
      <c r="F10" s="12">
        <f t="shared" si="0"/>
        <v>0</v>
      </c>
      <c r="H10" t="s">
        <v>60</v>
      </c>
      <c r="I10" s="1">
        <f>SUMIFS(Data!E:E, Data!B:B, H10, Data!A:A, $B$15)</f>
        <v>3843699</v>
      </c>
      <c r="O10" t="s">
        <v>8</v>
      </c>
      <c r="P10" s="1">
        <f>SUMIFS(Data!E:E,Data!B:B,$B$3,Data!A:A,$B$15,Data!C:C,O10)</f>
        <v>376070</v>
      </c>
      <c r="Q10" s="11">
        <v>21670000</v>
      </c>
      <c r="R10" s="17">
        <f t="shared" si="1"/>
        <v>17.354407014305494</v>
      </c>
      <c r="S10" s="12">
        <f>AVERAGEIFS(Data!F:F,Data!B:B,$B$3,Data!A:A,$B$15,Data!C:C, O10)</f>
        <v>66758</v>
      </c>
      <c r="T10" s="18">
        <f t="shared" si="2"/>
        <v>-66758</v>
      </c>
    </row>
    <row r="11" spans="1:20" x14ac:dyDescent="0.35">
      <c r="A11" t="s">
        <v>60</v>
      </c>
      <c r="D11" t="s">
        <v>60</v>
      </c>
      <c r="E11" s="2">
        <f>AVERAGEIFS(Data!F:F, Data!B:B,D11, Data!A:A, $B$15)</f>
        <v>40790.1875</v>
      </c>
      <c r="F11" s="12">
        <f t="shared" si="0"/>
        <v>0</v>
      </c>
      <c r="H11" t="s">
        <v>53</v>
      </c>
      <c r="I11" s="1">
        <f>SUMIFS(Data!E:E, Data!B:B, H11, Data!A:A, $B$15)</f>
        <v>2677815</v>
      </c>
      <c r="O11" t="s">
        <v>9</v>
      </c>
      <c r="P11" s="1">
        <f>SUMIFS(Data!E:E,Data!B:B,$B$3,Data!A:A,$B$15,Data!C:C,O11)</f>
        <v>382938</v>
      </c>
      <c r="Q11" s="11">
        <v>10519475</v>
      </c>
      <c r="R11" s="17">
        <f t="shared" si="1"/>
        <v>36.402767248365535</v>
      </c>
      <c r="S11" s="12">
        <f>AVERAGEIFS(Data!F:F,Data!B:B,$B$3,Data!A:A,$B$15,Data!C:C, O11)</f>
        <v>60184</v>
      </c>
      <c r="T11" s="18">
        <f t="shared" si="2"/>
        <v>-60184</v>
      </c>
    </row>
    <row r="12" spans="1:20" x14ac:dyDescent="0.35">
      <c r="A12" t="s">
        <v>54</v>
      </c>
      <c r="D12" t="s">
        <v>59</v>
      </c>
      <c r="E12" s="2">
        <f>AVERAGEIFS(Data!F:F, Data!B:B,D12, Data!A:A, $B$15)</f>
        <v>23286.416666666668</v>
      </c>
      <c r="F12" s="12">
        <f t="shared" si="0"/>
        <v>0</v>
      </c>
      <c r="H12" t="s">
        <v>55</v>
      </c>
      <c r="I12" s="1">
        <f>SUMIFS(Data!E:E, Data!B:B, H12, Data!A:A, $B$15)</f>
        <v>1762873</v>
      </c>
      <c r="O12" t="s">
        <v>10</v>
      </c>
      <c r="P12" s="1">
        <f>SUMIFS(Data!E:E,Data!B:B,$B$3,Data!A:A,$B$15,Data!C:C,O12)</f>
        <v>67700</v>
      </c>
      <c r="Q12" s="11">
        <v>1754208</v>
      </c>
      <c r="R12" s="17">
        <f t="shared" si="1"/>
        <v>38.59291486528393</v>
      </c>
      <c r="S12" s="12">
        <f>AVERAGEIFS(Data!F:F,Data!B:B,$B$3,Data!A:A,$B$15,Data!C:C, O12)</f>
        <v>65603</v>
      </c>
      <c r="T12" s="18">
        <f t="shared" si="2"/>
        <v>-65603</v>
      </c>
    </row>
    <row r="13" spans="1:20" x14ac:dyDescent="0.35">
      <c r="O13" t="s">
        <v>11</v>
      </c>
      <c r="P13" s="1">
        <f>SUMIFS(Data!E:E,Data!B:B,$B$3,Data!A:A,$B$15,Data!C:C,O13)</f>
        <v>554712</v>
      </c>
      <c r="Q13" s="11">
        <v>12741080</v>
      </c>
      <c r="R13" s="17">
        <f t="shared" si="1"/>
        <v>43.537282553755254</v>
      </c>
      <c r="S13" s="12">
        <f>AVERAGEIFS(Data!F:F,Data!B:B,$B$3,Data!A:A,$B$15,Data!C:C, O13)</f>
        <v>74855</v>
      </c>
      <c r="T13" s="18">
        <f t="shared" si="2"/>
        <v>-74855</v>
      </c>
    </row>
    <row r="14" spans="1:20" x14ac:dyDescent="0.35">
      <c r="A14" s="8" t="s">
        <v>66</v>
      </c>
      <c r="B14" s="8"/>
      <c r="G14" s="9" t="s">
        <v>84</v>
      </c>
      <c r="H14" s="9"/>
      <c r="O14" t="s">
        <v>12</v>
      </c>
      <c r="P14" s="1">
        <f>SUMIFS(Data!E:E,Data!B:B,$B$3,Data!A:A,$B$15,Data!C:C,O14)</f>
        <v>504460</v>
      </c>
      <c r="Q14" s="11">
        <v>6691878</v>
      </c>
      <c r="R14" s="17">
        <f t="shared" si="1"/>
        <v>75.383920627363509</v>
      </c>
      <c r="S14" s="12">
        <f>AVERAGEIFS(Data!F:F,Data!B:B,$B$3,Data!A:A,$B$15,Data!C:C, O14)</f>
        <v>65092</v>
      </c>
      <c r="T14" s="18">
        <f t="shared" si="2"/>
        <v>-65092</v>
      </c>
    </row>
    <row r="15" spans="1:20" x14ac:dyDescent="0.35">
      <c r="A15" s="4" t="s">
        <v>67</v>
      </c>
      <c r="B15" s="5">
        <v>2020</v>
      </c>
      <c r="G15" s="6" t="s">
        <v>72</v>
      </c>
      <c r="H15" s="6" t="s">
        <v>73</v>
      </c>
      <c r="O15" t="s">
        <v>13</v>
      </c>
      <c r="P15" s="1">
        <f>SUMIFS(Data!E:E,Data!B:B,$B$3,Data!A:A,$B$15,Data!C:C,O15)</f>
        <v>216615</v>
      </c>
      <c r="Q15" s="11">
        <v>3156145</v>
      </c>
      <c r="R15" s="17">
        <f t="shared" si="1"/>
        <v>68.632778278564516</v>
      </c>
      <c r="S15" s="12">
        <f>AVERAGEIFS(Data!F:F,Data!B:B,$B$3,Data!A:A,$B$15,Data!C:C, O15)</f>
        <v>63103</v>
      </c>
      <c r="T15" s="18">
        <f t="shared" si="2"/>
        <v>-63103</v>
      </c>
    </row>
    <row r="16" spans="1:20" x14ac:dyDescent="0.35">
      <c r="E16" t="s">
        <v>71</v>
      </c>
      <c r="G16" t="str">
        <f>B3</f>
        <v>Manufacturing</v>
      </c>
      <c r="H16" s="1">
        <f>VLOOKUP(G16,$H$3:$I$12,2,0)</f>
        <v>12058694</v>
      </c>
      <c r="O16" t="s">
        <v>14</v>
      </c>
      <c r="P16" s="1">
        <f>SUMIFS(Data!E:E,Data!B:B,$B$3,Data!A:A,$B$15,Data!C:C,O16)</f>
        <v>158784</v>
      </c>
      <c r="Q16" s="11">
        <v>2911505</v>
      </c>
      <c r="R16" s="17">
        <f t="shared" si="1"/>
        <v>54.536743024655628</v>
      </c>
      <c r="S16" s="12">
        <f>AVERAGEIFS(Data!F:F,Data!B:B,$B$3,Data!A:A,$B$15,Data!C:C, O16)</f>
        <v>62958</v>
      </c>
      <c r="T16" s="18">
        <f t="shared" si="2"/>
        <v>-62958</v>
      </c>
    </row>
    <row r="17" spans="1:20" x14ac:dyDescent="0.35">
      <c r="A17" s="16" t="s">
        <v>81</v>
      </c>
      <c r="B17" s="16"/>
      <c r="G17" t="s">
        <v>74</v>
      </c>
      <c r="H17" s="1">
        <f>SUM(I3:I12)-H16</f>
        <v>104590645</v>
      </c>
      <c r="O17" t="s">
        <v>15</v>
      </c>
      <c r="P17" s="1">
        <f>SUMIFS(Data!E:E,Data!B:B,$B$3,Data!A:A,$B$15,Data!C:C,O17)</f>
        <v>235564</v>
      </c>
      <c r="Q17" s="11">
        <v>4468402</v>
      </c>
      <c r="R17" s="17">
        <f t="shared" si="1"/>
        <v>52.717727724587</v>
      </c>
      <c r="S17" s="12">
        <f>AVERAGEIFS(Data!F:F,Data!B:B,$B$3,Data!A:A,$B$15,Data!C:C, O17)</f>
        <v>62902</v>
      </c>
      <c r="T17" s="18">
        <f t="shared" si="2"/>
        <v>-62902</v>
      </c>
    </row>
    <row r="18" spans="1:20" x14ac:dyDescent="0.35">
      <c r="A18" s="14" t="s">
        <v>82</v>
      </c>
      <c r="B18" s="13" t="str">
        <f>IF(Dashboard!$A$2=1,'Data Prep'!S2,'Data Prep'!R2)</f>
        <v>Avg Annual Wages</v>
      </c>
      <c r="O18" t="s">
        <v>16</v>
      </c>
      <c r="P18" s="1">
        <f>SUMIFS(Data!E:E,Data!B:B,$B$3,Data!A:A,$B$15,Data!C:C,O18)</f>
        <v>131430</v>
      </c>
      <c r="Q18" s="11">
        <v>4659978</v>
      </c>
      <c r="R18" s="17">
        <f t="shared" si="1"/>
        <v>28.203995812855769</v>
      </c>
      <c r="S18" s="12">
        <f>AVERAGEIFS(Data!F:F,Data!B:B,$B$3,Data!A:A,$B$15,Data!C:C, O18)</f>
        <v>78183</v>
      </c>
      <c r="T18" s="18">
        <f t="shared" si="2"/>
        <v>-78183</v>
      </c>
    </row>
    <row r="19" spans="1:20" x14ac:dyDescent="0.35">
      <c r="G19" s="14" t="s">
        <v>83</v>
      </c>
      <c r="H19" s="21">
        <f>H16/SUM(H16:H17)</f>
        <v>0.10337558792339149</v>
      </c>
      <c r="O19" t="s">
        <v>17</v>
      </c>
      <c r="P19" s="1">
        <f>SUMIFS(Data!E:E,Data!B:B,$B$3,Data!A:A,$B$15,Data!C:C,O19)</f>
        <v>50166</v>
      </c>
      <c r="Q19" s="11">
        <v>1338404</v>
      </c>
      <c r="R19" s="17">
        <f t="shared" si="1"/>
        <v>37.481956120872326</v>
      </c>
      <c r="S19" s="12">
        <f>AVERAGEIFS(Data!F:F,Data!B:B,$B$3,Data!A:A,$B$15,Data!C:C, O19)</f>
        <v>61682</v>
      </c>
      <c r="T19" s="18">
        <f t="shared" si="2"/>
        <v>-61682</v>
      </c>
    </row>
    <row r="20" spans="1:20" x14ac:dyDescent="0.35">
      <c r="O20" t="s">
        <v>18</v>
      </c>
      <c r="P20" s="1">
        <f>SUMIFS(Data!E:E,Data!B:B,$B$3,Data!A:A,$B$15,Data!C:C,O20)</f>
        <v>108500</v>
      </c>
      <c r="Q20" s="11">
        <v>6042718</v>
      </c>
      <c r="R20" s="17">
        <f t="shared" si="1"/>
        <v>17.955496185656852</v>
      </c>
      <c r="S20" s="12">
        <f>AVERAGEIFS(Data!F:F,Data!B:B,$B$3,Data!A:A,$B$15,Data!C:C, O20)</f>
        <v>85426</v>
      </c>
      <c r="T20" s="18">
        <f t="shared" si="2"/>
        <v>-85426</v>
      </c>
    </row>
    <row r="21" spans="1:20" x14ac:dyDescent="0.35">
      <c r="O21" t="s">
        <v>19</v>
      </c>
      <c r="P21" s="1">
        <f>SUMIFS(Data!E:E,Data!B:B,$B$3,Data!A:A,$B$15,Data!C:C,O21)</f>
        <v>229741</v>
      </c>
      <c r="Q21" s="11">
        <v>6902149</v>
      </c>
      <c r="R21" s="17">
        <f t="shared" si="1"/>
        <v>33.285430378277837</v>
      </c>
      <c r="S21" s="12">
        <f>AVERAGEIFS(Data!F:F,Data!B:B,$B$3,Data!A:A,$B$15,Data!C:C, O21)</f>
        <v>96190</v>
      </c>
      <c r="T21" s="18">
        <f t="shared" si="2"/>
        <v>-96190</v>
      </c>
    </row>
    <row r="22" spans="1:20" x14ac:dyDescent="0.35">
      <c r="O22" t="s">
        <v>20</v>
      </c>
      <c r="P22" s="1">
        <f>SUMIFS(Data!E:E,Data!B:B,$B$3,Data!A:A,$B$15,Data!C:C,O22)</f>
        <v>554767</v>
      </c>
      <c r="Q22" s="11">
        <v>9995915</v>
      </c>
      <c r="R22" s="17">
        <f t="shared" si="1"/>
        <v>55.499371493254998</v>
      </c>
      <c r="S22" s="12">
        <f>AVERAGEIFS(Data!F:F,Data!B:B,$B$3,Data!A:A,$B$15,Data!C:C, O22)</f>
        <v>70769</v>
      </c>
      <c r="T22" s="18">
        <f t="shared" si="2"/>
        <v>-70769</v>
      </c>
    </row>
    <row r="23" spans="1:20" x14ac:dyDescent="0.35">
      <c r="O23" t="s">
        <v>21</v>
      </c>
      <c r="P23" s="1">
        <f>SUMIFS(Data!E:E,Data!B:B,$B$3,Data!A:A,$B$15,Data!C:C,O23)</f>
        <v>309006</v>
      </c>
      <c r="Q23" s="11">
        <v>5611179</v>
      </c>
      <c r="R23" s="17">
        <f t="shared" si="1"/>
        <v>55.069709948657845</v>
      </c>
      <c r="S23" s="12">
        <f>AVERAGEIFS(Data!F:F,Data!B:B,$B$3,Data!A:A,$B$15,Data!C:C, O23)</f>
        <v>70870</v>
      </c>
      <c r="T23" s="18">
        <f t="shared" si="2"/>
        <v>-70870</v>
      </c>
    </row>
    <row r="24" spans="1:20" x14ac:dyDescent="0.35">
      <c r="O24" t="s">
        <v>22</v>
      </c>
      <c r="P24" s="1">
        <f>SUMIFS(Data!E:E,Data!B:B,$B$3,Data!A:A,$B$15,Data!C:C,O24)</f>
        <v>139480</v>
      </c>
      <c r="Q24" s="11">
        <v>2963914</v>
      </c>
      <c r="R24" s="17">
        <f t="shared" si="1"/>
        <v>47.059395110654357</v>
      </c>
      <c r="S24" s="12">
        <f>AVERAGEIFS(Data!F:F,Data!B:B,$B$3,Data!A:A,$B$15,Data!C:C, O24)</f>
        <v>51918</v>
      </c>
      <c r="T24" s="18">
        <f t="shared" si="2"/>
        <v>-51918</v>
      </c>
    </row>
    <row r="25" spans="1:20" x14ac:dyDescent="0.35">
      <c r="O25" t="s">
        <v>23</v>
      </c>
      <c r="P25" s="1">
        <f>SUMIFS(Data!E:E,Data!B:B,$B$3,Data!A:A,$B$15,Data!C:C,O25)</f>
        <v>266452</v>
      </c>
      <c r="Q25" s="11">
        <v>6126452</v>
      </c>
      <c r="R25" s="17">
        <f t="shared" si="1"/>
        <v>43.492057066634978</v>
      </c>
      <c r="S25" s="12">
        <f>AVERAGEIFS(Data!F:F,Data!B:B,$B$3,Data!A:A,$B$15,Data!C:C, O25)</f>
        <v>61836</v>
      </c>
      <c r="T25" s="18">
        <f t="shared" si="2"/>
        <v>-61836</v>
      </c>
    </row>
    <row r="26" spans="1:20" x14ac:dyDescent="0.35">
      <c r="O26" t="s">
        <v>24</v>
      </c>
      <c r="P26" s="1">
        <f>SUMIFS(Data!E:E,Data!B:B,$B$3,Data!A:A,$B$15,Data!C:C,O26)</f>
        <v>20421</v>
      </c>
      <c r="Q26" s="11">
        <v>1062305</v>
      </c>
      <c r="R26" s="17">
        <f t="shared" si="1"/>
        <v>19.223292745492117</v>
      </c>
      <c r="S26" s="12">
        <f>AVERAGEIFS(Data!F:F,Data!B:B,$B$3,Data!A:A,$B$15,Data!C:C, O26)</f>
        <v>54178</v>
      </c>
      <c r="T26" s="18">
        <f t="shared" si="2"/>
        <v>-54178</v>
      </c>
    </row>
    <row r="27" spans="1:20" x14ac:dyDescent="0.35">
      <c r="O27" t="s">
        <v>25</v>
      </c>
      <c r="P27" s="1">
        <f>SUMIFS(Data!E:E,Data!B:B,$B$3,Data!A:A,$B$15,Data!C:C,O27)</f>
        <v>97530</v>
      </c>
      <c r="Q27" s="11">
        <v>1929268</v>
      </c>
      <c r="R27" s="17">
        <f t="shared" si="1"/>
        <v>50.552852169838509</v>
      </c>
      <c r="S27" s="12">
        <f>AVERAGEIFS(Data!F:F,Data!B:B,$B$3,Data!A:A,$B$15,Data!C:C, O27)</f>
        <v>56492</v>
      </c>
      <c r="T27" s="18">
        <f t="shared" si="2"/>
        <v>-56492</v>
      </c>
    </row>
    <row r="28" spans="1:20" x14ac:dyDescent="0.35">
      <c r="O28" t="s">
        <v>26</v>
      </c>
      <c r="P28" s="1">
        <f>SUMIFS(Data!E:E,Data!B:B,$B$3,Data!A:A,$B$15,Data!C:C,O28)</f>
        <v>55673</v>
      </c>
      <c r="Q28" s="11">
        <v>3034392</v>
      </c>
      <c r="R28" s="17">
        <f t="shared" si="1"/>
        <v>18.34733284295503</v>
      </c>
      <c r="S28" s="12">
        <f>AVERAGEIFS(Data!F:F,Data!B:B,$B$3,Data!A:A,$B$15,Data!C:C, O28)</f>
        <v>66821</v>
      </c>
      <c r="T28" s="18">
        <f t="shared" si="2"/>
        <v>-66821</v>
      </c>
    </row>
    <row r="29" spans="1:20" x14ac:dyDescent="0.35">
      <c r="O29" t="s">
        <v>27</v>
      </c>
      <c r="P29" s="1">
        <f>SUMIFS(Data!E:E,Data!B:B,$B$3,Data!A:A,$B$15,Data!C:C,O29)</f>
        <v>67282</v>
      </c>
      <c r="Q29" s="11">
        <v>1356458</v>
      </c>
      <c r="R29" s="17">
        <f t="shared" si="1"/>
        <v>49.601240878818217</v>
      </c>
      <c r="S29" s="12">
        <f>AVERAGEIFS(Data!F:F,Data!B:B,$B$3,Data!A:A,$B$15,Data!C:C, O29)</f>
        <v>77769</v>
      </c>
      <c r="T29" s="18">
        <f t="shared" si="2"/>
        <v>-77769</v>
      </c>
    </row>
    <row r="30" spans="1:20" x14ac:dyDescent="0.35">
      <c r="O30" t="s">
        <v>28</v>
      </c>
      <c r="P30" s="1">
        <f>SUMIFS(Data!E:E,Data!B:B,$B$3,Data!A:A,$B$15,Data!C:C,O30)</f>
        <v>235850</v>
      </c>
      <c r="Q30" s="11">
        <v>8908520</v>
      </c>
      <c r="R30" s="17">
        <f t="shared" si="1"/>
        <v>26.474655722836118</v>
      </c>
      <c r="S30" s="12">
        <f>AVERAGEIFS(Data!F:F,Data!B:B,$B$3,Data!A:A,$B$15,Data!C:C, O30)</f>
        <v>86277</v>
      </c>
      <c r="T30" s="18">
        <f t="shared" si="2"/>
        <v>-86277</v>
      </c>
    </row>
    <row r="31" spans="1:20" x14ac:dyDescent="0.35">
      <c r="O31" t="s">
        <v>29</v>
      </c>
      <c r="P31" s="1">
        <f>SUMIFS(Data!E:E,Data!B:B,$B$3,Data!A:A,$B$15,Data!C:C,O31)</f>
        <v>27201</v>
      </c>
      <c r="Q31" s="11">
        <v>2095428</v>
      </c>
      <c r="R31" s="17">
        <f t="shared" si="1"/>
        <v>12.981118893133051</v>
      </c>
      <c r="S31" s="12">
        <f>AVERAGEIFS(Data!F:F,Data!B:B,$B$3,Data!A:A,$B$15,Data!C:C, O31)</f>
        <v>58794</v>
      </c>
      <c r="T31" s="18">
        <f t="shared" si="2"/>
        <v>-58794</v>
      </c>
    </row>
    <row r="32" spans="1:20" x14ac:dyDescent="0.35">
      <c r="O32" t="s">
        <v>30</v>
      </c>
      <c r="P32" s="1">
        <f>SUMIFS(Data!E:E,Data!B:B,$B$3,Data!A:A,$B$15,Data!C:C,O32)</f>
        <v>399337</v>
      </c>
      <c r="Q32" s="11">
        <v>19542209</v>
      </c>
      <c r="R32" s="17">
        <f t="shared" si="1"/>
        <v>20.434588536024766</v>
      </c>
      <c r="S32" s="12">
        <f>AVERAGEIFS(Data!F:F,Data!B:B,$B$3,Data!A:A,$B$15,Data!C:C, O32)</f>
        <v>73103</v>
      </c>
      <c r="T32" s="18">
        <f t="shared" si="2"/>
        <v>-73103</v>
      </c>
    </row>
    <row r="33" spans="15:20" x14ac:dyDescent="0.35">
      <c r="O33" t="s">
        <v>31</v>
      </c>
      <c r="P33" s="1">
        <f>SUMIFS(Data!E:E,Data!B:B,$B$3,Data!A:A,$B$15,Data!C:C,O33)</f>
        <v>452637</v>
      </c>
      <c r="Q33" s="11">
        <v>10383620</v>
      </c>
      <c r="R33" s="17">
        <f t="shared" si="1"/>
        <v>43.591444987393608</v>
      </c>
      <c r="S33" s="12">
        <f>AVERAGEIFS(Data!F:F,Data!B:B,$B$3,Data!A:A,$B$15,Data!C:C, O33)</f>
        <v>63281</v>
      </c>
      <c r="T33" s="18">
        <f t="shared" si="2"/>
        <v>-63281</v>
      </c>
    </row>
    <row r="34" spans="15:20" x14ac:dyDescent="0.35">
      <c r="O34" t="s">
        <v>32</v>
      </c>
      <c r="P34" s="1">
        <f>SUMIFS(Data!E:E,Data!B:B,$B$3,Data!A:A,$B$15,Data!C:C,O34)</f>
        <v>25259</v>
      </c>
      <c r="Q34" s="11">
        <v>760077</v>
      </c>
      <c r="R34" s="17">
        <f t="shared" si="1"/>
        <v>33.232159373326652</v>
      </c>
      <c r="S34" s="12">
        <f>AVERAGEIFS(Data!F:F,Data!B:B,$B$3,Data!A:A,$B$15,Data!C:C, O34)</f>
        <v>57695</v>
      </c>
      <c r="T34" s="18">
        <f t="shared" si="2"/>
        <v>-57695</v>
      </c>
    </row>
    <row r="35" spans="15:20" x14ac:dyDescent="0.35">
      <c r="O35" t="s">
        <v>33</v>
      </c>
      <c r="P35" s="1">
        <f>SUMIFS(Data!E:E,Data!B:B,$B$3,Data!A:A,$B$15,Data!C:C,O35)</f>
        <v>653028</v>
      </c>
      <c r="Q35" s="11">
        <v>11689442</v>
      </c>
      <c r="R35" s="17">
        <f t="shared" si="1"/>
        <v>55.864770961693466</v>
      </c>
      <c r="S35" s="12">
        <f>AVERAGEIFS(Data!F:F,Data!B:B,$B$3,Data!A:A,$B$15,Data!C:C, O35)</f>
        <v>64995</v>
      </c>
      <c r="T35" s="18">
        <f t="shared" si="2"/>
        <v>-64995</v>
      </c>
    </row>
    <row r="36" spans="15:20" x14ac:dyDescent="0.35">
      <c r="O36" t="s">
        <v>34</v>
      </c>
      <c r="P36" s="1">
        <f>SUMIFS(Data!E:E,Data!B:B,$B$3,Data!A:A,$B$15,Data!C:C,O36)</f>
        <v>131206</v>
      </c>
      <c r="Q36" s="11">
        <v>3943079</v>
      </c>
      <c r="R36" s="17">
        <f t="shared" si="1"/>
        <v>33.275011735752692</v>
      </c>
      <c r="S36" s="12">
        <f>AVERAGEIFS(Data!F:F,Data!B:B,$B$3,Data!A:A,$B$15,Data!C:C, O36)</f>
        <v>60915</v>
      </c>
      <c r="T36" s="18">
        <f t="shared" si="2"/>
        <v>-60915</v>
      </c>
    </row>
    <row r="37" spans="15:20" x14ac:dyDescent="0.35">
      <c r="O37" t="s">
        <v>35</v>
      </c>
      <c r="P37" s="1">
        <f>SUMIFS(Data!E:E,Data!B:B,$B$3,Data!A:A,$B$15,Data!C:C,O37)</f>
        <v>184947</v>
      </c>
      <c r="Q37" s="11">
        <v>4190713</v>
      </c>
      <c r="R37" s="17">
        <f t="shared" si="1"/>
        <v>44.13258555286415</v>
      </c>
      <c r="S37" s="12">
        <f>AVERAGEIFS(Data!F:F,Data!B:B,$B$3,Data!A:A,$B$15,Data!C:C, O37)</f>
        <v>74927</v>
      </c>
      <c r="T37" s="18">
        <f t="shared" si="2"/>
        <v>-74927</v>
      </c>
    </row>
    <row r="38" spans="15:20" x14ac:dyDescent="0.35">
      <c r="O38" t="s">
        <v>36</v>
      </c>
      <c r="P38" s="1">
        <f>SUMIFS(Data!E:E,Data!B:B,$B$3,Data!A:A,$B$15,Data!C:C,O38)</f>
        <v>537402</v>
      </c>
      <c r="Q38" s="11">
        <v>12807060</v>
      </c>
      <c r="R38" s="17">
        <f t="shared" si="1"/>
        <v>41.961386922525548</v>
      </c>
      <c r="S38" s="12">
        <f>AVERAGEIFS(Data!F:F,Data!B:B,$B$3,Data!A:A,$B$15,Data!C:C, O38)</f>
        <v>66931</v>
      </c>
      <c r="T38" s="18">
        <f t="shared" si="2"/>
        <v>-66931</v>
      </c>
    </row>
    <row r="39" spans="15:20" x14ac:dyDescent="0.35">
      <c r="O39" t="s">
        <v>37</v>
      </c>
      <c r="P39" s="1">
        <f>SUMIFS(Data!E:E,Data!B:B,$B$3,Data!A:A,$B$15,Data!C:C,O39)</f>
        <v>37411</v>
      </c>
      <c r="Q39" s="11">
        <v>1057315</v>
      </c>
      <c r="R39" s="17">
        <f t="shared" si="1"/>
        <v>35.383022088970648</v>
      </c>
      <c r="S39" s="12">
        <f>AVERAGEIFS(Data!F:F,Data!B:B,$B$3,Data!A:A,$B$15,Data!C:C, O39)</f>
        <v>63645</v>
      </c>
      <c r="T39" s="18">
        <f t="shared" si="2"/>
        <v>-63645</v>
      </c>
    </row>
    <row r="40" spans="15:20" x14ac:dyDescent="0.35">
      <c r="O40" t="s">
        <v>38</v>
      </c>
      <c r="P40" s="1">
        <f>SUMIFS(Data!E:E,Data!B:B,$B$3,Data!A:A,$B$15,Data!C:C,O40)</f>
        <v>244395</v>
      </c>
      <c r="Q40" s="11">
        <v>5084127</v>
      </c>
      <c r="R40" s="17">
        <f t="shared" si="1"/>
        <v>48.070199662596941</v>
      </c>
      <c r="S40" s="12">
        <f>AVERAGEIFS(Data!F:F,Data!B:B,$B$3,Data!A:A,$B$15,Data!C:C, O40)</f>
        <v>61779</v>
      </c>
      <c r="T40" s="18">
        <f t="shared" si="2"/>
        <v>-61779</v>
      </c>
    </row>
    <row r="41" spans="15:20" x14ac:dyDescent="0.35">
      <c r="O41" t="s">
        <v>39</v>
      </c>
      <c r="P41" s="1">
        <f>SUMIFS(Data!E:E,Data!B:B,$B$3,Data!A:A,$B$15,Data!C:C,O41)</f>
        <v>43135</v>
      </c>
      <c r="Q41" s="11">
        <v>882235</v>
      </c>
      <c r="R41" s="17">
        <f t="shared" si="1"/>
        <v>48.892868680113573</v>
      </c>
      <c r="S41" s="12">
        <f>AVERAGEIFS(Data!F:F,Data!B:B,$B$3,Data!A:A,$B$15,Data!C:C, O41)</f>
        <v>53285</v>
      </c>
      <c r="T41" s="18">
        <f t="shared" si="2"/>
        <v>-53285</v>
      </c>
    </row>
    <row r="42" spans="15:20" x14ac:dyDescent="0.35">
      <c r="O42" t="s">
        <v>40</v>
      </c>
      <c r="P42" s="1">
        <f>SUMIFS(Data!E:E,Data!B:B,$B$3,Data!A:A,$B$15,Data!C:C,O42)</f>
        <v>334972</v>
      </c>
      <c r="Q42" s="11">
        <v>6770010</v>
      </c>
      <c r="R42" s="17">
        <f t="shared" si="1"/>
        <v>49.478804314912388</v>
      </c>
      <c r="S42" s="12">
        <f>AVERAGEIFS(Data!F:F,Data!B:B,$B$3,Data!A:A,$B$15,Data!C:C, O42)</f>
        <v>63122</v>
      </c>
      <c r="T42" s="18">
        <f t="shared" si="2"/>
        <v>-63122</v>
      </c>
    </row>
    <row r="43" spans="15:20" x14ac:dyDescent="0.35">
      <c r="O43" t="s">
        <v>41</v>
      </c>
      <c r="P43" s="1">
        <f>SUMIFS(Data!E:E,Data!B:B,$B$3,Data!A:A,$B$15,Data!C:C,O43)</f>
        <v>867807</v>
      </c>
      <c r="Q43" s="11">
        <v>28701845</v>
      </c>
      <c r="R43" s="17">
        <f t="shared" si="1"/>
        <v>30.235234006733712</v>
      </c>
      <c r="S43" s="12">
        <f>AVERAGEIFS(Data!F:F,Data!B:B,$B$3,Data!A:A,$B$15,Data!C:C, O43)</f>
        <v>81206</v>
      </c>
      <c r="T43" s="18">
        <f t="shared" si="2"/>
        <v>-81206</v>
      </c>
    </row>
    <row r="44" spans="15:20" x14ac:dyDescent="0.35">
      <c r="O44" t="s">
        <v>42</v>
      </c>
      <c r="P44" s="1">
        <f>SUMIFS(Data!E:E,Data!B:B,$B$3,Data!A:A,$B$15,Data!C:C,O44)</f>
        <v>135571</v>
      </c>
      <c r="Q44" s="11">
        <v>3161105</v>
      </c>
      <c r="R44" s="17">
        <f t="shared" si="1"/>
        <v>42.887218235395537</v>
      </c>
      <c r="S44" s="12">
        <f>AVERAGEIFS(Data!F:F,Data!B:B,$B$3,Data!A:A,$B$15,Data!C:C, O44)</f>
        <v>61796</v>
      </c>
      <c r="T44" s="18">
        <f t="shared" si="2"/>
        <v>-61796</v>
      </c>
    </row>
    <row r="45" spans="15:20" x14ac:dyDescent="0.35">
      <c r="O45" t="s">
        <v>43</v>
      </c>
      <c r="P45" s="1">
        <f>SUMIFS(Data!E:E,Data!B:B,$B$3,Data!A:A,$B$15,Data!C:C,O45)</f>
        <v>28176</v>
      </c>
      <c r="Q45" s="11">
        <v>626299</v>
      </c>
      <c r="R45" s="17">
        <f t="shared" si="1"/>
        <v>44.988096739736129</v>
      </c>
      <c r="S45" s="12">
        <f>AVERAGEIFS(Data!F:F,Data!B:B,$B$3,Data!A:A,$B$15,Data!C:C, O45)</f>
        <v>62352</v>
      </c>
      <c r="T45" s="18">
        <f t="shared" si="2"/>
        <v>-62352</v>
      </c>
    </row>
    <row r="46" spans="15:20" x14ac:dyDescent="0.35">
      <c r="O46" t="s">
        <v>44</v>
      </c>
      <c r="P46" s="1">
        <f>SUMIFS(Data!E:E,Data!B:B,$B$3,Data!A:A,$B$15,Data!C:C,O46)</f>
        <v>232300</v>
      </c>
      <c r="Q46" s="11">
        <v>8517685</v>
      </c>
      <c r="R46" s="17">
        <f t="shared" si="1"/>
        <v>27.272668571331295</v>
      </c>
      <c r="S46" s="12">
        <f>AVERAGEIFS(Data!F:F,Data!B:B,$B$3,Data!A:A,$B$15,Data!C:C, O46)</f>
        <v>63958</v>
      </c>
      <c r="T46" s="18">
        <f t="shared" si="2"/>
        <v>-63958</v>
      </c>
    </row>
    <row r="47" spans="15:20" x14ac:dyDescent="0.35">
      <c r="O47" t="s">
        <v>45</v>
      </c>
      <c r="P47" s="1">
        <f>SUMIFS(Data!E:E,Data!B:B,$B$3,Data!A:A,$B$15,Data!C:C,O47)</f>
        <v>268553</v>
      </c>
      <c r="Q47" s="11">
        <v>7614893</v>
      </c>
      <c r="R47" s="17">
        <f t="shared" si="1"/>
        <v>35.266812022178122</v>
      </c>
      <c r="S47" s="12">
        <f>AVERAGEIFS(Data!F:F,Data!B:B,$B$3,Data!A:A,$B$15,Data!C:C, O47)</f>
        <v>82000</v>
      </c>
      <c r="T47" s="18">
        <f t="shared" si="2"/>
        <v>-82000</v>
      </c>
    </row>
    <row r="48" spans="15:20" x14ac:dyDescent="0.35">
      <c r="O48" t="s">
        <v>46</v>
      </c>
      <c r="P48" s="1">
        <f>SUMIFS(Data!E:E,Data!B:B,$B$3,Data!A:A,$B$15,Data!C:C,O48)</f>
        <v>44429</v>
      </c>
      <c r="Q48" s="11">
        <v>1805832</v>
      </c>
      <c r="R48" s="17">
        <f t="shared" si="1"/>
        <v>24.60306385090086</v>
      </c>
      <c r="S48" s="12">
        <f>AVERAGEIFS(Data!F:F,Data!B:B,$B$3,Data!A:A,$B$15,Data!C:C, O48)</f>
        <v>62359</v>
      </c>
      <c r="T48" s="18">
        <f t="shared" si="2"/>
        <v>-62359</v>
      </c>
    </row>
    <row r="49" spans="15:20" x14ac:dyDescent="0.35">
      <c r="O49" t="s">
        <v>47</v>
      </c>
      <c r="P49" s="1">
        <f>SUMIFS(Data!E:E,Data!B:B,$B$3,Data!A:A,$B$15,Data!C:C,O49)</f>
        <v>458262</v>
      </c>
      <c r="Q49" s="11">
        <v>5813568</v>
      </c>
      <c r="R49" s="17">
        <f t="shared" si="1"/>
        <v>78.826290498365211</v>
      </c>
      <c r="S49" s="12">
        <f>AVERAGEIFS(Data!F:F,Data!B:B,$B$3,Data!A:A,$B$15,Data!C:C, O49)</f>
        <v>61039</v>
      </c>
      <c r="T49" s="18">
        <f t="shared" si="2"/>
        <v>-61039</v>
      </c>
    </row>
    <row r="50" spans="15:20" x14ac:dyDescent="0.35">
      <c r="O50" t="s">
        <v>48</v>
      </c>
      <c r="P50" s="1">
        <f>SUMIFS(Data!E:E,Data!B:B,$B$3,Data!A:A,$B$15,Data!C:C,O50)</f>
        <v>9580</v>
      </c>
      <c r="Q50" s="11">
        <v>577737</v>
      </c>
      <c r="R50" s="17">
        <f t="shared" si="1"/>
        <v>16.581939533040121</v>
      </c>
      <c r="S50" s="12">
        <f>AVERAGEIFS(Data!F:F,Data!B:B,$B$3,Data!A:A,$B$15,Data!C:C, O50)</f>
        <v>70308</v>
      </c>
      <c r="T50" s="18">
        <f t="shared" si="2"/>
        <v>-70308</v>
      </c>
    </row>
  </sheetData>
  <sortState ref="H2:I12">
    <sortCondition descending="1" ref="I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562C-87A0-4E20-A343-92EA8D21E913}">
  <dimension ref="A1:K30"/>
  <sheetViews>
    <sheetView showGridLines="0" tabSelected="1" topLeftCell="A16" zoomScaleNormal="100" workbookViewId="0">
      <selection activeCell="A2" activeCellId="1" sqref="A1 A2"/>
    </sheetView>
  </sheetViews>
  <sheetFormatPr defaultColWidth="0" defaultRowHeight="14.5" zeroHeight="1" x14ac:dyDescent="0.35"/>
  <cols>
    <col min="1" max="1" width="8.7265625" customWidth="1"/>
    <col min="2" max="2" width="27.81640625" customWidth="1"/>
    <col min="3" max="3" width="8.7265625" customWidth="1"/>
    <col min="4" max="4" width="46.54296875" customWidth="1"/>
    <col min="5" max="7" width="8.7265625" customWidth="1"/>
    <col min="8" max="8" width="35.08984375" customWidth="1"/>
    <col min="9" max="10" width="8.7265625" customWidth="1"/>
    <col min="11" max="11" width="1.81640625" customWidth="1"/>
    <col min="12" max="16384" width="8.7265625" hidden="1"/>
  </cols>
  <sheetData>
    <row r="1" spans="1:8" x14ac:dyDescent="0.35">
      <c r="A1" s="22">
        <v>7</v>
      </c>
    </row>
    <row r="2" spans="1:8" x14ac:dyDescent="0.35">
      <c r="A2" s="22">
        <v>1</v>
      </c>
    </row>
    <row r="3" spans="1:8" x14ac:dyDescent="0.35"/>
    <row r="4" spans="1:8" ht="21" x14ac:dyDescent="0.5">
      <c r="B4" s="20" t="str">
        <f>INDEX('Data Prep'!D3:D12,11-$A$1)</f>
        <v>Manufacturing</v>
      </c>
      <c r="H4" s="11"/>
    </row>
    <row r="5" spans="1:8" x14ac:dyDescent="0.35"/>
    <row r="6" spans="1:8" x14ac:dyDescent="0.35"/>
    <row r="7" spans="1:8" x14ac:dyDescent="0.35"/>
    <row r="8" spans="1:8" x14ac:dyDescent="0.35"/>
    <row r="9" spans="1:8" x14ac:dyDescent="0.35"/>
    <row r="10" spans="1:8" x14ac:dyDescent="0.35"/>
    <row r="11" spans="1:8" x14ac:dyDescent="0.35"/>
    <row r="12" spans="1:8" x14ac:dyDescent="0.35"/>
    <row r="13" spans="1:8" x14ac:dyDescent="0.35"/>
    <row r="14" spans="1:8" ht="21" x14ac:dyDescent="0.35">
      <c r="B14" s="19"/>
    </row>
    <row r="15" spans="1:8" x14ac:dyDescent="0.35"/>
    <row r="16" spans="1:8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</sheetData>
  <sheetProtection sheet="1" objects="1" scenarios="1" selectLockedCells="1" selectUnlockedCells="1"/>
  <pageMargins left="0.25" right="0.25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2</xdr:col>
                    <xdr:colOff>25400</xdr:colOff>
                    <xdr:row>3</xdr:row>
                    <xdr:rowOff>19050</xdr:rowOff>
                  </from>
                  <to>
                    <xdr:col>2</xdr:col>
                    <xdr:colOff>533400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4</xdr:col>
                    <xdr:colOff>438150</xdr:colOff>
                    <xdr:row>4</xdr:row>
                    <xdr:rowOff>158750</xdr:rowOff>
                  </from>
                  <to>
                    <xdr:col>6</xdr:col>
                    <xdr:colOff>533400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7</xdr:col>
                    <xdr:colOff>863600</xdr:colOff>
                    <xdr:row>4</xdr:row>
                    <xdr:rowOff>120650</xdr:rowOff>
                  </from>
                  <to>
                    <xdr:col>9</xdr:col>
                    <xdr:colOff>57150</xdr:colOff>
                    <xdr:row>6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Prep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JITESH SHEWALE</cp:lastModifiedBy>
  <dcterms:created xsi:type="dcterms:W3CDTF">2021-09-21T20:47:02Z</dcterms:created>
  <dcterms:modified xsi:type="dcterms:W3CDTF">2022-06-05T06:56:14Z</dcterms:modified>
</cp:coreProperties>
</file>