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1b0bdb0ae000ebdc/Documents/"/>
    </mc:Choice>
  </mc:AlternateContent>
  <xr:revisionPtr revIDLastSave="1886" documentId="8_{C6A4DC48-2C0F-4C75-BEA8-194DC4104D95}" xr6:coauthVersionLast="47" xr6:coauthVersionMax="47" xr10:uidLastSave="{1D021FB8-15DA-4C53-8395-3DD09174A78D}"/>
  <bookViews>
    <workbookView xWindow="-108" yWindow="-108" windowWidth="23256" windowHeight="12456" xr2:uid="{911BD3C5-DD7F-432F-B57E-5A29868B0391}"/>
  </bookViews>
  <sheets>
    <sheet name="Pivot Report" sheetId="1" r:id="rId1"/>
    <sheet name="Dashboard" sheetId="2" r:id="rId2"/>
    <sheet name="Daily Trend of No of patient" sheetId="3" r:id="rId3"/>
    <sheet name="Daily Avg Wait Time" sheetId="5" r:id="rId4"/>
    <sheet name="Daily Avg Satisfaction Score" sheetId="6" r:id="rId5"/>
  </sheets>
  <definedNames>
    <definedName name="Slicer_Date__Month">#N/A</definedName>
    <definedName name="Slicer_Date__Year">#N/A</definedName>
  </definedNames>
  <calcPr calcId="191029"/>
  <pivotCaches>
    <pivotCache cacheId="368" r:id="rId6"/>
    <pivotCache cacheId="371" r:id="rId7"/>
    <pivotCache cacheId="374" r:id="rId8"/>
    <pivotCache cacheId="377" r:id="rId9"/>
    <pivotCache cacheId="380" r:id="rId10"/>
    <pivotCache cacheId="383" r:id="rId11"/>
    <pivotCache cacheId="386" r:id="rId12"/>
    <pivotCache cacheId="389" r:id="rId13"/>
    <pivotCache cacheId="392" r:id="rId14"/>
    <pivotCache cacheId="395" r:id="rId15"/>
    <pivotCache cacheId="398" r:id="rId16"/>
    <pivotCache cacheId="401" r:id="rId17"/>
  </pivotCaches>
  <extLst>
    <ext xmlns:x14="http://schemas.microsoft.com/office/spreadsheetml/2009/9/main" uri="{876F7934-8845-4945-9796-88D515C7AA90}">
      <x14:pivotCaches>
        <pivotCache cacheId="10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9dbc3e1-4302-4d06-8c70-b480f32611ab" name="Hospital Emergency Room Data" connection="Query - Hospital Emergency Room Data"/>
          <x15:modelTable id="Calendar_table_9ab9fecf-423d-459a-9037-48ddf10ea3a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1" l="1"/>
  <c r="C47" i="1"/>
  <c r="C48" i="1"/>
  <c r="A47" i="1"/>
  <c r="B48"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879762-1531-42C1-B6E4-5541FE2DB2D4}" name="Query - Calendar_table" description="Connection to the 'Calendar_table' query in the workbook." type="100" refreshedVersion="8" minRefreshableVersion="5">
    <extLst>
      <ext xmlns:x15="http://schemas.microsoft.com/office/spreadsheetml/2010/11/main" uri="{DE250136-89BD-433C-8126-D09CA5730AF9}">
        <x15:connection id="bf1301b8-957b-488d-90b0-b54f035242b8"/>
      </ext>
    </extLst>
  </connection>
  <connection id="2" xr16:uid="{5FF1DEF8-DB2A-4E5C-B598-72EF44650E8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bb5f845-b2df-49bb-b402-7e6348e4fb5d"/>
      </ext>
    </extLst>
  </connection>
  <connection id="3" xr16:uid="{B1011BE0-9ADB-4009-9E31-7E910061C3A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<sst xmlns="http://schemas.openxmlformats.org/spreadsheetml/2006/main" count="159" uniqueCount="78">
  <si>
    <t>No. of Patient</t>
  </si>
  <si>
    <t>Distinct Count of Patient Id</t>
  </si>
  <si>
    <t>Average of Patient Waittime</t>
  </si>
  <si>
    <t>Average of Patient Satisfaction Score</t>
  </si>
  <si>
    <t>Row Labels</t>
  </si>
  <si>
    <t>Grand Total</t>
  </si>
  <si>
    <t>Count of Patient Admission Flag</t>
  </si>
  <si>
    <t>Admitted</t>
  </si>
  <si>
    <t>Not Admitted</t>
  </si>
  <si>
    <t>Count of Patient Admission Flag2</t>
  </si>
  <si>
    <t>Admission Status</t>
  </si>
  <si>
    <t>% Status</t>
  </si>
  <si>
    <t>0-09</t>
  </si>
  <si>
    <t>10-19</t>
  </si>
  <si>
    <t>20-29</t>
  </si>
  <si>
    <t>30-39</t>
  </si>
  <si>
    <t>40-49</t>
  </si>
  <si>
    <t>50-59</t>
  </si>
  <si>
    <t>60-69</t>
  </si>
  <si>
    <t>70-79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</si>
  <si>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</si>
  <si>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</si>
  <si>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</si>
  <si>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</si>
  <si>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</si>
  <si>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</si>
  <si>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</si>
  <si>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</si>
  <si>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</si>
  <si>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</si>
  <si>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</si>
  <si>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</si>
  <si>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</si>
  <si>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</si>
  <si>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</si>
  <si>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</si>
  <si>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</si>
  <si>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</si>
  <si>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</si>
  <si>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</si>
  <si>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</si>
  <si>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</si>
  <si>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</si>
  <si>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</si>
  <si>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</si>
  <si>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</si>
  <si>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</si>
  <si>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</si>
  <si>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</si>
  <si>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</si>
  <si>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</si>
  <si>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</si>
  <si>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</si>
  <si>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</si>
  <si>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</si>
  <si>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</si>
  <si>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</si>
  <si>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</si>
  <si>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</si>
  <si>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</si>
  <si>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</si>
  <si>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</si>
  <si>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</si>
  <si>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</si>
  <si>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</si>
  <si>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</si>
  <si>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</si>
  <si>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</si>
  <si>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Average Wait Time</t>
  </si>
  <si>
    <t>Average Satisfaction Score</t>
  </si>
  <si>
    <t>Monthly Count of Patient</t>
  </si>
  <si>
    <t>Monthly Average Wait Time</t>
  </si>
  <si>
    <t>Monthly Average Satisfaction Score</t>
  </si>
  <si>
    <t>Admitted Count</t>
  </si>
  <si>
    <t>Age Group</t>
  </si>
  <si>
    <t>Status</t>
  </si>
  <si>
    <t>Gender Wise Analysis</t>
  </si>
  <si>
    <t>Departmental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</si>
</sst>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2"/>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1" tint="0.499984740745262"/>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1" fillId="3" borderId="0" xfId="0" applyFont="1" applyFill="1"/>
    <xf numFmtId="10" fontId="0" fillId="0" borderId="0" xfId="0" applyNumberFormat="1"/>
    <xf numFmtId="1" fontId="0" fillId="0" borderId="0" xfId="0" applyNumberFormat="1"/>
    <xf numFmtId="9" fontId="0" fillId="0" borderId="0" xfId="0" applyNumberFormat="1"/>
    <xf numFmtId="0" fontId="2" fillId="4" borderId="0" xfId="0" applyFont="1" applyFill="1"/>
    <xf numFmtId="0" fontId="0" fillId="0" borderId="0" xfId="0" applyNumberFormat="1"/>
    <xf numFmtId="0" fontId="0" fillId="0" borderId="0" xfId="0" applyAlignment="1">
      <alignment horizontal="center"/>
    </xf>
  </cellXfs>
  <cellStyles count="1">
    <cellStyle name="Normal" xfId="0" builtinId="0"/>
  </cellStyles>
  <dxfs count="172">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font>
        <b/>
        <color theme="1"/>
      </font>
      <border>
        <bottom style="thin">
          <color theme="5"/>
        </bottom>
        <vertical/>
        <horizontal/>
      </border>
    </dxf>
    <dxf>
      <font>
        <color theme="1"/>
      </font>
      <border diagonalUp="0" diagonalDown="0">
        <left/>
        <right/>
        <top/>
        <bottom/>
        <vertical/>
        <horizontal/>
      </border>
    </dxf>
  </dxfs>
  <tableStyles count="1" defaultTableStyle="TableStyleMedium2" defaultPivotStyle="PivotStyleLight16">
    <tableStyle name="SlicerStyleDark2 2" pivot="0" table="0" count="10" xr9:uid="{D4CD50AE-D8BB-4CE8-AA6F-D039350B3A2C}">
      <tableStyleElement type="wholeTable" dxfId="171"/>
      <tableStyleElement type="headerRow" dxfId="17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dLbl>
          <c:idx val="0"/>
          <c:spPr>
            <a:noFill/>
            <a:ln>
              <a:noFill/>
            </a:ln>
            <a:effectLst/>
          </c:spPr>
          <c:txPr>
            <a:bodyPr rot="0" spcFirstLastPara="1" vertOverflow="ellipsis" vert="horz" wrap="non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spPr>
          <a:solidFill>
            <a:srgbClr val="002060"/>
          </a:solidFill>
          <a:ln>
            <a:noFill/>
          </a:ln>
          <a:effectLst/>
        </c:spPr>
        <c:dLbl>
          <c:idx val="0"/>
          <c:tx>
            <c:rich>
              <a:bodyPr rot="0" spcFirstLastPara="1" vertOverflow="ellipsis" vert="horz" wrap="none" anchor="ctr" anchorCtr="1"/>
              <a:lstStyle/>
              <a:p>
                <a:pPr>
                  <a:defRPr sz="500" b="0" i="0" u="none" strike="noStrike" kern="1200" baseline="0">
                    <a:solidFill>
                      <a:schemeClr val="tx1">
                        <a:lumMod val="75000"/>
                        <a:lumOff val="25000"/>
                      </a:schemeClr>
                    </a:solidFill>
                    <a:latin typeface="+mn-lt"/>
                    <a:ea typeface="+mn-ea"/>
                    <a:cs typeface="+mn-cs"/>
                  </a:defRPr>
                </a:pPr>
                <a:fld id="{2B7295B9-CA53-4D36-9E50-236D865676B4}"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12018274108557601"/>
          <c:y val="8.5495838593599507E-2"/>
          <c:w val="0.77948392762826579"/>
          <c:h val="0.86694889538394937"/>
        </c:manualLayout>
      </c:layout>
      <c:barChart>
        <c:barDir val="bar"/>
        <c:grouping val="clustered"/>
        <c:varyColors val="0"/>
        <c:ser>
          <c:idx val="0"/>
          <c:order val="0"/>
          <c:tx>
            <c:strRef>
              <c:f>'Pivot Report'!$C$40:$C$41</c:f>
              <c:strCache>
                <c:ptCount val="1"/>
                <c:pt idx="0">
                  <c:v>Count of Patient Admission Flag</c:v>
                </c:pt>
              </c:strCache>
            </c:strRef>
          </c:tx>
          <c:spPr>
            <a:solidFill>
              <a:schemeClr val="accent1"/>
            </a:solidFill>
            <a:ln>
              <a:noFill/>
            </a:ln>
            <a:effectLst/>
          </c:spPr>
          <c:invertIfNegative val="0"/>
          <c:dPt>
            <c:idx val="0"/>
            <c:invertIfNegative val="0"/>
            <c:bubble3D val="0"/>
            <c:spPr>
              <a:solidFill>
                <a:srgbClr val="002060"/>
              </a:solidFill>
              <a:ln>
                <a:noFill/>
              </a:ln>
              <a:effectLst/>
            </c:spPr>
          </c:dPt>
          <c:dPt>
            <c:idx val="1"/>
            <c:invertIfNegative val="0"/>
            <c:bubble3D val="0"/>
            <c:spPr>
              <a:solidFill>
                <a:srgbClr val="002060"/>
              </a:solidFill>
              <a:ln>
                <a:noFill/>
              </a:ln>
              <a:effectLst/>
            </c:spPr>
          </c:dPt>
          <c:dLbls>
            <c:dLbl>
              <c:idx val="1"/>
              <c:tx>
                <c:rich>
                  <a:bodyPr/>
                  <a:lstStyle/>
                  <a:p>
                    <a:fld id="{2B7295B9-CA53-4D36-9E50-236D865676B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non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Report'!$C$40:$C$41</c:f>
              <c:strCache>
                <c:ptCount val="2"/>
                <c:pt idx="0">
                  <c:v>Admitted</c:v>
                </c:pt>
                <c:pt idx="1">
                  <c:v>Not Admitted</c:v>
                </c:pt>
              </c:strCache>
            </c:strRef>
          </c:cat>
          <c:val>
            <c:numRef>
              <c:f>'Pivot Report'!$C$40:$C$41</c:f>
              <c:numCache>
                <c:formatCode>0</c:formatCode>
                <c:ptCount val="2"/>
                <c:pt idx="0">
                  <c:v>229</c:v>
                </c:pt>
                <c:pt idx="1">
                  <c:v>251</c:v>
                </c:pt>
              </c:numCache>
            </c:numRef>
          </c:val>
          <c:extLst>
            <c:ext xmlns:c16="http://schemas.microsoft.com/office/drawing/2014/chart" uri="{C3380CC4-5D6E-409C-BE32-E72D297353CC}">
              <c16:uniqueId val="{00000009-5648-4230-BE27-0D2B6888FFC8}"/>
            </c:ext>
          </c:extLst>
        </c:ser>
        <c:ser>
          <c:idx val="1"/>
          <c:order val="1"/>
          <c:tx>
            <c:strRef>
              <c:f>'Pivot Report'!$C$40:$C$41</c:f>
              <c:strCache>
                <c:ptCount val="1"/>
                <c:pt idx="0">
                  <c:v>Count of Patient Admission Flag2</c:v>
                </c:pt>
              </c:strCache>
            </c:strRef>
          </c:tx>
          <c:spPr>
            <a:solidFill>
              <a:schemeClr val="accent2"/>
            </a:solidFill>
            <a:ln>
              <a:noFill/>
            </a:ln>
            <a:effectLst/>
          </c:spPr>
          <c:invertIfNegative val="0"/>
          <c:cat>
            <c:strRef>
              <c:f>'Pivot Report'!$C$40:$C$41</c:f>
              <c:strCache>
                <c:ptCount val="2"/>
                <c:pt idx="0">
                  <c:v>Admitted</c:v>
                </c:pt>
                <c:pt idx="1">
                  <c:v>Not Admitted</c:v>
                </c:pt>
              </c:strCache>
            </c:strRef>
          </c:cat>
          <c:val>
            <c:numRef>
              <c:f>'Pivot Report'!$C$40:$C$41</c:f>
              <c:numCache>
                <c:formatCode>0.00%</c:formatCode>
                <c:ptCount val="2"/>
                <c:pt idx="0">
                  <c:v>0.47708333333333336</c:v>
                </c:pt>
                <c:pt idx="1">
                  <c:v>0.5229166666666667</c:v>
                </c:pt>
              </c:numCache>
            </c:numRef>
          </c:val>
          <c:extLst>
            <c:ext xmlns:c16="http://schemas.microsoft.com/office/drawing/2014/chart" uri="{C3380CC4-5D6E-409C-BE32-E72D297353CC}">
              <c16:uniqueId val="{0000000A-5648-4230-BE27-0D2B6888FFC8}"/>
            </c:ext>
          </c:extLst>
        </c:ser>
        <c:dLbls>
          <c:showLegendKey val="0"/>
          <c:showVal val="0"/>
          <c:showCatName val="0"/>
          <c:showSerName val="0"/>
          <c:showPercent val="0"/>
          <c:showBubbleSize val="0"/>
        </c:dLbls>
        <c:gapWidth val="0"/>
        <c:axId val="593663744"/>
        <c:axId val="1607480400"/>
      </c:barChart>
      <c:catAx>
        <c:axId val="593663744"/>
        <c:scaling>
          <c:orientation val="minMax"/>
        </c:scaling>
        <c:delete val="1"/>
        <c:axPos val="l"/>
        <c:numFmt formatCode="General" sourceLinked="1"/>
        <c:majorTickMark val="none"/>
        <c:minorTickMark val="none"/>
        <c:tickLblPos val="nextTo"/>
        <c:crossAx val="1607480400"/>
        <c:crosses val="autoZero"/>
        <c:auto val="1"/>
        <c:lblAlgn val="ctr"/>
        <c:lblOffset val="100"/>
        <c:noMultiLvlLbl val="0"/>
      </c:catAx>
      <c:valAx>
        <c:axId val="1607480400"/>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366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63732896332121E-2"/>
          <c:y val="4.1100426745218001E-2"/>
          <c:w val="0.87955096237970254"/>
          <c:h val="0.77870662000583257"/>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Report'!$J$5:$J$36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2-F85A-487D-81A7-0175E58E658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09835936"/>
        <c:axId val="1509849856"/>
      </c:areaChart>
      <c:catAx>
        <c:axId val="15098359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9849856"/>
        <c:crosses val="autoZero"/>
        <c:auto val="1"/>
        <c:lblAlgn val="ctr"/>
        <c:lblOffset val="100"/>
        <c:noMultiLvlLbl val="0"/>
      </c:catAx>
      <c:valAx>
        <c:axId val="1509849856"/>
        <c:scaling>
          <c:orientation val="minMax"/>
        </c:scaling>
        <c:delete val="1"/>
        <c:axPos val="l"/>
        <c:numFmt formatCode="0.00" sourceLinked="1"/>
        <c:majorTickMark val="out"/>
        <c:minorTickMark val="none"/>
        <c:tickLblPos val="nextTo"/>
        <c:crossAx val="1509835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Report!PivotTable7</c:name>
    <c:fmtId val="4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25158545829256E-2"/>
          <c:y val="0"/>
          <c:w val="0.9438419017877272"/>
          <c:h val="0.86743577233568692"/>
        </c:manualLayout>
      </c:layout>
      <c:areaChart>
        <c:grouping val="standard"/>
        <c:varyColors val="0"/>
        <c:ser>
          <c:idx val="0"/>
          <c:order val="0"/>
          <c:tx>
            <c:strRef>
              <c:f>'Pivot Report'!$N$4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Report'!$M$5:$M$35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Report'!$N$5:$N$35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2-5A31-420D-B1DB-36E3BCEB9C6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45702208"/>
        <c:axId val="845702688"/>
      </c:areaChart>
      <c:catAx>
        <c:axId val="8457022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702688"/>
        <c:crosses val="autoZero"/>
        <c:auto val="1"/>
        <c:lblAlgn val="ctr"/>
        <c:lblOffset val="100"/>
        <c:noMultiLvlLbl val="0"/>
      </c:catAx>
      <c:valAx>
        <c:axId val="845702688"/>
        <c:scaling>
          <c:orientation val="minMax"/>
        </c:scaling>
        <c:delete val="1"/>
        <c:axPos val="l"/>
        <c:numFmt formatCode="0.00" sourceLinked="1"/>
        <c:majorTickMark val="out"/>
        <c:minorTickMark val="none"/>
        <c:tickLblPos val="nextTo"/>
        <c:crossAx val="84570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416675210527568E-2"/>
          <c:y val="0"/>
          <c:w val="0.98958332478947242"/>
          <c:h val="0.99393020316904845"/>
        </c:manualLayout>
      </c:layout>
      <c:areaChart>
        <c:grouping val="standard"/>
        <c:varyColors val="0"/>
        <c:ser>
          <c:idx val="0"/>
          <c:order val="0"/>
          <c:tx>
            <c:strRef>
              <c:f>'Pivot Report'!$F$4</c:f>
              <c:strCache>
                <c:ptCount val="1"/>
                <c:pt idx="0">
                  <c:v>Total</c:v>
                </c:pt>
              </c:strCache>
            </c:strRef>
          </c:tx>
          <c:spPr>
            <a:solidFill>
              <a:schemeClr val="accent1">
                <a:lumMod val="50000"/>
              </a:schemeClr>
            </a:solidFill>
            <a:ln>
              <a:noFill/>
            </a:ln>
            <a:effectLst/>
          </c:spPr>
          <c:cat>
            <c:strRef>
              <c:f>'Pivot Report'!$E$5:$E$36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Report'!$F$5:$F$36</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5CDA-4DB9-B102-D8B8FAE8D9D9}"/>
            </c:ext>
          </c:extLst>
        </c:ser>
        <c:dLbls>
          <c:showLegendKey val="0"/>
          <c:showVal val="0"/>
          <c:showCatName val="0"/>
          <c:showSerName val="0"/>
          <c:showPercent val="0"/>
          <c:showBubbleSize val="0"/>
        </c:dLbls>
        <c:axId val="833281088"/>
        <c:axId val="833282048"/>
      </c:areaChart>
      <c:catAx>
        <c:axId val="833281088"/>
        <c:scaling>
          <c:orientation val="minMax"/>
        </c:scaling>
        <c:delete val="1"/>
        <c:axPos val="b"/>
        <c:numFmt formatCode="General" sourceLinked="1"/>
        <c:majorTickMark val="out"/>
        <c:minorTickMark val="none"/>
        <c:tickLblPos val="nextTo"/>
        <c:crossAx val="833282048"/>
        <c:crosses val="autoZero"/>
        <c:auto val="1"/>
        <c:lblAlgn val="ctr"/>
        <c:lblOffset val="100"/>
        <c:noMultiLvlLbl val="0"/>
      </c:catAx>
      <c:valAx>
        <c:axId val="8332820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32810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98136198968145E-3"/>
          <c:y val="0.29629591225700752"/>
          <c:w val="0.99384018638010319"/>
          <c:h val="0.70370408774299231"/>
        </c:manualLayout>
      </c:layout>
      <c:areaChart>
        <c:grouping val="standard"/>
        <c:varyColors val="0"/>
        <c:ser>
          <c:idx val="0"/>
          <c:order val="0"/>
          <c:tx>
            <c:strRef>
              <c:f>'Pivot Report'!$J$4</c:f>
              <c:strCache>
                <c:ptCount val="1"/>
                <c:pt idx="0">
                  <c:v>Total</c:v>
                </c:pt>
              </c:strCache>
            </c:strRef>
          </c:tx>
          <c:spPr>
            <a:solidFill>
              <a:srgbClr val="002060"/>
            </a:solidFill>
            <a:ln>
              <a:solidFill>
                <a:srgbClr val="002060"/>
              </a:solidFill>
            </a:ln>
            <a:effectLst/>
          </c:spPr>
          <c:cat>
            <c:strRef>
              <c:f>'Pivot Report'!$I$5:$I$36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Report'!$J$5:$J$36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3-F5B7-4F85-9515-08D16E0843F0}"/>
            </c:ext>
          </c:extLst>
        </c:ser>
        <c:dLbls>
          <c:showLegendKey val="0"/>
          <c:showVal val="0"/>
          <c:showCatName val="0"/>
          <c:showSerName val="0"/>
          <c:showPercent val="0"/>
          <c:showBubbleSize val="0"/>
        </c:dLbls>
        <c:axId val="1509835936"/>
        <c:axId val="1509849856"/>
      </c:areaChart>
      <c:catAx>
        <c:axId val="1509835936"/>
        <c:scaling>
          <c:orientation val="minMax"/>
        </c:scaling>
        <c:delete val="1"/>
        <c:axPos val="b"/>
        <c:numFmt formatCode="General" sourceLinked="1"/>
        <c:majorTickMark val="out"/>
        <c:minorTickMark val="none"/>
        <c:tickLblPos val="nextTo"/>
        <c:crossAx val="1509849856"/>
        <c:crosses val="autoZero"/>
        <c:auto val="1"/>
        <c:lblAlgn val="ctr"/>
        <c:lblOffset val="100"/>
        <c:noMultiLvlLbl val="0"/>
      </c:catAx>
      <c:valAx>
        <c:axId val="1509849856"/>
        <c:scaling>
          <c:orientation val="minMax"/>
        </c:scaling>
        <c:delete val="1"/>
        <c:axPos val="l"/>
        <c:numFmt formatCode="0.00" sourceLinked="1"/>
        <c:majorTickMark val="none"/>
        <c:minorTickMark val="none"/>
        <c:tickLblPos val="nextTo"/>
        <c:crossAx val="1509835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Report!PivotTable7</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Report'!$N$4</c:f>
              <c:strCache>
                <c:ptCount val="1"/>
                <c:pt idx="0">
                  <c:v>Total</c:v>
                </c:pt>
              </c:strCache>
            </c:strRef>
          </c:tx>
          <c:spPr>
            <a:solidFill>
              <a:srgbClr val="002060"/>
            </a:solidFill>
            <a:ln>
              <a:solidFill>
                <a:srgbClr val="002060"/>
              </a:solidFill>
            </a:ln>
            <a:effectLst/>
          </c:spPr>
          <c:cat>
            <c:strRef>
              <c:f>'Pivot Report'!$M$5:$M$35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Report'!$N$5:$N$35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3-C671-4D42-865B-666FE30CE8AF}"/>
            </c:ext>
          </c:extLst>
        </c:ser>
        <c:dLbls>
          <c:showLegendKey val="0"/>
          <c:showVal val="0"/>
          <c:showCatName val="0"/>
          <c:showSerName val="0"/>
          <c:showPercent val="0"/>
          <c:showBubbleSize val="0"/>
        </c:dLbls>
        <c:axId val="845702208"/>
        <c:axId val="845702688"/>
      </c:areaChart>
      <c:catAx>
        <c:axId val="845702208"/>
        <c:scaling>
          <c:orientation val="minMax"/>
        </c:scaling>
        <c:delete val="1"/>
        <c:axPos val="b"/>
        <c:numFmt formatCode="General" sourceLinked="1"/>
        <c:majorTickMark val="out"/>
        <c:minorTickMark val="none"/>
        <c:tickLblPos val="nextTo"/>
        <c:crossAx val="845702688"/>
        <c:crosses val="autoZero"/>
        <c:auto val="1"/>
        <c:lblAlgn val="ctr"/>
        <c:lblOffset val="100"/>
        <c:noMultiLvlLbl val="0"/>
      </c:catAx>
      <c:valAx>
        <c:axId val="845702688"/>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84570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67780717883371E-2"/>
          <c:y val="1.4370207007167561E-2"/>
          <c:w val="0.94753304464930554"/>
          <c:h val="0.7088866291081205"/>
        </c:manualLayout>
      </c:layout>
      <c:barChart>
        <c:barDir val="col"/>
        <c:grouping val="clustered"/>
        <c:varyColors val="0"/>
        <c:ser>
          <c:idx val="0"/>
          <c:order val="0"/>
          <c:tx>
            <c:strRef>
              <c:f>'Pivot Report'!$B$52</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3-4425-4647-AC67-D7A84D27EE9B}"/>
            </c:ext>
          </c:extLst>
        </c:ser>
        <c:dLbls>
          <c:showLegendKey val="0"/>
          <c:showVal val="0"/>
          <c:showCatName val="0"/>
          <c:showSerName val="0"/>
          <c:showPercent val="0"/>
          <c:showBubbleSize val="0"/>
        </c:dLbls>
        <c:gapWidth val="219"/>
        <c:overlap val="-27"/>
        <c:axId val="480077888"/>
        <c:axId val="480080288"/>
      </c:barChart>
      <c:catAx>
        <c:axId val="4800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0080288"/>
        <c:crosses val="autoZero"/>
        <c:auto val="1"/>
        <c:lblAlgn val="ctr"/>
        <c:lblOffset val="100"/>
        <c:noMultiLvlLbl val="0"/>
      </c:catAx>
      <c:valAx>
        <c:axId val="480080288"/>
        <c:scaling>
          <c:orientation val="minMax"/>
        </c:scaling>
        <c:delete val="1"/>
        <c:axPos val="l"/>
        <c:numFmt formatCode="0" sourceLinked="1"/>
        <c:majorTickMark val="none"/>
        <c:minorTickMark val="none"/>
        <c:tickLblPos val="nextTo"/>
        <c:crossAx val="48007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Report!PivotTable9</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3024862986513989"/>
          <c:y val="0.17436397103860016"/>
          <c:w val="0.52968220893606599"/>
          <c:h val="0.80881011327956265"/>
        </c:manualLayout>
      </c:layout>
      <c:pieChart>
        <c:varyColors val="1"/>
        <c:ser>
          <c:idx val="0"/>
          <c:order val="0"/>
          <c:tx>
            <c:strRef>
              <c:f>'Pivot Report'!$B$65</c:f>
              <c:strCache>
                <c:ptCount val="1"/>
                <c:pt idx="0">
                  <c:v>Total</c:v>
                </c:pt>
              </c:strCache>
            </c:strRef>
          </c:tx>
          <c:dPt>
            <c:idx val="0"/>
            <c:bubble3D val="0"/>
            <c:spPr>
              <a:solidFill>
                <a:srgbClr val="002060"/>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Delay</c:v>
                </c:pt>
                <c:pt idx="1">
                  <c:v>Ontime</c:v>
                </c:pt>
              </c:strCache>
            </c:strRef>
          </c:cat>
          <c:val>
            <c:numRef>
              <c:f>'Pivot Report'!$B$66:$B$68</c:f>
              <c:numCache>
                <c:formatCode>0.00</c:formatCode>
                <c:ptCount val="2"/>
                <c:pt idx="0">
                  <c:v>267</c:v>
                </c:pt>
                <c:pt idx="1">
                  <c:v>213</c:v>
                </c:pt>
              </c:numCache>
            </c:numRef>
          </c:val>
          <c:extLst>
            <c:ext xmlns:c16="http://schemas.microsoft.com/office/drawing/2014/chart" uri="{C3380CC4-5D6E-409C-BE32-E72D297353CC}">
              <c16:uniqueId val="{00000007-2AAA-46ED-90F3-5CC4D42233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7.8519746558709608E-2"/>
          <c:y val="2.3341634614756107E-2"/>
          <c:w val="0.31807217215325095"/>
          <c:h val="0.4002431556448247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Report!PivotTable10</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8313599947433465"/>
          <c:y val="5.33132065699344E-2"/>
          <c:w val="0.4753961574251675"/>
          <c:h val="0.83819820034705028"/>
        </c:manualLayout>
      </c:layout>
      <c:doughnutChart>
        <c:varyColors val="1"/>
        <c:ser>
          <c:idx val="0"/>
          <c:order val="0"/>
          <c:tx>
            <c:strRef>
              <c:f>'Pivot Report'!$B$71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Report'!$A$72:$A$74</c:f>
              <c:strCache>
                <c:ptCount val="2"/>
                <c:pt idx="0">
                  <c:v>Female</c:v>
                </c:pt>
                <c:pt idx="1">
                  <c:v>Male</c:v>
                </c:pt>
              </c:strCache>
            </c:strRef>
          </c:cat>
          <c:val>
            <c:numRef>
              <c:f>'Pivot Report'!$B$72:$B$74</c:f>
              <c:numCache>
                <c:formatCode>0</c:formatCode>
                <c:ptCount val="2"/>
                <c:pt idx="0">
                  <c:v>261</c:v>
                </c:pt>
                <c:pt idx="1">
                  <c:v>219</c:v>
                </c:pt>
              </c:numCache>
            </c:numRef>
          </c:val>
          <c:extLst>
            <c:ext xmlns:c16="http://schemas.microsoft.com/office/drawing/2014/chart" uri="{C3380CC4-5D6E-409C-BE32-E72D297353CC}">
              <c16:uniqueId val="{00000007-2FC5-486E-A6D6-D3F8592DBD2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9.8175728756695224E-2"/>
          <c:y val="0.13317653312525077"/>
          <c:w val="0.18839062344486651"/>
          <c:h val="0.28673311792471717"/>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Report!PivotTable11</c:name>
    <c:fmtId val="31"/>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96944523005524"/>
          <c:y val="1.622807213697515E-2"/>
          <c:w val="0.7059236981069652"/>
          <c:h val="0.92536492398042669"/>
        </c:manualLayout>
      </c:layout>
      <c:barChart>
        <c:barDir val="bar"/>
        <c:grouping val="clustered"/>
        <c:varyColors val="0"/>
        <c:ser>
          <c:idx val="0"/>
          <c:order val="0"/>
          <c:tx>
            <c:strRef>
              <c:f>'Pivot Report'!$B$77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Report'!$A$78:$A$86</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Report'!$B$78:$B$86</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4-A9A9-45BF-90A8-937D86F18AF7}"/>
            </c:ext>
          </c:extLst>
        </c:ser>
        <c:dLbls>
          <c:dLblPos val="outEnd"/>
          <c:showLegendKey val="0"/>
          <c:showVal val="1"/>
          <c:showCatName val="0"/>
          <c:showSerName val="0"/>
          <c:showPercent val="0"/>
          <c:showBubbleSize val="0"/>
        </c:dLbls>
        <c:gapWidth val="32"/>
        <c:axId val="372657648"/>
        <c:axId val="372658608"/>
      </c:barChart>
      <c:catAx>
        <c:axId val="37265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72658608"/>
        <c:crosses val="autoZero"/>
        <c:auto val="1"/>
        <c:lblAlgn val="ctr"/>
        <c:lblOffset val="100"/>
        <c:noMultiLvlLbl val="0"/>
      </c:catAx>
      <c:valAx>
        <c:axId val="372658608"/>
        <c:scaling>
          <c:orientation val="minMax"/>
        </c:scaling>
        <c:delete val="1"/>
        <c:axPos val="b"/>
        <c:numFmt formatCode="0" sourceLinked="1"/>
        <c:majorTickMark val="none"/>
        <c:minorTickMark val="none"/>
        <c:tickLblPos val="nextTo"/>
        <c:crossAx val="37265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Report!PivotTable4</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94025709135755E-2"/>
          <c:y val="2.9239766081871343E-3"/>
          <c:w val="0.95795050279859595"/>
          <c:h val="0.94386471427913621"/>
        </c:manualLayout>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Report'!$E$5:$E$36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Report'!$F$5:$F$36</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1416-494F-852C-6CB6448E4D9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33281088"/>
        <c:axId val="833282048"/>
      </c:areaChart>
      <c:catAx>
        <c:axId val="8332810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3282048"/>
        <c:crosses val="autoZero"/>
        <c:auto val="1"/>
        <c:lblAlgn val="ctr"/>
        <c:lblOffset val="100"/>
        <c:noMultiLvlLbl val="0"/>
      </c:catAx>
      <c:valAx>
        <c:axId val="833282048"/>
        <c:scaling>
          <c:orientation val="minMax"/>
        </c:scaling>
        <c:delete val="1"/>
        <c:axPos val="l"/>
        <c:numFmt formatCode="General" sourceLinked="1"/>
        <c:majorTickMark val="out"/>
        <c:minorTickMark val="none"/>
        <c:tickLblPos val="nextTo"/>
        <c:crossAx val="833281088"/>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Trend of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Daily Avg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Daily 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520014</xdr:colOff>
      <xdr:row>45</xdr:row>
      <xdr:rowOff>164756</xdr:rowOff>
    </xdr:from>
    <xdr:to>
      <xdr:col>3</xdr:col>
      <xdr:colOff>1215081</xdr:colOff>
      <xdr:row>47</xdr:row>
      <xdr:rowOff>175054</xdr:rowOff>
    </xdr:to>
    <xdr:graphicFrame macro="">
      <xdr:nvGraphicFramePr>
        <xdr:cNvPr id="7" name="Chart 6">
          <a:extLst>
            <a:ext uri="{FF2B5EF4-FFF2-40B4-BE49-F238E27FC236}">
              <a16:creationId xmlns:a16="http://schemas.microsoft.com/office/drawing/2014/main" id="{7557138D-773E-A1CF-7D43-30CCD7B0D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21771</xdr:colOff>
      <xdr:row>0</xdr:row>
      <xdr:rowOff>52252</xdr:rowOff>
    </xdr:from>
    <xdr:to>
      <xdr:col>6</xdr:col>
      <xdr:colOff>47624</xdr:colOff>
      <xdr:row>3</xdr:row>
      <xdr:rowOff>26127</xdr:rowOff>
    </xdr:to>
    <xdr:sp macro="" textlink="">
      <xdr:nvSpPr>
        <xdr:cNvPr id="3" name="Rectangle: Rounded Corners 2">
          <a:extLst>
            <a:ext uri="{FF2B5EF4-FFF2-40B4-BE49-F238E27FC236}">
              <a16:creationId xmlns:a16="http://schemas.microsoft.com/office/drawing/2014/main" id="{D4260766-E98F-FEC7-B28B-FEC22F268435}"/>
            </a:ext>
          </a:extLst>
        </xdr:cNvPr>
        <xdr:cNvSpPr/>
      </xdr:nvSpPr>
      <xdr:spPr>
        <a:xfrm>
          <a:off x="21771" y="52252"/>
          <a:ext cx="3683453" cy="516800"/>
        </a:xfrm>
        <a:prstGeom prst="roundRect">
          <a:avLst>
            <a:gd name="adj" fmla="val 274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119063</xdr:colOff>
      <xdr:row>0</xdr:row>
      <xdr:rowOff>41094</xdr:rowOff>
    </xdr:from>
    <xdr:to>
      <xdr:col>8</xdr:col>
      <xdr:colOff>74430</xdr:colOff>
      <xdr:row>3</xdr:row>
      <xdr:rowOff>19322</xdr:rowOff>
    </xdr:to>
    <xdr:sp macro="" textlink="">
      <xdr:nvSpPr>
        <xdr:cNvPr id="4" name="Rectangle: Rounded Corners 3">
          <a:extLst>
            <a:ext uri="{FF2B5EF4-FFF2-40B4-BE49-F238E27FC236}">
              <a16:creationId xmlns:a16="http://schemas.microsoft.com/office/drawing/2014/main" id="{F0DCB7D2-3C19-090E-9E25-3B0E158DAB63}"/>
            </a:ext>
          </a:extLst>
        </xdr:cNvPr>
        <xdr:cNvSpPr/>
      </xdr:nvSpPr>
      <xdr:spPr>
        <a:xfrm>
          <a:off x="3776663" y="41094"/>
          <a:ext cx="1203142" cy="521153"/>
        </a:xfrm>
        <a:prstGeom prst="roundRect">
          <a:avLst>
            <a:gd name="adj" fmla="val 2463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clientData/>
  </xdr:twoCellAnchor>
  <xdr:twoCellAnchor editAs="absolute">
    <xdr:from>
      <xdr:col>8</xdr:col>
      <xdr:colOff>304799</xdr:colOff>
      <xdr:row>0</xdr:row>
      <xdr:rowOff>28576</xdr:rowOff>
    </xdr:from>
    <xdr:to>
      <xdr:col>11</xdr:col>
      <xdr:colOff>161925</xdr:colOff>
      <xdr:row>6</xdr:row>
      <xdr:rowOff>72121</xdr:rowOff>
    </xdr:to>
    <xdr:sp macro="" textlink="">
      <xdr:nvSpPr>
        <xdr:cNvPr id="5" name="Rectangle: Rounded Corners 4">
          <a:extLst>
            <a:ext uri="{FF2B5EF4-FFF2-40B4-BE49-F238E27FC236}">
              <a16:creationId xmlns:a16="http://schemas.microsoft.com/office/drawing/2014/main" id="{EBEA41CD-81A2-C529-90FA-95486B50D8AB}"/>
            </a:ext>
          </a:extLst>
        </xdr:cNvPr>
        <xdr:cNvSpPr/>
      </xdr:nvSpPr>
      <xdr:spPr>
        <a:xfrm>
          <a:off x="5210174" y="28576"/>
          <a:ext cx="1685926" cy="1129395"/>
        </a:xfrm>
        <a:prstGeom prst="roundRect">
          <a:avLst>
            <a:gd name="adj" fmla="val 1225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41571</xdr:colOff>
      <xdr:row>3</xdr:row>
      <xdr:rowOff>65313</xdr:rowOff>
    </xdr:from>
    <xdr:to>
      <xdr:col>1</xdr:col>
      <xdr:colOff>257432</xdr:colOff>
      <xdr:row>16</xdr:row>
      <xdr:rowOff>139336</xdr:rowOff>
    </xdr:to>
    <xdr:sp macro="" textlink="">
      <xdr:nvSpPr>
        <xdr:cNvPr id="8" name="Rectangle: Rounded Corners 7">
          <a:extLst>
            <a:ext uri="{FF2B5EF4-FFF2-40B4-BE49-F238E27FC236}">
              <a16:creationId xmlns:a16="http://schemas.microsoft.com/office/drawing/2014/main" id="{C55E3A55-AC27-1A2E-F5FE-F89FA723A566}"/>
            </a:ext>
          </a:extLst>
        </xdr:cNvPr>
        <xdr:cNvSpPr/>
      </xdr:nvSpPr>
      <xdr:spPr>
        <a:xfrm>
          <a:off x="41571" y="621367"/>
          <a:ext cx="823402" cy="2483591"/>
        </a:xfrm>
        <a:prstGeom prst="roundRect">
          <a:avLst>
            <a:gd name="adj" fmla="val 1445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371475</xdr:colOff>
      <xdr:row>3</xdr:row>
      <xdr:rowOff>137021</xdr:rowOff>
    </xdr:from>
    <xdr:to>
      <xdr:col>3</xdr:col>
      <xdr:colOff>394196</xdr:colOff>
      <xdr:row>7</xdr:row>
      <xdr:rowOff>163147</xdr:rowOff>
    </xdr:to>
    <xdr:sp macro="" textlink="">
      <xdr:nvSpPr>
        <xdr:cNvPr id="9" name="Rectangle: Rounded Corners 8">
          <a:extLst>
            <a:ext uri="{FF2B5EF4-FFF2-40B4-BE49-F238E27FC236}">
              <a16:creationId xmlns:a16="http://schemas.microsoft.com/office/drawing/2014/main" id="{84F86DA4-1E38-FD70-4DCF-31F251085AB5}"/>
            </a:ext>
          </a:extLst>
        </xdr:cNvPr>
        <xdr:cNvSpPr/>
      </xdr:nvSpPr>
      <xdr:spPr>
        <a:xfrm>
          <a:off x="981075" y="679946"/>
          <a:ext cx="1241921" cy="750026"/>
        </a:xfrm>
        <a:prstGeom prst="roundRect">
          <a:avLst>
            <a:gd name="adj" fmla="val 781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495301</xdr:colOff>
      <xdr:row>3</xdr:row>
      <xdr:rowOff>121512</xdr:rowOff>
    </xdr:from>
    <xdr:to>
      <xdr:col>5</xdr:col>
      <xdr:colOff>542111</xdr:colOff>
      <xdr:row>7</xdr:row>
      <xdr:rowOff>147638</xdr:rowOff>
    </xdr:to>
    <xdr:sp macro="" textlink="">
      <xdr:nvSpPr>
        <xdr:cNvPr id="10" name="Rectangle: Rounded Corners 9">
          <a:extLst>
            <a:ext uri="{FF2B5EF4-FFF2-40B4-BE49-F238E27FC236}">
              <a16:creationId xmlns:a16="http://schemas.microsoft.com/office/drawing/2014/main" id="{6FF77BCB-B32D-E617-EDDB-9B612FB309BE}"/>
            </a:ext>
          </a:extLst>
        </xdr:cNvPr>
        <xdr:cNvSpPr/>
      </xdr:nvSpPr>
      <xdr:spPr>
        <a:xfrm>
          <a:off x="2324101" y="664437"/>
          <a:ext cx="1266010" cy="750026"/>
        </a:xfrm>
        <a:prstGeom prst="roundRect">
          <a:avLst>
            <a:gd name="adj" fmla="val 1225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33339</xdr:colOff>
      <xdr:row>3</xdr:row>
      <xdr:rowOff>118382</xdr:rowOff>
    </xdr:from>
    <xdr:to>
      <xdr:col>8</xdr:col>
      <xdr:colOff>64500</xdr:colOff>
      <xdr:row>7</xdr:row>
      <xdr:rowOff>144508</xdr:rowOff>
    </xdr:to>
    <xdr:sp macro="" textlink="">
      <xdr:nvSpPr>
        <xdr:cNvPr id="11" name="Rectangle: Rounded Corners 10">
          <a:extLst>
            <a:ext uri="{FF2B5EF4-FFF2-40B4-BE49-F238E27FC236}">
              <a16:creationId xmlns:a16="http://schemas.microsoft.com/office/drawing/2014/main" id="{17A3B11F-C78D-9590-4C91-1D8982342B82}"/>
            </a:ext>
          </a:extLst>
        </xdr:cNvPr>
        <xdr:cNvSpPr/>
      </xdr:nvSpPr>
      <xdr:spPr>
        <a:xfrm>
          <a:off x="3690939" y="661307"/>
          <a:ext cx="1278936" cy="750026"/>
        </a:xfrm>
        <a:prstGeom prst="roundRect">
          <a:avLst>
            <a:gd name="adj" fmla="val 1225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342900</xdr:colOff>
      <xdr:row>8</xdr:row>
      <xdr:rowOff>19050</xdr:rowOff>
    </xdr:from>
    <xdr:to>
      <xdr:col>8</xdr:col>
      <xdr:colOff>104775</xdr:colOff>
      <xdr:row>11</xdr:row>
      <xdr:rowOff>100013</xdr:rowOff>
    </xdr:to>
    <xdr:sp macro="" textlink="">
      <xdr:nvSpPr>
        <xdr:cNvPr id="12" name="Rectangle: Rounded Corners 11">
          <a:extLst>
            <a:ext uri="{FF2B5EF4-FFF2-40B4-BE49-F238E27FC236}">
              <a16:creationId xmlns:a16="http://schemas.microsoft.com/office/drawing/2014/main" id="{A3D4C07A-CE68-4C38-8C1F-EB0B919ED18A}"/>
            </a:ext>
          </a:extLst>
        </xdr:cNvPr>
        <xdr:cNvSpPr/>
      </xdr:nvSpPr>
      <xdr:spPr>
        <a:xfrm>
          <a:off x="950441" y="1501861"/>
          <a:ext cx="4045550" cy="637017"/>
        </a:xfrm>
        <a:prstGeom prst="roundRect">
          <a:avLst>
            <a:gd name="adj" fmla="val 1484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310920</xdr:colOff>
      <xdr:row>11</xdr:row>
      <xdr:rowOff>136595</xdr:rowOff>
    </xdr:from>
    <xdr:to>
      <xdr:col>8</xdr:col>
      <xdr:colOff>78644</xdr:colOff>
      <xdr:row>16</xdr:row>
      <xdr:rowOff>124211</xdr:rowOff>
    </xdr:to>
    <xdr:sp macro="" textlink="">
      <xdr:nvSpPr>
        <xdr:cNvPr id="13" name="Rectangle: Rounded Corners 12">
          <a:extLst>
            <a:ext uri="{FF2B5EF4-FFF2-40B4-BE49-F238E27FC236}">
              <a16:creationId xmlns:a16="http://schemas.microsoft.com/office/drawing/2014/main" id="{0F849D87-D7C1-09AB-CCAA-66C0C790028B}"/>
            </a:ext>
          </a:extLst>
        </xdr:cNvPr>
        <xdr:cNvSpPr/>
      </xdr:nvSpPr>
      <xdr:spPr>
        <a:xfrm>
          <a:off x="918461" y="2175460"/>
          <a:ext cx="4051399" cy="914373"/>
        </a:xfrm>
        <a:prstGeom prst="roundRect">
          <a:avLst>
            <a:gd name="adj" fmla="val 19949"/>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339811</xdr:colOff>
      <xdr:row>6</xdr:row>
      <xdr:rowOff>154461</xdr:rowOff>
    </xdr:from>
    <xdr:to>
      <xdr:col>14</xdr:col>
      <xdr:colOff>297720</xdr:colOff>
      <xdr:row>16</xdr:row>
      <xdr:rowOff>124211</xdr:rowOff>
    </xdr:to>
    <xdr:sp macro="" textlink="">
      <xdr:nvSpPr>
        <xdr:cNvPr id="14" name="Rectangle: Rounded Corners 13">
          <a:extLst>
            <a:ext uri="{FF2B5EF4-FFF2-40B4-BE49-F238E27FC236}">
              <a16:creationId xmlns:a16="http://schemas.microsoft.com/office/drawing/2014/main" id="{94A4C8E8-D170-4425-BA4D-FA38B9922FC1}"/>
            </a:ext>
          </a:extLst>
        </xdr:cNvPr>
        <xdr:cNvSpPr/>
      </xdr:nvSpPr>
      <xdr:spPr>
        <a:xfrm>
          <a:off x="5231027" y="1266569"/>
          <a:ext cx="3603152" cy="1823264"/>
        </a:xfrm>
        <a:prstGeom prst="roundRect">
          <a:avLst>
            <a:gd name="adj" fmla="val 1225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288324</xdr:colOff>
      <xdr:row>0</xdr:row>
      <xdr:rowOff>132531</xdr:rowOff>
    </xdr:from>
    <xdr:to>
      <xdr:col>5</xdr:col>
      <xdr:colOff>581025</xdr:colOff>
      <xdr:row>2</xdr:row>
      <xdr:rowOff>157163</xdr:rowOff>
    </xdr:to>
    <xdr:sp macro="" textlink="">
      <xdr:nvSpPr>
        <xdr:cNvPr id="15" name="TextBox 14">
          <a:extLst>
            <a:ext uri="{FF2B5EF4-FFF2-40B4-BE49-F238E27FC236}">
              <a16:creationId xmlns:a16="http://schemas.microsoft.com/office/drawing/2014/main" id="{A9EC0407-CE57-D370-0CA3-56100CD3A70C}"/>
            </a:ext>
          </a:extLst>
        </xdr:cNvPr>
        <xdr:cNvSpPr txBox="1"/>
      </xdr:nvSpPr>
      <xdr:spPr>
        <a:xfrm>
          <a:off x="895865" y="132531"/>
          <a:ext cx="2722863" cy="395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Hospital Emergency </a:t>
          </a:r>
          <a:r>
            <a:rPr lang="en-IN" sz="1400" b="1"/>
            <a:t>Room</a:t>
          </a:r>
          <a:r>
            <a:rPr lang="en-IN" sz="1200" b="1"/>
            <a:t> Dashboard</a:t>
          </a:r>
        </a:p>
      </xdr:txBody>
    </xdr:sp>
    <xdr:clientData/>
  </xdr:twoCellAnchor>
  <xdr:twoCellAnchor editAs="oneCell">
    <xdr:from>
      <xdr:col>0</xdr:col>
      <xdr:colOff>0</xdr:colOff>
      <xdr:row>0</xdr:row>
      <xdr:rowOff>3942</xdr:rowOff>
    </xdr:from>
    <xdr:to>
      <xdr:col>1</xdr:col>
      <xdr:colOff>289266</xdr:colOff>
      <xdr:row>3</xdr:row>
      <xdr:rowOff>38776</xdr:rowOff>
    </xdr:to>
    <xdr:pic>
      <xdr:nvPicPr>
        <xdr:cNvPr id="17" name="Picture 16">
          <a:extLst>
            <a:ext uri="{FF2B5EF4-FFF2-40B4-BE49-F238E27FC236}">
              <a16:creationId xmlns:a16="http://schemas.microsoft.com/office/drawing/2014/main" id="{8982EB0D-D772-866E-5DF6-45F3FC72EB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942"/>
          <a:ext cx="896807" cy="590888"/>
        </a:xfrm>
        <a:prstGeom prst="rect">
          <a:avLst/>
        </a:prstGeom>
      </xdr:spPr>
    </xdr:pic>
    <xdr:clientData/>
  </xdr:twoCellAnchor>
  <xdr:twoCellAnchor>
    <xdr:from>
      <xdr:col>1</xdr:col>
      <xdr:colOff>558301</xdr:colOff>
      <xdr:row>5</xdr:row>
      <xdr:rowOff>46128</xdr:rowOff>
    </xdr:from>
    <xdr:to>
      <xdr:col>3</xdr:col>
      <xdr:colOff>392838</xdr:colOff>
      <xdr:row>6</xdr:row>
      <xdr:rowOff>98380</xdr:rowOff>
    </xdr:to>
    <xdr:sp macro="" textlink="">
      <xdr:nvSpPr>
        <xdr:cNvPr id="20" name="TextBox 19">
          <a:extLst>
            <a:ext uri="{FF2B5EF4-FFF2-40B4-BE49-F238E27FC236}">
              <a16:creationId xmlns:a16="http://schemas.microsoft.com/office/drawing/2014/main" id="{20B9E5AC-D829-D014-24F8-8D750E52FC47}"/>
            </a:ext>
          </a:extLst>
        </xdr:cNvPr>
        <xdr:cNvSpPr txBox="1"/>
      </xdr:nvSpPr>
      <xdr:spPr>
        <a:xfrm>
          <a:off x="1167901" y="951003"/>
          <a:ext cx="1053737" cy="233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No.</a:t>
          </a:r>
          <a:r>
            <a:rPr lang="en-IN" sz="900" b="1" baseline="0"/>
            <a:t> of Patients</a:t>
          </a:r>
        </a:p>
        <a:p>
          <a:endParaRPr lang="en-IN" sz="1100"/>
        </a:p>
      </xdr:txBody>
    </xdr:sp>
    <xdr:clientData/>
  </xdr:twoCellAnchor>
  <xdr:twoCellAnchor>
    <xdr:from>
      <xdr:col>2</xdr:col>
      <xdr:colOff>197441</xdr:colOff>
      <xdr:row>4</xdr:row>
      <xdr:rowOff>24766</xdr:rowOff>
    </xdr:from>
    <xdr:to>
      <xdr:col>3</xdr:col>
      <xdr:colOff>75521</xdr:colOff>
      <xdr:row>5</xdr:row>
      <xdr:rowOff>127364</xdr:rowOff>
    </xdr:to>
    <xdr:sp macro="" textlink="'Pivot Report'!A5">
      <xdr:nvSpPr>
        <xdr:cNvPr id="23" name="TextBox 22">
          <a:extLst>
            <a:ext uri="{FF2B5EF4-FFF2-40B4-BE49-F238E27FC236}">
              <a16:creationId xmlns:a16="http://schemas.microsoft.com/office/drawing/2014/main" id="{D8BEC876-3579-353F-82EB-7C47C14062F6}"/>
            </a:ext>
          </a:extLst>
        </xdr:cNvPr>
        <xdr:cNvSpPr txBox="1"/>
      </xdr:nvSpPr>
      <xdr:spPr>
        <a:xfrm>
          <a:off x="1416641" y="748666"/>
          <a:ext cx="487680" cy="283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1EAEFC-2737-493B-B4D1-22C73EEB8955}" type="TxLink">
            <a:rPr lang="en-US" sz="1100" b="1" i="0" u="none" strike="noStrike">
              <a:solidFill>
                <a:srgbClr val="000000"/>
              </a:solidFill>
              <a:latin typeface="Calibri"/>
              <a:ea typeface="Calibri"/>
              <a:cs typeface="Calibri"/>
            </a:rPr>
            <a:pPr/>
            <a:t>480</a:t>
          </a:fld>
          <a:endParaRPr lang="en-IN" sz="1100" b="1"/>
        </a:p>
      </xdr:txBody>
    </xdr:sp>
    <xdr:clientData/>
  </xdr:twoCellAnchor>
  <xdr:twoCellAnchor>
    <xdr:from>
      <xdr:col>4</xdr:col>
      <xdr:colOff>288607</xdr:colOff>
      <xdr:row>4</xdr:row>
      <xdr:rowOff>28304</xdr:rowOff>
    </xdr:from>
    <xdr:to>
      <xdr:col>5</xdr:col>
      <xdr:colOff>210230</xdr:colOff>
      <xdr:row>5</xdr:row>
      <xdr:rowOff>143965</xdr:rowOff>
    </xdr:to>
    <xdr:sp macro="" textlink="'Pivot Report'!A9">
      <xdr:nvSpPr>
        <xdr:cNvPr id="24" name="TextBox 23">
          <a:extLst>
            <a:ext uri="{FF2B5EF4-FFF2-40B4-BE49-F238E27FC236}">
              <a16:creationId xmlns:a16="http://schemas.microsoft.com/office/drawing/2014/main" id="{EB49CD0B-51BA-780E-CDF3-0ADACC1D73A0}"/>
            </a:ext>
          </a:extLst>
        </xdr:cNvPr>
        <xdr:cNvSpPr txBox="1"/>
      </xdr:nvSpPr>
      <xdr:spPr>
        <a:xfrm>
          <a:off x="2727007" y="752204"/>
          <a:ext cx="531223" cy="296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1CEC8D-DA1B-47D7-827C-B0589C1F2474}" type="TxLink">
            <a:rPr lang="en-US" sz="1100" b="1" i="0" u="none" strike="noStrike">
              <a:solidFill>
                <a:srgbClr val="000000"/>
              </a:solidFill>
              <a:latin typeface="Calibri"/>
              <a:ea typeface="Calibri"/>
              <a:cs typeface="Calibri"/>
            </a:rPr>
            <a:pPr/>
            <a:t>34.43</a:t>
          </a:fld>
          <a:endParaRPr lang="en-IN" sz="1100" b="1"/>
        </a:p>
      </xdr:txBody>
    </xdr:sp>
    <xdr:clientData/>
  </xdr:twoCellAnchor>
  <xdr:twoCellAnchor>
    <xdr:from>
      <xdr:col>6</xdr:col>
      <xdr:colOff>422229</xdr:colOff>
      <xdr:row>4</xdr:row>
      <xdr:rowOff>3403</xdr:rowOff>
    </xdr:from>
    <xdr:to>
      <xdr:col>7</xdr:col>
      <xdr:colOff>289151</xdr:colOff>
      <xdr:row>5</xdr:row>
      <xdr:rowOff>29529</xdr:rowOff>
    </xdr:to>
    <xdr:sp macro="" textlink="'Pivot Report'!A12">
      <xdr:nvSpPr>
        <xdr:cNvPr id="25" name="TextBox 24">
          <a:extLst>
            <a:ext uri="{FF2B5EF4-FFF2-40B4-BE49-F238E27FC236}">
              <a16:creationId xmlns:a16="http://schemas.microsoft.com/office/drawing/2014/main" id="{BEF377B7-4EEF-C9A0-30CE-D39A392F9870}"/>
            </a:ext>
          </a:extLst>
        </xdr:cNvPr>
        <xdr:cNvSpPr txBox="1"/>
      </xdr:nvSpPr>
      <xdr:spPr>
        <a:xfrm>
          <a:off x="4079829" y="727303"/>
          <a:ext cx="505097" cy="207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1F4CD9-0F45-46F6-8B0B-60F3F580B86F}" type="TxLink">
            <a:rPr lang="en-US" sz="1100" b="1" i="0" u="none" strike="noStrike">
              <a:solidFill>
                <a:srgbClr val="000000"/>
              </a:solidFill>
              <a:latin typeface="Calibri"/>
              <a:ea typeface="Calibri"/>
              <a:cs typeface="Calibri"/>
            </a:rPr>
            <a:pPr/>
            <a:t>5.16</a:t>
          </a:fld>
          <a:endParaRPr lang="en-IN" sz="1100" b="1"/>
        </a:p>
      </xdr:txBody>
    </xdr:sp>
    <xdr:clientData/>
  </xdr:twoCellAnchor>
  <xdr:twoCellAnchor>
    <xdr:from>
      <xdr:col>4</xdr:col>
      <xdr:colOff>105999</xdr:colOff>
      <xdr:row>5</xdr:row>
      <xdr:rowOff>28711</xdr:rowOff>
    </xdr:from>
    <xdr:to>
      <xdr:col>5</xdr:col>
      <xdr:colOff>489176</xdr:colOff>
      <xdr:row>6</xdr:row>
      <xdr:rowOff>72254</xdr:rowOff>
    </xdr:to>
    <xdr:sp macro="" textlink="">
      <xdr:nvSpPr>
        <xdr:cNvPr id="26" name="TextBox 25">
          <a:extLst>
            <a:ext uri="{FF2B5EF4-FFF2-40B4-BE49-F238E27FC236}">
              <a16:creationId xmlns:a16="http://schemas.microsoft.com/office/drawing/2014/main" id="{60FA89A3-AE1A-0097-E907-F0CF15FE773F}"/>
            </a:ext>
          </a:extLst>
        </xdr:cNvPr>
        <xdr:cNvSpPr txBox="1"/>
      </xdr:nvSpPr>
      <xdr:spPr>
        <a:xfrm>
          <a:off x="2544399" y="933586"/>
          <a:ext cx="992777" cy="224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Avg</a:t>
          </a:r>
          <a:r>
            <a:rPr lang="en-IN" sz="900" b="1" baseline="0"/>
            <a:t> Wait time</a:t>
          </a:r>
          <a:endParaRPr lang="en-IN" sz="900" b="1"/>
        </a:p>
      </xdr:txBody>
    </xdr:sp>
    <xdr:clientData/>
  </xdr:twoCellAnchor>
  <xdr:twoCellAnchor>
    <xdr:from>
      <xdr:col>6</xdr:col>
      <xdr:colOff>186826</xdr:colOff>
      <xdr:row>4</xdr:row>
      <xdr:rowOff>84909</xdr:rowOff>
    </xdr:from>
    <xdr:to>
      <xdr:col>7</xdr:col>
      <xdr:colOff>506593</xdr:colOff>
      <xdr:row>7</xdr:row>
      <xdr:rowOff>25854</xdr:rowOff>
    </xdr:to>
    <xdr:sp macro="" textlink="">
      <xdr:nvSpPr>
        <xdr:cNvPr id="27" name="TextBox 26">
          <a:extLst>
            <a:ext uri="{FF2B5EF4-FFF2-40B4-BE49-F238E27FC236}">
              <a16:creationId xmlns:a16="http://schemas.microsoft.com/office/drawing/2014/main" id="{D0F53D9A-49E4-53AC-F45E-E17D691FDF0F}"/>
            </a:ext>
          </a:extLst>
        </xdr:cNvPr>
        <xdr:cNvSpPr txBox="1"/>
      </xdr:nvSpPr>
      <xdr:spPr>
        <a:xfrm>
          <a:off x="3844426" y="808809"/>
          <a:ext cx="957942"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t>Avg</a:t>
          </a:r>
          <a:r>
            <a:rPr lang="en-IN" sz="900" b="1" baseline="0"/>
            <a:t> satisfaction score</a:t>
          </a:r>
        </a:p>
        <a:p>
          <a:endParaRPr lang="en-IN" sz="1100"/>
        </a:p>
      </xdr:txBody>
    </xdr:sp>
    <xdr:clientData/>
  </xdr:twoCellAnchor>
  <xdr:twoCellAnchor editAs="oneCell">
    <xdr:from>
      <xdr:col>3</xdr:col>
      <xdr:colOff>24086</xdr:colOff>
      <xdr:row>3</xdr:row>
      <xdr:rowOff>116477</xdr:rowOff>
    </xdr:from>
    <xdr:to>
      <xdr:col>3</xdr:col>
      <xdr:colOff>368074</xdr:colOff>
      <xdr:row>5</xdr:row>
      <xdr:rowOff>94705</xdr:rowOff>
    </xdr:to>
    <xdr:pic>
      <xdr:nvPicPr>
        <xdr:cNvPr id="29" name="Graphic 28" descr="Users with solid fill">
          <a:extLst>
            <a:ext uri="{FF2B5EF4-FFF2-40B4-BE49-F238E27FC236}">
              <a16:creationId xmlns:a16="http://schemas.microsoft.com/office/drawing/2014/main" id="{1900D44B-6165-D7A7-4BE6-C47AE293FAA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52886" y="659402"/>
          <a:ext cx="343988" cy="340178"/>
        </a:xfrm>
        <a:prstGeom prst="rect">
          <a:avLst/>
        </a:prstGeom>
      </xdr:spPr>
    </xdr:pic>
    <xdr:clientData/>
  </xdr:twoCellAnchor>
  <xdr:twoCellAnchor editAs="oneCell">
    <xdr:from>
      <xdr:col>5</xdr:col>
      <xdr:colOff>312284</xdr:colOff>
      <xdr:row>3</xdr:row>
      <xdr:rowOff>148862</xdr:rowOff>
    </xdr:from>
    <xdr:to>
      <xdr:col>5</xdr:col>
      <xdr:colOff>543060</xdr:colOff>
      <xdr:row>5</xdr:row>
      <xdr:rowOff>13878</xdr:rowOff>
    </xdr:to>
    <xdr:pic>
      <xdr:nvPicPr>
        <xdr:cNvPr id="33" name="Graphic 32" descr="Hourglass Finished with solid fill">
          <a:extLst>
            <a:ext uri="{FF2B5EF4-FFF2-40B4-BE49-F238E27FC236}">
              <a16:creationId xmlns:a16="http://schemas.microsoft.com/office/drawing/2014/main" id="{1BF35049-794F-36D7-19E3-23FE5662F2D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360284" y="691787"/>
          <a:ext cx="230776" cy="226966"/>
        </a:xfrm>
        <a:prstGeom prst="rect">
          <a:avLst/>
        </a:prstGeom>
      </xdr:spPr>
    </xdr:pic>
    <xdr:clientData/>
  </xdr:twoCellAnchor>
  <xdr:twoCellAnchor editAs="oneCell">
    <xdr:from>
      <xdr:col>7</xdr:col>
      <xdr:colOff>363719</xdr:colOff>
      <xdr:row>3</xdr:row>
      <xdr:rowOff>131446</xdr:rowOff>
    </xdr:from>
    <xdr:to>
      <xdr:col>8</xdr:col>
      <xdr:colOff>18</xdr:colOff>
      <xdr:row>5</xdr:row>
      <xdr:rowOff>9525</xdr:rowOff>
    </xdr:to>
    <xdr:pic>
      <xdr:nvPicPr>
        <xdr:cNvPr id="35" name="Graphic 34" descr="Customer review with solid fill">
          <a:extLst>
            <a:ext uri="{FF2B5EF4-FFF2-40B4-BE49-F238E27FC236}">
              <a16:creationId xmlns:a16="http://schemas.microsoft.com/office/drawing/2014/main" id="{6FDE81A2-7957-A1C9-9B4F-0FAB9B3EE4D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659494" y="674371"/>
          <a:ext cx="243839" cy="240029"/>
        </a:xfrm>
        <a:prstGeom prst="rect">
          <a:avLst/>
        </a:prstGeom>
      </xdr:spPr>
    </xdr:pic>
    <xdr:clientData/>
  </xdr:twoCellAnchor>
  <xdr:twoCellAnchor editAs="oneCell">
    <xdr:from>
      <xdr:col>0</xdr:col>
      <xdr:colOff>112447</xdr:colOff>
      <xdr:row>4</xdr:row>
      <xdr:rowOff>72082</xdr:rowOff>
    </xdr:from>
    <xdr:to>
      <xdr:col>1</xdr:col>
      <xdr:colOff>190499</xdr:colOff>
      <xdr:row>16</xdr:row>
      <xdr:rowOff>41189</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86516AF2-6DE1-4792-812B-ABB51927264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2447" y="813487"/>
              <a:ext cx="685593" cy="2193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356543</xdr:colOff>
      <xdr:row>0</xdr:row>
      <xdr:rowOff>15445</xdr:rowOff>
    </xdr:from>
    <xdr:to>
      <xdr:col>14</xdr:col>
      <xdr:colOff>293473</xdr:colOff>
      <xdr:row>6</xdr:row>
      <xdr:rowOff>72081</xdr:rowOff>
    </xdr:to>
    <xdr:sp macro="" textlink="">
      <xdr:nvSpPr>
        <xdr:cNvPr id="2" name="Rectangle: Rounded Corners 1">
          <a:extLst>
            <a:ext uri="{FF2B5EF4-FFF2-40B4-BE49-F238E27FC236}">
              <a16:creationId xmlns:a16="http://schemas.microsoft.com/office/drawing/2014/main" id="{C02F11EA-14E6-3B0C-FD29-A5D8A1EC4CAE}"/>
            </a:ext>
          </a:extLst>
        </xdr:cNvPr>
        <xdr:cNvSpPr/>
      </xdr:nvSpPr>
      <xdr:spPr>
        <a:xfrm>
          <a:off x="7070381" y="15445"/>
          <a:ext cx="1759551" cy="1168744"/>
        </a:xfrm>
        <a:prstGeom prst="roundRect">
          <a:avLst>
            <a:gd name="adj" fmla="val 1225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390525</xdr:colOff>
      <xdr:row>6</xdr:row>
      <xdr:rowOff>66675</xdr:rowOff>
    </xdr:from>
    <xdr:to>
      <xdr:col>3</xdr:col>
      <xdr:colOff>390524</xdr:colOff>
      <xdr:row>7</xdr:row>
      <xdr:rowOff>142875</xdr:rowOff>
    </xdr:to>
    <xdr:graphicFrame macro="">
      <xdr:nvGraphicFramePr>
        <xdr:cNvPr id="18" name="Chart 17">
          <a:hlinkClick xmlns:r="http://schemas.openxmlformats.org/officeDocument/2006/relationships" r:id="rId8"/>
          <a:extLst>
            <a:ext uri="{FF2B5EF4-FFF2-40B4-BE49-F238E27FC236}">
              <a16:creationId xmlns:a16="http://schemas.microsoft.com/office/drawing/2014/main" id="{1B78F3B7-B630-484F-A6F3-4913B5E3B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519112</xdr:colOff>
      <xdr:row>6</xdr:row>
      <xdr:rowOff>33338</xdr:rowOff>
    </xdr:from>
    <xdr:to>
      <xdr:col>5</xdr:col>
      <xdr:colOff>514349</xdr:colOff>
      <xdr:row>7</xdr:row>
      <xdr:rowOff>128589</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3B467342-A78D-4ED7-9163-370FAE93F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528637</xdr:colOff>
      <xdr:row>6</xdr:row>
      <xdr:rowOff>33337</xdr:rowOff>
    </xdr:from>
    <xdr:to>
      <xdr:col>5</xdr:col>
      <xdr:colOff>523875</xdr:colOff>
      <xdr:row>6</xdr:row>
      <xdr:rowOff>42862</xdr:rowOff>
    </xdr:to>
    <xdr:cxnSp macro="">
      <xdr:nvCxnSpPr>
        <xdr:cNvPr id="38" name="Straight Connector 37">
          <a:extLst>
            <a:ext uri="{FF2B5EF4-FFF2-40B4-BE49-F238E27FC236}">
              <a16:creationId xmlns:a16="http://schemas.microsoft.com/office/drawing/2014/main" id="{2B4E21BC-F80B-5293-B46F-BCDC0BF67786}"/>
            </a:ext>
          </a:extLst>
        </xdr:cNvPr>
        <xdr:cNvCxnSpPr/>
      </xdr:nvCxnSpPr>
      <xdr:spPr>
        <a:xfrm>
          <a:off x="2357437" y="1119187"/>
          <a:ext cx="1214438" cy="9525"/>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6</xdr:col>
      <xdr:colOff>71438</xdr:colOff>
      <xdr:row>6</xdr:row>
      <xdr:rowOff>42862</xdr:rowOff>
    </xdr:from>
    <xdr:to>
      <xdr:col>8</xdr:col>
      <xdr:colOff>47625</xdr:colOff>
      <xdr:row>7</xdr:row>
      <xdr:rowOff>114300</xdr:rowOff>
    </xdr:to>
    <xdr:graphicFrame macro="">
      <xdr:nvGraphicFramePr>
        <xdr:cNvPr id="41" name="Chart 40">
          <a:hlinkClick xmlns:r="http://schemas.openxmlformats.org/officeDocument/2006/relationships" r:id="rId12"/>
          <a:extLst>
            <a:ext uri="{FF2B5EF4-FFF2-40B4-BE49-F238E27FC236}">
              <a16:creationId xmlns:a16="http://schemas.microsoft.com/office/drawing/2014/main" id="{B2BF7E81-652F-4AE4-94DF-941BDEED8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90488</xdr:colOff>
      <xdr:row>6</xdr:row>
      <xdr:rowOff>80963</xdr:rowOff>
    </xdr:from>
    <xdr:to>
      <xdr:col>8</xdr:col>
      <xdr:colOff>42862</xdr:colOff>
      <xdr:row>6</xdr:row>
      <xdr:rowOff>90488</xdr:rowOff>
    </xdr:to>
    <xdr:cxnSp macro="">
      <xdr:nvCxnSpPr>
        <xdr:cNvPr id="43" name="Straight Connector 42">
          <a:extLst>
            <a:ext uri="{FF2B5EF4-FFF2-40B4-BE49-F238E27FC236}">
              <a16:creationId xmlns:a16="http://schemas.microsoft.com/office/drawing/2014/main" id="{80DE92E6-5470-6884-F535-353DE9225D37}"/>
            </a:ext>
          </a:extLst>
        </xdr:cNvPr>
        <xdr:cNvCxnSpPr/>
      </xdr:nvCxnSpPr>
      <xdr:spPr>
        <a:xfrm>
          <a:off x="3748088" y="1166813"/>
          <a:ext cx="1200149" cy="9525"/>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xdr:col>
          <xdr:colOff>355256</xdr:colOff>
          <xdr:row>8</xdr:row>
          <xdr:rowOff>36040</xdr:rowOff>
        </xdr:from>
        <xdr:to>
          <xdr:col>8</xdr:col>
          <xdr:colOff>87527</xdr:colOff>
          <xdr:row>11</xdr:row>
          <xdr:rowOff>97824</xdr:rowOff>
        </xdr:to>
        <xdr:pic>
          <xdr:nvPicPr>
            <xdr:cNvPr id="21" name="Picture 20">
              <a:extLst>
                <a:ext uri="{FF2B5EF4-FFF2-40B4-BE49-F238E27FC236}">
                  <a16:creationId xmlns:a16="http://schemas.microsoft.com/office/drawing/2014/main" id="{466D6292-2F35-8D26-9E62-D566D882159C}"/>
                </a:ext>
              </a:extLst>
            </xdr:cNvPr>
            <xdr:cNvPicPr>
              <a:picLocks noChangeAspect="1" noChangeArrowheads="1"/>
              <a:extLst>
                <a:ext uri="{84589F7E-364E-4C9E-8A38-B11213B215E9}">
                  <a14:cameraTool cellRange="'Pivot Report'!$A$46:$D$48" spid="_x0000_s2080"/>
                </a:ext>
              </a:extLst>
            </xdr:cNvPicPr>
          </xdr:nvPicPr>
          <xdr:blipFill>
            <a:blip xmlns:r="http://schemas.openxmlformats.org/officeDocument/2006/relationships" r:embed="rId14"/>
            <a:srcRect/>
            <a:stretch>
              <a:fillRect/>
            </a:stretch>
          </xdr:blipFill>
          <xdr:spPr bwMode="auto">
            <a:xfrm>
              <a:off x="962797" y="1518851"/>
              <a:ext cx="4015946" cy="617838"/>
            </a:xfrm>
            <a:prstGeom prst="roundRect">
              <a:avLst>
                <a:gd name="adj" fmla="val 16667"/>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396445</xdr:colOff>
      <xdr:row>12</xdr:row>
      <xdr:rowOff>139014</xdr:rowOff>
    </xdr:from>
    <xdr:to>
      <xdr:col>7</xdr:col>
      <xdr:colOff>525162</xdr:colOff>
      <xdr:row>16</xdr:row>
      <xdr:rowOff>97824</xdr:rowOff>
    </xdr:to>
    <xdr:graphicFrame macro="">
      <xdr:nvGraphicFramePr>
        <xdr:cNvPr id="22" name="Chart 21">
          <a:extLst>
            <a:ext uri="{FF2B5EF4-FFF2-40B4-BE49-F238E27FC236}">
              <a16:creationId xmlns:a16="http://schemas.microsoft.com/office/drawing/2014/main" id="{2ED4D2C4-16FA-447E-B1AA-47ADBCE08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0</xdr:colOff>
      <xdr:row>11</xdr:row>
      <xdr:rowOff>139014</xdr:rowOff>
    </xdr:from>
    <xdr:to>
      <xdr:col>7</xdr:col>
      <xdr:colOff>139014</xdr:colOff>
      <xdr:row>13</xdr:row>
      <xdr:rowOff>10296</xdr:rowOff>
    </xdr:to>
    <xdr:sp macro="" textlink="">
      <xdr:nvSpPr>
        <xdr:cNvPr id="31" name="TextBox 30">
          <a:extLst>
            <a:ext uri="{FF2B5EF4-FFF2-40B4-BE49-F238E27FC236}">
              <a16:creationId xmlns:a16="http://schemas.microsoft.com/office/drawing/2014/main" id="{762CCE8E-B29C-0ADB-FD4A-40490CA01E17}"/>
            </a:ext>
          </a:extLst>
        </xdr:cNvPr>
        <xdr:cNvSpPr txBox="1"/>
      </xdr:nvSpPr>
      <xdr:spPr>
        <a:xfrm>
          <a:off x="1822622" y="2177879"/>
          <a:ext cx="2600068" cy="241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a:t>
          </a:r>
          <a:r>
            <a:rPr lang="en-IN" sz="1100" baseline="0"/>
            <a:t> of Patient by Age Group</a:t>
          </a:r>
        </a:p>
        <a:p>
          <a:endParaRPr lang="en-IN" sz="1100"/>
        </a:p>
      </xdr:txBody>
    </xdr:sp>
    <xdr:clientData/>
  </xdr:twoCellAnchor>
  <xdr:twoCellAnchor>
    <xdr:from>
      <xdr:col>8</xdr:col>
      <xdr:colOff>272878</xdr:colOff>
      <xdr:row>0</xdr:row>
      <xdr:rowOff>0</xdr:rowOff>
    </xdr:from>
    <xdr:to>
      <xdr:col>11</xdr:col>
      <xdr:colOff>180203</xdr:colOff>
      <xdr:row>5</xdr:row>
      <xdr:rowOff>144162</xdr:rowOff>
    </xdr:to>
    <xdr:graphicFrame macro="">
      <xdr:nvGraphicFramePr>
        <xdr:cNvPr id="32" name="Chart 31">
          <a:extLst>
            <a:ext uri="{FF2B5EF4-FFF2-40B4-BE49-F238E27FC236}">
              <a16:creationId xmlns:a16="http://schemas.microsoft.com/office/drawing/2014/main" id="{464F9A93-18BE-41A9-AC5D-F7948FC64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530312</xdr:colOff>
      <xdr:row>5</xdr:row>
      <xdr:rowOff>56634</xdr:rowOff>
    </xdr:from>
    <xdr:to>
      <xdr:col>11</xdr:col>
      <xdr:colOff>36040</xdr:colOff>
      <xdr:row>6</xdr:row>
      <xdr:rowOff>51485</xdr:rowOff>
    </xdr:to>
    <xdr:sp macro="" textlink="">
      <xdr:nvSpPr>
        <xdr:cNvPr id="37" name="TextBox 36">
          <a:extLst>
            <a:ext uri="{FF2B5EF4-FFF2-40B4-BE49-F238E27FC236}">
              <a16:creationId xmlns:a16="http://schemas.microsoft.com/office/drawing/2014/main" id="{FBA39867-AB31-DC0E-8DD4-1996BC4AD508}"/>
            </a:ext>
          </a:extLst>
        </xdr:cNvPr>
        <xdr:cNvSpPr txBox="1"/>
      </xdr:nvSpPr>
      <xdr:spPr>
        <a:xfrm>
          <a:off x="5421528" y="983391"/>
          <a:ext cx="1328350" cy="180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Patient</a:t>
          </a:r>
          <a:r>
            <a:rPr lang="en-IN" sz="900" b="1" baseline="0"/>
            <a:t> Attended Status</a:t>
          </a:r>
        </a:p>
        <a:p>
          <a:endParaRPr lang="en-IN" sz="1100" baseline="0"/>
        </a:p>
        <a:p>
          <a:endParaRPr lang="en-IN" sz="1100"/>
        </a:p>
      </xdr:txBody>
    </xdr:sp>
    <xdr:clientData/>
  </xdr:twoCellAnchor>
  <xdr:twoCellAnchor>
    <xdr:from>
      <xdr:col>11</xdr:col>
      <xdr:colOff>200796</xdr:colOff>
      <xdr:row>0</xdr:row>
      <xdr:rowOff>5148</xdr:rowOff>
    </xdr:from>
    <xdr:to>
      <xdr:col>14</xdr:col>
      <xdr:colOff>447933</xdr:colOff>
      <xdr:row>6</xdr:row>
      <xdr:rowOff>66933</xdr:rowOff>
    </xdr:to>
    <xdr:graphicFrame macro="">
      <xdr:nvGraphicFramePr>
        <xdr:cNvPr id="39" name="Chart 38">
          <a:extLst>
            <a:ext uri="{FF2B5EF4-FFF2-40B4-BE49-F238E27FC236}">
              <a16:creationId xmlns:a16="http://schemas.microsoft.com/office/drawing/2014/main" id="{CF06C710-4A8D-40F4-B3CD-BBF88929B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128716</xdr:colOff>
      <xdr:row>5</xdr:row>
      <xdr:rowOff>72081</xdr:rowOff>
    </xdr:from>
    <xdr:to>
      <xdr:col>14</xdr:col>
      <xdr:colOff>205946</xdr:colOff>
      <xdr:row>6</xdr:row>
      <xdr:rowOff>118419</xdr:rowOff>
    </xdr:to>
    <xdr:sp macro="" textlink="">
      <xdr:nvSpPr>
        <xdr:cNvPr id="40" name="TextBox 39">
          <a:extLst>
            <a:ext uri="{FF2B5EF4-FFF2-40B4-BE49-F238E27FC236}">
              <a16:creationId xmlns:a16="http://schemas.microsoft.com/office/drawing/2014/main" id="{1ECF4CDC-DCF4-F666-4FF4-FC545D50F6F6}"/>
            </a:ext>
          </a:extLst>
        </xdr:cNvPr>
        <xdr:cNvSpPr txBox="1"/>
      </xdr:nvSpPr>
      <xdr:spPr>
        <a:xfrm>
          <a:off x="7450094" y="998838"/>
          <a:ext cx="1292311" cy="231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Gender Wise Analysis</a:t>
          </a:r>
        </a:p>
      </xdr:txBody>
    </xdr:sp>
    <xdr:clientData/>
  </xdr:twoCellAnchor>
  <xdr:twoCellAnchor>
    <xdr:from>
      <xdr:col>9</xdr:col>
      <xdr:colOff>5148</xdr:colOff>
      <xdr:row>7</xdr:row>
      <xdr:rowOff>61784</xdr:rowOff>
    </xdr:from>
    <xdr:to>
      <xdr:col>14</xdr:col>
      <xdr:colOff>195649</xdr:colOff>
      <xdr:row>15</xdr:row>
      <xdr:rowOff>144162</xdr:rowOff>
    </xdr:to>
    <xdr:graphicFrame macro="">
      <xdr:nvGraphicFramePr>
        <xdr:cNvPr id="6" name="Chart 5">
          <a:extLst>
            <a:ext uri="{FF2B5EF4-FFF2-40B4-BE49-F238E27FC236}">
              <a16:creationId xmlns:a16="http://schemas.microsoft.com/office/drawing/2014/main" id="{3C7EA1C7-067A-402A-8C65-F7EF46697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241986</xdr:colOff>
      <xdr:row>15</xdr:row>
      <xdr:rowOff>51488</xdr:rowOff>
    </xdr:from>
    <xdr:to>
      <xdr:col>14</xdr:col>
      <xdr:colOff>123567</xdr:colOff>
      <xdr:row>16</xdr:row>
      <xdr:rowOff>61784</xdr:rowOff>
    </xdr:to>
    <xdr:sp macro="" textlink="">
      <xdr:nvSpPr>
        <xdr:cNvPr id="7" name="TextBox 6">
          <a:extLst>
            <a:ext uri="{FF2B5EF4-FFF2-40B4-BE49-F238E27FC236}">
              <a16:creationId xmlns:a16="http://schemas.microsoft.com/office/drawing/2014/main" id="{BE204D08-4874-8525-3310-9289D1188B70}"/>
            </a:ext>
          </a:extLst>
        </xdr:cNvPr>
        <xdr:cNvSpPr txBox="1"/>
      </xdr:nvSpPr>
      <xdr:spPr>
        <a:xfrm>
          <a:off x="5740743" y="2831758"/>
          <a:ext cx="2919283" cy="19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 of</a:t>
          </a:r>
          <a:r>
            <a:rPr lang="en-IN" sz="1100" b="1" baseline="0"/>
            <a:t> Patient by Department Referral</a:t>
          </a:r>
        </a:p>
        <a:p>
          <a:endParaRPr lang="en-IN" sz="1100" b="1"/>
        </a:p>
      </xdr:txBody>
    </xdr:sp>
    <xdr:clientData/>
  </xdr:twoCellAnchor>
  <xdr:twoCellAnchor editAs="oneCell">
    <xdr:from>
      <xdr:col>6</xdr:col>
      <xdr:colOff>133865</xdr:colOff>
      <xdr:row>0</xdr:row>
      <xdr:rowOff>123569</xdr:rowOff>
    </xdr:from>
    <xdr:to>
      <xdr:col>8</xdr:col>
      <xdr:colOff>46337</xdr:colOff>
      <xdr:row>2</xdr:row>
      <xdr:rowOff>139014</xdr:rowOff>
    </xdr:to>
    <mc:AlternateContent xmlns:mc="http://schemas.openxmlformats.org/markup-compatibility/2006">
      <mc:Choice xmlns:a14="http://schemas.microsoft.com/office/drawing/2010/main" Requires="a14">
        <xdr:graphicFrame macro="">
          <xdr:nvGraphicFramePr>
            <xdr:cNvPr id="16" name="Date (Year)">
              <a:extLst>
                <a:ext uri="{FF2B5EF4-FFF2-40B4-BE49-F238E27FC236}">
                  <a16:creationId xmlns:a16="http://schemas.microsoft.com/office/drawing/2014/main" id="{C29650B9-39F6-4E1C-8BB0-0BF969BDC1C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779108" y="123569"/>
              <a:ext cx="1158445" cy="386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0</xdr:row>
      <xdr:rowOff>30480</xdr:rowOff>
    </xdr:from>
    <xdr:to>
      <xdr:col>12</xdr:col>
      <xdr:colOff>365760</xdr:colOff>
      <xdr:row>24</xdr:row>
      <xdr:rowOff>137160</xdr:rowOff>
    </xdr:to>
    <xdr:graphicFrame macro="">
      <xdr:nvGraphicFramePr>
        <xdr:cNvPr id="2" name="Chart 1">
          <a:extLst>
            <a:ext uri="{FF2B5EF4-FFF2-40B4-BE49-F238E27FC236}">
              <a16:creationId xmlns:a16="http://schemas.microsoft.com/office/drawing/2014/main" id="{1D03797E-9364-4D7C-B4E3-D67562F5B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30480</xdr:rowOff>
    </xdr:from>
    <xdr:to>
      <xdr:col>0</xdr:col>
      <xdr:colOff>419100</xdr:colOff>
      <xdr:row>2</xdr:row>
      <xdr:rowOff>83820</xdr:rowOff>
    </xdr:to>
    <xdr:pic>
      <xdr:nvPicPr>
        <xdr:cNvPr id="7" name="Graphic 6" descr="Home with solid fill">
          <a:hlinkClick xmlns:r="http://schemas.openxmlformats.org/officeDocument/2006/relationships" r:id="rId2"/>
          <a:extLst>
            <a:ext uri="{FF2B5EF4-FFF2-40B4-BE49-F238E27FC236}">
              <a16:creationId xmlns:a16="http://schemas.microsoft.com/office/drawing/2014/main" id="{08A564FB-E820-226B-AC49-DD0440937B1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30480"/>
          <a:ext cx="419100" cy="41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xdr:colOff>
      <xdr:row>0</xdr:row>
      <xdr:rowOff>0</xdr:rowOff>
    </xdr:from>
    <xdr:to>
      <xdr:col>14</xdr:col>
      <xdr:colOff>495300</xdr:colOff>
      <xdr:row>23</xdr:row>
      <xdr:rowOff>30480</xdr:rowOff>
    </xdr:to>
    <xdr:graphicFrame macro="">
      <xdr:nvGraphicFramePr>
        <xdr:cNvPr id="2" name="Chart 1">
          <a:extLst>
            <a:ext uri="{FF2B5EF4-FFF2-40B4-BE49-F238E27FC236}">
              <a16:creationId xmlns:a16="http://schemas.microsoft.com/office/drawing/2014/main" id="{D84907EA-7A70-4D0E-8EAD-8678090C2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0</xdr:rowOff>
    </xdr:from>
    <xdr:to>
      <xdr:col>0</xdr:col>
      <xdr:colOff>449580</xdr:colOff>
      <xdr:row>2</xdr:row>
      <xdr:rowOff>45720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619CFA28-CE6F-A358-C6BC-C34DADBCDF8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100" y="0"/>
          <a:ext cx="411480" cy="4114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22860</xdr:rowOff>
    </xdr:from>
    <xdr:to>
      <xdr:col>14</xdr:col>
      <xdr:colOff>342900</xdr:colOff>
      <xdr:row>24</xdr:row>
      <xdr:rowOff>60960</xdr:rowOff>
    </xdr:to>
    <xdr:graphicFrame macro="">
      <xdr:nvGraphicFramePr>
        <xdr:cNvPr id="2" name="Chart 1">
          <a:extLst>
            <a:ext uri="{FF2B5EF4-FFF2-40B4-BE49-F238E27FC236}">
              <a16:creationId xmlns:a16="http://schemas.microsoft.com/office/drawing/2014/main" id="{04734EEB-822C-47D3-B944-F00A32DD1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68580</xdr:rowOff>
    </xdr:from>
    <xdr:to>
      <xdr:col>0</xdr:col>
      <xdr:colOff>586740</xdr:colOff>
      <xdr:row>3</xdr:row>
      <xdr:rowOff>106680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07C41582-9729-1000-1FC8-7ABEDBF7EDF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68580"/>
          <a:ext cx="586740" cy="5867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75462961" createdVersion="5" refreshedVersion="8" minRefreshableVersion="3" recordCount="0" supportSubquery="1" supportAdvancedDrill="1" xr:uid="{94DE4B79-24AC-4547-82DD-1F7AAE8C3303}">
  <cacheSource type="external" connectionId="3"/>
  <cacheFields count="3">
    <cacheField name="[Measures].[Distinct Count of Patient Id]" caption="Distinct Count of Patient Id" numFmtId="0" hierarchy="23"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81597219" createdVersion="5" refreshedVersion="8" minRefreshableVersion="3" recordCount="0" supportSubquery="1" supportAdvancedDrill="1" xr:uid="{40B4A197-3CAC-4C70-8FC1-9909ED68B2F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82407404" createdVersion="5" refreshedVersion="8" minRefreshableVersion="3" recordCount="0" supportSubquery="1" supportAdvancedDrill="1" xr:uid="{95715E3B-F2F0-4B41-B118-967384BC4B76}">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83101851" createdVersion="5" refreshedVersion="8" minRefreshableVersion="3" recordCount="0" supportSubquery="1" supportAdvancedDrill="1" xr:uid="{5DAB9CCA-3819-4ADA-9946-0334410A8BDC}">
  <cacheSource type="external" connectionId="3"/>
  <cacheFields count="3">
    <cacheField name="[Calendar_table].[Date (Month)].[Date (Month)]" caption="Date (Month)" numFmtId="0" hierarchy="1" level="1">
      <sharedItems containsSemiMixedTypes="0" containsNonDate="0" containsString="0"/>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Year)].[Date (Year)]" caption="Date (Year)" numFmtId="0" hierarchy="3"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4399652777" createdVersion="3" refreshedVersion="8" minRefreshableVersion="3" recordCount="0" supportSubquery="1" supportAdvancedDrill="1" xr:uid="{CF068CEE-D326-45B7-8AB7-57342775BB09}">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1248191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76041669" createdVersion="5" refreshedVersion="8" minRefreshableVersion="3" recordCount="0" supportSubquery="1" supportAdvancedDrill="1" xr:uid="{9DE49332-1D64-441B-A4E3-D4388AF57111}">
  <cacheSource type="external" connectionId="3"/>
  <cacheFields count="3">
    <cacheField name="[Measures].[Distinct Count of Patient Id]" caption="Distinct Count of Patient Id" numFmtId="0" hierarchy="2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76273146" createdVersion="5" refreshedVersion="8" minRefreshableVersion="3" recordCount="0" supportSubquery="1" supportAdvancedDrill="1" xr:uid="{ABF880EB-13B1-4EC0-8B25-4C21F0047A30}">
  <cacheSource type="external" connectionId="3"/>
  <cacheFields count="3">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76736108" createdVersion="5" refreshedVersion="8" minRefreshableVersion="3" recordCount="0" supportSubquery="1" supportAdvancedDrill="1" xr:uid="{D7C1CB42-5524-48E9-81E7-BE4B08C82BE1}">
  <cacheSource type="external" connectionId="3"/>
  <cacheFields count="3">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77430555" createdVersion="5" refreshedVersion="8" minRefreshableVersion="3" recordCount="0" supportSubquery="1" supportAdvancedDrill="1" xr:uid="{9A6EB5BC-22E0-4CB4-B218-74ED5CF30395}">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78703702" createdVersion="5" refreshedVersion="8" minRefreshableVersion="3" recordCount="0" supportSubquery="1" supportAdvancedDrill="1" xr:uid="{2B3B6305-0D20-45A1-91FD-F9D2301A9214}">
  <cacheSource type="external" connectionId="3"/>
  <cacheFields count="4">
    <cacheField name="[Calenda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79398148" createdVersion="5" refreshedVersion="8" minRefreshableVersion="3" recordCount="0" supportSubquery="1" supportAdvancedDrill="1" xr:uid="{66617E9D-B3BA-4B3F-9BAE-F7D3C244DCEE}">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8" level="32767"/>
    <cacheField name="[Hospital Emergency Room Data].[Patient Admission Flag].[Patient Admission Flag]" caption="Patient Admission Flag" numFmtId="0" hierarchy="12"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80208334" createdVersion="5" refreshedVersion="8" minRefreshableVersion="3" recordCount="0" supportSubquery="1" supportAdvancedDrill="1" xr:uid="{96C6961D-94A0-4684-AB40-BDEE950C8FF7}">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5" level="1">
      <sharedItems count="8">
        <s v="0-09"/>
        <s v="10-19"/>
        <s v="20-29"/>
        <s v="30-39"/>
        <s v="40-49"/>
        <s v="50-59"/>
        <s v="60-69"/>
        <s v="70-79"/>
      </sharedItems>
    </cacheField>
    <cacheField name="[Measures].[Count of Age Group]" caption="Count of Age Group" numFmtId="0" hierarchy="29"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tesh Mhatre" refreshedDate="45840.69898090278" createdVersion="5" refreshedVersion="8" minRefreshableVersion="3" recordCount="0" supportSubquery="1" supportAdvancedDrill="1" xr:uid="{04A248E1-7839-4DCA-A78D-182119F8EFC3}">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223B2A-7B86-447B-BC78-5A33E6467369}" name="PivotTable12" cacheId="401" applyNumberFormats="0" applyBorderFormats="0" applyFontFormats="0" applyPatternFormats="0" applyAlignmentFormats="0" applyWidthHeightFormats="1" dataCaption="Values" tag="af05823c-453e-476c-a743-723ddf8b3c40" updatedVersion="8" minRefreshableVersion="3" subtotalHiddenItems="1" itemPrintTitles="1" createdVersion="5" indent="0" outline="1" outlineData="1" multipleFieldFilters="0" chartFormat="32">
  <location ref="A92:A9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s="1" x="0" e="0"/>
      </items>
    </pivotField>
  </pivotFields>
  <rowFields count="2">
    <field x="2"/>
    <field x="1"/>
  </rowFields>
  <rowItems count="2">
    <i>
      <x/>
    </i>
    <i t="grand">
      <x/>
    </i>
  </rowItems>
  <formats count="1">
    <format dxfId="155">
      <pivotArea outline="0" collapsedLevelsAreSubtotals="1" fieldPosition="0"/>
    </format>
  </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B06021-6D9E-4F28-8EF6-E87562A81C73}" name="PivotTable4" cacheId="368" applyNumberFormats="0" applyBorderFormats="0" applyFontFormats="0" applyPatternFormats="0" applyAlignmentFormats="0" applyWidthHeightFormats="1" dataCaption="Values" tag="81e87316-73ed-4661-b215-c0a3a83524c9" updatedVersion="8" minRefreshableVersion="3" subtotalHiddenItems="1" itemPrintTitles="1" createdVersion="5" indent="0" outline="1" outlineData="1" multipleFieldFilters="0" chartFormat="24">
  <location ref="E4:F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2" format="2"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6DE22F-D0EF-4BB6-B961-F4A0CE640B28}" name="PivotTable3" cacheId="377" applyNumberFormats="0" applyBorderFormats="0" applyFontFormats="0" applyPatternFormats="0" applyAlignmentFormats="0" applyWidthHeightFormats="1" dataCaption="Values" tag="1cd063e4-b13e-4b36-952b-c303fbac326b"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67">
      <pivotArea outline="0" collapsedLevelsAreSubtotals="1" fieldPosition="0"/>
    </format>
  </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D647D8-806D-434F-8F42-C346646F02C4}" name="PivotTable10" cacheId="395" applyNumberFormats="0" applyBorderFormats="0" applyFontFormats="0" applyPatternFormats="0" applyAlignmentFormats="0" applyWidthHeightFormats="1" dataCaption="Values" tag="af05823c-453e-476c-a743-723ddf8b3c40" updatedVersion="8" minRefreshableVersion="3" subtotalHiddenItems="1" itemPrintTitles="1" createdVersion="5" indent="0" outline="1" outlineData="1" multipleFieldFilters="0" chartFormat="28">
  <location ref="A71:B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69">
      <pivotArea outline="0" collapsedLevelsAreSubtotals="1" fieldPosition="0"/>
    </format>
    <format dxfId="168">
      <pivotArea collapsedLevelsAreSubtotals="1" fieldPosition="0">
        <references count="1">
          <reference field="1" count="0"/>
        </references>
      </pivotArea>
    </format>
  </formats>
  <chartFormats count="7">
    <chartFormat chart="19"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1" count="1" selected="0">
            <x v="0"/>
          </reference>
        </references>
      </pivotArea>
    </chartFormat>
    <chartFormat chart="21" format="3">
      <pivotArea type="data" outline="0" fieldPosition="0">
        <references count="2">
          <reference field="4294967294" count="1" selected="0">
            <x v="0"/>
          </reference>
          <reference field="1"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BA49CA-319A-41C8-AF68-CF18B91747ED}" name="PivotTable11" cacheId="398" applyNumberFormats="0" applyBorderFormats="0" applyFontFormats="0" applyPatternFormats="0" applyAlignmentFormats="0" applyWidthHeightFormats="1" dataCaption="Values" tag="af05823c-453e-476c-a743-723ddf8b3c40" updatedVersion="8" minRefreshableVersion="3" subtotalHiddenItems="1" itemPrintTitles="1" createdVersion="5" indent="0" outline="1" outlineData="1" multipleFieldFilters="0" chartFormat="32">
  <location ref="A77:B8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157">
      <pivotArea outline="0" collapsedLevelsAreSubtotals="1" fieldPosition="0"/>
    </format>
    <format dxfId="156">
      <pivotArea collapsedLevelsAreSubtotals="1" fieldPosition="0">
        <references count="1">
          <reference field="1" count="0"/>
        </references>
      </pivotArea>
    </format>
  </formats>
  <chartFormats count="1">
    <chartFormat chart="3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F73FB8-D8DB-4F28-9F20-8C78B7F6883B}" name="PivotTable2" cacheId="374" applyNumberFormats="0" applyBorderFormats="0" applyFontFormats="0" applyPatternFormats="0" applyAlignmentFormats="0" applyWidthHeightFormats="1" dataCaption="Values" tag="e711c693-f164-4002-9c52-c29e61b0fc7c"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8">
      <pivotArea outline="0" collapsedLevelsAreSubtotals="1" fieldPosition="0"/>
    </format>
  </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71A40D-4AE4-43F9-A923-579095F2FFE6}" name="PivotTable9" cacheId="392" applyNumberFormats="0" applyBorderFormats="0" applyFontFormats="0" applyPatternFormats="0" applyAlignmentFormats="0" applyWidthHeightFormats="1" dataCaption="Values" tag="af05823c-453e-476c-a743-723ddf8b3c40" updatedVersion="8" minRefreshableVersion="3" subtotalHiddenItems="1" itemPrintTitles="1" createdVersion="5" indent="0" outline="1" outlineData="1" multipleFieldFilters="0" chartFormat="19">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59">
      <pivotArea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422F31-0D42-4E28-A7FC-D566644FB017}" name="PivotTable1" cacheId="371" applyNumberFormats="0" applyBorderFormats="0" applyFontFormats="0" applyPatternFormats="0" applyAlignmentFormats="0" applyWidthHeightFormats="1" dataCaption="Values" tag="a3536505-6e94-470b-8ce2-1728a3c11d54"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430ECF-8645-4FCE-8F57-009FCE7B539A}" name="PivotTable7" cacheId="383" applyNumberFormats="0" applyBorderFormats="0" applyFontFormats="0" applyPatternFormats="0" applyAlignmentFormats="0" applyWidthHeightFormats="1" dataCaption="Values" tag="ad2f28c6-ae2b-4f7b-91e3-b0e7e5d08ab0" updatedVersion="8" minRefreshableVersion="3" subtotalHiddenItems="1" itemPrintTitles="1" createdVersion="5" indent="0" outline="1" outlineData="1" multipleFieldFilters="0" chartFormat="47">
  <location ref="M4:N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60">
      <pivotArea collapsedLevelsAreSubtotals="1" fieldPosition="0">
        <references count="1">
          <reference field="0" count="0"/>
        </references>
      </pivotArea>
    </format>
  </formats>
  <chartFormats count="3">
    <chartFormat chart="39" format="0"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488D24-57CE-4779-865F-666AF9B94E2C}" name="PivotTable8" cacheId="386" applyNumberFormats="0" applyBorderFormats="0" applyFontFormats="0" applyPatternFormats="0" applyAlignmentFormats="0" applyWidthHeightFormats="1" dataCaption="Values" tag="af05823c-453e-476c-a743-723ddf8b3c40" updatedVersion="8" minRefreshableVersion="3" subtotalHiddenItems="1" itemPrintTitles="1" createdVersion="5" indent="0" outline="1" outlineData="1" multipleFieldFilters="0" chartFormat="6">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63">
      <pivotArea outline="0" collapsedLevelsAreSubtotals="1" fieldPosition="0"/>
    </format>
    <format dxfId="162">
      <pivotArea outline="0" fieldPosition="0">
        <references count="1">
          <reference field="4294967294" count="1">
            <x v="1"/>
          </reference>
        </references>
      </pivotArea>
    </format>
    <format dxfId="161">
      <pivotArea collapsedLevelsAreSubtotals="1" fieldPosition="0">
        <references count="2">
          <reference field="4294967294" count="1" selected="0">
            <x v="0"/>
          </reference>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839902-E226-4852-81E3-E6273A5909AE}" name="PivotTable5" cacheId="389" applyNumberFormats="0" applyBorderFormats="0" applyFontFormats="0" applyPatternFormats="0" applyAlignmentFormats="0" applyWidthHeightFormats="1" dataCaption="Values" tag="af05823c-453e-476c-a743-723ddf8b3c40" updatedVersion="8" minRefreshableVersion="3" subtotalHiddenItems="1" itemPrintTitles="1" createdVersion="5" indent="0" outline="1" outlineData="1" multipleFieldFilters="0" chartFormat="14">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65">
      <pivotArea outline="0" collapsedLevelsAreSubtotals="1" fieldPosition="0"/>
    </format>
    <format dxfId="164">
      <pivotArea collapsedLevelsAreSubtotals="1" fieldPosition="0">
        <references count="1">
          <reference field="1" count="0"/>
        </references>
      </pivotArea>
    </format>
  </formats>
  <chartFormats count="1">
    <chartFormat chart="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459DC8-C966-4863-944A-FAD9BC5D5650}" name="PivotTable6" cacheId="380" applyNumberFormats="0" applyBorderFormats="0" applyFontFormats="0" applyPatternFormats="0" applyAlignmentFormats="0" applyWidthHeightFormats="1" dataCaption="Values" tag="d8e4e903-1133-44ff-805e-b1061e28e94a" updatedVersion="8" minRefreshableVersion="3" useAutoFormatting="1" subtotalHiddenItems="1" itemPrintTitles="1" createdVersion="5" indent="0" outline="1" outlineData="1" multipleFieldFilters="0" chartFormat="39">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166">
      <pivotArea collapsedLevelsAreSubtotals="1" fieldPosition="0">
        <references count="1">
          <reference field="0" count="0"/>
        </references>
      </pivotArea>
    </format>
  </formats>
  <chartFormats count="2">
    <chartFormat chart="34" format="3"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31BA6DD-1287-4240-BDA1-DEEB803AE184}" sourceName="[Calendar_table].[Date (Month)]">
  <pivotTables>
    <pivotTable tabId="1" name="PivotTable4"/>
    <pivotTable tabId="1" name="PivotTable1"/>
    <pivotTable tabId="1" name="PivotTable2"/>
    <pivotTable tabId="1" name="PivotTable3"/>
    <pivotTable tabId="1" name="PivotTable6"/>
    <pivotTable tabId="1" name="PivotTable7"/>
    <pivotTable tabId="1" name="PivotTable8"/>
    <pivotTable tabId="1" name="PivotTable5"/>
    <pivotTable tabId="1" name="PivotTable9"/>
    <pivotTable tabId="1" name="PivotTable10"/>
    <pivotTable tabId="1" name="PivotTable11"/>
    <pivotTable tabId="1" name="PivotTable12"/>
  </pivotTables>
  <data>
    <olap pivotCacheId="112481914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C2BEC35-89C8-4CB3-9319-78E346176F3A}"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5"/>
    <pivotTable tabId="1" name="PivotTable6"/>
    <pivotTable tabId="1" name="PivotTable7"/>
    <pivotTable tabId="1" name="PivotTable8"/>
    <pivotTable tabId="1" name="PivotTable9"/>
  </pivotTables>
  <data>
    <olap pivotCacheId="112481914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C5C388E-81FC-4097-A60D-AE678E0882B7}" cache="Slicer_Date__Month" caption="Date (Month)" showCaption="0" level="1" style="SlicerStyleDark2 2" rowHeight="140400"/>
  <slicer name="Date (Year)" xr10:uid="{1461A43F-2160-4A4B-AAD0-E23B36EDF1D0}" cache="Slicer_Date__Year" caption="Date (Year)" columnCount="2" showCaption="0" level="1" style="SlicerStyleDark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ED0D7-BC30-446F-AE23-8D62FC5C14D8}">
  <dimension ref="A3:N94"/>
  <sheetViews>
    <sheetView tabSelected="1" zoomScale="148" zoomScaleNormal="148" workbookViewId="0">
      <selection activeCell="E46" sqref="E46"/>
    </sheetView>
  </sheetViews>
  <sheetFormatPr defaultRowHeight="14.4" x14ac:dyDescent="0.3"/>
  <cols>
    <col min="1" max="1" width="15.21875" customWidth="1"/>
    <col min="2" max="2" width="13.109375" customWidth="1"/>
    <col min="3" max="3" width="9.21875" customWidth="1"/>
    <col min="4" max="4" width="21.21875" customWidth="1"/>
    <col min="5" max="5" width="12.5546875" bestFit="1" customWidth="1"/>
    <col min="6" max="6" width="23.88671875" bestFit="1" customWidth="1"/>
    <col min="8" max="9" width="12.5546875" bestFit="1" customWidth="1"/>
    <col min="10" max="10" width="25.109375" bestFit="1" customWidth="1"/>
    <col min="13" max="13" width="12.5546875" bestFit="1" customWidth="1"/>
    <col min="14" max="14" width="32.44140625" bestFit="1" customWidth="1"/>
  </cols>
  <sheetData>
    <row r="3" spans="1:14" x14ac:dyDescent="0.3">
      <c r="A3" s="12" t="s">
        <v>0</v>
      </c>
      <c r="B3" s="12"/>
      <c r="E3" s="12" t="s">
        <v>70</v>
      </c>
      <c r="F3" s="12"/>
      <c r="I3" s="12" t="s">
        <v>71</v>
      </c>
      <c r="J3" s="12"/>
      <c r="M3" s="12" t="s">
        <v>72</v>
      </c>
      <c r="N3" s="12"/>
    </row>
    <row r="4" spans="1:14" x14ac:dyDescent="0.3">
      <c r="A4" t="s">
        <v>1</v>
      </c>
      <c r="E4" s="1" t="s">
        <v>4</v>
      </c>
      <c r="F4" t="s">
        <v>1</v>
      </c>
      <c r="I4" s="1" t="s">
        <v>4</v>
      </c>
      <c r="J4" t="s">
        <v>2</v>
      </c>
      <c r="M4" s="1" t="s">
        <v>4</v>
      </c>
      <c r="N4" t="s">
        <v>3</v>
      </c>
    </row>
    <row r="5" spans="1:14" x14ac:dyDescent="0.3">
      <c r="A5" s="11">
        <v>480</v>
      </c>
      <c r="E5" s="4" t="s">
        <v>37</v>
      </c>
      <c r="F5" s="11">
        <v>34</v>
      </c>
      <c r="I5" s="4" t="s">
        <v>37</v>
      </c>
      <c r="J5" s="2">
        <v>31.5</v>
      </c>
      <c r="M5" s="4" t="s">
        <v>37</v>
      </c>
      <c r="N5" s="2">
        <v>5.5</v>
      </c>
    </row>
    <row r="6" spans="1:14" x14ac:dyDescent="0.3">
      <c r="E6" s="4" t="s">
        <v>38</v>
      </c>
      <c r="F6" s="11">
        <v>37</v>
      </c>
      <c r="I6" s="4" t="s">
        <v>38</v>
      </c>
      <c r="J6" s="2">
        <v>34.25</v>
      </c>
      <c r="M6" s="4" t="s">
        <v>38</v>
      </c>
      <c r="N6" s="2">
        <v>3.3333333333333335</v>
      </c>
    </row>
    <row r="7" spans="1:14" x14ac:dyDescent="0.3">
      <c r="A7" s="12" t="s">
        <v>68</v>
      </c>
      <c r="B7" s="12"/>
      <c r="E7" s="4" t="s">
        <v>39</v>
      </c>
      <c r="F7" s="11">
        <v>41</v>
      </c>
      <c r="I7" s="4" t="s">
        <v>39</v>
      </c>
      <c r="J7" s="2">
        <v>41.1</v>
      </c>
      <c r="M7" s="4" t="s">
        <v>39</v>
      </c>
      <c r="N7" s="2">
        <v>6</v>
      </c>
    </row>
    <row r="8" spans="1:14" x14ac:dyDescent="0.3">
      <c r="A8" t="s">
        <v>2</v>
      </c>
      <c r="E8" s="4" t="s">
        <v>40</v>
      </c>
      <c r="F8" s="11">
        <v>31</v>
      </c>
      <c r="I8" s="4" t="s">
        <v>40</v>
      </c>
      <c r="J8" s="2">
        <v>31</v>
      </c>
      <c r="M8" s="4" t="s">
        <v>40</v>
      </c>
      <c r="N8" s="2">
        <v>4.8</v>
      </c>
    </row>
    <row r="9" spans="1:14" x14ac:dyDescent="0.3">
      <c r="A9" s="2">
        <v>34.429166666666667</v>
      </c>
      <c r="E9" s="4" t="s">
        <v>41</v>
      </c>
      <c r="F9" s="11">
        <v>29</v>
      </c>
      <c r="I9" s="4" t="s">
        <v>41</v>
      </c>
      <c r="J9" s="2">
        <v>33.666666666666664</v>
      </c>
      <c r="M9" s="4" t="s">
        <v>41</v>
      </c>
      <c r="N9" s="2">
        <v>5.5</v>
      </c>
    </row>
    <row r="10" spans="1:14" x14ac:dyDescent="0.3">
      <c r="A10" s="12" t="s">
        <v>69</v>
      </c>
      <c r="B10" s="12"/>
      <c r="E10" s="4" t="s">
        <v>42</v>
      </c>
      <c r="F10" s="11">
        <v>33</v>
      </c>
      <c r="I10" s="4" t="s">
        <v>42</v>
      </c>
      <c r="J10" s="2">
        <v>34.5625</v>
      </c>
      <c r="M10" s="4" t="s">
        <v>42</v>
      </c>
      <c r="N10" s="2">
        <v>5.25</v>
      </c>
    </row>
    <row r="11" spans="1:14" x14ac:dyDescent="0.3">
      <c r="A11" t="s">
        <v>3</v>
      </c>
      <c r="E11" s="4" t="s">
        <v>43</v>
      </c>
      <c r="F11" s="11">
        <v>30</v>
      </c>
      <c r="I11" s="4" t="s">
        <v>43</v>
      </c>
      <c r="J11" s="2">
        <v>34.93333333333333</v>
      </c>
      <c r="M11" s="4" t="s">
        <v>43</v>
      </c>
      <c r="N11" s="2">
        <v>4.8</v>
      </c>
    </row>
    <row r="12" spans="1:14" x14ac:dyDescent="0.3">
      <c r="A12" s="2">
        <v>5.1640625</v>
      </c>
      <c r="E12" s="4" t="s">
        <v>44</v>
      </c>
      <c r="F12" s="11">
        <v>37</v>
      </c>
      <c r="I12" s="4" t="s">
        <v>44</v>
      </c>
      <c r="J12" s="2">
        <v>36.4</v>
      </c>
      <c r="M12" s="4" t="s">
        <v>44</v>
      </c>
      <c r="N12" s="2">
        <v>4.5</v>
      </c>
    </row>
    <row r="13" spans="1:14" x14ac:dyDescent="0.3">
      <c r="E13" s="4" t="s">
        <v>45</v>
      </c>
      <c r="F13" s="11">
        <v>33</v>
      </c>
      <c r="I13" s="4" t="s">
        <v>45</v>
      </c>
      <c r="J13" s="2">
        <v>35.549999999999997</v>
      </c>
      <c r="M13" s="4" t="s">
        <v>45</v>
      </c>
      <c r="N13" s="2">
        <v>5</v>
      </c>
    </row>
    <row r="14" spans="1:14" x14ac:dyDescent="0.3">
      <c r="E14" s="4" t="s">
        <v>46</v>
      </c>
      <c r="F14" s="11">
        <v>37</v>
      </c>
      <c r="I14" s="4" t="s">
        <v>46</v>
      </c>
      <c r="J14" s="2">
        <v>30.692307692307693</v>
      </c>
      <c r="M14" s="4" t="s">
        <v>46</v>
      </c>
      <c r="N14" s="2">
        <v>5.333333333333333</v>
      </c>
    </row>
    <row r="15" spans="1:14" x14ac:dyDescent="0.3">
      <c r="E15" s="4" t="s">
        <v>47</v>
      </c>
      <c r="F15" s="11">
        <v>31</v>
      </c>
      <c r="I15" s="4" t="s">
        <v>47</v>
      </c>
      <c r="J15" s="2">
        <v>33.611111111111114</v>
      </c>
      <c r="M15" s="4" t="s">
        <v>47</v>
      </c>
      <c r="N15" s="2">
        <v>4.4000000000000004</v>
      </c>
    </row>
    <row r="16" spans="1:14" x14ac:dyDescent="0.3">
      <c r="E16" s="4" t="s">
        <v>48</v>
      </c>
      <c r="F16" s="11">
        <v>25</v>
      </c>
      <c r="I16" s="4" t="s">
        <v>48</v>
      </c>
      <c r="J16" s="2">
        <v>37.81818181818182</v>
      </c>
      <c r="M16" s="4" t="s">
        <v>48</v>
      </c>
      <c r="N16" s="2">
        <v>3.25</v>
      </c>
    </row>
    <row r="17" spans="5:14" x14ac:dyDescent="0.3">
      <c r="E17" s="4" t="s">
        <v>49</v>
      </c>
      <c r="F17" s="11">
        <v>25</v>
      </c>
      <c r="I17" s="4" t="s">
        <v>49</v>
      </c>
      <c r="J17" s="2">
        <v>40</v>
      </c>
      <c r="M17" s="4" t="s">
        <v>49</v>
      </c>
      <c r="N17" s="2">
        <v>6</v>
      </c>
    </row>
    <row r="18" spans="5:14" x14ac:dyDescent="0.3">
      <c r="E18" s="4" t="s">
        <v>50</v>
      </c>
      <c r="F18" s="11">
        <v>25</v>
      </c>
      <c r="I18" s="4" t="s">
        <v>50</v>
      </c>
      <c r="J18" s="2">
        <v>32</v>
      </c>
      <c r="M18" s="4" t="s">
        <v>50</v>
      </c>
      <c r="N18" s="2">
        <v>3.3333333333333335</v>
      </c>
    </row>
    <row r="19" spans="5:14" x14ac:dyDescent="0.3">
      <c r="E19" s="4" t="s">
        <v>51</v>
      </c>
      <c r="F19" s="11">
        <v>23</v>
      </c>
      <c r="I19" s="4" t="s">
        <v>51</v>
      </c>
      <c r="J19" s="2">
        <v>31.857142857142858</v>
      </c>
      <c r="M19" s="4" t="s">
        <v>52</v>
      </c>
      <c r="N19" s="2">
        <v>6.7</v>
      </c>
    </row>
    <row r="20" spans="5:14" x14ac:dyDescent="0.3">
      <c r="E20" s="4" t="s">
        <v>52</v>
      </c>
      <c r="F20" s="11">
        <v>41</v>
      </c>
      <c r="I20" s="4" t="s">
        <v>52</v>
      </c>
      <c r="J20" s="2">
        <v>31.142857142857142</v>
      </c>
      <c r="M20" s="4" t="s">
        <v>53</v>
      </c>
      <c r="N20" s="2">
        <v>7.75</v>
      </c>
    </row>
    <row r="21" spans="5:14" x14ac:dyDescent="0.3">
      <c r="E21" s="4" t="s">
        <v>53</v>
      </c>
      <c r="F21" s="11">
        <v>31</v>
      </c>
      <c r="I21" s="4" t="s">
        <v>53</v>
      </c>
      <c r="J21" s="2">
        <v>29.5</v>
      </c>
      <c r="M21" s="4" t="s">
        <v>54</v>
      </c>
      <c r="N21" s="2">
        <v>5.5</v>
      </c>
    </row>
    <row r="22" spans="5:14" x14ac:dyDescent="0.3">
      <c r="E22" s="4" t="s">
        <v>54</v>
      </c>
      <c r="F22" s="11">
        <v>34</v>
      </c>
      <c r="I22" s="4" t="s">
        <v>54</v>
      </c>
      <c r="J22" s="2">
        <v>30.666666666666668</v>
      </c>
      <c r="M22" s="4" t="s">
        <v>55</v>
      </c>
      <c r="N22" s="2">
        <v>4.5</v>
      </c>
    </row>
    <row r="23" spans="5:14" x14ac:dyDescent="0.3">
      <c r="E23" s="4" t="s">
        <v>55</v>
      </c>
      <c r="F23" s="11">
        <v>31</v>
      </c>
      <c r="I23" s="4" t="s">
        <v>55</v>
      </c>
      <c r="J23" s="2">
        <v>39.06666666666667</v>
      </c>
      <c r="M23" s="4" t="s">
        <v>56</v>
      </c>
      <c r="N23" s="2">
        <v>6</v>
      </c>
    </row>
    <row r="24" spans="5:14" x14ac:dyDescent="0.3">
      <c r="E24" s="4" t="s">
        <v>56</v>
      </c>
      <c r="F24" s="11">
        <v>31</v>
      </c>
      <c r="I24" s="4" t="s">
        <v>56</v>
      </c>
      <c r="J24" s="2">
        <v>32.857142857142854</v>
      </c>
      <c r="M24" s="4" t="s">
        <v>57</v>
      </c>
      <c r="N24" s="2">
        <v>5.75</v>
      </c>
    </row>
    <row r="25" spans="5:14" x14ac:dyDescent="0.3">
      <c r="E25" s="4" t="s">
        <v>57</v>
      </c>
      <c r="F25" s="11">
        <v>44</v>
      </c>
      <c r="I25" s="4" t="s">
        <v>57</v>
      </c>
      <c r="J25" s="2">
        <v>38.3125</v>
      </c>
      <c r="M25" s="4" t="s">
        <v>58</v>
      </c>
      <c r="N25" s="2">
        <v>3.1428571428571428</v>
      </c>
    </row>
    <row r="26" spans="5:14" x14ac:dyDescent="0.3">
      <c r="E26" s="4" t="s">
        <v>58</v>
      </c>
      <c r="F26" s="11">
        <v>43</v>
      </c>
      <c r="I26" s="4" t="s">
        <v>58</v>
      </c>
      <c r="J26" s="2">
        <v>35.80952380952381</v>
      </c>
      <c r="M26" s="4" t="s">
        <v>59</v>
      </c>
      <c r="N26" s="2">
        <v>4</v>
      </c>
    </row>
    <row r="27" spans="5:14" x14ac:dyDescent="0.3">
      <c r="E27" s="4" t="s">
        <v>59</v>
      </c>
      <c r="F27" s="11">
        <v>33</v>
      </c>
      <c r="I27" s="4" t="s">
        <v>59</v>
      </c>
      <c r="J27" s="2">
        <v>33.153846153846153</v>
      </c>
      <c r="M27" s="4" t="s">
        <v>60</v>
      </c>
      <c r="N27" s="2">
        <v>6.5</v>
      </c>
    </row>
    <row r="28" spans="5:14" x14ac:dyDescent="0.3">
      <c r="E28" s="4" t="s">
        <v>60</v>
      </c>
      <c r="F28" s="11">
        <v>28</v>
      </c>
      <c r="I28" s="4" t="s">
        <v>60</v>
      </c>
      <c r="J28" s="2">
        <v>39.18181818181818</v>
      </c>
      <c r="M28" s="4" t="s">
        <v>61</v>
      </c>
      <c r="N28" s="2">
        <v>4</v>
      </c>
    </row>
    <row r="29" spans="5:14" x14ac:dyDescent="0.3">
      <c r="E29" s="4" t="s">
        <v>61</v>
      </c>
      <c r="F29" s="11">
        <v>34</v>
      </c>
      <c r="I29" s="4" t="s">
        <v>61</v>
      </c>
      <c r="J29" s="2">
        <v>36.3125</v>
      </c>
      <c r="M29" s="4" t="s">
        <v>62</v>
      </c>
      <c r="N29" s="2">
        <v>7.333333333333333</v>
      </c>
    </row>
    <row r="30" spans="5:14" x14ac:dyDescent="0.3">
      <c r="E30" s="4" t="s">
        <v>62</v>
      </c>
      <c r="F30" s="11">
        <v>24</v>
      </c>
      <c r="I30" s="4" t="s">
        <v>62</v>
      </c>
      <c r="J30" s="2">
        <v>33</v>
      </c>
      <c r="M30" s="4" t="s">
        <v>63</v>
      </c>
      <c r="N30" s="2">
        <v>5.333333333333333</v>
      </c>
    </row>
    <row r="31" spans="5:14" x14ac:dyDescent="0.3">
      <c r="E31" s="4" t="s">
        <v>63</v>
      </c>
      <c r="F31" s="11">
        <v>27</v>
      </c>
      <c r="I31" s="4" t="s">
        <v>63</v>
      </c>
      <c r="J31" s="2">
        <v>32.857142857142854</v>
      </c>
      <c r="M31" s="4" t="s">
        <v>64</v>
      </c>
      <c r="N31" s="2">
        <v>4.75</v>
      </c>
    </row>
    <row r="32" spans="5:14" x14ac:dyDescent="0.3">
      <c r="E32" s="4" t="s">
        <v>64</v>
      </c>
      <c r="F32" s="11">
        <v>23</v>
      </c>
      <c r="I32" s="4" t="s">
        <v>64</v>
      </c>
      <c r="J32" s="2">
        <v>36.799999999999997</v>
      </c>
      <c r="M32" s="4" t="s">
        <v>65</v>
      </c>
      <c r="N32" s="2">
        <v>4</v>
      </c>
    </row>
    <row r="33" spans="1:14" x14ac:dyDescent="0.3">
      <c r="E33" s="4" t="s">
        <v>65</v>
      </c>
      <c r="F33" s="11">
        <v>35</v>
      </c>
      <c r="I33" s="4" t="s">
        <v>65</v>
      </c>
      <c r="J33" s="2">
        <v>32.866666666666667</v>
      </c>
      <c r="M33" s="4" t="s">
        <v>66</v>
      </c>
      <c r="N33" s="2">
        <v>4</v>
      </c>
    </row>
    <row r="34" spans="1:14" x14ac:dyDescent="0.3">
      <c r="E34" s="4" t="s">
        <v>66</v>
      </c>
      <c r="F34" s="11">
        <v>39</v>
      </c>
      <c r="I34" s="4" t="s">
        <v>66</v>
      </c>
      <c r="J34" s="2">
        <v>32.375</v>
      </c>
      <c r="M34" s="4" t="s">
        <v>67</v>
      </c>
      <c r="N34" s="2">
        <v>8.3333333333333339</v>
      </c>
    </row>
    <row r="35" spans="1:14" x14ac:dyDescent="0.3">
      <c r="E35" s="4" t="s">
        <v>67</v>
      </c>
      <c r="F35" s="11">
        <v>30</v>
      </c>
      <c r="I35" s="4" t="s">
        <v>67</v>
      </c>
      <c r="J35" s="2">
        <v>36</v>
      </c>
      <c r="M35" s="4" t="s">
        <v>5</v>
      </c>
      <c r="N35" s="11">
        <v>5.1640625</v>
      </c>
    </row>
    <row r="36" spans="1:14" x14ac:dyDescent="0.3">
      <c r="E36" s="4" t="s">
        <v>5</v>
      </c>
      <c r="F36" s="11">
        <v>999</v>
      </c>
      <c r="I36" s="4" t="s">
        <v>5</v>
      </c>
      <c r="J36" s="11">
        <v>34.429166666666667</v>
      </c>
    </row>
    <row r="38" spans="1:14" x14ac:dyDescent="0.3">
      <c r="A38" s="12" t="s">
        <v>73</v>
      </c>
      <c r="B38" s="12"/>
      <c r="C38" s="12"/>
    </row>
    <row r="39" spans="1:14" x14ac:dyDescent="0.3">
      <c r="A39" s="1" t="s">
        <v>4</v>
      </c>
      <c r="B39" t="s">
        <v>6</v>
      </c>
      <c r="C39" t="s">
        <v>9</v>
      </c>
    </row>
    <row r="40" spans="1:14" x14ac:dyDescent="0.3">
      <c r="A40" s="4" t="s">
        <v>7</v>
      </c>
      <c r="B40" s="8">
        <v>229</v>
      </c>
      <c r="C40" s="7">
        <v>0.47708333333333336</v>
      </c>
    </row>
    <row r="41" spans="1:14" x14ac:dyDescent="0.3">
      <c r="A41" s="4" t="s">
        <v>8</v>
      </c>
      <c r="B41" s="8">
        <v>251</v>
      </c>
      <c r="C41" s="7">
        <v>0.5229166666666667</v>
      </c>
    </row>
    <row r="42" spans="1:14" x14ac:dyDescent="0.3">
      <c r="A42" s="4" t="s">
        <v>5</v>
      </c>
      <c r="B42" s="2">
        <v>480</v>
      </c>
      <c r="C42" s="7">
        <v>1</v>
      </c>
    </row>
    <row r="46" spans="1:14" x14ac:dyDescent="0.3">
      <c r="A46" s="10" t="s">
        <v>10</v>
      </c>
      <c r="B46" s="10" t="s">
        <v>0</v>
      </c>
      <c r="C46" s="10" t="s">
        <v>11</v>
      </c>
      <c r="D46" s="10"/>
    </row>
    <row r="47" spans="1:14" x14ac:dyDescent="0.3">
      <c r="A47" t="str">
        <f>A41</f>
        <v>Not Admitted</v>
      </c>
      <c r="B47">
        <f>B41</f>
        <v>251</v>
      </c>
      <c r="C47" s="9">
        <f>C41</f>
        <v>0.5229166666666667</v>
      </c>
    </row>
    <row r="48" spans="1:14" x14ac:dyDescent="0.3">
      <c r="A48" t="str">
        <f>A40</f>
        <v>Admitted</v>
      </c>
      <c r="B48">
        <f>B40</f>
        <v>229</v>
      </c>
      <c r="C48" s="9">
        <f>C40</f>
        <v>0.47708333333333336</v>
      </c>
    </row>
    <row r="51" spans="1:2" x14ac:dyDescent="0.3">
      <c r="A51" s="12" t="s">
        <v>74</v>
      </c>
      <c r="B51" s="12"/>
    </row>
    <row r="52" spans="1:2" x14ac:dyDescent="0.3">
      <c r="A52" s="1" t="s">
        <v>4</v>
      </c>
      <c r="B52" t="s">
        <v>20</v>
      </c>
    </row>
    <row r="53" spans="1:2" x14ac:dyDescent="0.3">
      <c r="A53" s="4" t="s">
        <v>12</v>
      </c>
      <c r="B53" s="8">
        <v>63</v>
      </c>
    </row>
    <row r="54" spans="1:2" x14ac:dyDescent="0.3">
      <c r="A54" s="4" t="s">
        <v>13</v>
      </c>
      <c r="B54" s="8">
        <v>49</v>
      </c>
    </row>
    <row r="55" spans="1:2" x14ac:dyDescent="0.3">
      <c r="A55" s="4" t="s">
        <v>14</v>
      </c>
      <c r="B55" s="8">
        <v>57</v>
      </c>
    </row>
    <row r="56" spans="1:2" x14ac:dyDescent="0.3">
      <c r="A56" s="4" t="s">
        <v>15</v>
      </c>
      <c r="B56" s="8">
        <v>73</v>
      </c>
    </row>
    <row r="57" spans="1:2" x14ac:dyDescent="0.3">
      <c r="A57" s="4" t="s">
        <v>16</v>
      </c>
      <c r="B57" s="8">
        <v>63</v>
      </c>
    </row>
    <row r="58" spans="1:2" x14ac:dyDescent="0.3">
      <c r="A58" s="4" t="s">
        <v>17</v>
      </c>
      <c r="B58" s="8">
        <v>60</v>
      </c>
    </row>
    <row r="59" spans="1:2" x14ac:dyDescent="0.3">
      <c r="A59" s="4" t="s">
        <v>18</v>
      </c>
      <c r="B59" s="8">
        <v>57</v>
      </c>
    </row>
    <row r="60" spans="1:2" x14ac:dyDescent="0.3">
      <c r="A60" s="4" t="s">
        <v>19</v>
      </c>
      <c r="B60" s="8">
        <v>58</v>
      </c>
    </row>
    <row r="61" spans="1:2" x14ac:dyDescent="0.3">
      <c r="A61" s="4" t="s">
        <v>5</v>
      </c>
      <c r="B61" s="2">
        <v>480</v>
      </c>
    </row>
    <row r="64" spans="1:2" x14ac:dyDescent="0.3">
      <c r="A64" s="12" t="s">
        <v>75</v>
      </c>
      <c r="B64" s="12"/>
    </row>
    <row r="65" spans="1:2" x14ac:dyDescent="0.3">
      <c r="A65" s="1" t="s">
        <v>4</v>
      </c>
      <c r="B65" t="s">
        <v>23</v>
      </c>
    </row>
    <row r="66" spans="1:2" x14ac:dyDescent="0.3">
      <c r="A66" s="4" t="s">
        <v>21</v>
      </c>
      <c r="B66" s="2">
        <v>267</v>
      </c>
    </row>
    <row r="67" spans="1:2" x14ac:dyDescent="0.3">
      <c r="A67" s="4" t="s">
        <v>22</v>
      </c>
      <c r="B67" s="2">
        <v>213</v>
      </c>
    </row>
    <row r="68" spans="1:2" x14ac:dyDescent="0.3">
      <c r="A68" s="4" t="s">
        <v>5</v>
      </c>
      <c r="B68" s="2">
        <v>480</v>
      </c>
    </row>
    <row r="70" spans="1:2" x14ac:dyDescent="0.3">
      <c r="A70" s="12" t="s">
        <v>76</v>
      </c>
      <c r="B70" s="12"/>
    </row>
    <row r="71" spans="1:2" x14ac:dyDescent="0.3">
      <c r="A71" s="1" t="s">
        <v>4</v>
      </c>
      <c r="B71" t="s">
        <v>26</v>
      </c>
    </row>
    <row r="72" spans="1:2" x14ac:dyDescent="0.3">
      <c r="A72" s="4" t="s">
        <v>24</v>
      </c>
      <c r="B72" s="8">
        <v>261</v>
      </c>
    </row>
    <row r="73" spans="1:2" x14ac:dyDescent="0.3">
      <c r="A73" s="4" t="s">
        <v>25</v>
      </c>
      <c r="B73" s="8">
        <v>219</v>
      </c>
    </row>
    <row r="74" spans="1:2" x14ac:dyDescent="0.3">
      <c r="A74" s="4" t="s">
        <v>5</v>
      </c>
      <c r="B74" s="2">
        <v>480</v>
      </c>
    </row>
    <row r="76" spans="1:2" x14ac:dyDescent="0.3">
      <c r="A76" s="12" t="s">
        <v>77</v>
      </c>
      <c r="B76" s="12"/>
    </row>
    <row r="77" spans="1:2" x14ac:dyDescent="0.3">
      <c r="A77" s="1" t="s">
        <v>4</v>
      </c>
      <c r="B77" t="s">
        <v>35</v>
      </c>
    </row>
    <row r="78" spans="1:2" x14ac:dyDescent="0.3">
      <c r="A78" s="4" t="s">
        <v>34</v>
      </c>
      <c r="B78" s="8">
        <v>6</v>
      </c>
    </row>
    <row r="79" spans="1:2" x14ac:dyDescent="0.3">
      <c r="A79" s="4" t="s">
        <v>30</v>
      </c>
      <c r="B79" s="8">
        <v>11</v>
      </c>
    </row>
    <row r="80" spans="1:2" x14ac:dyDescent="0.3">
      <c r="A80" s="4" t="s">
        <v>27</v>
      </c>
      <c r="B80" s="8">
        <v>12</v>
      </c>
    </row>
    <row r="81" spans="1:2" x14ac:dyDescent="0.3">
      <c r="A81" s="4" t="s">
        <v>28</v>
      </c>
      <c r="B81" s="8">
        <v>12</v>
      </c>
    </row>
    <row r="82" spans="1:2" x14ac:dyDescent="0.3">
      <c r="A82" s="4" t="s">
        <v>33</v>
      </c>
      <c r="B82" s="8">
        <v>20</v>
      </c>
    </row>
    <row r="83" spans="1:2" x14ac:dyDescent="0.3">
      <c r="A83" s="4" t="s">
        <v>32</v>
      </c>
      <c r="B83" s="8">
        <v>35</v>
      </c>
    </row>
    <row r="84" spans="1:2" x14ac:dyDescent="0.3">
      <c r="A84" s="4" t="s">
        <v>29</v>
      </c>
      <c r="B84" s="8">
        <v>93</v>
      </c>
    </row>
    <row r="85" spans="1:2" x14ac:dyDescent="0.3">
      <c r="A85" s="4" t="s">
        <v>31</v>
      </c>
      <c r="B85" s="8">
        <v>291</v>
      </c>
    </row>
    <row r="86" spans="1:2" x14ac:dyDescent="0.3">
      <c r="A86" s="4" t="s">
        <v>5</v>
      </c>
      <c r="B86" s="2">
        <v>480</v>
      </c>
    </row>
    <row r="92" spans="1:2" x14ac:dyDescent="0.3">
      <c r="A92" s="1" t="s">
        <v>4</v>
      </c>
    </row>
    <row r="93" spans="1:2" x14ac:dyDescent="0.3">
      <c r="A93" s="4" t="s">
        <v>36</v>
      </c>
    </row>
    <row r="94" spans="1:2" x14ac:dyDescent="0.3">
      <c r="A94" s="4" t="s">
        <v>5</v>
      </c>
    </row>
  </sheetData>
  <mergeCells count="11">
    <mergeCell ref="A76:B76"/>
    <mergeCell ref="A70:B70"/>
    <mergeCell ref="A64:B64"/>
    <mergeCell ref="A51:B51"/>
    <mergeCell ref="A38:C38"/>
    <mergeCell ref="A7:B7"/>
    <mergeCell ref="A3:B3"/>
    <mergeCell ref="A10:B10"/>
    <mergeCell ref="E3:F3"/>
    <mergeCell ref="I3:J3"/>
    <mergeCell ref="M3:N3"/>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DFC9F-A573-4EC0-91F7-75802F3CE619}">
  <dimension ref="A1:O17"/>
  <sheetViews>
    <sheetView zoomScale="148" zoomScaleNormal="160" workbookViewId="0">
      <selection activeCell="P9" sqref="P9"/>
    </sheetView>
  </sheetViews>
  <sheetFormatPr defaultRowHeight="14.4" x14ac:dyDescent="0.3"/>
  <cols>
    <col min="7" max="7" width="9.33203125" customWidth="1"/>
  </cols>
  <sheetData>
    <row r="1" spans="1:15" x14ac:dyDescent="0.3">
      <c r="A1" s="3"/>
      <c r="B1" s="3"/>
      <c r="C1" s="3"/>
      <c r="D1" s="3"/>
      <c r="E1" s="3"/>
      <c r="F1" s="3"/>
      <c r="G1" s="3"/>
      <c r="H1" s="3"/>
      <c r="I1" s="3"/>
      <c r="J1" s="3"/>
      <c r="K1" s="3"/>
      <c r="L1" s="3"/>
      <c r="M1" s="3"/>
      <c r="N1" s="3"/>
      <c r="O1" s="3"/>
    </row>
    <row r="2" spans="1:15" x14ac:dyDescent="0.3">
      <c r="A2" s="3"/>
      <c r="B2" s="3"/>
      <c r="C2" s="3"/>
      <c r="D2" s="3"/>
      <c r="E2" s="3"/>
      <c r="F2" s="3"/>
      <c r="G2" s="3"/>
      <c r="H2" s="3"/>
      <c r="I2" s="3"/>
      <c r="J2" s="3"/>
      <c r="K2" s="3"/>
      <c r="L2" s="3"/>
      <c r="M2" s="3"/>
      <c r="N2" s="3"/>
      <c r="O2" s="3"/>
    </row>
    <row r="3" spans="1:15" x14ac:dyDescent="0.3">
      <c r="A3" s="3"/>
      <c r="B3" s="3"/>
      <c r="C3" s="3"/>
      <c r="D3" s="3"/>
      <c r="E3" s="3"/>
      <c r="F3" s="3"/>
      <c r="G3" s="3"/>
      <c r="H3" s="3"/>
      <c r="I3" s="3"/>
      <c r="J3" s="3"/>
      <c r="K3" s="3"/>
      <c r="L3" s="3"/>
      <c r="M3" s="3"/>
      <c r="N3" s="3"/>
      <c r="O3" s="3"/>
    </row>
    <row r="4" spans="1:15" x14ac:dyDescent="0.3">
      <c r="A4" s="3"/>
      <c r="B4" s="3"/>
      <c r="C4" s="3"/>
      <c r="D4" s="3"/>
      <c r="E4" s="3"/>
      <c r="F4" s="3"/>
      <c r="G4" s="3"/>
      <c r="H4" s="3"/>
      <c r="I4" s="3"/>
      <c r="J4" s="3"/>
      <c r="K4" s="3"/>
      <c r="L4" s="3"/>
      <c r="M4" s="3"/>
      <c r="N4" s="3"/>
      <c r="O4" s="3"/>
    </row>
    <row r="5" spans="1:15" x14ac:dyDescent="0.3">
      <c r="A5" s="3"/>
      <c r="B5" s="3"/>
      <c r="C5" s="3"/>
      <c r="D5" s="3"/>
      <c r="E5" s="3"/>
      <c r="F5" s="3"/>
      <c r="G5" s="3"/>
      <c r="H5" s="3"/>
      <c r="I5" s="3"/>
      <c r="J5" s="3"/>
      <c r="K5" s="3"/>
      <c r="L5" s="3"/>
      <c r="M5" s="3"/>
      <c r="N5" s="3"/>
      <c r="O5" s="3"/>
    </row>
    <row r="6" spans="1:15" x14ac:dyDescent="0.3">
      <c r="A6" s="3"/>
      <c r="B6" s="3"/>
      <c r="C6" s="3"/>
      <c r="D6" s="3"/>
      <c r="E6" s="3"/>
      <c r="F6" s="3"/>
      <c r="G6" s="3"/>
      <c r="H6" s="3"/>
      <c r="I6" s="3"/>
      <c r="J6" s="3"/>
      <c r="K6" s="3"/>
      <c r="L6" s="3"/>
      <c r="M6" s="3"/>
      <c r="N6" s="3"/>
      <c r="O6" s="3"/>
    </row>
    <row r="7" spans="1:15" x14ac:dyDescent="0.3">
      <c r="A7" s="3"/>
      <c r="B7" s="3"/>
      <c r="C7" s="3"/>
      <c r="D7" s="3"/>
      <c r="E7" s="3"/>
      <c r="F7" s="3"/>
      <c r="G7" s="3"/>
      <c r="H7" s="3"/>
      <c r="I7" s="3"/>
      <c r="J7" s="3"/>
      <c r="K7" s="3"/>
      <c r="L7" s="3"/>
      <c r="M7" s="3"/>
      <c r="N7" s="3"/>
      <c r="O7" s="3"/>
    </row>
    <row r="8" spans="1:15" x14ac:dyDescent="0.3">
      <c r="A8" s="3"/>
      <c r="B8" s="3"/>
      <c r="C8" s="3"/>
      <c r="D8" s="3"/>
      <c r="E8" s="3"/>
      <c r="F8" s="3"/>
      <c r="G8" s="3"/>
      <c r="H8" s="3"/>
      <c r="I8" s="3"/>
      <c r="J8" s="3"/>
      <c r="K8" s="3"/>
      <c r="L8" s="3"/>
      <c r="M8" s="3"/>
      <c r="N8" s="3"/>
      <c r="O8" s="3"/>
    </row>
    <row r="9" spans="1:15" x14ac:dyDescent="0.3">
      <c r="A9" s="3"/>
      <c r="B9" s="3"/>
      <c r="C9" s="3"/>
      <c r="D9" s="3"/>
      <c r="E9" s="3"/>
      <c r="F9" s="3"/>
      <c r="G9" s="3"/>
      <c r="H9" s="3"/>
      <c r="I9" s="3"/>
      <c r="J9" s="3"/>
      <c r="K9" s="3"/>
      <c r="L9" s="3"/>
      <c r="M9" s="3"/>
      <c r="N9" s="3"/>
      <c r="O9" s="3"/>
    </row>
    <row r="10" spans="1:15" x14ac:dyDescent="0.3">
      <c r="A10" s="3"/>
      <c r="B10" s="3"/>
      <c r="C10" s="3"/>
      <c r="D10" s="3"/>
      <c r="E10" s="3"/>
      <c r="F10" s="3"/>
      <c r="G10" s="3"/>
      <c r="H10" s="3"/>
      <c r="I10" s="3"/>
      <c r="J10" s="3"/>
      <c r="K10" s="3"/>
      <c r="L10" s="3"/>
      <c r="M10" s="3"/>
      <c r="N10" s="3"/>
      <c r="O10" s="3"/>
    </row>
    <row r="11" spans="1:15" x14ac:dyDescent="0.3">
      <c r="A11" s="3"/>
      <c r="B11" s="3"/>
      <c r="C11" s="3"/>
      <c r="D11" s="3"/>
      <c r="E11" s="3"/>
      <c r="F11" s="3"/>
      <c r="G11" s="3"/>
      <c r="H11" s="3"/>
      <c r="I11" s="3"/>
      <c r="J11" s="3"/>
      <c r="K11" s="3"/>
      <c r="L11" s="3"/>
      <c r="M11" s="3"/>
      <c r="N11" s="3"/>
      <c r="O11" s="3"/>
    </row>
    <row r="12" spans="1:15" x14ac:dyDescent="0.3">
      <c r="A12" s="3"/>
      <c r="B12" s="3"/>
      <c r="C12" s="3"/>
      <c r="D12" s="3"/>
      <c r="E12" s="3"/>
      <c r="F12" s="3"/>
      <c r="G12" s="3"/>
      <c r="H12" s="3"/>
      <c r="I12" s="3"/>
      <c r="J12" s="3"/>
      <c r="K12" s="3"/>
      <c r="L12" s="3"/>
      <c r="M12" s="3"/>
      <c r="N12" s="3"/>
      <c r="O12" s="3"/>
    </row>
    <row r="13" spans="1:15" x14ac:dyDescent="0.3">
      <c r="A13" s="3"/>
      <c r="B13" s="3"/>
      <c r="C13" s="3"/>
      <c r="D13" s="3"/>
      <c r="E13" s="3"/>
      <c r="F13" s="3"/>
      <c r="G13" s="3"/>
      <c r="H13" s="3"/>
      <c r="I13" s="3"/>
      <c r="J13" s="3"/>
      <c r="K13" s="3"/>
      <c r="L13" s="3"/>
      <c r="M13" s="3"/>
      <c r="N13" s="3"/>
      <c r="O13" s="3"/>
    </row>
    <row r="14" spans="1:15" x14ac:dyDescent="0.3">
      <c r="A14" s="3"/>
      <c r="B14" s="3"/>
      <c r="C14" s="3"/>
      <c r="D14" s="3"/>
      <c r="E14" s="3"/>
      <c r="F14" s="3"/>
      <c r="G14" s="3"/>
      <c r="H14" s="3"/>
      <c r="I14" s="3"/>
      <c r="J14" s="3"/>
      <c r="K14" s="3"/>
      <c r="L14" s="3"/>
      <c r="M14" s="3"/>
      <c r="N14" s="3"/>
      <c r="O14" s="3"/>
    </row>
    <row r="15" spans="1:15" x14ac:dyDescent="0.3">
      <c r="A15" s="3"/>
      <c r="B15" s="3"/>
      <c r="C15" s="3"/>
      <c r="D15" s="3"/>
      <c r="E15" s="3"/>
      <c r="F15" s="3"/>
      <c r="G15" s="3"/>
      <c r="H15" s="3"/>
      <c r="I15" s="3"/>
      <c r="J15" s="3"/>
      <c r="K15" s="3"/>
      <c r="L15" s="3"/>
      <c r="M15" s="3"/>
      <c r="N15" s="3"/>
      <c r="O15" s="3"/>
    </row>
    <row r="16" spans="1:15" x14ac:dyDescent="0.3">
      <c r="A16" s="3"/>
      <c r="B16" s="3"/>
      <c r="C16" s="3"/>
      <c r="D16" s="3"/>
      <c r="E16" s="3"/>
      <c r="F16" s="3"/>
      <c r="G16" s="3"/>
      <c r="H16" s="3"/>
      <c r="I16" s="3"/>
      <c r="J16" s="3"/>
      <c r="K16" s="3"/>
      <c r="L16" s="3"/>
      <c r="M16" s="3"/>
      <c r="N16" s="3"/>
      <c r="O16" s="3"/>
    </row>
    <row r="17" spans="1:15" x14ac:dyDescent="0.3">
      <c r="A17" s="3"/>
      <c r="B17" s="3"/>
      <c r="C17" s="3"/>
      <c r="D17" s="3"/>
      <c r="E17" s="3"/>
      <c r="F17" s="3"/>
      <c r="G17" s="3"/>
      <c r="H17" s="3"/>
      <c r="I17" s="3"/>
      <c r="J17" s="3"/>
      <c r="K17" s="3"/>
      <c r="L17" s="3"/>
      <c r="M17" s="3"/>
      <c r="N17" s="3"/>
      <c r="O17"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63C5-DC11-4D44-92C4-A034C55F9559}">
  <dimension ref="Q13"/>
  <sheetViews>
    <sheetView workbookViewId="0"/>
  </sheetViews>
  <sheetFormatPr defaultRowHeight="14.4" x14ac:dyDescent="0.3"/>
  <cols>
    <col min="1" max="16384" width="8.88671875" style="5"/>
  </cols>
  <sheetData>
    <row r="13" spans="17:17" ht="15.6" x14ac:dyDescent="0.3">
      <c r="Q13"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762FB-7F98-48F2-95D9-907314D10CE2}">
  <dimension ref="A1"/>
  <sheetViews>
    <sheetView workbookViewId="0"/>
  </sheetViews>
  <sheetFormatPr defaultRowHeight="14.4" x14ac:dyDescent="0.3"/>
  <cols>
    <col min="1" max="16384" width="8.88671875" style="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E39E6-7AE0-48B0-9C73-13DAF1834D48}">
  <dimension ref="A1"/>
  <sheetViews>
    <sheetView workbookViewId="0"/>
  </sheetViews>
  <sheetFormatPr defaultRowHeight="14.4" x14ac:dyDescent="0.3"/>
  <cols>
    <col min="1" max="16384" width="8.8867187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9 a b 9 f e c f - 4 2 3 d - 4 5 9 a - 9 0 3 7 - 4 8 d d f 1 0 e a 3 a 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 2 0 2 5 - 0 6 - 3 0 T 1 9 : 0 8 : 2 3 . 8 3 4 2 6 3 9 + 0 5 : 3 0 < / L a s t P r o c e s s e d T i m e > < / D a t a M o d e l i n g S a n d b o x . S e r i a l i z e d S a n d b o x E r r o r C a c h 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H o s p i t a l   E m e r g e n c y   R o o m   D a t a _ 4 9 d b c 3 e 1 - 4 3 0 2 - 4 d 0 6 - 8 c 7 0 - b 4 8 0 f 3 2 6 1 1 a b , C a l e n d a r _ t a b l e _ 9 a b 9 f e c f - 4 2 3 d - 4 5 9 a - 9 0 3 7 - 4 8 d d f 1 0 e a 3 a 1 ] ] > < / C u s t o m C o n t e n t > < / G e m i n i > 
</file>

<file path=customXml/item13.xml>��< ? x m l   v e r s i o n = " 1 . 0 "   e n c o d i n g = " U T F - 1 6 " ? > < G e m i n i   x m l n s = " h t t p : / / g e m i n i / p i v o t c u s t o m i z a t i o n / T a b l e X M L _ H o s p i t a l   E m e r g e n c y   R o o m   D a t a _ 4 9 d b c 3 e 1 - 4 3 0 2 - 4 d 0 6 - 8 c 7 0 - b 4 8 0 f 3 2 6 1 1 a 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 D a t a _ 4 9 d b c 3 e 1 - 4 3 0 2 - 4 d 0 6 - 8 c 7 0 - b 4 8 0 f 3 2 6 1 1 a b < / K e y > < V a l u e   x m l n s : a = " h t t p : / / s c h e m a s . d a t a c o n t r a c t . o r g / 2 0 0 4 / 0 7 / M i c r o s o f t . A n a l y s i s S e r v i c e s . C o m m o n " > < a : H a s F o c u s > t r u e < / a : H a s F o c u s > < a : S i z e A t D p i 9 6 > 1 3 0 < / a : S i z e A t D p i 9 6 > < a : V i s i b l e > t r u e < / a : V i s i b l e > < / V a l u e > < / K e y V a l u e O f s t r i n g S a n d b o x E d i t o r . M e a s u r e G r i d S t a t e S c d E 3 5 R y > < K e y V a l u e O f s t r i n g S a n d b o x E d i t o r . M e a s u r e G r i d S t a t e S c d E 3 5 R y > < K e y > C a l e n d a r _ t a b l e _ 9 a b 9 f e c f - 4 2 3 d - 4 5 9 a - 9 0 3 7 - 4 8 d d f 1 0 e a 3 a 1 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D a t a M a s h u p   s q m i d = " 6 6 c d f 8 e 0 - 4 5 7 8 - 4 5 1 f - b 2 a 0 - 7 4 7 5 b d 0 4 d 7 8 9 "   x m l n s = " h t t p : / / s c h e m a s . m i c r o s o f t . c o m / D a t a M a s h u p " > A A A A A D 0 G A A B Q S w M E F A A C A A g A / Y T i W s g g W N y 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X 0 s 9 G H c W 3 0 o X 6 w A w B Q S w M E F A A C A A g A / Y T i 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E 4 l o k X L g D P Q M A A O s K A A A T A B w A R m 9 y b X V s Y X M v U 2 V j d G l v b j E u b S C i G A A o o B Q A A A A A A A A A A A A A A A A A A A A A A A A A A A C l V t 9 v 2 j A Q f q / U / 8 F K X 4 L k R S T d O m k V D y 0 / t k 4 t 6 g r b H s p U u Y m B S I 6 N b I c V V f z v O y e B k B B D 1 Y F C g u 9 y 9 9 3 d d 2 c r G u p Y c D T K 7 / 7 l y Y m a E 0 k j d O Z 8 E 2 o R a 8 J Q P 6 F y R n m 4 Q g 9 C J K h H N H F Q B z G q T 0 8 Q f E Y i l S G F l a 5 a e j 0 R p g n l 2 h 3 E j H p d w T X 8 U a 7 T / T L 5 q a h U k + + x p m q O 7 u Z E S z r p i b + c C R K p y S F 3 X q i W T g s / 9 i i L E 3 h f d h z s Y N Q V L E 2 4 6 v g B R n 0 e i i j m s 8 7 F p 3 b b x + h H K j Q d 6 R W j n f L R G w p O / 7 R w j v v M u Z c i A V m E v l E S A T g T 1 p g 8 g 2 I h K d b d P E S M H o v 1 K 8 Z G I W F E q o 6 W 6 a 7 J 7 p z w G V g c r x a 0 N D e W h K u p k E k O 2 Q i V 2 + A f v 7 4 6 9 0 T H k D N 0 E 0 G I G j S R p i 9 6 j V E p u o q S W C l T O M g O 3 a h F 8 K z j h F Z U B 7 F U Y I u b 1 F r t 3 R L Q G Z K E W j W + U g 4 A 7 Y B m 5 t U b r i 8 + e i a 4 i v C B h P u G e 3 R B p E 4 y O Z 1 S K Q / A K 8 M d M D L b q D E x i 6 E G F c 0 R 3 N W U F K Q O h T w A 6 z e J t U m X X a P q 9 8 m v e 1 6 X Z b 8 z n I 0 2 j C w L 3 x X J c 8 x p s e 7 W + I G t d W o o z R o X x u T G 6 h g S d b 3 a N o X r e M j Z Z X 5 G 9 x Y u w D k l 2 g e 6 Y F C U C P 0 i L N 2 h a b G e r b p 7 Q Y E h c x E G w A t N W X k F 7 / F l b f P p W 5 3 W s G F n Y C 6 a v N P t b r 7 9 o w 1 Z B 7 n b j 8 0 s z M h q D T O w h l n F h R 0 z R u B m n G i Y C P u h m m J j K x o r g v M 3 J j o A 5 1 P C l A E x F L n 9 / w a S i G V T U + S C s i f q i K 3 W o Q V 3 7 I 8 W L N a F d f S 8 Q t t G K D 1 l K r m G e 6 T w V a w w B o 6 N 2 7 z y 0 K q U f 7 g Z Q n c h + w s Z D k C W A 9 r r 2 1 r b w j 7 a s o 9 7 z 3 e s r r z A x v 3 g K P f t 6 W z u g i 2 W 7 e Z z Y I 8 C Y J u 0 m R 2 q w h I O 0 6 2 R J U b Q P D m D Y 5 h s p T g G s U E 2 N n s E I D 4 9 i b k N d H l u 6 s K c 4 h G R T 9 o E 0 X h M u o 2 V 9 o x H i M q k z Q 3 a w T m G Q 0 v b b + H P 5 z 4 + i 1 J J z B b m w p r 5 t n Z q K v i S S n N m 0 C J P V J m x A R w n j P H t c a V K u + s V N P Y c z k g u s I u n j G 1 + + y 9 a k q z 3 l N e X U s j 3 V G c f l y l R r p B V J M + / h Z 5 v m M x V I M Z 4 / f B T K 1 L F / u U / U E s B A i 0 A F A A C A A g A / Y T i W s g g W N y n A A A A 9 w A A A B I A A A A A A A A A A A A A A A A A A A A A A E N v b m Z p Z y 9 Q Y W N r Y W d l L n h t b F B L A Q I t A B Q A A g A I A P 2 E 4 l p T c j g s m w A A A O E A A A A T A A A A A A A A A A A A A A A A A P M A A A B b Q 2 9 u d G V u d F 9 U e X B l c 1 0 u e G 1 s U E s B A i 0 A F A A C A A g A / Y T i W i R c u A M 9 A w A A 6 w o A A B M A A A A A A A A A A A A A A A A A 2 w 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S A A A A A A A A C H I 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g L z 4 8 R W 5 0 c n k g V H l w Z T 0 i Q n V m Z m V y T m V 4 d F J l Z n J l c 2 g i I F Z h b H V l P S J s M S I g L z 4 8 R W 5 0 c n k g V H l w Z T 0 i R m l s b E N v d W 5 0 I i B W Y W x 1 Z T 0 i b D k y M T Y i I C 8 + P E V u d H J 5 I F R 5 c G U 9 I k Z p b G x F b m F i b G V k I i B W Y W x 1 Z T 0 i b D A i I C 8 + P E V u d H J 5 I F R 5 c G U 9 I k Z p b G x F c n J v c k N v Z G U i I F Z h b H V l P S J z V W 5 r b m 9 3 b i I g L z 4 8 R W 5 0 c n k g V H l w Z T 0 i R m l s b E V y c m 9 y Q 2 9 1 b n Q i I F Z h b H V l P S J s M C I g L z 4 8 R W 5 0 c n k g V H l w Z T 0 i R m l s b E x h c 3 R V c G R h d G V k I i B W Y W x 1 Z T 0 i Z D I w M j U t M D Y t M j h U M T I 6 M j Y 6 M T U u O T Q 5 M j E z N V 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O G I 0 Y 2 I 3 Z m U t N W M w O S 0 0 Y m Y z L W J l N m E t N T J h M m V k M T J i Z j c 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M i I g L z 4 8 L 1 N 0 Y W J s Z U V u d H J p Z X M + P C 9 J d G V t P j x J d G V t P j x J d G V t T G 9 j Y X R p b 2 4 + P E l 0 Z W 1 U e X B l P k Z v c m 1 1 b G E 8 L 0 l 0 Z W 1 U e X B l P j x J d G V t U G F 0 a D 5 T Z W N 0 a W 9 u M S 9 D Y W x l b m R h c l 9 0 Y W J s Z T w v S X R l b V B h d G g + P C 9 J d G V t T G 9 j Y X R p b 2 4 + P F N 0 Y W J s Z U V u d H J p Z X M + P E V u d H J 5 I F R 5 c G U 9 I k Z p b G x T d G F 0 d X M i I F Z h b H V l P S J z Q 2 9 t c G x l d G U i I C 8 + P E V u d H J 5 I F R 5 c G U 9 I k J 1 Z m Z l c k 5 l e H R S Z W Z y Z X N o I i B W Y W x 1 Z T 0 i b D E i I C 8 + P E V u d H J 5 I F R 5 c G U 9 I k Z p b G x D b 2 x 1 b W 5 O Y W 1 l c y I g V m F s d W U 9 I n N b J n F 1 b 3 Q 7 R G F 0 Z S Z x d W 9 0 O 1 0 i I C 8 + P E V u d H J 5 I F R 5 c G U 9 I k Z p b G x F b m F i b G V k I i B W Y W x 1 Z T 0 i b D A i I C 8 + P E V u d H J 5 I F R 5 c G U 9 I k Z p b G x D b 2 x 1 b W 5 U e X B l c y I g V m F s d W U 9 I n N D U T 0 9 I i A v P j x F b n R y e S B U e X B l P S J G a W x s T G F z d F V w Z G F 0 Z W Q i I F Z h b H V l P S J k M j A y N S 0 w N y 0 w M l Q x M T o w O T o 1 N S 4 4 N T E 5 M z U w 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Z T A w O D J h Z W U t N 2 R j Y S 0 0 N W Z h L W E 2 Y W M t M m Q 0 Z m Z m O T Q z Z m Y 1 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2 I i A 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R h d G U s M H 0 m c X V v d D t d L C Z x d W 9 0 O 0 N v b H V t b k N v d W 5 0 J n F 1 b 3 Q 7 O j E s J n F 1 b 3 Q 7 S 2 V 5 Q 2 9 s d W 1 u T m F t Z X M m c X V v d D s 6 W 1 0 s J n F 1 b 3 Q 7 Q 2 9 s d W 1 u S W R l b n R p d G l l c y Z x d W 9 0 O z p b J n F 1 b 3 Q 7 U 2 V j d G l v b j E v Q 2 F s Z W 5 k Y X J f d G F i b G U v Q 2 h h b m d l Z C B U e X B l L n t E Y X R l 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F y X 3 R h Y m x l L 1 N v d X J j Z T w v S X R l b V B h d G g + P C 9 J d G V t T G 9 j Y X R p b 2 4 + P F N 0 Y W J s Z U V u d H J p Z X M g L z 4 8 L 0 l 0 Z W 0 + P E l 0 Z W 0 + P E l 0 Z W 1 M b 2 N h d G l v b j 4 8 S X R l b V R 5 c G U + R m 9 y b X V s Y T w v S X R l b V R 5 c G U + P E l 0 Z W 1 Q Y X R o P l N l Y 3 R p b 2 4 x L 0 N h b G V u Z G F y X 3 R h Y m x l L 0 N v b n Z l c n R l Z C U y M H R v J T I w V G F i b G U 8 L 0 l 0 Z W 1 Q Y X R o P j w v S X R l b U x v Y 2 F 0 a W 9 u P j x T d G F i b G V F b n R y a W V z I C 8 + P C 9 J d G V t P j x J d G V t P j x J d G V t T G 9 j Y X R p b 2 4 + P E l 0 Z W 1 U e X B l P k Z v c m 1 1 b G E 8 L 0 l 0 Z W 1 U e X B l P j x J d G V t U G F 0 a D 5 T Z W N 0 a W 9 u M S 9 D Y W x l b m R h c l 9 0 Y W J s Z S 9 S Z W 5 h b W V k J T I w Q 2 9 s d W 1 u c z w v S X R l b V B h d G g + P C 9 J d G V t T G 9 j Y X R p b 2 4 + P F N 0 Y W J s Z U V u d H J p Z X M g L z 4 8 L 0 l 0 Z W 0 + P E l 0 Z W 0 + P E l 0 Z W 1 M b 2 N h d G l v b j 4 8 S X R l b V R 5 c G U + R m 9 y b X V s Y T w v S X R l b V R 5 c G U + P E l 0 Z W 1 Q Y X R o P l N l Y 3 R p b 2 4 x L 0 N h b G V u Z G F y X 3 R h Y m x l 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C 5 r Y s M r l E B S 7 q G D z F w N E e x A A A A A A I A A A A A A B B m A A A A A Q A A I A A A A N J e a u e u 0 V q 9 K C N q a A T d P j m y f U q W R D s z P P 7 K j x P 8 F X 5 9 A A A A A A 6 A A A A A A g A A I A A A A P J f I v / o s P O B W 8 v F 8 Y q N 8 9 f k Y P L X E 4 1 h b P / 7 Q F D i u n B w U A A A A K t R m B / 7 X P S h U P a 4 8 m 1 5 e W T r 2 W C e N e F V Y I K 5 8 i l v v m M S Z u l p K + P r a H a Q b M N M x z q 7 i y N t 7 h 3 V x H m T + C o b P 9 k x p z m / i 7 H M D 1 Z E g V T T D q O y Y F m Y Q A A A A L b j l S M 1 r m A 5 t M I H 8 U f w t f t h b i n 8 A J O 5 i s s c Y 7 i N + v c G V C x K S h i z O 8 E l + K o v + x V 1 + w z w 8 m T I 0 n V v h R B x 8 0 b N N E 0 = < / 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H o s p i t a l   E m e r g e n c y   R o o m   D a t a _ 4 9 d b c 3 e 1 - 4 3 0 2 - 4 d 0 6 - 8 c 7 0 - b 4 8 0 f 3 2 6 1 1 a b ] ] > < / 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 2 3 3 . 5 9 9 9 9 9 9 9 9 9 9 9 9 7 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 ( 2 4 9 . 6 , 7 5 ) .   E n d   p o i n t   2 :   ( 3 1 3 . 9 0 3 8 1 0 5 6 7 6 6 6 , 7 5 )   < / A u t o m a t i o n P r o p e r t y H e l p e r T e x t > < L a y e d O u t > t r u e < / L a y e d O u t > < P o i n t s   x m l n s : b = " h t t p : / / s c h e m a s . d a t a c o n t r a c t . o r g / 2 0 0 4 / 0 7 / S y s t e m . W i n d o w s " > < b : P o i n t > < b : _ x > 2 4 9 . 5 9 9 9 9 9 9 9 9 9 9 9 9 1 < / 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 2 3 3 . 5 9 9 9 9 9 9 9 9 9 9 9 9 1 < / b : _ x > < b : _ y > 6 7 < / b : _ y > < / L a b e l L o c a t i o n > < L o c a t i o n   x m l n s : b = " h t t p : / / s c h e m a s . d a t a c o n t r a c t . o r g / 2 0 0 4 / 0 7 / S y s t e m . W i n d o w s " > < b : _ x > 2 3 3 . 5 9 9 9 9 9 9 9 9 9 9 9 9 1 < / 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 2 4 9 . 5 9 9 9 9 9 9 9 9 9 9 9 9 1 < / 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CAFED53-976B-469D-8FFD-EFF2D7375740}">
  <ds:schemaRefs/>
</ds:datastoreItem>
</file>

<file path=customXml/itemProps10.xml><?xml version="1.0" encoding="utf-8"?>
<ds:datastoreItem xmlns:ds="http://schemas.openxmlformats.org/officeDocument/2006/customXml" ds:itemID="{6F22DE0B-5B7C-4A0C-80FD-3144A2E6E08C}">
  <ds:schemaRefs/>
</ds:datastoreItem>
</file>

<file path=customXml/itemProps11.xml><?xml version="1.0" encoding="utf-8"?>
<ds:datastoreItem xmlns:ds="http://schemas.openxmlformats.org/officeDocument/2006/customXml" ds:itemID="{4B67A574-D195-4F6D-860F-5BDB7E5A2D15}">
  <ds:schemaRefs/>
</ds:datastoreItem>
</file>

<file path=customXml/itemProps12.xml><?xml version="1.0" encoding="utf-8"?>
<ds:datastoreItem xmlns:ds="http://schemas.openxmlformats.org/officeDocument/2006/customXml" ds:itemID="{CCC18C54-61CE-448B-A161-BCACA13299C0}">
  <ds:schemaRefs/>
</ds:datastoreItem>
</file>

<file path=customXml/itemProps13.xml><?xml version="1.0" encoding="utf-8"?>
<ds:datastoreItem xmlns:ds="http://schemas.openxmlformats.org/officeDocument/2006/customXml" ds:itemID="{F71FD48B-96AC-4465-953E-295E42DB8702}">
  <ds:schemaRefs/>
</ds:datastoreItem>
</file>

<file path=customXml/itemProps14.xml><?xml version="1.0" encoding="utf-8"?>
<ds:datastoreItem xmlns:ds="http://schemas.openxmlformats.org/officeDocument/2006/customXml" ds:itemID="{CA7C025E-E64A-467A-9169-3DB1D73539E0}">
  <ds:schemaRefs/>
</ds:datastoreItem>
</file>

<file path=customXml/itemProps15.xml><?xml version="1.0" encoding="utf-8"?>
<ds:datastoreItem xmlns:ds="http://schemas.openxmlformats.org/officeDocument/2006/customXml" ds:itemID="{67CA65A5-CD41-46F3-9012-928F49281B48}">
  <ds:schemaRefs/>
</ds:datastoreItem>
</file>

<file path=customXml/itemProps16.xml><?xml version="1.0" encoding="utf-8"?>
<ds:datastoreItem xmlns:ds="http://schemas.openxmlformats.org/officeDocument/2006/customXml" ds:itemID="{1C766198-9C2F-489B-9246-50D32EEAEED1}">
  <ds:schemaRefs/>
</ds:datastoreItem>
</file>

<file path=customXml/itemProps17.xml><?xml version="1.0" encoding="utf-8"?>
<ds:datastoreItem xmlns:ds="http://schemas.openxmlformats.org/officeDocument/2006/customXml" ds:itemID="{C825B706-2105-4C62-B02B-1079AE0169FD}">
  <ds:schemaRefs/>
</ds:datastoreItem>
</file>

<file path=customXml/itemProps18.xml><?xml version="1.0" encoding="utf-8"?>
<ds:datastoreItem xmlns:ds="http://schemas.openxmlformats.org/officeDocument/2006/customXml" ds:itemID="{1E00C59F-AAE7-493B-A0A4-2342E1323FC5}">
  <ds:schemaRefs>
    <ds:schemaRef ds:uri="http://schemas.microsoft.com/DataMashup"/>
  </ds:schemaRefs>
</ds:datastoreItem>
</file>

<file path=customXml/itemProps2.xml><?xml version="1.0" encoding="utf-8"?>
<ds:datastoreItem xmlns:ds="http://schemas.openxmlformats.org/officeDocument/2006/customXml" ds:itemID="{A3EDF11A-CD07-440B-901A-87B0A014975A}">
  <ds:schemaRefs/>
</ds:datastoreItem>
</file>

<file path=customXml/itemProps3.xml><?xml version="1.0" encoding="utf-8"?>
<ds:datastoreItem xmlns:ds="http://schemas.openxmlformats.org/officeDocument/2006/customXml" ds:itemID="{EFE17756-3501-442C-9529-EFB58D34751A}">
  <ds:schemaRefs/>
</ds:datastoreItem>
</file>

<file path=customXml/itemProps4.xml><?xml version="1.0" encoding="utf-8"?>
<ds:datastoreItem xmlns:ds="http://schemas.openxmlformats.org/officeDocument/2006/customXml" ds:itemID="{016518C5-D0F7-4D46-B165-57590C12B993}">
  <ds:schemaRefs/>
</ds:datastoreItem>
</file>

<file path=customXml/itemProps5.xml><?xml version="1.0" encoding="utf-8"?>
<ds:datastoreItem xmlns:ds="http://schemas.openxmlformats.org/officeDocument/2006/customXml" ds:itemID="{39FE5EC9-5BB5-44E1-93C1-CB2A4CD73A4D}">
  <ds:schemaRefs/>
</ds:datastoreItem>
</file>

<file path=customXml/itemProps6.xml><?xml version="1.0" encoding="utf-8"?>
<ds:datastoreItem xmlns:ds="http://schemas.openxmlformats.org/officeDocument/2006/customXml" ds:itemID="{D57E4253-490F-4DA7-AFB9-13D012EA01B3}">
  <ds:schemaRefs/>
</ds:datastoreItem>
</file>

<file path=customXml/itemProps7.xml><?xml version="1.0" encoding="utf-8"?>
<ds:datastoreItem xmlns:ds="http://schemas.openxmlformats.org/officeDocument/2006/customXml" ds:itemID="{9636DF62-622B-4DDB-85CA-6A2C9B0973CF}">
  <ds:schemaRefs/>
</ds:datastoreItem>
</file>

<file path=customXml/itemProps8.xml><?xml version="1.0" encoding="utf-8"?>
<ds:datastoreItem xmlns:ds="http://schemas.openxmlformats.org/officeDocument/2006/customXml" ds:itemID="{404244F0-C672-42A9-9B79-FDCE6479AFAE}">
  <ds:schemaRefs/>
</ds:datastoreItem>
</file>

<file path=customXml/itemProps9.xml><?xml version="1.0" encoding="utf-8"?>
<ds:datastoreItem xmlns:ds="http://schemas.openxmlformats.org/officeDocument/2006/customXml" ds:itemID="{C2E8AEE1-2D3B-4EB8-94E1-A929C86AACC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Trend of No of patient</vt:lpstr>
      <vt:lpstr>Daily Avg Wait Time</vt:lpstr>
      <vt:lpstr>Daily Avg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Jitesh Mhatre</dc:creator>
  <cp:lastModifiedBy>Jitesh Mhatre</cp:lastModifiedBy>
  <dcterms:created xsi:type="dcterms:W3CDTF">2025-06-28T11:51:35Z</dcterms:created>
  <dcterms:modified xsi:type="dcterms:W3CDTF">2025-07-02T11:59:29Z</dcterms:modified>
</cp:coreProperties>
</file>