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8" i="1"/>
  <c r="F79"/>
  <c r="F80"/>
  <c r="O49"/>
  <c r="O50"/>
  <c r="O51"/>
  <c r="O52"/>
  <c r="O53"/>
  <c r="O54"/>
  <c r="O48"/>
  <c r="F77"/>
  <c r="H64"/>
  <c r="H65"/>
  <c r="H66"/>
  <c r="H67"/>
  <c r="H68"/>
  <c r="H69"/>
  <c r="H63"/>
  <c r="L29"/>
  <c r="L30"/>
  <c r="L31"/>
  <c r="L32"/>
  <c r="L33"/>
  <c r="L35"/>
  <c r="L36"/>
  <c r="L37"/>
  <c r="L38"/>
  <c r="L27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0"/>
  <c r="J10" s="1"/>
  <c r="H9"/>
  <c r="J9" s="1"/>
</calcChain>
</file>

<file path=xl/sharedStrings.xml><?xml version="1.0" encoding="utf-8"?>
<sst xmlns="http://schemas.openxmlformats.org/spreadsheetml/2006/main" count="284" uniqueCount="159">
  <si>
    <t>DB</t>
  </si>
  <si>
    <t>Tables</t>
  </si>
  <si>
    <t>Order_time</t>
  </si>
  <si>
    <t>delivery_time</t>
  </si>
  <si>
    <t>time_taken</t>
  </si>
  <si>
    <t>Cust_rating</t>
  </si>
  <si>
    <t>distance</t>
  </si>
  <si>
    <t>wait_time</t>
  </si>
  <si>
    <t>food_id</t>
  </si>
  <si>
    <t>pay_method</t>
  </si>
  <si>
    <t>pay_status</t>
  </si>
  <si>
    <t>cust_id</t>
  </si>
  <si>
    <t>address</t>
  </si>
  <si>
    <t>phone</t>
  </si>
  <si>
    <t>email</t>
  </si>
  <si>
    <t>password</t>
  </si>
  <si>
    <t>restaurant</t>
  </si>
  <si>
    <t>food_name</t>
  </si>
  <si>
    <t>food_size</t>
  </si>
  <si>
    <t>food_price</t>
  </si>
  <si>
    <t>emp_id</t>
  </si>
  <si>
    <t>sex</t>
  </si>
  <si>
    <t>position</t>
  </si>
  <si>
    <t>pk</t>
  </si>
  <si>
    <t>order_id</t>
  </si>
  <si>
    <t>DATE</t>
  </si>
  <si>
    <t>birth_day</t>
  </si>
  <si>
    <t>super_id</t>
  </si>
  <si>
    <t>VARCHAR(1)</t>
  </si>
  <si>
    <t>fk</t>
  </si>
  <si>
    <t>hire_date</t>
  </si>
  <si>
    <t>varchar(20)</t>
  </si>
  <si>
    <t>DATETIME</t>
  </si>
  <si>
    <t>INT</t>
  </si>
  <si>
    <t>cash/credit</t>
  </si>
  <si>
    <t>paid/unpaid</t>
  </si>
  <si>
    <t>varchar(10)</t>
  </si>
  <si>
    <t>city</t>
  </si>
  <si>
    <t>state</t>
  </si>
  <si>
    <t>prepare/picked/delivered</t>
  </si>
  <si>
    <t>VARCHAR(50)</t>
  </si>
  <si>
    <t>DECIMAL(2,1)</t>
  </si>
  <si>
    <t>DECIMAL(5,2)</t>
  </si>
  <si>
    <t>price</t>
  </si>
  <si>
    <t>customer</t>
  </si>
  <si>
    <t>employee</t>
  </si>
  <si>
    <t>orders</t>
  </si>
  <si>
    <t>food</t>
  </si>
  <si>
    <t>zomato</t>
  </si>
  <si>
    <t>cust_name</t>
  </si>
  <si>
    <t>emp_name</t>
  </si>
  <si>
    <t>jai</t>
  </si>
  <si>
    <t>kanakapura</t>
  </si>
  <si>
    <t>bangalore</t>
  </si>
  <si>
    <t>karnataka</t>
  </si>
  <si>
    <t>aai</t>
  </si>
  <si>
    <t>bai</t>
  </si>
  <si>
    <t>cai</t>
  </si>
  <si>
    <t>dai</t>
  </si>
  <si>
    <t>eai</t>
  </si>
  <si>
    <t>fai</t>
  </si>
  <si>
    <t>gai</t>
  </si>
  <si>
    <t>hai</t>
  </si>
  <si>
    <t>iai</t>
  </si>
  <si>
    <t>+919999999991</t>
  </si>
  <si>
    <t>+919999999992</t>
  </si>
  <si>
    <t>+919999999993</t>
  </si>
  <si>
    <t>+919999999994</t>
  </si>
  <si>
    <t>+919999999995</t>
  </si>
  <si>
    <t>+919999999996</t>
  </si>
  <si>
    <t>+919999999997</t>
  </si>
  <si>
    <t>+919999999998</t>
  </si>
  <si>
    <t>+919999999999</t>
  </si>
  <si>
    <t>+919999999990</t>
  </si>
  <si>
    <t>ranakapura</t>
  </si>
  <si>
    <t>manakapura</t>
  </si>
  <si>
    <t>sanakapura</t>
  </si>
  <si>
    <t>tanakapura</t>
  </si>
  <si>
    <t>janakapura</t>
  </si>
  <si>
    <t>panakapura</t>
  </si>
  <si>
    <t>oanakapura</t>
  </si>
  <si>
    <t>ianakapura</t>
  </si>
  <si>
    <t>aat</t>
  </si>
  <si>
    <t>bat</t>
  </si>
  <si>
    <t>cat</t>
  </si>
  <si>
    <t>dat</t>
  </si>
  <si>
    <t>eat</t>
  </si>
  <si>
    <t>fat</t>
  </si>
  <si>
    <t>gat</t>
  </si>
  <si>
    <t>hat</t>
  </si>
  <si>
    <t>jat</t>
  </si>
  <si>
    <t>iat</t>
  </si>
  <si>
    <t>M</t>
  </si>
  <si>
    <t>F</t>
  </si>
  <si>
    <t>delivery</t>
  </si>
  <si>
    <t>supervisor</t>
  </si>
  <si>
    <t>manager</t>
  </si>
  <si>
    <t>NULL</t>
  </si>
  <si>
    <t>prepare</t>
  </si>
  <si>
    <t>picked</t>
  </si>
  <si>
    <t>delivered</t>
  </si>
  <si>
    <t>paid</t>
  </si>
  <si>
    <t>unpaid</t>
  </si>
  <si>
    <t>50</t>
  </si>
  <si>
    <t>100</t>
  </si>
  <si>
    <t>abc</t>
  </si>
  <si>
    <t>xyz</t>
  </si>
  <si>
    <t>mno</t>
  </si>
  <si>
    <t>meat</t>
  </si>
  <si>
    <t>curd</t>
  </si>
  <si>
    <t>fish</t>
  </si>
  <si>
    <t>raita</t>
  </si>
  <si>
    <t>fruits</t>
  </si>
  <si>
    <t>vegetables</t>
  </si>
  <si>
    <t>sweet</t>
  </si>
  <si>
    <t>1</t>
  </si>
  <si>
    <t>1978/08/13</t>
  </si>
  <si>
    <t>1978/08/15</t>
  </si>
  <si>
    <t>1978/08/16</t>
  </si>
  <si>
    <t>1978/08/17</t>
  </si>
  <si>
    <t>1978/08/18</t>
  </si>
  <si>
    <t>1978/08/19</t>
  </si>
  <si>
    <t>1978/08/21</t>
  </si>
  <si>
    <t>1978/08/22</t>
  </si>
  <si>
    <t>1978/08/23</t>
  </si>
  <si>
    <t>1978/08/24</t>
  </si>
  <si>
    <t>2018/01/15</t>
  </si>
  <si>
    <t>2018/01/17</t>
  </si>
  <si>
    <t>2018/01/18</t>
  </si>
  <si>
    <t>2018/01/19</t>
  </si>
  <si>
    <t>2018/01/20</t>
  </si>
  <si>
    <t>2018/01/21</t>
  </si>
  <si>
    <t>2018/01/23</t>
  </si>
  <si>
    <t>2018/01/24</t>
  </si>
  <si>
    <t>2018/01/25</t>
  </si>
  <si>
    <t>2018/01/26</t>
  </si>
  <si>
    <t>2019/10/24 01:02:22</t>
  </si>
  <si>
    <t>2019/10/25 01:02:22</t>
  </si>
  <si>
    <t>Restaurant</t>
  </si>
  <si>
    <t>Rest_id</t>
  </si>
  <si>
    <t>Rest_name</t>
  </si>
  <si>
    <t>Cuisine</t>
  </si>
  <si>
    <t>Rating</t>
  </si>
  <si>
    <t xml:space="preserve">abc </t>
  </si>
  <si>
    <t>rst</t>
  </si>
  <si>
    <t>south-indian</t>
  </si>
  <si>
    <t>vegetarian</t>
  </si>
  <si>
    <t>north-indian</t>
  </si>
  <si>
    <t>rest_id</t>
  </si>
  <si>
    <t>2019/10/21 01:02:22</t>
  </si>
  <si>
    <t>2019/10/23 01:02:22</t>
  </si>
  <si>
    <t>2019/10/22 01:02:23</t>
  </si>
  <si>
    <t>2019/10/21 01:12:22</t>
  </si>
  <si>
    <t>2019/10/22 01:07:23</t>
  </si>
  <si>
    <t>2019/10/23 01:08:22</t>
  </si>
  <si>
    <t>2019/10/23 01:10:22</t>
  </si>
  <si>
    <t>2019/10/24 01:14:22</t>
  </si>
  <si>
    <t>2019/10/24 01:11:22</t>
  </si>
  <si>
    <t>2019/10/25 01:07:22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</si>
</sst>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0"/>
  <sheetViews>
    <sheetView tabSelected="1" topLeftCell="A67" workbookViewId="0">
      <selection activeCell="A81" sqref="A81"/>
    </sheetView>
  </sheetViews>
  <sheetFormatPr defaultColWidth="9" defaultRowHeight="15"/>
  <cols>
    <col min="1" max="1" width="9" style="1"/>
    <col min="2" max="2" width="10.7109375" bestFit="1" customWidth="1"/>
    <col min="3" max="5" width="13.140625" bestFit="1" customWidth="1"/>
    <col min="6" max="6" width="18.85546875" customWidth="1"/>
    <col min="7" max="7" width="21.140625" customWidth="1"/>
    <col min="8" max="8" width="13.140625" bestFit="1" customWidth="1"/>
    <col min="9" max="9" width="28.42578125" customWidth="1"/>
    <col min="10" max="10" width="13.140625" bestFit="1" customWidth="1"/>
    <col min="11" max="11" width="12.85546875" bestFit="1" customWidth="1"/>
    <col min="12" max="12" width="24.5703125" bestFit="1" customWidth="1"/>
    <col min="13" max="13" width="10.85546875" bestFit="1" customWidth="1"/>
    <col min="14" max="14" width="10.42578125" bestFit="1" customWidth="1"/>
  </cols>
  <sheetData>
    <row r="1" spans="1:10">
      <c r="A1" s="1" t="s">
        <v>0</v>
      </c>
      <c r="B1" s="1" t="s">
        <v>48</v>
      </c>
    </row>
    <row r="3" spans="1:10">
      <c r="A3" s="1" t="s">
        <v>1</v>
      </c>
    </row>
    <row r="4" spans="1:10">
      <c r="B4" s="1" t="s">
        <v>44</v>
      </c>
    </row>
    <row r="5" spans="1:10">
      <c r="B5" t="s">
        <v>11</v>
      </c>
      <c r="C5" t="s">
        <v>49</v>
      </c>
      <c r="D5" t="s">
        <v>12</v>
      </c>
      <c r="E5" t="s">
        <v>37</v>
      </c>
      <c r="F5" t="s">
        <v>38</v>
      </c>
      <c r="G5" t="s">
        <v>13</v>
      </c>
      <c r="H5" t="s">
        <v>14</v>
      </c>
      <c r="I5" t="s">
        <v>15</v>
      </c>
    </row>
    <row r="6" spans="1:10">
      <c r="B6" t="s">
        <v>23</v>
      </c>
    </row>
    <row r="7" spans="1:10">
      <c r="B7" t="s">
        <v>33</v>
      </c>
      <c r="C7" t="s">
        <v>40</v>
      </c>
      <c r="D7" t="s">
        <v>40</v>
      </c>
      <c r="E7" t="s">
        <v>40</v>
      </c>
      <c r="F7" t="s">
        <v>31</v>
      </c>
      <c r="G7" t="s">
        <v>31</v>
      </c>
      <c r="H7" t="s">
        <v>40</v>
      </c>
      <c r="I7" t="s">
        <v>40</v>
      </c>
    </row>
    <row r="9" spans="1:10">
      <c r="B9">
        <v>101</v>
      </c>
      <c r="C9" t="s">
        <v>55</v>
      </c>
      <c r="D9" t="s">
        <v>52</v>
      </c>
      <c r="E9" t="s">
        <v>53</v>
      </c>
      <c r="F9" t="s">
        <v>54</v>
      </c>
      <c r="G9" s="2" t="s">
        <v>64</v>
      </c>
      <c r="H9" t="str">
        <f>CONCATENATE(C9,"@gmail.com")</f>
        <v>aai@gmail.com</v>
      </c>
      <c r="I9">
        <v>1263565</v>
      </c>
      <c r="J9" t="str">
        <f t="shared" ref="J9:J18" si="0">CONCATENATE("INSERT INTO customer values (",B9,",'",C9,"','",D9,"','",E9,"','",F9,"','",G9,"','",H9,"',",I9,");")</f>
        <v>INSERT INTO customer values (101,'aai','kanakapura','bangalore','karnataka','+919999999991','aai@gmail.com',1263565);</v>
      </c>
    </row>
    <row r="10" spans="1:10">
      <c r="B10">
        <v>102</v>
      </c>
      <c r="C10" t="s">
        <v>56</v>
      </c>
      <c r="D10" t="s">
        <v>74</v>
      </c>
      <c r="E10" t="s">
        <v>53</v>
      </c>
      <c r="F10" t="s">
        <v>54</v>
      </c>
      <c r="G10" s="2" t="s">
        <v>65</v>
      </c>
      <c r="H10" t="str">
        <f t="shared" ref="H10:H11" si="1">CONCATENATE(C10,"@gmail.com")</f>
        <v>bai@gmail.com</v>
      </c>
      <c r="I10">
        <v>1263566</v>
      </c>
      <c r="J10" t="str">
        <f t="shared" si="0"/>
        <v>INSERT INTO customer values (102,'bai','ranakapura','bangalore','karnataka','+919999999992','bai@gmail.com',1263566);</v>
      </c>
    </row>
    <row r="11" spans="1:10">
      <c r="B11">
        <v>103</v>
      </c>
      <c r="C11" t="s">
        <v>57</v>
      </c>
      <c r="D11" t="s">
        <v>75</v>
      </c>
      <c r="E11" t="s">
        <v>53</v>
      </c>
      <c r="F11" t="s">
        <v>54</v>
      </c>
      <c r="G11" s="2" t="s">
        <v>66</v>
      </c>
      <c r="H11" t="str">
        <f t="shared" si="1"/>
        <v>cai@gmail.com</v>
      </c>
      <c r="I11">
        <v>1263567</v>
      </c>
      <c r="J11" t="str">
        <f t="shared" si="0"/>
        <v>INSERT INTO customer values (103,'cai','manakapura','bangalore','karnataka','+919999999993','cai@gmail.com',1263567);</v>
      </c>
    </row>
    <row r="12" spans="1:10">
      <c r="B12">
        <v>104</v>
      </c>
      <c r="C12" t="s">
        <v>58</v>
      </c>
      <c r="D12" t="s">
        <v>76</v>
      </c>
      <c r="E12" t="s">
        <v>53</v>
      </c>
      <c r="F12" t="s">
        <v>54</v>
      </c>
      <c r="G12" s="2" t="s">
        <v>67</v>
      </c>
      <c r="H12" t="str">
        <f t="shared" ref="H12:H18" si="2">CONCATENATE(C12,"@gmail.com")</f>
        <v>dai@gmail.com</v>
      </c>
      <c r="I12">
        <v>1263568</v>
      </c>
      <c r="J12" t="str">
        <f t="shared" si="0"/>
        <v>INSERT INTO customer values (104,'dai','sanakapura','bangalore','karnataka','+919999999994','dai@gmail.com',1263568);</v>
      </c>
    </row>
    <row r="13" spans="1:10">
      <c r="B13">
        <v>105</v>
      </c>
      <c r="C13" t="s">
        <v>59</v>
      </c>
      <c r="D13" t="s">
        <v>77</v>
      </c>
      <c r="E13" t="s">
        <v>53</v>
      </c>
      <c r="F13" t="s">
        <v>54</v>
      </c>
      <c r="G13" s="2" t="s">
        <v>68</v>
      </c>
      <c r="H13" t="str">
        <f t="shared" si="2"/>
        <v>eai@gmail.com</v>
      </c>
      <c r="I13">
        <v>1263569</v>
      </c>
      <c r="J13" t="str">
        <f t="shared" si="0"/>
        <v>INSERT INTO customer values (105,'eai','tanakapura','bangalore','karnataka','+919999999995','eai@gmail.com',1263569);</v>
      </c>
    </row>
    <row r="14" spans="1:10">
      <c r="B14">
        <v>106</v>
      </c>
      <c r="C14" t="s">
        <v>60</v>
      </c>
      <c r="D14" t="s">
        <v>74</v>
      </c>
      <c r="E14" t="s">
        <v>53</v>
      </c>
      <c r="F14" t="s">
        <v>54</v>
      </c>
      <c r="G14" s="2" t="s">
        <v>69</v>
      </c>
      <c r="H14" t="str">
        <f t="shared" si="2"/>
        <v>fai@gmail.com</v>
      </c>
      <c r="I14">
        <v>1263570</v>
      </c>
      <c r="J14" t="str">
        <f t="shared" si="0"/>
        <v>INSERT INTO customer values (106,'fai','ranakapura','bangalore','karnataka','+919999999996','fai@gmail.com',1263570);</v>
      </c>
    </row>
    <row r="15" spans="1:10">
      <c r="B15">
        <v>107</v>
      </c>
      <c r="C15" t="s">
        <v>61</v>
      </c>
      <c r="D15" t="s">
        <v>78</v>
      </c>
      <c r="E15" t="s">
        <v>53</v>
      </c>
      <c r="F15" t="s">
        <v>54</v>
      </c>
      <c r="G15" s="2" t="s">
        <v>70</v>
      </c>
      <c r="H15" t="str">
        <f t="shared" si="2"/>
        <v>gai@gmail.com</v>
      </c>
      <c r="I15">
        <v>1263571</v>
      </c>
      <c r="J15" t="str">
        <f t="shared" si="0"/>
        <v>INSERT INTO customer values (107,'gai','janakapura','bangalore','karnataka','+919999999997','gai@gmail.com',1263571);</v>
      </c>
    </row>
    <row r="16" spans="1:10">
      <c r="B16">
        <v>108</v>
      </c>
      <c r="C16" t="s">
        <v>62</v>
      </c>
      <c r="D16" t="s">
        <v>79</v>
      </c>
      <c r="E16" t="s">
        <v>53</v>
      </c>
      <c r="F16" t="s">
        <v>54</v>
      </c>
      <c r="G16" s="2" t="s">
        <v>71</v>
      </c>
      <c r="H16" t="str">
        <f t="shared" si="2"/>
        <v>hai@gmail.com</v>
      </c>
      <c r="I16">
        <v>1263572</v>
      </c>
      <c r="J16" t="str">
        <f t="shared" si="0"/>
        <v>INSERT INTO customer values (108,'hai','panakapura','bangalore','karnataka','+919999999998','hai@gmail.com',1263572);</v>
      </c>
    </row>
    <row r="17" spans="1:12">
      <c r="B17">
        <v>109</v>
      </c>
      <c r="C17" t="s">
        <v>63</v>
      </c>
      <c r="D17" t="s">
        <v>80</v>
      </c>
      <c r="E17" t="s">
        <v>53</v>
      </c>
      <c r="F17" t="s">
        <v>54</v>
      </c>
      <c r="G17" s="2" t="s">
        <v>72</v>
      </c>
      <c r="H17" t="str">
        <f t="shared" si="2"/>
        <v>iai@gmail.com</v>
      </c>
      <c r="I17">
        <v>1263573</v>
      </c>
      <c r="J17" t="str">
        <f t="shared" si="0"/>
        <v>INSERT INTO customer values (109,'iai','oanakapura','bangalore','karnataka','+919999999999','iai@gmail.com',1263573);</v>
      </c>
    </row>
    <row r="18" spans="1:12">
      <c r="B18">
        <v>110</v>
      </c>
      <c r="C18" t="s">
        <v>51</v>
      </c>
      <c r="D18" t="s">
        <v>81</v>
      </c>
      <c r="E18" t="s">
        <v>53</v>
      </c>
      <c r="F18" t="s">
        <v>54</v>
      </c>
      <c r="G18" s="2" t="s">
        <v>73</v>
      </c>
      <c r="H18" t="str">
        <f t="shared" si="2"/>
        <v>jai@gmail.com</v>
      </c>
      <c r="I18">
        <v>1263574</v>
      </c>
      <c r="J18" t="str">
        <f t="shared" si="0"/>
        <v>INSERT INTO customer values (110,'jai','ianakapura','bangalore','karnataka','+919999999990','jai@gmail.com',1263574);</v>
      </c>
    </row>
    <row r="20" spans="1:12" s="5" customFormat="1" ht="9.75" customHeight="1">
      <c r="A20" s="4"/>
    </row>
    <row r="22" spans="1:12">
      <c r="B22" s="1" t="s">
        <v>45</v>
      </c>
    </row>
    <row r="23" spans="1:12">
      <c r="B23" t="s">
        <v>20</v>
      </c>
      <c r="C23" t="s">
        <v>50</v>
      </c>
      <c r="D23" t="s">
        <v>12</v>
      </c>
      <c r="E23" t="s">
        <v>26</v>
      </c>
      <c r="F23" t="s">
        <v>21</v>
      </c>
      <c r="G23" t="s">
        <v>13</v>
      </c>
      <c r="H23" t="s">
        <v>27</v>
      </c>
      <c r="I23" t="s">
        <v>22</v>
      </c>
      <c r="J23" t="s">
        <v>30</v>
      </c>
      <c r="K23" t="s">
        <v>15</v>
      </c>
    </row>
    <row r="24" spans="1:12">
      <c r="B24" t="s">
        <v>23</v>
      </c>
      <c r="H24" t="s">
        <v>29</v>
      </c>
    </row>
    <row r="25" spans="1:12">
      <c r="B25" t="s">
        <v>33</v>
      </c>
      <c r="C25" t="s">
        <v>40</v>
      </c>
      <c r="D25" t="s">
        <v>40</v>
      </c>
      <c r="E25" t="s">
        <v>25</v>
      </c>
      <c r="F25" t="s">
        <v>28</v>
      </c>
      <c r="G25" t="s">
        <v>31</v>
      </c>
      <c r="H25" t="s">
        <v>33</v>
      </c>
      <c r="I25" t="s">
        <v>40</v>
      </c>
      <c r="J25" t="s">
        <v>25</v>
      </c>
      <c r="K25" t="s">
        <v>40</v>
      </c>
    </row>
    <row r="27" spans="1:12">
      <c r="B27">
        <v>501</v>
      </c>
      <c r="C27" t="s">
        <v>82</v>
      </c>
      <c r="D27" t="s">
        <v>74</v>
      </c>
      <c r="E27" s="2" t="s">
        <v>116</v>
      </c>
      <c r="F27" t="s">
        <v>92</v>
      </c>
      <c r="G27" s="2" t="s">
        <v>64</v>
      </c>
      <c r="H27" t="s">
        <v>97</v>
      </c>
      <c r="I27" t="s">
        <v>96</v>
      </c>
      <c r="J27" s="2" t="s">
        <v>126</v>
      </c>
      <c r="K27">
        <v>546456</v>
      </c>
      <c r="L27" t="str">
        <f>CONCATENATE("INSERT INTO employee values (",B27,",'",C27,"','",D27,"','",E27,"','",F27,"','",G27,"',",H27,",'",I27,"','",J27,"',",K27,");")</f>
        <v>INSERT INTO employee values (501,'aat','ranakapura','1978/08/13','M','+919999999991',NULL,'manager','2018/01/15',546456);</v>
      </c>
    </row>
    <row r="28" spans="1:12">
      <c r="E28" s="2"/>
      <c r="G28" s="2"/>
      <c r="J28" s="2"/>
    </row>
    <row r="29" spans="1:12">
      <c r="B29">
        <v>502</v>
      </c>
      <c r="C29" t="s">
        <v>83</v>
      </c>
      <c r="D29" t="s">
        <v>78</v>
      </c>
      <c r="E29" s="2" t="s">
        <v>117</v>
      </c>
      <c r="F29" t="s">
        <v>92</v>
      </c>
      <c r="G29" s="2" t="s">
        <v>65</v>
      </c>
      <c r="H29">
        <v>501</v>
      </c>
      <c r="I29" t="s">
        <v>95</v>
      </c>
      <c r="J29" s="2" t="s">
        <v>127</v>
      </c>
      <c r="K29">
        <v>546457</v>
      </c>
      <c r="L29" t="str">
        <f t="shared" ref="L29:L38" si="3">CONCATENATE("INSERT INTO employee values (",B29,",'",C29,"','",D29,"','",E29,"','",F29,"','",G29,"',",H29,",'",I29,"','",J29,"',",K29,");")</f>
        <v>INSERT INTO employee values (502,'bat','janakapura','1978/08/15','M','+919999999992',501,'supervisor','2018/01/17',546457);</v>
      </c>
    </row>
    <row r="30" spans="1:12">
      <c r="B30">
        <v>503</v>
      </c>
      <c r="C30" t="s">
        <v>84</v>
      </c>
      <c r="D30" t="s">
        <v>79</v>
      </c>
      <c r="E30" s="2" t="s">
        <v>118</v>
      </c>
      <c r="F30" t="s">
        <v>92</v>
      </c>
      <c r="G30" s="2" t="s">
        <v>66</v>
      </c>
      <c r="H30">
        <v>501</v>
      </c>
      <c r="I30" t="s">
        <v>94</v>
      </c>
      <c r="J30" s="2" t="s">
        <v>128</v>
      </c>
      <c r="K30">
        <v>546458</v>
      </c>
      <c r="L30" t="str">
        <f t="shared" si="3"/>
        <v>INSERT INTO employee values (503,'cat','panakapura','1978/08/16','M','+919999999993',501,'delivery','2018/01/18',546458);</v>
      </c>
    </row>
    <row r="31" spans="1:12">
      <c r="B31">
        <v>504</v>
      </c>
      <c r="C31" t="s">
        <v>85</v>
      </c>
      <c r="D31" t="s">
        <v>80</v>
      </c>
      <c r="E31" s="2" t="s">
        <v>119</v>
      </c>
      <c r="F31" t="s">
        <v>92</v>
      </c>
      <c r="G31" s="2" t="s">
        <v>67</v>
      </c>
      <c r="H31">
        <v>501</v>
      </c>
      <c r="I31" t="s">
        <v>94</v>
      </c>
      <c r="J31" s="2" t="s">
        <v>129</v>
      </c>
      <c r="K31">
        <v>546459</v>
      </c>
      <c r="L31" t="str">
        <f t="shared" si="3"/>
        <v>INSERT INTO employee values (504,'dat','oanakapura','1978/08/17','M','+919999999994',501,'delivery','2018/01/19',546459);</v>
      </c>
    </row>
    <row r="32" spans="1:12">
      <c r="B32">
        <v>505</v>
      </c>
      <c r="C32" t="s">
        <v>86</v>
      </c>
      <c r="D32" t="s">
        <v>81</v>
      </c>
      <c r="E32" s="2" t="s">
        <v>120</v>
      </c>
      <c r="F32" t="s">
        <v>92</v>
      </c>
      <c r="G32" s="2" t="s">
        <v>68</v>
      </c>
      <c r="H32">
        <v>501</v>
      </c>
      <c r="I32" t="s">
        <v>94</v>
      </c>
      <c r="J32" s="2" t="s">
        <v>130</v>
      </c>
      <c r="K32">
        <v>546460</v>
      </c>
      <c r="L32" t="str">
        <f t="shared" si="3"/>
        <v>INSERT INTO employee values (505,'eat','ianakapura','1978/08/18','M','+919999999995',501,'delivery','2018/01/20',546460);</v>
      </c>
    </row>
    <row r="33" spans="1:15">
      <c r="B33">
        <v>506</v>
      </c>
      <c r="C33" t="s">
        <v>87</v>
      </c>
      <c r="D33" t="s">
        <v>52</v>
      </c>
      <c r="E33" s="2" t="s">
        <v>121</v>
      </c>
      <c r="F33" t="s">
        <v>93</v>
      </c>
      <c r="G33" s="2" t="s">
        <v>69</v>
      </c>
      <c r="H33">
        <v>501</v>
      </c>
      <c r="I33" t="s">
        <v>94</v>
      </c>
      <c r="J33" s="2" t="s">
        <v>131</v>
      </c>
      <c r="K33">
        <v>546461</v>
      </c>
      <c r="L33" t="str">
        <f t="shared" si="3"/>
        <v>INSERT INTO employee values (506,'fat','kanakapura','1978/08/19','F','+919999999996',501,'delivery','2018/01/21',546461);</v>
      </c>
    </row>
    <row r="34" spans="1:15">
      <c r="E34" s="2"/>
      <c r="G34" s="2"/>
      <c r="J34" s="2"/>
    </row>
    <row r="35" spans="1:15">
      <c r="B35">
        <v>507</v>
      </c>
      <c r="C35" t="s">
        <v>88</v>
      </c>
      <c r="D35" t="s">
        <v>74</v>
      </c>
      <c r="E35" s="2" t="s">
        <v>122</v>
      </c>
      <c r="F35" t="s">
        <v>93</v>
      </c>
      <c r="G35" s="2" t="s">
        <v>70</v>
      </c>
      <c r="H35">
        <v>502</v>
      </c>
      <c r="I35" t="s">
        <v>94</v>
      </c>
      <c r="J35" s="2" t="s">
        <v>132</v>
      </c>
      <c r="K35">
        <v>546462</v>
      </c>
      <c r="L35" t="str">
        <f t="shared" si="3"/>
        <v>INSERT INTO employee values (507,'gat','ranakapura','1978/08/21','F','+919999999997',502,'delivery','2018/01/23',546462);</v>
      </c>
    </row>
    <row r="36" spans="1:15">
      <c r="B36">
        <v>508</v>
      </c>
      <c r="C36" t="s">
        <v>89</v>
      </c>
      <c r="D36" t="s">
        <v>75</v>
      </c>
      <c r="E36" s="2" t="s">
        <v>123</v>
      </c>
      <c r="F36" t="s">
        <v>93</v>
      </c>
      <c r="G36" s="2" t="s">
        <v>71</v>
      </c>
      <c r="H36">
        <v>502</v>
      </c>
      <c r="I36" t="s">
        <v>94</v>
      </c>
      <c r="J36" s="2" t="s">
        <v>133</v>
      </c>
      <c r="K36">
        <v>546463</v>
      </c>
      <c r="L36" t="str">
        <f t="shared" si="3"/>
        <v>INSERT INTO employee values (508,'hat','manakapura','1978/08/22','F','+919999999998',502,'delivery','2018/01/24',546463);</v>
      </c>
    </row>
    <row r="37" spans="1:15">
      <c r="B37">
        <v>509</v>
      </c>
      <c r="C37" t="s">
        <v>91</v>
      </c>
      <c r="D37" t="s">
        <v>76</v>
      </c>
      <c r="E37" s="2" t="s">
        <v>124</v>
      </c>
      <c r="F37" t="s">
        <v>93</v>
      </c>
      <c r="G37" s="2" t="s">
        <v>72</v>
      </c>
      <c r="H37">
        <v>502</v>
      </c>
      <c r="I37" t="s">
        <v>94</v>
      </c>
      <c r="J37" s="2" t="s">
        <v>134</v>
      </c>
      <c r="K37">
        <v>546464</v>
      </c>
      <c r="L37" t="str">
        <f t="shared" si="3"/>
        <v>INSERT INTO employee values (509,'iat','sanakapura','1978/08/23','F','+919999999999',502,'delivery','2018/01/25',546464);</v>
      </c>
    </row>
    <row r="38" spans="1:15">
      <c r="B38">
        <v>510</v>
      </c>
      <c r="C38" t="s">
        <v>90</v>
      </c>
      <c r="D38" t="s">
        <v>77</v>
      </c>
      <c r="E38" s="2" t="s">
        <v>125</v>
      </c>
      <c r="F38" t="s">
        <v>92</v>
      </c>
      <c r="G38" s="2" t="s">
        <v>73</v>
      </c>
      <c r="H38">
        <v>502</v>
      </c>
      <c r="I38" t="s">
        <v>94</v>
      </c>
      <c r="J38" s="2" t="s">
        <v>135</v>
      </c>
      <c r="K38">
        <v>546465</v>
      </c>
      <c r="L38" t="str">
        <f t="shared" si="3"/>
        <v>INSERT INTO employee values (510,'jat','tanakapura','1978/08/24','M','+919999999990',502,'delivery','2018/01/26',546465);</v>
      </c>
    </row>
    <row r="40" spans="1:15" s="5" customFormat="1" ht="9.75" customHeight="1">
      <c r="A40" s="4"/>
    </row>
    <row r="42" spans="1:15">
      <c r="B42" s="1" t="s">
        <v>46</v>
      </c>
    </row>
    <row r="43" spans="1:15">
      <c r="B43" t="s">
        <v>24</v>
      </c>
      <c r="C43" t="s">
        <v>11</v>
      </c>
      <c r="D43" t="s">
        <v>20</v>
      </c>
      <c r="E43" t="s">
        <v>148</v>
      </c>
      <c r="F43" t="s">
        <v>2</v>
      </c>
      <c r="G43" t="s">
        <v>3</v>
      </c>
      <c r="H43" t="s">
        <v>4</v>
      </c>
      <c r="I43" t="s">
        <v>7</v>
      </c>
      <c r="J43" t="s">
        <v>6</v>
      </c>
      <c r="K43" t="s">
        <v>5</v>
      </c>
      <c r="L43" t="s">
        <v>43</v>
      </c>
      <c r="M43" t="s">
        <v>9</v>
      </c>
      <c r="N43" t="s">
        <v>10</v>
      </c>
    </row>
    <row r="44" spans="1:15">
      <c r="B44" t="s">
        <v>23</v>
      </c>
      <c r="C44" t="s">
        <v>29</v>
      </c>
      <c r="D44" t="s">
        <v>29</v>
      </c>
      <c r="E44" t="s">
        <v>29</v>
      </c>
    </row>
    <row r="45" spans="1:15">
      <c r="B45" t="s">
        <v>33</v>
      </c>
      <c r="C45" t="s">
        <v>33</v>
      </c>
      <c r="D45" t="s">
        <v>33</v>
      </c>
      <c r="E45" t="s">
        <v>33</v>
      </c>
      <c r="F45" t="s">
        <v>32</v>
      </c>
      <c r="G45" t="s">
        <v>32</v>
      </c>
      <c r="H45" t="s">
        <v>33</v>
      </c>
      <c r="I45" t="s">
        <v>33</v>
      </c>
      <c r="J45" t="s">
        <v>41</v>
      </c>
      <c r="K45" t="s">
        <v>33</v>
      </c>
      <c r="L45" t="s">
        <v>42</v>
      </c>
      <c r="M45" t="s">
        <v>36</v>
      </c>
      <c r="N45" t="s">
        <v>36</v>
      </c>
    </row>
    <row r="46" spans="1:15">
      <c r="I46" t="s">
        <v>34</v>
      </c>
      <c r="L46" t="s">
        <v>35</v>
      </c>
      <c r="M46" t="s">
        <v>39</v>
      </c>
      <c r="N46" t="s">
        <v>35</v>
      </c>
    </row>
    <row r="48" spans="1:15">
      <c r="B48">
        <v>7001</v>
      </c>
      <c r="C48">
        <v>106</v>
      </c>
      <c r="D48">
        <v>501</v>
      </c>
      <c r="E48">
        <v>701</v>
      </c>
      <c r="F48" s="2" t="s">
        <v>149</v>
      </c>
      <c r="G48" s="2" t="s">
        <v>152</v>
      </c>
      <c r="H48">
        <v>10</v>
      </c>
      <c r="I48">
        <v>5</v>
      </c>
      <c r="J48">
        <v>3.2</v>
      </c>
      <c r="K48" s="3">
        <v>5</v>
      </c>
      <c r="L48" s="3">
        <v>50.5</v>
      </c>
      <c r="M48" t="s">
        <v>98</v>
      </c>
      <c r="N48" t="s">
        <v>102</v>
      </c>
      <c r="O48" t="str">
        <f>CONCATENATE("INSERT INTO orders values (",B48,",",C48,",",D48,",'",E48,"','",F48,"','",G48,"',",H48,",",I48,",",J48,",",K48,",",L48,",'",M48,"','",N48,"');")</f>
        <v>INSERT INTO orders values (7001,106,501,'701','2019/10/21 01:02:22','2019/10/21 01:12:22',10,5,3.2,5,50.5,'prepare','unpaid');</v>
      </c>
    </row>
    <row r="49" spans="1:15">
      <c r="B49">
        <v>7002</v>
      </c>
      <c r="C49">
        <v>102</v>
      </c>
      <c r="D49">
        <v>502</v>
      </c>
      <c r="E49">
        <v>701</v>
      </c>
      <c r="F49" s="2" t="s">
        <v>151</v>
      </c>
      <c r="G49" s="2" t="s">
        <v>153</v>
      </c>
      <c r="H49">
        <v>5</v>
      </c>
      <c r="I49">
        <v>3</v>
      </c>
      <c r="J49">
        <v>2.5</v>
      </c>
      <c r="K49" s="3">
        <v>1</v>
      </c>
      <c r="L49" s="3">
        <v>75</v>
      </c>
      <c r="M49" t="s">
        <v>100</v>
      </c>
      <c r="N49" t="s">
        <v>101</v>
      </c>
      <c r="O49" t="str">
        <f t="shared" ref="O49:O54" si="4">CONCATENATE("INSERT INTO orders values (",B49,",",C49,",",D49,",'",E49,"','",F49,"','",G49,"',",H49,",",I49,",",J49,",",K49,",",L49,",'",M49,"','",N49,"');")</f>
        <v>INSERT INTO orders values (7002,102,502,'701','2019/10/22 01:02:23','2019/10/22 01:07:23',5,3,2.5,1,75,'delivered','paid');</v>
      </c>
    </row>
    <row r="50" spans="1:15">
      <c r="B50">
        <v>7003</v>
      </c>
      <c r="C50">
        <v>106</v>
      </c>
      <c r="D50">
        <v>506</v>
      </c>
      <c r="E50">
        <v>701</v>
      </c>
      <c r="F50" s="2" t="s">
        <v>150</v>
      </c>
      <c r="G50" s="2" t="s">
        <v>154</v>
      </c>
      <c r="H50">
        <v>6</v>
      </c>
      <c r="I50">
        <v>5</v>
      </c>
      <c r="J50">
        <v>3.4</v>
      </c>
      <c r="K50" s="3">
        <v>2</v>
      </c>
      <c r="L50" s="3">
        <v>100</v>
      </c>
      <c r="M50" t="s">
        <v>100</v>
      </c>
      <c r="N50" t="s">
        <v>101</v>
      </c>
      <c r="O50" t="str">
        <f t="shared" si="4"/>
        <v>INSERT INTO orders values (7003,106,506,'701','2019/10/23 01:02:22','2019/10/23 01:08:22',6,5,3.4,2,100,'delivered','paid');</v>
      </c>
    </row>
    <row r="51" spans="1:15">
      <c r="B51">
        <v>7004</v>
      </c>
      <c r="C51">
        <v>109</v>
      </c>
      <c r="D51">
        <v>506</v>
      </c>
      <c r="E51">
        <v>704</v>
      </c>
      <c r="F51" s="2" t="s">
        <v>150</v>
      </c>
      <c r="G51" s="2" t="s">
        <v>155</v>
      </c>
      <c r="H51">
        <v>8</v>
      </c>
      <c r="I51">
        <v>4</v>
      </c>
      <c r="J51">
        <v>3</v>
      </c>
      <c r="K51" s="3">
        <v>4</v>
      </c>
      <c r="L51" s="3">
        <v>65</v>
      </c>
      <c r="M51" t="s">
        <v>98</v>
      </c>
      <c r="N51" t="s">
        <v>101</v>
      </c>
      <c r="O51" t="str">
        <f t="shared" si="4"/>
        <v>INSERT INTO orders values (7004,109,506,'704','2019/10/23 01:02:22','2019/10/23 01:10:22',8,4,3,4,65,'prepare','paid');</v>
      </c>
    </row>
    <row r="52" spans="1:15">
      <c r="B52">
        <v>7005</v>
      </c>
      <c r="C52">
        <v>106</v>
      </c>
      <c r="D52">
        <v>503</v>
      </c>
      <c r="E52">
        <v>704</v>
      </c>
      <c r="F52" s="2" t="s">
        <v>136</v>
      </c>
      <c r="G52" s="2" t="s">
        <v>156</v>
      </c>
      <c r="H52">
        <v>12</v>
      </c>
      <c r="I52">
        <v>3</v>
      </c>
      <c r="J52">
        <v>3.1</v>
      </c>
      <c r="K52" s="3">
        <v>2</v>
      </c>
      <c r="L52" s="3">
        <v>90</v>
      </c>
      <c r="M52" t="s">
        <v>98</v>
      </c>
      <c r="N52" t="s">
        <v>101</v>
      </c>
      <c r="O52" t="str">
        <f t="shared" si="4"/>
        <v>INSERT INTO orders values (7005,106,503,'704','2019/10/24 01:02:22','2019/10/24 01:14:22',12,3,3.1,2,90,'prepare','paid');</v>
      </c>
    </row>
    <row r="53" spans="1:15">
      <c r="B53">
        <v>7006</v>
      </c>
      <c r="C53">
        <v>102</v>
      </c>
      <c r="D53">
        <v>506</v>
      </c>
      <c r="E53">
        <v>703</v>
      </c>
      <c r="F53" s="2" t="s">
        <v>136</v>
      </c>
      <c r="G53" s="2" t="s">
        <v>157</v>
      </c>
      <c r="H53">
        <v>9</v>
      </c>
      <c r="I53">
        <v>5</v>
      </c>
      <c r="J53">
        <v>1.2</v>
      </c>
      <c r="K53" s="3">
        <v>4</v>
      </c>
      <c r="L53" s="3">
        <v>30.5</v>
      </c>
      <c r="M53" t="s">
        <v>100</v>
      </c>
      <c r="N53" t="s">
        <v>101</v>
      </c>
      <c r="O53" t="str">
        <f t="shared" si="4"/>
        <v>INSERT INTO orders values (7006,102,506,'703','2019/10/24 01:02:22','2019/10/24 01:11:22',9,5,1.2,4,30.5,'delivered','paid');</v>
      </c>
    </row>
    <row r="54" spans="1:15">
      <c r="B54">
        <v>7007</v>
      </c>
      <c r="C54">
        <v>106</v>
      </c>
      <c r="D54">
        <v>504</v>
      </c>
      <c r="E54">
        <v>702</v>
      </c>
      <c r="F54" s="2" t="s">
        <v>137</v>
      </c>
      <c r="G54" s="2" t="s">
        <v>158</v>
      </c>
      <c r="H54">
        <v>5</v>
      </c>
      <c r="I54">
        <v>3</v>
      </c>
      <c r="J54">
        <v>1</v>
      </c>
      <c r="K54" s="3">
        <v>5</v>
      </c>
      <c r="L54" s="3">
        <v>120</v>
      </c>
      <c r="M54" t="s">
        <v>99</v>
      </c>
      <c r="N54" t="s">
        <v>102</v>
      </c>
      <c r="O54" t="str">
        <f t="shared" si="4"/>
        <v>INSERT INTO orders values (7007,106,504,'702','2019/10/25 01:02:22','2019/10/25 01:07:22',5,3,1,5,120,'picked','unpaid');</v>
      </c>
    </row>
    <row r="55" spans="1:15">
      <c r="E55" s="2"/>
      <c r="F55" s="2"/>
    </row>
    <row r="56" spans="1:15" s="5" customFormat="1" ht="9.75" customHeight="1">
      <c r="A56" s="4"/>
      <c r="E56" s="6"/>
      <c r="F56" s="6"/>
    </row>
    <row r="57" spans="1:15">
      <c r="E57" s="2"/>
      <c r="F57" s="2"/>
    </row>
    <row r="58" spans="1:15">
      <c r="B58" s="1" t="s">
        <v>47</v>
      </c>
    </row>
    <row r="59" spans="1:15">
      <c r="B59" t="s">
        <v>8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</row>
    <row r="60" spans="1:15">
      <c r="B60" t="s">
        <v>23</v>
      </c>
      <c r="G60" t="s">
        <v>29</v>
      </c>
    </row>
    <row r="61" spans="1:15">
      <c r="B61" t="s">
        <v>33</v>
      </c>
      <c r="C61" t="s">
        <v>40</v>
      </c>
      <c r="D61" t="s">
        <v>40</v>
      </c>
      <c r="E61" t="s">
        <v>33</v>
      </c>
      <c r="F61" t="s">
        <v>42</v>
      </c>
      <c r="G61" t="s">
        <v>33</v>
      </c>
    </row>
    <row r="63" spans="1:15">
      <c r="B63">
        <v>90001</v>
      </c>
      <c r="C63" t="s">
        <v>105</v>
      </c>
      <c r="D63" t="s">
        <v>108</v>
      </c>
      <c r="E63" s="2" t="s">
        <v>115</v>
      </c>
      <c r="F63" s="2" t="s">
        <v>103</v>
      </c>
      <c r="G63">
        <v>7002</v>
      </c>
      <c r="H63" t="str">
        <f>CONCATENATE("INSERT INTO food values (",B63,",'",C63,"','",D63,"',",E63,",",F63,",",G63,");")</f>
        <v>INSERT INTO food values (90001,'abc','meat',1,50,7002);</v>
      </c>
    </row>
    <row r="64" spans="1:15">
      <c r="B64">
        <v>90002</v>
      </c>
      <c r="C64" t="s">
        <v>105</v>
      </c>
      <c r="D64" t="s">
        <v>109</v>
      </c>
      <c r="E64" s="2" t="s">
        <v>115</v>
      </c>
      <c r="F64" s="2" t="s">
        <v>104</v>
      </c>
      <c r="G64">
        <v>7007</v>
      </c>
      <c r="H64" t="str">
        <f t="shared" ref="H64:H69" si="5">CONCATENATE("INSERT INTO food values (",B64,",'",C64,"','",D64,"',",E64,",",F64,",",G64,");")</f>
        <v>INSERT INTO food values (90002,'abc','curd',1,100,7007);</v>
      </c>
    </row>
    <row r="65" spans="1:8">
      <c r="B65">
        <v>90003</v>
      </c>
      <c r="C65" t="s">
        <v>106</v>
      </c>
      <c r="D65" t="s">
        <v>110</v>
      </c>
      <c r="E65" s="2" t="s">
        <v>115</v>
      </c>
      <c r="F65" s="2" t="s">
        <v>104</v>
      </c>
      <c r="G65">
        <v>7003</v>
      </c>
      <c r="H65" t="str">
        <f t="shared" si="5"/>
        <v>INSERT INTO food values (90003,'xyz','fish',1,100,7003);</v>
      </c>
    </row>
    <row r="66" spans="1:8">
      <c r="B66">
        <v>90004</v>
      </c>
      <c r="C66" t="s">
        <v>107</v>
      </c>
      <c r="D66" t="s">
        <v>111</v>
      </c>
      <c r="E66" s="2" t="s">
        <v>115</v>
      </c>
      <c r="F66">
        <v>25</v>
      </c>
      <c r="G66">
        <v>7002</v>
      </c>
      <c r="H66" t="str">
        <f t="shared" si="5"/>
        <v>INSERT INTO food values (90004,'mno','raita',1,25,7002);</v>
      </c>
    </row>
    <row r="67" spans="1:8">
      <c r="A67" s="2"/>
      <c r="B67">
        <v>90005</v>
      </c>
      <c r="C67" t="s">
        <v>107</v>
      </c>
      <c r="D67" t="s">
        <v>112</v>
      </c>
      <c r="E67" s="2" t="s">
        <v>115</v>
      </c>
      <c r="F67">
        <v>50.5</v>
      </c>
      <c r="G67">
        <v>7001</v>
      </c>
      <c r="H67" t="str">
        <f t="shared" si="5"/>
        <v>INSERT INTO food values (90005,'mno','fruits',1,50.5,7001);</v>
      </c>
    </row>
    <row r="68" spans="1:8">
      <c r="B68">
        <v>90006</v>
      </c>
      <c r="C68" t="s">
        <v>107</v>
      </c>
      <c r="D68" t="s">
        <v>113</v>
      </c>
      <c r="E68" s="2" t="s">
        <v>115</v>
      </c>
      <c r="F68">
        <v>30.5</v>
      </c>
      <c r="G68">
        <v>7006</v>
      </c>
      <c r="H68" t="str">
        <f t="shared" si="5"/>
        <v>INSERT INTO food values (90006,'mno','vegetables',1,30.5,7006);</v>
      </c>
    </row>
    <row r="69" spans="1:8">
      <c r="B69">
        <v>90007</v>
      </c>
      <c r="C69" t="s">
        <v>144</v>
      </c>
      <c r="D69" t="s">
        <v>114</v>
      </c>
      <c r="E69" s="2" t="s">
        <v>115</v>
      </c>
      <c r="F69">
        <v>20</v>
      </c>
      <c r="G69">
        <v>7007</v>
      </c>
      <c r="H69" t="str">
        <f t="shared" si="5"/>
        <v>INSERT INTO food values (90007,'rst','sweet',1,20,7007);</v>
      </c>
    </row>
    <row r="71" spans="1:8" s="5" customFormat="1" ht="8.25" customHeight="1">
      <c r="A71" s="4"/>
    </row>
    <row r="73" spans="1:8">
      <c r="B73" s="1" t="s">
        <v>138</v>
      </c>
    </row>
    <row r="74" spans="1:8">
      <c r="B74" t="s">
        <v>139</v>
      </c>
      <c r="C74" t="s">
        <v>140</v>
      </c>
      <c r="D74" t="s">
        <v>141</v>
      </c>
      <c r="E74" s="2" t="s">
        <v>142</v>
      </c>
    </row>
    <row r="75" spans="1:8">
      <c r="B75" t="s">
        <v>33</v>
      </c>
      <c r="C75" t="s">
        <v>40</v>
      </c>
      <c r="D75" t="s">
        <v>40</v>
      </c>
      <c r="E75" s="2" t="s">
        <v>33</v>
      </c>
    </row>
    <row r="77" spans="1:8">
      <c r="B77">
        <v>701</v>
      </c>
      <c r="C77" t="s">
        <v>143</v>
      </c>
      <c r="D77" t="s">
        <v>145</v>
      </c>
      <c r="E77">
        <v>5</v>
      </c>
      <c r="F77" t="str">
        <f>CONCATENATE("INSERT INTO restaurant values (",B77,",'",C77,"','",D77,"',",E77,");")</f>
        <v>INSERT INTO restaurant values (701,'abc ','south-indian',5);</v>
      </c>
    </row>
    <row r="78" spans="1:8">
      <c r="B78">
        <v>702</v>
      </c>
      <c r="C78" t="s">
        <v>106</v>
      </c>
      <c r="D78" t="s">
        <v>145</v>
      </c>
      <c r="E78">
        <v>5</v>
      </c>
      <c r="F78" t="str">
        <f t="shared" ref="F78:F80" si="6">CONCATENATE("INSERT INTO restaurant values (",B78,",'",C78,"','",D78,"',",E78,");")</f>
        <v>INSERT INTO restaurant values (702,'xyz','south-indian',5);</v>
      </c>
    </row>
    <row r="79" spans="1:8">
      <c r="B79">
        <v>703</v>
      </c>
      <c r="C79" t="s">
        <v>107</v>
      </c>
      <c r="D79" t="s">
        <v>146</v>
      </c>
      <c r="E79">
        <v>4</v>
      </c>
      <c r="F79" t="str">
        <f t="shared" si="6"/>
        <v>INSERT INTO restaurant values (703,'mno','vegetarian',4);</v>
      </c>
    </row>
    <row r="80" spans="1:8">
      <c r="B80">
        <v>704</v>
      </c>
      <c r="C80" t="s">
        <v>144</v>
      </c>
      <c r="D80" t="s">
        <v>147</v>
      </c>
      <c r="E80">
        <v>3</v>
      </c>
      <c r="F80" t="str">
        <f t="shared" si="6"/>
        <v>INSERT INTO restaurant values (704,'rst','north-indian',3);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2019-10-24T05:08:12Z</dcterms:created>
  <dcterms:modified xsi:type="dcterms:W3CDTF">2019-10-25T09:32:49Z</dcterms:modified>
</cp:coreProperties>
</file>