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2"/>
  <workbookPr filterPrivacy="1"/>
  <xr:revisionPtr revIDLastSave="0" documentId="8_{1050ECD7-E0A5-4580-817C-A1CCD34B8C6E}" xr6:coauthVersionLast="36" xr6:coauthVersionMax="36" xr10:uidLastSave="{00000000-0000-0000-0000-000000000000}"/>
  <bookViews>
    <workbookView xWindow="0" yWindow="0" windowWidth="20490" windowHeight="7425" activeTab="2" xr2:uid="{00000000-000D-0000-FFFF-FFFF00000000}"/>
  </bookViews>
  <sheets>
    <sheet name="Teacher's sheet" sheetId="3" r:id="rId1"/>
    <sheet name="dragForecast" sheetId="5" r:id="rId2"/>
    <sheet name="Goodforecast" sheetId="6" r:id="rId3"/>
    <sheet name="Grp_colom" sheetId="2" r:id="rId4"/>
    <sheet name="Grp_Row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6" l="1"/>
  <c r="H2" i="3" l="1"/>
  <c r="H6" i="3"/>
  <c r="H3" i="3"/>
  <c r="H4" i="3"/>
  <c r="H7" i="3"/>
  <c r="H8" i="3"/>
  <c r="C20" i="3"/>
  <c r="H5" i="3"/>
  <c r="C21" i="3"/>
  <c r="C20" i="6"/>
  <c r="C21" i="6"/>
  <c r="H2" i="6"/>
  <c r="C22" i="6"/>
  <c r="H3" i="6"/>
  <c r="H7" i="6"/>
  <c r="H4" i="6"/>
  <c r="H8" i="6"/>
  <c r="H5" i="6"/>
  <c r="E21" i="3" l="1"/>
  <c r="D21" i="3"/>
  <c r="D20" i="3"/>
  <c r="E20" i="3"/>
  <c r="D22" i="6"/>
  <c r="E20" i="6"/>
  <c r="E22" i="6"/>
  <c r="D20" i="6"/>
  <c r="E21" i="6"/>
  <c r="D21" i="6"/>
</calcChain>
</file>

<file path=xl/sharedStrings.xml><?xml version="1.0" encoding="utf-8"?>
<sst xmlns="http://schemas.openxmlformats.org/spreadsheetml/2006/main" count="81" uniqueCount="25">
  <si>
    <t>Year</t>
  </si>
  <si>
    <t>Amount</t>
  </si>
  <si>
    <t>Forcasting</t>
  </si>
  <si>
    <t>Employee ID</t>
  </si>
  <si>
    <t>A</t>
  </si>
  <si>
    <t>B</t>
  </si>
  <si>
    <t>C</t>
  </si>
  <si>
    <t>Red</t>
  </si>
  <si>
    <t>Yellow</t>
  </si>
  <si>
    <t>Blue</t>
  </si>
  <si>
    <t>White</t>
  </si>
  <si>
    <t>Orange</t>
  </si>
  <si>
    <t>Green</t>
  </si>
  <si>
    <t>Forecast(Amount)</t>
  </si>
  <si>
    <t>Lower Confidence Bound(Amount)</t>
  </si>
  <si>
    <t>Upper Confidence Bound(Amount)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</si>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</sst>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Algerian"/>
      <family val="5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NumberFormat="1"/>
    <xf numFmtId="2" fontId="0" fillId="0" borderId="0" xfId="0" applyNumberFormat="1"/>
    <xf numFmtId="4" fontId="0" fillId="0" borderId="0" xfId="0" applyNumberFormat="1"/>
    <xf numFmtId="0" fontId="0" fillId="2" borderId="0" xfId="0" applyFill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1">
    <dxf>
      <numFmt numFmtId="4" formatCode="#,##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4" formatCode="#,##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10529662053112"/>
          <c:y val="0.10822510822510822"/>
          <c:w val="0.88983616178412483"/>
          <c:h val="0.68637011282680571"/>
        </c:manualLayout>
      </c:layout>
      <c:lineChart>
        <c:grouping val="standard"/>
        <c:varyColors val="0"/>
        <c:ser>
          <c:idx val="0"/>
          <c:order val="0"/>
          <c:tx>
            <c:strRef>
              <c:f>'Teacher''s sheet'!$B$1</c:f>
              <c:strCache>
                <c:ptCount val="1"/>
                <c:pt idx="0">
                  <c:v>Amount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'Teacher''s sheet'!$B$2:$B$21</c:f>
              <c:numCache>
                <c:formatCode>General</c:formatCode>
                <c:ptCount val="20"/>
                <c:pt idx="0">
                  <c:v>77554</c:v>
                </c:pt>
                <c:pt idx="1">
                  <c:v>65562</c:v>
                </c:pt>
                <c:pt idx="2">
                  <c:v>81696</c:v>
                </c:pt>
                <c:pt idx="3">
                  <c:v>73083</c:v>
                </c:pt>
                <c:pt idx="4">
                  <c:v>82379</c:v>
                </c:pt>
                <c:pt idx="5">
                  <c:v>68065</c:v>
                </c:pt>
                <c:pt idx="6">
                  <c:v>64835</c:v>
                </c:pt>
                <c:pt idx="7">
                  <c:v>72384</c:v>
                </c:pt>
                <c:pt idx="8">
                  <c:v>54904</c:v>
                </c:pt>
                <c:pt idx="9">
                  <c:v>81717</c:v>
                </c:pt>
                <c:pt idx="10">
                  <c:v>67504</c:v>
                </c:pt>
                <c:pt idx="11">
                  <c:v>63406</c:v>
                </c:pt>
                <c:pt idx="12">
                  <c:v>65497</c:v>
                </c:pt>
                <c:pt idx="13">
                  <c:v>93067</c:v>
                </c:pt>
                <c:pt idx="14">
                  <c:v>93129</c:v>
                </c:pt>
                <c:pt idx="15">
                  <c:v>85589</c:v>
                </c:pt>
                <c:pt idx="16">
                  <c:v>51779</c:v>
                </c:pt>
                <c:pt idx="17">
                  <c:v>84183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8-448C-8BB9-E14686238399}"/>
            </c:ext>
          </c:extLst>
        </c:ser>
        <c:ser>
          <c:idx val="1"/>
          <c:order val="1"/>
          <c:tx>
            <c:strRef>
              <c:f>'Teacher''s sheet'!$C$1</c:f>
              <c:strCache>
                <c:ptCount val="1"/>
                <c:pt idx="0">
                  <c:v>Forecast(Amount)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'Teacher''s sheet'!$A$2:$A$21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'Teacher''s sheet'!$C$2:$C$21</c:f>
              <c:numCache>
                <c:formatCode>General</c:formatCode>
                <c:ptCount val="20"/>
                <c:pt idx="17">
                  <c:v>84183</c:v>
                </c:pt>
                <c:pt idx="18">
                  <c:v>76846.775740871628</c:v>
                </c:pt>
                <c:pt idx="19">
                  <c:v>77075.997922861236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8-448C-8BB9-E14686238399}"/>
            </c:ext>
          </c:extLst>
        </c:ser>
        <c:ser>
          <c:idx val="2"/>
          <c:order val="2"/>
          <c:tx>
            <c:strRef>
              <c:f>'Teacher''s sheet'!$D$1</c:f>
              <c:strCache>
                <c:ptCount val="1"/>
                <c:pt idx="0">
                  <c:v>Lower Confidence Bound(Amount)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'Teacher''s sheet'!$A$2:$A$21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'Teacher''s sheet'!$D$2:$D$21</c:f>
              <c:numCache>
                <c:formatCode>General</c:formatCode>
                <c:ptCount val="20"/>
                <c:pt idx="17" formatCode="0.00">
                  <c:v>84183</c:v>
                </c:pt>
                <c:pt idx="18" formatCode="0.00">
                  <c:v>52242.231565633912</c:v>
                </c:pt>
                <c:pt idx="19" formatCode="0.00">
                  <c:v>52273.824105633059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18-448C-8BB9-E14686238399}"/>
            </c:ext>
          </c:extLst>
        </c:ser>
        <c:ser>
          <c:idx val="3"/>
          <c:order val="3"/>
          <c:tx>
            <c:strRef>
              <c:f>'Teacher''s sheet'!$E$1</c:f>
              <c:strCache>
                <c:ptCount val="1"/>
                <c:pt idx="0">
                  <c:v>Upper Confidence Bound(Amount)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'Teacher''s sheet'!$A$2:$A$21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'Teacher''s sheet'!$E$2:$E$21</c:f>
              <c:numCache>
                <c:formatCode>General</c:formatCode>
                <c:ptCount val="20"/>
                <c:pt idx="17" formatCode="0.00">
                  <c:v>84183</c:v>
                </c:pt>
                <c:pt idx="18" formatCode="0.00">
                  <c:v>101451.31991610935</c:v>
                </c:pt>
                <c:pt idx="19" formatCode="0.00">
                  <c:v>101878.17174008941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18-448C-8BB9-E14686238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172544"/>
        <c:axId val="52270320"/>
      </c:lineChart>
      <c:catAx>
        <c:axId val="212817254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0320"/>
        <c:crosses val="autoZero"/>
        <c:auto val="1"/>
        <c:lblAlgn val="ctr"/>
        <c:lblOffset val="100"/>
        <c:noMultiLvlLbl val="0"/>
      </c:catAx>
      <c:valAx>
        <c:axId val="5227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17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dragForecast!$B$1</c:f>
              <c:strCache>
                <c:ptCount val="1"/>
                <c:pt idx="0">
                  <c:v>Amount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dragForecast!$A$2:$A$22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dragForecast!$B$2:$B$22</c:f>
              <c:numCache>
                <c:formatCode>General</c:formatCode>
                <c:ptCount val="21"/>
                <c:pt idx="0">
                  <c:v>77554</c:v>
                </c:pt>
                <c:pt idx="1">
                  <c:v>65562</c:v>
                </c:pt>
                <c:pt idx="2">
                  <c:v>81696</c:v>
                </c:pt>
                <c:pt idx="3">
                  <c:v>73083</c:v>
                </c:pt>
                <c:pt idx="4">
                  <c:v>82379</c:v>
                </c:pt>
                <c:pt idx="5">
                  <c:v>68065</c:v>
                </c:pt>
                <c:pt idx="6">
                  <c:v>64835</c:v>
                </c:pt>
                <c:pt idx="7">
                  <c:v>72384</c:v>
                </c:pt>
                <c:pt idx="8">
                  <c:v>54904</c:v>
                </c:pt>
                <c:pt idx="9">
                  <c:v>81717</c:v>
                </c:pt>
                <c:pt idx="10">
                  <c:v>67504</c:v>
                </c:pt>
                <c:pt idx="11">
                  <c:v>63406</c:v>
                </c:pt>
                <c:pt idx="12">
                  <c:v>65497</c:v>
                </c:pt>
                <c:pt idx="13">
                  <c:v>93067</c:v>
                </c:pt>
                <c:pt idx="14">
                  <c:v>93129</c:v>
                </c:pt>
                <c:pt idx="15">
                  <c:v>85589</c:v>
                </c:pt>
                <c:pt idx="16">
                  <c:v>51779</c:v>
                </c:pt>
                <c:pt idx="17">
                  <c:v>84183</c:v>
                </c:pt>
                <c:pt idx="18">
                  <c:v>84184</c:v>
                </c:pt>
                <c:pt idx="19">
                  <c:v>84185</c:v>
                </c:pt>
                <c:pt idx="20">
                  <c:v>84186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D3-4486-BBDE-5804BC19C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5323823"/>
        <c:axId val="1664371807"/>
      </c:lineChart>
      <c:catAx>
        <c:axId val="166532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371807"/>
        <c:crosses val="autoZero"/>
        <c:auto val="1"/>
        <c:lblAlgn val="ctr"/>
        <c:lblOffset val="100"/>
        <c:noMultiLvlLbl val="0"/>
      </c:catAx>
      <c:valAx>
        <c:axId val="166437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32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04597251430528"/>
          <c:y val="3.4632034632034632E-2"/>
          <c:w val="0.88983616178412483"/>
          <c:h val="0.68637011282680571"/>
        </c:manualLayout>
      </c:layout>
      <c:lineChart>
        <c:grouping val="standard"/>
        <c:varyColors val="0"/>
        <c:ser>
          <c:idx val="0"/>
          <c:order val="0"/>
          <c:tx>
            <c:strRef>
              <c:f>Goodforecast!$B$1</c:f>
              <c:strCache>
                <c:ptCount val="1"/>
                <c:pt idx="0">
                  <c:v>Amount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Goodforecast!$B$2:$B$22</c:f>
              <c:numCache>
                <c:formatCode>General</c:formatCode>
                <c:ptCount val="21"/>
                <c:pt idx="0">
                  <c:v>77554</c:v>
                </c:pt>
                <c:pt idx="1">
                  <c:v>65562</c:v>
                </c:pt>
                <c:pt idx="2">
                  <c:v>81696</c:v>
                </c:pt>
                <c:pt idx="3">
                  <c:v>73083</c:v>
                </c:pt>
                <c:pt idx="4">
                  <c:v>82379</c:v>
                </c:pt>
                <c:pt idx="5">
                  <c:v>68065</c:v>
                </c:pt>
                <c:pt idx="6">
                  <c:v>64835</c:v>
                </c:pt>
                <c:pt idx="7">
                  <c:v>72384</c:v>
                </c:pt>
                <c:pt idx="8">
                  <c:v>54904</c:v>
                </c:pt>
                <c:pt idx="9">
                  <c:v>81717</c:v>
                </c:pt>
                <c:pt idx="10">
                  <c:v>67504</c:v>
                </c:pt>
                <c:pt idx="11">
                  <c:v>63406</c:v>
                </c:pt>
                <c:pt idx="12">
                  <c:v>65497</c:v>
                </c:pt>
                <c:pt idx="13">
                  <c:v>93067</c:v>
                </c:pt>
                <c:pt idx="14">
                  <c:v>93129</c:v>
                </c:pt>
                <c:pt idx="15">
                  <c:v>85589</c:v>
                </c:pt>
                <c:pt idx="16">
                  <c:v>51779</c:v>
                </c:pt>
                <c:pt idx="17">
                  <c:v>84183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E-4A81-92B1-A58FAF586CE4}"/>
            </c:ext>
          </c:extLst>
        </c:ser>
        <c:ser>
          <c:idx val="1"/>
          <c:order val="1"/>
          <c:tx>
            <c:strRef>
              <c:f>Goodforecast!$C$1</c:f>
              <c:strCache>
                <c:ptCount val="1"/>
                <c:pt idx="0">
                  <c:v>Forecast(Amount)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Goodforecast!$A$2:$A$22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Goodforecast!$C$2:$C$22</c:f>
              <c:numCache>
                <c:formatCode>General</c:formatCode>
                <c:ptCount val="21"/>
                <c:pt idx="17">
                  <c:v>84183</c:v>
                </c:pt>
                <c:pt idx="18">
                  <c:v>76846.775740871628</c:v>
                </c:pt>
                <c:pt idx="19">
                  <c:v>77075.997922861236</c:v>
                </c:pt>
                <c:pt idx="20">
                  <c:v>77305.220104850829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DE-4A81-92B1-A58FAF586CE4}"/>
            </c:ext>
          </c:extLst>
        </c:ser>
        <c:ser>
          <c:idx val="2"/>
          <c:order val="2"/>
          <c:tx>
            <c:strRef>
              <c:f>Goodforecast!$D$1</c:f>
              <c:strCache>
                <c:ptCount val="1"/>
                <c:pt idx="0">
                  <c:v>Lower Confidence Bound(Amount)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Goodforecast!$A$2:$A$22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Goodforecast!$D$2:$D$22</c:f>
              <c:numCache>
                <c:formatCode>General</c:formatCode>
                <c:ptCount val="21"/>
                <c:pt idx="17" formatCode="0.00">
                  <c:v>84183</c:v>
                </c:pt>
                <c:pt idx="18" formatCode="0.00">
                  <c:v>52242.231565633912</c:v>
                </c:pt>
                <c:pt idx="19" formatCode="0.00">
                  <c:v>52273.824105633059</c:v>
                </c:pt>
                <c:pt idx="20" formatCode="0.00">
                  <c:v>52303.891522848193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DE-4A81-92B1-A58FAF586CE4}"/>
            </c:ext>
          </c:extLst>
        </c:ser>
        <c:ser>
          <c:idx val="3"/>
          <c:order val="3"/>
          <c:tx>
            <c:strRef>
              <c:f>Goodforecast!$E$1</c:f>
              <c:strCache>
                <c:ptCount val="1"/>
                <c:pt idx="0">
                  <c:v>Upper Confidence Bound(Amount)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Goodforecast!$A$2:$A$22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Goodforecast!$E$2:$E$22</c:f>
              <c:numCache>
                <c:formatCode>General</c:formatCode>
                <c:ptCount val="21"/>
                <c:pt idx="17" formatCode="0.00">
                  <c:v>84183</c:v>
                </c:pt>
                <c:pt idx="18" formatCode="0.00">
                  <c:v>101451.31991610935</c:v>
                </c:pt>
                <c:pt idx="19" formatCode="0.00">
                  <c:v>101878.17174008941</c:v>
                </c:pt>
                <c:pt idx="20" formatCode="0.00">
                  <c:v>102306.54868685346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DE-4A81-92B1-A58FAF586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5335023"/>
        <c:axId val="1659737215"/>
      </c:lineChart>
      <c:catAx>
        <c:axId val="166533502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737215"/>
        <c:crosses val="autoZero"/>
        <c:auto val="1"/>
        <c:lblAlgn val="ctr"/>
        <c:lblOffset val="100"/>
        <c:noMultiLvlLbl val="0"/>
      </c:catAx>
      <c:valAx>
        <c:axId val="165973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33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185737</xdr:rowOff>
    </xdr:from>
    <xdr:to>
      <xdr:col>5</xdr:col>
      <xdr:colOff>447675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708975-C454-45A6-A2C5-A79A4589D0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176212</xdr:rowOff>
    </xdr:from>
    <xdr:to>
      <xdr:col>14</xdr:col>
      <xdr:colOff>28575</xdr:colOff>
      <xdr:row>18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C8D6E3-2B6E-494F-864F-5993E2A4A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9</xdr:row>
      <xdr:rowOff>9525</xdr:rowOff>
    </xdr:from>
    <xdr:to>
      <xdr:col>15</xdr:col>
      <xdr:colOff>38100</xdr:colOff>
      <xdr:row>24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44EDD5-2792-484D-8C47-EF534F9D3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774F76-0520-4DBE-85B1-12CDCA126C54}" name="Table1" displayName="Table1" ref="A1:E21" totalsRowShown="0">
  <autoFilter ref="A1:E21" xr:uid="{FCC4BF1D-7858-47E2-AB42-BEB51E638EA7}"/>
  <tableColumns count="5">
    <tableColumn id="1" xr3:uid="{96080699-25EF-4B80-968A-6C118AAFAFC9}" name="Year" dataDxfId="10"/>
    <tableColumn id="2" xr3:uid="{04F846E6-436A-4293-8F58-11CFA104DAFA}" name="Amount" dataDxfId="9"/>
    <tableColumn id="3" xr3:uid="{55FAB4C8-A335-44A2-A345-371E7121BE47}" name="Forecast(Amount)" dataDxfId="8"/>
    <tableColumn id="4" xr3:uid="{CEADA7DF-B8C0-4E1C-8F6F-59C8295CEBA7}" name="Lower Confidence Bound(Amount)" dataDxfId="7"/>
    <tableColumn id="5" xr3:uid="{273689E6-EA77-406C-ADF2-99EF1BEAB4A5}" name="Upper Confidence Bound(Amount)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6930B8-2639-42A3-9B14-2E4AB7788A8E}" name="Table2" displayName="Table2" ref="G1:H8" totalsRowShown="0">
  <autoFilter ref="G1:H8" xr:uid="{86E3DBA6-4E05-41B5-B718-3A71C5FD5343}"/>
  <tableColumns count="2">
    <tableColumn id="1" xr3:uid="{9A04B137-CB5D-41FD-A3F7-FEC27FD9B658}" name="Statistic"/>
    <tableColumn id="2" xr3:uid="{1735D226-A992-4836-B09D-64A6BDF9CF90}" name="Value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74218A8-E6C0-47F3-BB50-22E6BD83A7F8}" name="Table3" displayName="Table3" ref="A1:E22" totalsRowShown="0">
  <autoFilter ref="A1:E22" xr:uid="{EFD283F4-CDBB-4744-9335-B1CF0A0BA5B6}"/>
  <tableColumns count="5">
    <tableColumn id="1" xr3:uid="{2A5DB49F-3401-4545-96CC-F3B1FC876A74}" name="Year" dataDxfId="4"/>
    <tableColumn id="2" xr3:uid="{85FEAD2C-0872-4F7F-BA1A-20080D824FC3}" name="Amount"/>
    <tableColumn id="3" xr3:uid="{B125E66F-05B9-45C8-81E1-8D31A10C9700}" name="Forecast(Amount)" dataDxfId="3"/>
    <tableColumn id="4" xr3:uid="{273D7B20-6130-41C7-B621-61C1894075AF}" name="Lower Confidence Bound(Amount)" dataDxfId="2"/>
    <tableColumn id="5" xr3:uid="{F5C88403-CFC5-4E99-A019-FB2EE396209F}" name="Upper Confidence Bound(Amount)" dataDxf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9F94BF0-7EDC-468E-8819-80FFB1D195BA}" name="Table4" displayName="Table4" ref="G1:H8" totalsRowShown="0">
  <autoFilter ref="G1:H8" xr:uid="{750154E2-CD6C-40BE-9CA8-B9C485EAA32C}"/>
  <tableColumns count="2">
    <tableColumn id="1" xr3:uid="{CF4D8B84-0038-4729-BBEC-845F7B8A8EC9}" name="Statistic"/>
    <tableColumn id="2" xr3:uid="{8BE26840-9B9F-427D-B32D-4722856E20BA}" name="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1164F-3E9D-45FF-B06B-2401AF78AF45}">
  <dimension ref="A1:H21"/>
  <sheetViews>
    <sheetView workbookViewId="0">
      <selection activeCell="D21" sqref="D21"/>
    </sheetView>
  </sheetViews>
  <sheetFormatPr defaultRowHeight="15" x14ac:dyDescent="0.25"/>
  <cols>
    <col min="2" max="2" width="10.28515625" customWidth="1"/>
    <col min="3" max="3" width="19.140625" customWidth="1"/>
    <col min="4" max="4" width="33.85546875" customWidth="1"/>
    <col min="5" max="5" width="34" customWidth="1"/>
    <col min="7" max="7" width="10.28515625" bestFit="1" customWidth="1"/>
    <col min="8" max="8" width="9.140625" bestFit="1" customWidth="1"/>
  </cols>
  <sheetData>
    <row r="1" spans="1:8" x14ac:dyDescent="0.25">
      <c r="A1" t="s">
        <v>0</v>
      </c>
      <c r="B1" t="s">
        <v>1</v>
      </c>
      <c r="C1" t="s">
        <v>13</v>
      </c>
      <c r="D1" t="s">
        <v>14</v>
      </c>
      <c r="E1" t="s">
        <v>15</v>
      </c>
      <c r="G1" t="s">
        <v>16</v>
      </c>
      <c r="H1" t="s">
        <v>17</v>
      </c>
    </row>
    <row r="2" spans="1:8" x14ac:dyDescent="0.25">
      <c r="A2" s="3">
        <v>2000</v>
      </c>
      <c r="B2" s="3">
        <v>77554</v>
      </c>
      <c r="G2" t="s">
        <v>18</v>
      </c>
      <c r="H2" s="5">
        <f>_xlfn.FORECAST.ETS.STAT($B$2:$B$19,$A$2:$A$19,1,1,1)</f>
        <v>0.126</v>
      </c>
    </row>
    <row r="3" spans="1:8" x14ac:dyDescent="0.25">
      <c r="A3" s="3">
        <v>2001</v>
      </c>
      <c r="B3" s="3">
        <v>65562</v>
      </c>
      <c r="G3" t="s">
        <v>19</v>
      </c>
      <c r="H3" s="5">
        <f>_xlfn.FORECAST.ETS.STAT($B$2:$B$19,$A$2:$A$19,2,1,1)</f>
        <v>1E-3</v>
      </c>
    </row>
    <row r="4" spans="1:8" x14ac:dyDescent="0.25">
      <c r="A4" s="3">
        <v>2002</v>
      </c>
      <c r="B4" s="3">
        <v>81696</v>
      </c>
      <c r="G4" t="s">
        <v>20</v>
      </c>
      <c r="H4" s="5">
        <f>_xlfn.FORECAST.ETS.STAT($B$2:$B$19,$A$2:$A$19,3,1,1)</f>
        <v>2.2204460492503131E-16</v>
      </c>
    </row>
    <row r="5" spans="1:8" x14ac:dyDescent="0.25">
      <c r="A5" s="3">
        <v>2003</v>
      </c>
      <c r="B5" s="3">
        <v>73083</v>
      </c>
      <c r="G5" t="s">
        <v>21</v>
      </c>
      <c r="H5" s="5">
        <f>_xlfn.FORECAST.ETS.STAT($B$2:$B$19,$A$2:$A$19,4,1,1)</f>
        <v>1.1095704080725091</v>
      </c>
    </row>
    <row r="6" spans="1:8" x14ac:dyDescent="0.25">
      <c r="A6" s="3">
        <v>2004</v>
      </c>
      <c r="B6" s="3">
        <v>82379</v>
      </c>
      <c r="G6" t="s">
        <v>22</v>
      </c>
      <c r="H6" s="5">
        <f>_xlfn.FORECAST.ETS.STAT($B$2:$B$19,$A$2:$A$19,5,1,1)</f>
        <v>0.19284234403471998</v>
      </c>
    </row>
    <row r="7" spans="1:8" x14ac:dyDescent="0.25">
      <c r="A7" s="3">
        <v>2005</v>
      </c>
      <c r="B7" s="3">
        <v>68065</v>
      </c>
      <c r="G7" t="s">
        <v>23</v>
      </c>
      <c r="H7" s="5">
        <f>_xlfn.FORECAST.ETS.STAT($B$2:$B$19,$A$2:$A$19,6,1,1)</f>
        <v>14383.805028007164</v>
      </c>
    </row>
    <row r="8" spans="1:8" x14ac:dyDescent="0.25">
      <c r="A8" s="3">
        <v>2006</v>
      </c>
      <c r="B8" s="3">
        <v>64835</v>
      </c>
      <c r="G8" t="s">
        <v>24</v>
      </c>
      <c r="H8" s="5">
        <f>_xlfn.FORECAST.ETS.STAT($B$2:$B$19,$A$2:$A$19,7,1,1)</f>
        <v>16050.463865554655</v>
      </c>
    </row>
    <row r="9" spans="1:8" x14ac:dyDescent="0.25">
      <c r="A9" s="3">
        <v>2007</v>
      </c>
      <c r="B9" s="3">
        <v>72384</v>
      </c>
    </row>
    <row r="10" spans="1:8" x14ac:dyDescent="0.25">
      <c r="A10" s="3">
        <v>2008</v>
      </c>
      <c r="B10" s="3">
        <v>54904</v>
      </c>
    </row>
    <row r="11" spans="1:8" x14ac:dyDescent="0.25">
      <c r="A11" s="3">
        <v>2009</v>
      </c>
      <c r="B11" s="3">
        <v>81717</v>
      </c>
    </row>
    <row r="12" spans="1:8" x14ac:dyDescent="0.25">
      <c r="A12" s="3">
        <v>2010</v>
      </c>
      <c r="B12" s="3">
        <v>67504</v>
      </c>
    </row>
    <row r="13" spans="1:8" x14ac:dyDescent="0.25">
      <c r="A13" s="3">
        <v>2011</v>
      </c>
      <c r="B13" s="3">
        <v>63406</v>
      </c>
    </row>
    <row r="14" spans="1:8" x14ac:dyDescent="0.25">
      <c r="A14" s="3">
        <v>2012</v>
      </c>
      <c r="B14" s="3">
        <v>65497</v>
      </c>
    </row>
    <row r="15" spans="1:8" x14ac:dyDescent="0.25">
      <c r="A15" s="3">
        <v>2013</v>
      </c>
      <c r="B15" s="3">
        <v>93067</v>
      </c>
    </row>
    <row r="16" spans="1:8" x14ac:dyDescent="0.25">
      <c r="A16" s="3">
        <v>2014</v>
      </c>
      <c r="B16" s="3">
        <v>93129</v>
      </c>
    </row>
    <row r="17" spans="1:5" x14ac:dyDescent="0.25">
      <c r="A17" s="3">
        <v>2015</v>
      </c>
      <c r="B17" s="3">
        <v>85589</v>
      </c>
    </row>
    <row r="18" spans="1:5" x14ac:dyDescent="0.25">
      <c r="A18" s="3">
        <v>2016</v>
      </c>
      <c r="B18" s="3">
        <v>51779</v>
      </c>
    </row>
    <row r="19" spans="1:5" x14ac:dyDescent="0.25">
      <c r="A19" s="3">
        <v>2017</v>
      </c>
      <c r="B19" s="3">
        <v>84183</v>
      </c>
      <c r="C19" s="3">
        <v>84183</v>
      </c>
      <c r="D19" s="4">
        <v>84183</v>
      </c>
      <c r="E19" s="4">
        <v>84183</v>
      </c>
    </row>
    <row r="20" spans="1:5" x14ac:dyDescent="0.25">
      <c r="A20" s="3">
        <v>2018</v>
      </c>
      <c r="C20" s="3">
        <f>_xlfn.FORECAST.ETS(A20,$B$2:$B$19,$A$2:$A$19,1,1)</f>
        <v>76846.775740871628</v>
      </c>
      <c r="D20" s="4">
        <f>C20-_xlfn.FORECAST.ETS.CONFINT(A20,$B$2:$B$19,$A$2:$A$19,0.95,1,1)</f>
        <v>52242.231565633912</v>
      </c>
      <c r="E20" s="4">
        <f>C20+_xlfn.FORECAST.ETS.CONFINT(A20,$B$2:$B$19,$A$2:$A$19,0.95,1,1)</f>
        <v>101451.31991610935</v>
      </c>
    </row>
    <row r="21" spans="1:5" x14ac:dyDescent="0.25">
      <c r="A21" s="3">
        <v>2019</v>
      </c>
      <c r="C21" s="3">
        <f>_xlfn.FORECAST.ETS(A21,$B$2:$B$19,$A$2:$A$19,1,1)</f>
        <v>77075.997922861236</v>
      </c>
      <c r="D21" s="4">
        <f>C21-_xlfn.FORECAST.ETS.CONFINT(A21,$B$2:$B$19,$A$2:$A$19,0.95,1,1)</f>
        <v>52273.824105633059</v>
      </c>
      <c r="E21" s="4">
        <f>C21+_xlfn.FORECAST.ETS.CONFINT(A21,$B$2:$B$19,$A$2:$A$19,0.95,1,1)</f>
        <v>101878.17174008941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56955-1FCF-4EC9-B44C-7BAD3FF7DC00}">
  <dimension ref="A1:L22"/>
  <sheetViews>
    <sheetView workbookViewId="0">
      <selection activeCell="P14" sqref="P14"/>
    </sheetView>
  </sheetViews>
  <sheetFormatPr defaultRowHeight="15" x14ac:dyDescent="0.25"/>
  <sheetData>
    <row r="1" spans="1:12" ht="15.75" x14ac:dyDescent="0.25">
      <c r="A1" s="2" t="s">
        <v>0</v>
      </c>
      <c r="B1" s="2" t="s">
        <v>1</v>
      </c>
      <c r="I1" s="7" t="s">
        <v>2</v>
      </c>
      <c r="J1" s="7"/>
      <c r="K1" s="7"/>
      <c r="L1" s="7"/>
    </row>
    <row r="2" spans="1:12" x14ac:dyDescent="0.25">
      <c r="A2">
        <v>2000</v>
      </c>
      <c r="B2">
        <v>77554</v>
      </c>
      <c r="I2" s="7"/>
      <c r="J2" s="7"/>
      <c r="K2" s="7"/>
      <c r="L2" s="7"/>
    </row>
    <row r="3" spans="1:12" x14ac:dyDescent="0.25">
      <c r="A3">
        <v>2001</v>
      </c>
      <c r="B3">
        <v>65562</v>
      </c>
    </row>
    <row r="4" spans="1:12" x14ac:dyDescent="0.25">
      <c r="A4">
        <v>2002</v>
      </c>
      <c r="B4">
        <v>81696</v>
      </c>
    </row>
    <row r="5" spans="1:12" x14ac:dyDescent="0.25">
      <c r="A5">
        <v>2003</v>
      </c>
      <c r="B5">
        <v>73083</v>
      </c>
    </row>
    <row r="6" spans="1:12" x14ac:dyDescent="0.25">
      <c r="A6">
        <v>2004</v>
      </c>
      <c r="B6">
        <v>82379</v>
      </c>
    </row>
    <row r="7" spans="1:12" x14ac:dyDescent="0.25">
      <c r="A7">
        <v>2005</v>
      </c>
      <c r="B7">
        <v>68065</v>
      </c>
    </row>
    <row r="8" spans="1:12" x14ac:dyDescent="0.25">
      <c r="A8">
        <v>2006</v>
      </c>
      <c r="B8">
        <v>64835</v>
      </c>
    </row>
    <row r="9" spans="1:12" x14ac:dyDescent="0.25">
      <c r="A9">
        <v>2007</v>
      </c>
      <c r="B9">
        <v>72384</v>
      </c>
    </row>
    <row r="10" spans="1:12" x14ac:dyDescent="0.25">
      <c r="A10">
        <v>2008</v>
      </c>
      <c r="B10">
        <v>54904</v>
      </c>
    </row>
    <row r="11" spans="1:12" x14ac:dyDescent="0.25">
      <c r="A11">
        <v>2009</v>
      </c>
      <c r="B11">
        <v>81717</v>
      </c>
    </row>
    <row r="12" spans="1:12" x14ac:dyDescent="0.25">
      <c r="A12">
        <v>2010</v>
      </c>
      <c r="B12">
        <v>67504</v>
      </c>
    </row>
    <row r="13" spans="1:12" x14ac:dyDescent="0.25">
      <c r="A13">
        <v>2011</v>
      </c>
      <c r="B13">
        <v>63406</v>
      </c>
    </row>
    <row r="14" spans="1:12" x14ac:dyDescent="0.25">
      <c r="A14">
        <v>2012</v>
      </c>
      <c r="B14">
        <v>65497</v>
      </c>
    </row>
    <row r="15" spans="1:12" x14ac:dyDescent="0.25">
      <c r="A15">
        <v>2013</v>
      </c>
      <c r="B15">
        <v>93067</v>
      </c>
    </row>
    <row r="16" spans="1:12" x14ac:dyDescent="0.25">
      <c r="A16">
        <v>2014</v>
      </c>
      <c r="B16">
        <v>93129</v>
      </c>
    </row>
    <row r="17" spans="1:2" x14ac:dyDescent="0.25">
      <c r="A17">
        <v>2015</v>
      </c>
      <c r="B17">
        <v>85589</v>
      </c>
    </row>
    <row r="18" spans="1:2" x14ac:dyDescent="0.25">
      <c r="A18">
        <v>2016</v>
      </c>
      <c r="B18">
        <v>51779</v>
      </c>
    </row>
    <row r="19" spans="1:2" x14ac:dyDescent="0.25">
      <c r="A19">
        <v>2017</v>
      </c>
      <c r="B19">
        <v>84183</v>
      </c>
    </row>
    <row r="20" spans="1:2" x14ac:dyDescent="0.25">
      <c r="A20" s="6">
        <v>2018</v>
      </c>
      <c r="B20" s="6">
        <v>84184</v>
      </c>
    </row>
    <row r="21" spans="1:2" x14ac:dyDescent="0.25">
      <c r="A21" s="6">
        <v>2019</v>
      </c>
      <c r="B21" s="6">
        <v>84185</v>
      </c>
    </row>
    <row r="22" spans="1:2" x14ac:dyDescent="0.25">
      <c r="A22" s="6">
        <v>2020</v>
      </c>
      <c r="B22" s="6">
        <v>84186</v>
      </c>
    </row>
  </sheetData>
  <mergeCells count="1">
    <mergeCell ref="I1:L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25D5B-849E-490F-B9A4-395CF719246F}">
  <dimension ref="A1:H22"/>
  <sheetViews>
    <sheetView tabSelected="1" workbookViewId="0">
      <selection activeCell="D19" sqref="D19"/>
    </sheetView>
  </sheetViews>
  <sheetFormatPr defaultRowHeight="15" x14ac:dyDescent="0.25"/>
  <cols>
    <col min="2" max="2" width="10.28515625" customWidth="1"/>
    <col min="3" max="3" width="19.140625" customWidth="1"/>
    <col min="4" max="4" width="33.85546875" customWidth="1"/>
    <col min="5" max="5" width="34" customWidth="1"/>
    <col min="7" max="7" width="10.140625" customWidth="1"/>
    <col min="8" max="8" width="8.28515625" customWidth="1"/>
  </cols>
  <sheetData>
    <row r="1" spans="1:8" x14ac:dyDescent="0.25">
      <c r="A1" t="s">
        <v>0</v>
      </c>
      <c r="B1" t="s">
        <v>1</v>
      </c>
      <c r="C1" t="s">
        <v>13</v>
      </c>
      <c r="D1" t="s">
        <v>14</v>
      </c>
      <c r="E1" t="s">
        <v>15</v>
      </c>
      <c r="G1" t="s">
        <v>16</v>
      </c>
      <c r="H1" t="s">
        <v>17</v>
      </c>
    </row>
    <row r="2" spans="1:8" x14ac:dyDescent="0.25">
      <c r="A2" s="3">
        <v>2000</v>
      </c>
      <c r="B2" s="3">
        <v>77554</v>
      </c>
      <c r="G2" t="s">
        <v>18</v>
      </c>
      <c r="H2" s="5">
        <f>_xlfn.FORECAST.ETS.STAT($B$2:$B$19,$A$2:$A$19,1,1,1)</f>
        <v>0.126</v>
      </c>
    </row>
    <row r="3" spans="1:8" x14ac:dyDescent="0.25">
      <c r="A3" s="3">
        <v>2001</v>
      </c>
      <c r="B3" s="3">
        <v>65562</v>
      </c>
      <c r="G3" t="s">
        <v>19</v>
      </c>
      <c r="H3" s="5">
        <f>_xlfn.FORECAST.ETS.STAT($B$2:$B$19,$A$2:$A$19,2,1,1)</f>
        <v>1E-3</v>
      </c>
    </row>
    <row r="4" spans="1:8" x14ac:dyDescent="0.25">
      <c r="A4" s="3">
        <v>2002</v>
      </c>
      <c r="B4" s="3">
        <v>81696</v>
      </c>
      <c r="G4" t="s">
        <v>20</v>
      </c>
      <c r="H4" s="5">
        <f>_xlfn.FORECAST.ETS.STAT($B$2:$B$19,$A$2:$A$19,3,1,1)</f>
        <v>2.2204460492503131E-16</v>
      </c>
    </row>
    <row r="5" spans="1:8" x14ac:dyDescent="0.25">
      <c r="A5" s="3">
        <v>2003</v>
      </c>
      <c r="B5" s="3">
        <v>73083</v>
      </c>
      <c r="G5" t="s">
        <v>21</v>
      </c>
      <c r="H5" s="5">
        <f>_xlfn.FORECAST.ETS.STAT($B$2:$B$19,$A$2:$A$19,4,1,1)</f>
        <v>1.1095704080725091</v>
      </c>
    </row>
    <row r="6" spans="1:8" x14ac:dyDescent="0.25">
      <c r="A6" s="3">
        <v>2004</v>
      </c>
      <c r="B6" s="3">
        <v>82379</v>
      </c>
      <c r="G6" t="s">
        <v>22</v>
      </c>
      <c r="H6" s="5">
        <f>_xlfn.FORECAST.ETS.STAT($B$2:$B$19,$A$2:$A$19,5,1,1)</f>
        <v>0.19284234403471998</v>
      </c>
    </row>
    <row r="7" spans="1:8" x14ac:dyDescent="0.25">
      <c r="A7" s="3">
        <v>2005</v>
      </c>
      <c r="B7" s="3">
        <v>68065</v>
      </c>
      <c r="G7" t="s">
        <v>23</v>
      </c>
      <c r="H7" s="5">
        <f>_xlfn.FORECAST.ETS.STAT($B$2:$B$19,$A$2:$A$19,6,1,1)</f>
        <v>14383.805028007164</v>
      </c>
    </row>
    <row r="8" spans="1:8" x14ac:dyDescent="0.25">
      <c r="A8" s="3">
        <v>2006</v>
      </c>
      <c r="B8" s="3">
        <v>64835</v>
      </c>
      <c r="G8" t="s">
        <v>24</v>
      </c>
      <c r="H8" s="5">
        <f>_xlfn.FORECAST.ETS.STAT($B$2:$B$19,$A$2:$A$19,7,1,1)</f>
        <v>16050.463865554655</v>
      </c>
    </row>
    <row r="9" spans="1:8" x14ac:dyDescent="0.25">
      <c r="A9" s="3">
        <v>2007</v>
      </c>
      <c r="B9" s="3">
        <v>72384</v>
      </c>
    </row>
    <row r="10" spans="1:8" x14ac:dyDescent="0.25">
      <c r="A10" s="3">
        <v>2008</v>
      </c>
      <c r="B10" s="3">
        <v>54904</v>
      </c>
    </row>
    <row r="11" spans="1:8" x14ac:dyDescent="0.25">
      <c r="A11" s="3">
        <v>2009</v>
      </c>
      <c r="B11" s="3">
        <v>81717</v>
      </c>
    </row>
    <row r="12" spans="1:8" x14ac:dyDescent="0.25">
      <c r="A12" s="3">
        <v>2010</v>
      </c>
      <c r="B12" s="3">
        <v>67504</v>
      </c>
    </row>
    <row r="13" spans="1:8" x14ac:dyDescent="0.25">
      <c r="A13" s="3">
        <v>2011</v>
      </c>
      <c r="B13" s="3">
        <v>63406</v>
      </c>
    </row>
    <row r="14" spans="1:8" x14ac:dyDescent="0.25">
      <c r="A14" s="3">
        <v>2012</v>
      </c>
      <c r="B14" s="3">
        <v>65497</v>
      </c>
    </row>
    <row r="15" spans="1:8" x14ac:dyDescent="0.25">
      <c r="A15" s="3">
        <v>2013</v>
      </c>
      <c r="B15" s="3">
        <v>93067</v>
      </c>
    </row>
    <row r="16" spans="1:8" x14ac:dyDescent="0.25">
      <c r="A16" s="3">
        <v>2014</v>
      </c>
      <c r="B16" s="3">
        <v>93129</v>
      </c>
    </row>
    <row r="17" spans="1:5" x14ac:dyDescent="0.25">
      <c r="A17" s="3">
        <v>2015</v>
      </c>
      <c r="B17" s="3">
        <v>85589</v>
      </c>
    </row>
    <row r="18" spans="1:5" x14ac:dyDescent="0.25">
      <c r="A18" s="3">
        <v>2016</v>
      </c>
      <c r="B18" s="3">
        <v>51779</v>
      </c>
    </row>
    <row r="19" spans="1:5" x14ac:dyDescent="0.25">
      <c r="A19" s="3">
        <v>2017</v>
      </c>
      <c r="B19" s="3">
        <v>84183</v>
      </c>
      <c r="C19" s="3">
        <v>84183</v>
      </c>
      <c r="D19" s="4">
        <v>84183</v>
      </c>
      <c r="E19" s="4">
        <v>84183</v>
      </c>
    </row>
    <row r="20" spans="1:5" x14ac:dyDescent="0.25">
      <c r="A20" s="3">
        <v>2018</v>
      </c>
      <c r="C20" s="3">
        <f>_xlfn.FORECAST.ETS(A20,$B$2:$B$19,$A$2:$A$19,1,1)</f>
        <v>76846.775740871628</v>
      </c>
      <c r="D20" s="4">
        <f>C20-_xlfn.FORECAST.ETS.CONFINT(A20,$B$2:$B$19,$A$2:$A$19,0.95,1,1)</f>
        <v>52242.231565633912</v>
      </c>
      <c r="E20" s="4">
        <f>C20+_xlfn.FORECAST.ETS.CONFINT(A20,$B$2:$B$19,$A$2:$A$19,0.95,1,1)</f>
        <v>101451.31991610935</v>
      </c>
    </row>
    <row r="21" spans="1:5" x14ac:dyDescent="0.25">
      <c r="A21" s="3">
        <v>2019</v>
      </c>
      <c r="C21" s="3">
        <f>_xlfn.FORECAST.ETS(A21,$B$2:$B$19,$A$2:$A$19,1,1)</f>
        <v>77075.997922861236</v>
      </c>
      <c r="D21" s="4">
        <f>C21-_xlfn.FORECAST.ETS.CONFINT(A21,$B$2:$B$19,$A$2:$A$19,0.95,1,1)</f>
        <v>52273.824105633059</v>
      </c>
      <c r="E21" s="4">
        <f>C21+_xlfn.FORECAST.ETS.CONFINT(A21,$B$2:$B$19,$A$2:$A$19,0.95,1,1)</f>
        <v>101878.17174008941</v>
      </c>
    </row>
    <row r="22" spans="1:5" x14ac:dyDescent="0.25">
      <c r="A22" s="3">
        <v>2020</v>
      </c>
      <c r="C22" s="3">
        <f>_xlfn.FORECAST.ETS(A22,$B$2:$B$19,$A$2:$A$19,1,1)</f>
        <v>77305.220104850829</v>
      </c>
      <c r="D22" s="4">
        <f>C22-_xlfn.FORECAST.ETS.CONFINT(A22,$B$2:$B$19,$A$2:$A$19,0.95,1,1)</f>
        <v>52303.891522848193</v>
      </c>
      <c r="E22" s="4">
        <f>C22+_xlfn.FORECAST.ETS.CONFINT(A22,$B$2:$B$19,$A$2:$A$19,0.95,1,1)</f>
        <v>102306.54868685346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D175B-31BD-4594-8ABF-E6DE055E036B}">
  <dimension ref="A1:S30"/>
  <sheetViews>
    <sheetView workbookViewId="0">
      <selection activeCell="B2" sqref="B1:H1048576"/>
    </sheetView>
  </sheetViews>
  <sheetFormatPr defaultRowHeight="15" outlineLevelCol="1" x14ac:dyDescent="0.25"/>
  <cols>
    <col min="1" max="1" width="12.140625" bestFit="1" customWidth="1"/>
    <col min="2" max="2" width="4.85546875" customWidth="1" outlineLevel="1"/>
    <col min="3" max="8" width="9.140625" customWidth="1" outlineLevel="1"/>
    <col min="9" max="10" width="9.140625" customWidth="1"/>
    <col min="14" max="19" width="9.140625" customWidth="1"/>
  </cols>
  <sheetData>
    <row r="1" spans="1:19" x14ac:dyDescent="0.25">
      <c r="A1" s="9" t="s">
        <v>3</v>
      </c>
      <c r="B1" s="8" t="s">
        <v>7</v>
      </c>
      <c r="C1" s="8"/>
      <c r="D1" s="8"/>
      <c r="E1" s="8" t="s">
        <v>8</v>
      </c>
      <c r="F1" s="8"/>
      <c r="G1" s="8"/>
      <c r="H1" s="8" t="s">
        <v>9</v>
      </c>
      <c r="I1" s="8"/>
      <c r="J1" s="8"/>
      <c r="K1" s="8" t="s">
        <v>10</v>
      </c>
      <c r="L1" s="8"/>
      <c r="M1" s="8"/>
      <c r="N1" s="8" t="s">
        <v>11</v>
      </c>
      <c r="O1" s="8"/>
      <c r="P1" s="8"/>
      <c r="Q1" s="8" t="s">
        <v>12</v>
      </c>
      <c r="R1" s="8"/>
      <c r="S1" s="8"/>
    </row>
    <row r="2" spans="1:19" x14ac:dyDescent="0.25">
      <c r="A2" s="9"/>
      <c r="B2" s="1" t="s">
        <v>4</v>
      </c>
      <c r="C2" s="1" t="s">
        <v>5</v>
      </c>
      <c r="D2" s="1" t="s">
        <v>6</v>
      </c>
      <c r="E2" s="1" t="s">
        <v>4</v>
      </c>
      <c r="F2" s="1" t="s">
        <v>5</v>
      </c>
      <c r="G2" s="1" t="s">
        <v>6</v>
      </c>
      <c r="H2" s="1" t="s">
        <v>4</v>
      </c>
      <c r="I2" s="1" t="s">
        <v>5</v>
      </c>
      <c r="J2" s="1" t="s">
        <v>6</v>
      </c>
      <c r="K2" s="1" t="s">
        <v>4</v>
      </c>
      <c r="L2" s="1" t="s">
        <v>5</v>
      </c>
      <c r="M2" s="1" t="s">
        <v>6</v>
      </c>
      <c r="N2" s="1" t="s">
        <v>4</v>
      </c>
      <c r="O2" s="1" t="s">
        <v>5</v>
      </c>
      <c r="P2" s="1" t="s">
        <v>6</v>
      </c>
      <c r="Q2" s="1" t="s">
        <v>4</v>
      </c>
      <c r="R2" s="1" t="s">
        <v>5</v>
      </c>
      <c r="S2" s="1" t="s">
        <v>6</v>
      </c>
    </row>
    <row r="3" spans="1:19" x14ac:dyDescent="0.25">
      <c r="A3" s="1">
        <v>101</v>
      </c>
      <c r="B3">
        <v>2</v>
      </c>
      <c r="C3">
        <v>9</v>
      </c>
      <c r="D3">
        <v>3</v>
      </c>
      <c r="E3">
        <v>7</v>
      </c>
      <c r="F3">
        <v>5</v>
      </c>
      <c r="G3">
        <v>4</v>
      </c>
      <c r="H3">
        <v>8</v>
      </c>
      <c r="I3">
        <v>5</v>
      </c>
      <c r="J3">
        <v>6</v>
      </c>
      <c r="K3">
        <v>9</v>
      </c>
      <c r="L3">
        <v>5</v>
      </c>
      <c r="M3">
        <v>2</v>
      </c>
      <c r="N3">
        <v>9</v>
      </c>
      <c r="O3">
        <v>8</v>
      </c>
      <c r="P3">
        <v>3</v>
      </c>
      <c r="Q3">
        <v>2</v>
      </c>
      <c r="R3">
        <v>10</v>
      </c>
      <c r="S3">
        <v>3</v>
      </c>
    </row>
    <row r="4" spans="1:19" x14ac:dyDescent="0.25">
      <c r="A4" s="1">
        <v>102</v>
      </c>
      <c r="B4">
        <v>8</v>
      </c>
      <c r="C4">
        <v>9</v>
      </c>
      <c r="D4">
        <v>7</v>
      </c>
      <c r="E4">
        <v>3</v>
      </c>
      <c r="F4">
        <v>6</v>
      </c>
      <c r="G4">
        <v>6</v>
      </c>
      <c r="H4">
        <v>10</v>
      </c>
      <c r="I4">
        <v>10</v>
      </c>
      <c r="J4">
        <v>10</v>
      </c>
      <c r="K4">
        <v>10</v>
      </c>
      <c r="L4">
        <v>3</v>
      </c>
      <c r="M4">
        <v>10</v>
      </c>
      <c r="N4">
        <v>3</v>
      </c>
      <c r="O4">
        <v>3</v>
      </c>
      <c r="P4">
        <v>5</v>
      </c>
      <c r="Q4">
        <v>9</v>
      </c>
      <c r="R4">
        <v>2</v>
      </c>
      <c r="S4">
        <v>4</v>
      </c>
    </row>
    <row r="5" spans="1:19" x14ac:dyDescent="0.25">
      <c r="A5" s="1">
        <v>103</v>
      </c>
      <c r="B5">
        <v>8</v>
      </c>
      <c r="C5">
        <v>9</v>
      </c>
      <c r="D5">
        <v>4</v>
      </c>
      <c r="E5">
        <v>10</v>
      </c>
      <c r="F5">
        <v>4</v>
      </c>
      <c r="G5">
        <v>3</v>
      </c>
      <c r="H5">
        <v>4</v>
      </c>
      <c r="I5">
        <v>4</v>
      </c>
      <c r="J5">
        <v>7</v>
      </c>
      <c r="K5">
        <v>3</v>
      </c>
      <c r="L5">
        <v>4</v>
      </c>
      <c r="M5">
        <v>5</v>
      </c>
      <c r="N5">
        <v>6</v>
      </c>
      <c r="O5">
        <v>3</v>
      </c>
      <c r="P5">
        <v>8</v>
      </c>
      <c r="Q5">
        <v>3</v>
      </c>
      <c r="R5">
        <v>6</v>
      </c>
      <c r="S5">
        <v>4</v>
      </c>
    </row>
    <row r="6" spans="1:19" x14ac:dyDescent="0.25">
      <c r="A6" s="1">
        <v>104</v>
      </c>
      <c r="B6">
        <v>3</v>
      </c>
      <c r="C6">
        <v>2</v>
      </c>
      <c r="D6">
        <v>2</v>
      </c>
      <c r="E6">
        <v>2</v>
      </c>
      <c r="F6">
        <v>6</v>
      </c>
      <c r="G6">
        <v>9</v>
      </c>
      <c r="H6">
        <v>5</v>
      </c>
      <c r="I6">
        <v>10</v>
      </c>
      <c r="J6">
        <v>7</v>
      </c>
      <c r="K6">
        <v>7</v>
      </c>
      <c r="L6">
        <v>10</v>
      </c>
      <c r="M6">
        <v>6</v>
      </c>
      <c r="N6">
        <v>2</v>
      </c>
      <c r="O6">
        <v>6</v>
      </c>
      <c r="P6">
        <v>6</v>
      </c>
      <c r="Q6">
        <v>5</v>
      </c>
      <c r="R6">
        <v>8</v>
      </c>
      <c r="S6">
        <v>9</v>
      </c>
    </row>
    <row r="7" spans="1:19" x14ac:dyDescent="0.25">
      <c r="A7" s="1">
        <v>105</v>
      </c>
      <c r="B7">
        <v>10</v>
      </c>
      <c r="C7">
        <v>5</v>
      </c>
      <c r="D7">
        <v>3</v>
      </c>
      <c r="E7">
        <v>2</v>
      </c>
      <c r="F7">
        <v>5</v>
      </c>
      <c r="G7">
        <v>4</v>
      </c>
      <c r="H7">
        <v>3</v>
      </c>
      <c r="I7">
        <v>8</v>
      </c>
      <c r="J7">
        <v>7</v>
      </c>
      <c r="K7">
        <v>5</v>
      </c>
      <c r="L7">
        <v>10</v>
      </c>
      <c r="M7">
        <v>6</v>
      </c>
      <c r="N7">
        <v>10</v>
      </c>
      <c r="O7">
        <v>10</v>
      </c>
      <c r="P7">
        <v>5</v>
      </c>
      <c r="Q7">
        <v>2</v>
      </c>
      <c r="R7">
        <v>6</v>
      </c>
      <c r="S7">
        <v>6</v>
      </c>
    </row>
    <row r="8" spans="1:19" x14ac:dyDescent="0.25">
      <c r="A8" s="1">
        <v>106</v>
      </c>
      <c r="B8">
        <v>4</v>
      </c>
      <c r="C8">
        <v>3</v>
      </c>
      <c r="D8">
        <v>9</v>
      </c>
      <c r="E8">
        <v>7</v>
      </c>
      <c r="F8">
        <v>3</v>
      </c>
      <c r="G8">
        <v>10</v>
      </c>
      <c r="H8">
        <v>6</v>
      </c>
      <c r="I8">
        <v>7</v>
      </c>
      <c r="J8">
        <v>7</v>
      </c>
      <c r="K8">
        <v>4</v>
      </c>
      <c r="L8">
        <v>4</v>
      </c>
      <c r="M8">
        <v>5</v>
      </c>
      <c r="N8">
        <v>8</v>
      </c>
      <c r="O8">
        <v>7</v>
      </c>
      <c r="P8">
        <v>3</v>
      </c>
      <c r="Q8">
        <v>9</v>
      </c>
      <c r="R8">
        <v>3</v>
      </c>
      <c r="S8">
        <v>4</v>
      </c>
    </row>
    <row r="9" spans="1:19" x14ac:dyDescent="0.25">
      <c r="A9" s="1">
        <v>107</v>
      </c>
      <c r="B9">
        <v>5</v>
      </c>
      <c r="C9">
        <v>10</v>
      </c>
      <c r="D9">
        <v>3</v>
      </c>
      <c r="E9">
        <v>2</v>
      </c>
      <c r="F9">
        <v>7</v>
      </c>
      <c r="G9">
        <v>10</v>
      </c>
      <c r="H9">
        <v>8</v>
      </c>
      <c r="I9">
        <v>8</v>
      </c>
      <c r="J9">
        <v>7</v>
      </c>
      <c r="K9">
        <v>4</v>
      </c>
      <c r="L9">
        <v>8</v>
      </c>
      <c r="M9">
        <v>7</v>
      </c>
      <c r="N9">
        <v>7</v>
      </c>
      <c r="O9">
        <v>8</v>
      </c>
      <c r="P9">
        <v>10</v>
      </c>
      <c r="Q9">
        <v>7</v>
      </c>
      <c r="R9">
        <v>6</v>
      </c>
      <c r="S9">
        <v>8</v>
      </c>
    </row>
    <row r="10" spans="1:19" x14ac:dyDescent="0.25">
      <c r="A10" s="1">
        <v>108</v>
      </c>
      <c r="B10">
        <v>3</v>
      </c>
      <c r="C10">
        <v>4</v>
      </c>
      <c r="D10">
        <v>3</v>
      </c>
      <c r="E10">
        <v>6</v>
      </c>
      <c r="F10">
        <v>2</v>
      </c>
      <c r="G10">
        <v>8</v>
      </c>
      <c r="H10">
        <v>7</v>
      </c>
      <c r="I10">
        <v>3</v>
      </c>
      <c r="J10">
        <v>9</v>
      </c>
      <c r="K10">
        <v>10</v>
      </c>
      <c r="L10">
        <v>10</v>
      </c>
      <c r="M10">
        <v>3</v>
      </c>
      <c r="N10">
        <v>4</v>
      </c>
      <c r="O10">
        <v>5</v>
      </c>
      <c r="P10">
        <v>5</v>
      </c>
      <c r="Q10">
        <v>3</v>
      </c>
      <c r="R10">
        <v>7</v>
      </c>
      <c r="S10">
        <v>5</v>
      </c>
    </row>
    <row r="11" spans="1:19" x14ac:dyDescent="0.25">
      <c r="A11" s="1">
        <v>109</v>
      </c>
      <c r="B11">
        <v>5</v>
      </c>
      <c r="C11">
        <v>8</v>
      </c>
      <c r="D11">
        <v>10</v>
      </c>
      <c r="E11">
        <v>2</v>
      </c>
      <c r="F11">
        <v>2</v>
      </c>
      <c r="G11">
        <v>7</v>
      </c>
      <c r="H11">
        <v>6</v>
      </c>
      <c r="I11">
        <v>8</v>
      </c>
      <c r="J11">
        <v>9</v>
      </c>
      <c r="K11">
        <v>2</v>
      </c>
      <c r="L11">
        <v>3</v>
      </c>
      <c r="M11">
        <v>9</v>
      </c>
      <c r="N11">
        <v>6</v>
      </c>
      <c r="O11">
        <v>6</v>
      </c>
      <c r="P11">
        <v>10</v>
      </c>
      <c r="Q11">
        <v>3</v>
      </c>
      <c r="R11">
        <v>6</v>
      </c>
      <c r="S11">
        <v>5</v>
      </c>
    </row>
    <row r="12" spans="1:19" x14ac:dyDescent="0.25">
      <c r="A12" s="1">
        <v>110</v>
      </c>
      <c r="B12">
        <v>10</v>
      </c>
      <c r="C12">
        <v>8</v>
      </c>
      <c r="D12">
        <v>2</v>
      </c>
      <c r="E12">
        <v>9</v>
      </c>
      <c r="F12">
        <v>3</v>
      </c>
      <c r="G12">
        <v>6</v>
      </c>
      <c r="H12">
        <v>9</v>
      </c>
      <c r="I12">
        <v>5</v>
      </c>
      <c r="J12">
        <v>2</v>
      </c>
      <c r="K12">
        <v>8</v>
      </c>
      <c r="L12">
        <v>6</v>
      </c>
      <c r="M12">
        <v>8</v>
      </c>
      <c r="N12">
        <v>6</v>
      </c>
      <c r="O12">
        <v>8</v>
      </c>
      <c r="P12">
        <v>9</v>
      </c>
      <c r="Q12">
        <v>10</v>
      </c>
      <c r="R12">
        <v>4</v>
      </c>
      <c r="S12">
        <v>3</v>
      </c>
    </row>
    <row r="13" spans="1:19" x14ac:dyDescent="0.25">
      <c r="A13" s="1">
        <v>111</v>
      </c>
      <c r="B13">
        <v>8</v>
      </c>
      <c r="C13">
        <v>3</v>
      </c>
      <c r="D13">
        <v>6</v>
      </c>
      <c r="E13">
        <v>10</v>
      </c>
      <c r="F13">
        <v>10</v>
      </c>
      <c r="G13">
        <v>3</v>
      </c>
      <c r="H13">
        <v>7</v>
      </c>
      <c r="I13">
        <v>4</v>
      </c>
      <c r="J13">
        <v>9</v>
      </c>
      <c r="K13">
        <v>10</v>
      </c>
      <c r="L13">
        <v>3</v>
      </c>
      <c r="M13">
        <v>3</v>
      </c>
      <c r="N13">
        <v>10</v>
      </c>
      <c r="O13">
        <v>7</v>
      </c>
      <c r="P13">
        <v>10</v>
      </c>
      <c r="Q13">
        <v>10</v>
      </c>
      <c r="R13">
        <v>10</v>
      </c>
      <c r="S13">
        <v>6</v>
      </c>
    </row>
    <row r="14" spans="1:19" x14ac:dyDescent="0.25">
      <c r="A14" s="1">
        <v>112</v>
      </c>
      <c r="B14">
        <v>4</v>
      </c>
      <c r="C14">
        <v>9</v>
      </c>
      <c r="D14">
        <v>5</v>
      </c>
      <c r="E14">
        <v>6</v>
      </c>
      <c r="F14">
        <v>3</v>
      </c>
      <c r="G14">
        <v>8</v>
      </c>
      <c r="H14">
        <v>4</v>
      </c>
      <c r="I14">
        <v>5</v>
      </c>
      <c r="J14">
        <v>3</v>
      </c>
      <c r="K14">
        <v>8</v>
      </c>
      <c r="L14">
        <v>3</v>
      </c>
      <c r="M14">
        <v>10</v>
      </c>
      <c r="N14">
        <v>10</v>
      </c>
      <c r="O14">
        <v>2</v>
      </c>
      <c r="P14">
        <v>3</v>
      </c>
      <c r="Q14">
        <v>2</v>
      </c>
      <c r="R14">
        <v>3</v>
      </c>
      <c r="S14">
        <v>3</v>
      </c>
    </row>
    <row r="15" spans="1:19" x14ac:dyDescent="0.25">
      <c r="A15" s="1">
        <v>113</v>
      </c>
      <c r="B15">
        <v>9</v>
      </c>
      <c r="C15">
        <v>8</v>
      </c>
      <c r="D15">
        <v>9</v>
      </c>
      <c r="E15">
        <v>3</v>
      </c>
      <c r="F15">
        <v>7</v>
      </c>
      <c r="G15">
        <v>3</v>
      </c>
      <c r="H15">
        <v>8</v>
      </c>
      <c r="I15">
        <v>3</v>
      </c>
      <c r="J15">
        <v>8</v>
      </c>
      <c r="K15">
        <v>3</v>
      </c>
      <c r="L15">
        <v>2</v>
      </c>
      <c r="M15">
        <v>7</v>
      </c>
      <c r="N15">
        <v>9</v>
      </c>
      <c r="O15">
        <v>4</v>
      </c>
      <c r="P15">
        <v>8</v>
      </c>
      <c r="Q15">
        <v>9</v>
      </c>
      <c r="R15">
        <v>2</v>
      </c>
      <c r="S15">
        <v>10</v>
      </c>
    </row>
    <row r="16" spans="1:19" x14ac:dyDescent="0.25">
      <c r="A16" s="1">
        <v>114</v>
      </c>
      <c r="B16">
        <v>7</v>
      </c>
      <c r="C16">
        <v>7</v>
      </c>
      <c r="D16">
        <v>8</v>
      </c>
      <c r="E16">
        <v>6</v>
      </c>
      <c r="F16">
        <v>2</v>
      </c>
      <c r="G16">
        <v>2</v>
      </c>
      <c r="H16">
        <v>5</v>
      </c>
      <c r="I16">
        <v>10</v>
      </c>
      <c r="J16">
        <v>3</v>
      </c>
      <c r="K16">
        <v>10</v>
      </c>
      <c r="L16">
        <v>9</v>
      </c>
      <c r="M16">
        <v>6</v>
      </c>
      <c r="N16">
        <v>8</v>
      </c>
      <c r="O16">
        <v>5</v>
      </c>
      <c r="P16">
        <v>9</v>
      </c>
      <c r="Q16">
        <v>5</v>
      </c>
      <c r="R16">
        <v>10</v>
      </c>
      <c r="S16">
        <v>10</v>
      </c>
    </row>
    <row r="17" spans="1:19" x14ac:dyDescent="0.25">
      <c r="A17" s="1">
        <v>115</v>
      </c>
      <c r="B17">
        <v>3</v>
      </c>
      <c r="C17">
        <v>6</v>
      </c>
      <c r="D17">
        <v>10</v>
      </c>
      <c r="E17">
        <v>5</v>
      </c>
      <c r="F17">
        <v>6</v>
      </c>
      <c r="G17">
        <v>4</v>
      </c>
      <c r="H17">
        <v>6</v>
      </c>
      <c r="I17">
        <v>4</v>
      </c>
      <c r="J17">
        <v>10</v>
      </c>
      <c r="K17">
        <v>9</v>
      </c>
      <c r="L17">
        <v>8</v>
      </c>
      <c r="M17">
        <v>6</v>
      </c>
      <c r="N17">
        <v>7</v>
      </c>
      <c r="O17">
        <v>10</v>
      </c>
      <c r="P17">
        <v>5</v>
      </c>
      <c r="Q17">
        <v>8</v>
      </c>
      <c r="R17">
        <v>9</v>
      </c>
      <c r="S17">
        <v>2</v>
      </c>
    </row>
    <row r="18" spans="1:19" x14ac:dyDescent="0.25">
      <c r="A18" s="1">
        <v>116</v>
      </c>
      <c r="B18">
        <v>5</v>
      </c>
      <c r="C18">
        <v>4</v>
      </c>
      <c r="D18">
        <v>8</v>
      </c>
      <c r="E18">
        <v>8</v>
      </c>
      <c r="F18">
        <v>8</v>
      </c>
      <c r="G18">
        <v>10</v>
      </c>
      <c r="H18">
        <v>3</v>
      </c>
      <c r="I18">
        <v>7</v>
      </c>
      <c r="J18">
        <v>3</v>
      </c>
      <c r="K18">
        <v>3</v>
      </c>
      <c r="L18">
        <v>3</v>
      </c>
      <c r="M18">
        <v>8</v>
      </c>
      <c r="N18">
        <v>10</v>
      </c>
      <c r="O18">
        <v>4</v>
      </c>
      <c r="P18">
        <v>10</v>
      </c>
      <c r="Q18">
        <v>3</v>
      </c>
      <c r="R18">
        <v>3</v>
      </c>
      <c r="S18">
        <v>7</v>
      </c>
    </row>
    <row r="19" spans="1:19" x14ac:dyDescent="0.25">
      <c r="A19" s="1">
        <v>117</v>
      </c>
      <c r="B19">
        <v>2</v>
      </c>
      <c r="C19">
        <v>4</v>
      </c>
      <c r="D19">
        <v>6</v>
      </c>
      <c r="E19">
        <v>2</v>
      </c>
      <c r="F19">
        <v>7</v>
      </c>
      <c r="G19">
        <v>4</v>
      </c>
      <c r="H19">
        <v>7</v>
      </c>
      <c r="I19">
        <v>9</v>
      </c>
      <c r="J19">
        <v>3</v>
      </c>
      <c r="K19">
        <v>10</v>
      </c>
      <c r="L19">
        <v>8</v>
      </c>
      <c r="M19">
        <v>8</v>
      </c>
      <c r="N19">
        <v>3</v>
      </c>
      <c r="O19">
        <v>5</v>
      </c>
      <c r="P19">
        <v>9</v>
      </c>
      <c r="Q19">
        <v>5</v>
      </c>
      <c r="R19">
        <v>3</v>
      </c>
      <c r="S19">
        <v>10</v>
      </c>
    </row>
    <row r="20" spans="1:19" x14ac:dyDescent="0.25">
      <c r="A20" s="1">
        <v>118</v>
      </c>
      <c r="B20">
        <v>3</v>
      </c>
      <c r="C20">
        <v>9</v>
      </c>
      <c r="D20">
        <v>8</v>
      </c>
      <c r="E20">
        <v>2</v>
      </c>
      <c r="F20">
        <v>3</v>
      </c>
      <c r="G20">
        <v>8</v>
      </c>
      <c r="H20">
        <v>9</v>
      </c>
      <c r="I20">
        <v>8</v>
      </c>
      <c r="J20">
        <v>2</v>
      </c>
      <c r="K20">
        <v>3</v>
      </c>
      <c r="L20">
        <v>5</v>
      </c>
      <c r="M20">
        <v>8</v>
      </c>
      <c r="N20">
        <v>8</v>
      </c>
      <c r="O20">
        <v>5</v>
      </c>
      <c r="P20">
        <v>2</v>
      </c>
      <c r="Q20">
        <v>8</v>
      </c>
      <c r="R20">
        <v>10</v>
      </c>
      <c r="S20">
        <v>5</v>
      </c>
    </row>
    <row r="21" spans="1:19" x14ac:dyDescent="0.25">
      <c r="A21" s="1">
        <v>119</v>
      </c>
      <c r="B21">
        <v>9</v>
      </c>
      <c r="C21">
        <v>4</v>
      </c>
      <c r="D21">
        <v>3</v>
      </c>
      <c r="E21">
        <v>7</v>
      </c>
      <c r="F21">
        <v>7</v>
      </c>
      <c r="G21">
        <v>2</v>
      </c>
      <c r="H21">
        <v>8</v>
      </c>
      <c r="I21">
        <v>9</v>
      </c>
      <c r="J21">
        <v>7</v>
      </c>
      <c r="K21">
        <v>7</v>
      </c>
      <c r="L21">
        <v>8</v>
      </c>
      <c r="M21">
        <v>4</v>
      </c>
      <c r="N21">
        <v>9</v>
      </c>
      <c r="O21">
        <v>2</v>
      </c>
      <c r="P21">
        <v>2</v>
      </c>
      <c r="Q21">
        <v>2</v>
      </c>
      <c r="R21">
        <v>9</v>
      </c>
      <c r="S21">
        <v>4</v>
      </c>
    </row>
    <row r="22" spans="1:19" x14ac:dyDescent="0.25">
      <c r="A22" s="1">
        <v>120</v>
      </c>
      <c r="B22">
        <v>10</v>
      </c>
      <c r="C22">
        <v>2</v>
      </c>
      <c r="D22">
        <v>8</v>
      </c>
      <c r="E22">
        <v>7</v>
      </c>
      <c r="F22">
        <v>3</v>
      </c>
      <c r="G22">
        <v>3</v>
      </c>
      <c r="H22">
        <v>2</v>
      </c>
      <c r="I22">
        <v>2</v>
      </c>
      <c r="J22">
        <v>10</v>
      </c>
      <c r="K22">
        <v>5</v>
      </c>
      <c r="L22">
        <v>6</v>
      </c>
      <c r="M22">
        <v>8</v>
      </c>
      <c r="N22">
        <v>10</v>
      </c>
      <c r="O22">
        <v>7</v>
      </c>
      <c r="P22">
        <v>6</v>
      </c>
      <c r="Q22">
        <v>10</v>
      </c>
      <c r="R22">
        <v>5</v>
      </c>
      <c r="S22">
        <v>8</v>
      </c>
    </row>
    <row r="23" spans="1:19" x14ac:dyDescent="0.25">
      <c r="A23" s="1">
        <v>121</v>
      </c>
      <c r="B23">
        <v>10</v>
      </c>
      <c r="C23">
        <v>3</v>
      </c>
      <c r="D23">
        <v>5</v>
      </c>
      <c r="E23">
        <v>4</v>
      </c>
      <c r="F23">
        <v>6</v>
      </c>
      <c r="G23">
        <v>6</v>
      </c>
      <c r="H23">
        <v>4</v>
      </c>
      <c r="I23">
        <v>7</v>
      </c>
      <c r="J23">
        <v>8</v>
      </c>
      <c r="K23">
        <v>8</v>
      </c>
      <c r="L23">
        <v>8</v>
      </c>
      <c r="M23">
        <v>5</v>
      </c>
      <c r="N23">
        <v>8</v>
      </c>
      <c r="O23">
        <v>7</v>
      </c>
      <c r="P23">
        <v>6</v>
      </c>
      <c r="Q23">
        <v>10</v>
      </c>
      <c r="R23">
        <v>10</v>
      </c>
      <c r="S23">
        <v>4</v>
      </c>
    </row>
    <row r="24" spans="1:19" x14ac:dyDescent="0.25">
      <c r="A24" s="1">
        <v>122</v>
      </c>
      <c r="B24">
        <v>4</v>
      </c>
      <c r="C24">
        <v>6</v>
      </c>
      <c r="D24">
        <v>3</v>
      </c>
      <c r="E24">
        <v>6</v>
      </c>
      <c r="F24">
        <v>6</v>
      </c>
      <c r="G24">
        <v>6</v>
      </c>
      <c r="H24">
        <v>2</v>
      </c>
      <c r="I24">
        <v>3</v>
      </c>
      <c r="J24">
        <v>9</v>
      </c>
      <c r="K24">
        <v>2</v>
      </c>
      <c r="L24">
        <v>9</v>
      </c>
      <c r="M24">
        <v>8</v>
      </c>
      <c r="N24">
        <v>8</v>
      </c>
      <c r="O24">
        <v>9</v>
      </c>
      <c r="P24">
        <v>5</v>
      </c>
      <c r="Q24">
        <v>7</v>
      </c>
      <c r="R24">
        <v>7</v>
      </c>
      <c r="S24">
        <v>8</v>
      </c>
    </row>
    <row r="25" spans="1:19" x14ac:dyDescent="0.25">
      <c r="A25" s="1">
        <v>123</v>
      </c>
      <c r="B25">
        <v>7</v>
      </c>
      <c r="C25">
        <v>3</v>
      </c>
      <c r="D25">
        <v>5</v>
      </c>
      <c r="E25">
        <v>5</v>
      </c>
      <c r="F25">
        <v>10</v>
      </c>
      <c r="G25">
        <v>5</v>
      </c>
      <c r="H25">
        <v>8</v>
      </c>
      <c r="I25">
        <v>2</v>
      </c>
      <c r="J25">
        <v>9</v>
      </c>
      <c r="K25">
        <v>8</v>
      </c>
      <c r="L25">
        <v>3</v>
      </c>
      <c r="M25">
        <v>10</v>
      </c>
      <c r="N25">
        <v>2</v>
      </c>
      <c r="O25">
        <v>3</v>
      </c>
      <c r="P25">
        <v>9</v>
      </c>
      <c r="Q25">
        <v>8</v>
      </c>
      <c r="R25">
        <v>2</v>
      </c>
      <c r="S25">
        <v>4</v>
      </c>
    </row>
    <row r="26" spans="1:19" x14ac:dyDescent="0.25">
      <c r="A26" s="1">
        <v>124</v>
      </c>
      <c r="B26">
        <v>9</v>
      </c>
      <c r="C26">
        <v>10</v>
      </c>
      <c r="D26">
        <v>9</v>
      </c>
      <c r="E26">
        <v>2</v>
      </c>
      <c r="F26">
        <v>7</v>
      </c>
      <c r="G26">
        <v>8</v>
      </c>
      <c r="H26">
        <v>2</v>
      </c>
      <c r="I26">
        <v>8</v>
      </c>
      <c r="J26">
        <v>3</v>
      </c>
      <c r="K26">
        <v>4</v>
      </c>
      <c r="L26">
        <v>7</v>
      </c>
      <c r="M26">
        <v>6</v>
      </c>
      <c r="N26">
        <v>3</v>
      </c>
      <c r="O26">
        <v>7</v>
      </c>
      <c r="P26">
        <v>9</v>
      </c>
      <c r="Q26">
        <v>9</v>
      </c>
      <c r="R26">
        <v>10</v>
      </c>
      <c r="S26">
        <v>8</v>
      </c>
    </row>
    <row r="27" spans="1:19" x14ac:dyDescent="0.25">
      <c r="A27" s="1">
        <v>125</v>
      </c>
      <c r="B27">
        <v>2</v>
      </c>
      <c r="C27">
        <v>10</v>
      </c>
      <c r="D27">
        <v>10</v>
      </c>
      <c r="E27">
        <v>2</v>
      </c>
      <c r="F27">
        <v>8</v>
      </c>
      <c r="G27">
        <v>7</v>
      </c>
      <c r="H27">
        <v>8</v>
      </c>
      <c r="I27">
        <v>2</v>
      </c>
      <c r="J27">
        <v>7</v>
      </c>
      <c r="K27">
        <v>8</v>
      </c>
      <c r="L27">
        <v>2</v>
      </c>
      <c r="M27">
        <v>10</v>
      </c>
      <c r="N27">
        <v>5</v>
      </c>
      <c r="O27">
        <v>7</v>
      </c>
      <c r="P27">
        <v>4</v>
      </c>
      <c r="Q27">
        <v>7</v>
      </c>
      <c r="R27">
        <v>5</v>
      </c>
      <c r="S27">
        <v>9</v>
      </c>
    </row>
    <row r="28" spans="1:19" x14ac:dyDescent="0.25">
      <c r="A28" s="1">
        <v>126</v>
      </c>
      <c r="B28">
        <v>4</v>
      </c>
      <c r="C28">
        <v>10</v>
      </c>
      <c r="D28">
        <v>4</v>
      </c>
      <c r="E28">
        <v>5</v>
      </c>
      <c r="F28">
        <v>10</v>
      </c>
      <c r="G28">
        <v>9</v>
      </c>
      <c r="H28">
        <v>7</v>
      </c>
      <c r="I28">
        <v>3</v>
      </c>
      <c r="J28">
        <v>9</v>
      </c>
      <c r="K28">
        <v>6</v>
      </c>
      <c r="L28">
        <v>2</v>
      </c>
      <c r="M28">
        <v>3</v>
      </c>
      <c r="N28">
        <v>4</v>
      </c>
      <c r="O28">
        <v>2</v>
      </c>
      <c r="P28">
        <v>7</v>
      </c>
      <c r="Q28">
        <v>5</v>
      </c>
      <c r="R28">
        <v>5</v>
      </c>
      <c r="S28">
        <v>8</v>
      </c>
    </row>
    <row r="29" spans="1:19" x14ac:dyDescent="0.25">
      <c r="A29" s="1">
        <v>127</v>
      </c>
      <c r="B29">
        <v>8</v>
      </c>
      <c r="C29">
        <v>3</v>
      </c>
      <c r="D29">
        <v>2</v>
      </c>
      <c r="E29">
        <v>10</v>
      </c>
      <c r="F29">
        <v>8</v>
      </c>
      <c r="G29">
        <v>5</v>
      </c>
      <c r="H29">
        <v>2</v>
      </c>
      <c r="I29">
        <v>8</v>
      </c>
      <c r="J29">
        <v>2</v>
      </c>
      <c r="K29">
        <v>9</v>
      </c>
      <c r="L29">
        <v>6</v>
      </c>
      <c r="M29">
        <v>9</v>
      </c>
      <c r="N29">
        <v>5</v>
      </c>
      <c r="O29">
        <v>8</v>
      </c>
      <c r="P29">
        <v>10</v>
      </c>
      <c r="Q29">
        <v>4</v>
      </c>
      <c r="R29">
        <v>2</v>
      </c>
      <c r="S29">
        <v>4</v>
      </c>
    </row>
    <row r="30" spans="1:19" x14ac:dyDescent="0.25">
      <c r="A30" s="1">
        <v>128</v>
      </c>
      <c r="B30">
        <v>4</v>
      </c>
      <c r="C30">
        <v>3</v>
      </c>
      <c r="D30">
        <v>4</v>
      </c>
      <c r="E30">
        <v>6</v>
      </c>
      <c r="F30">
        <v>3</v>
      </c>
      <c r="G30">
        <v>6</v>
      </c>
      <c r="H30">
        <v>3</v>
      </c>
      <c r="I30">
        <v>9</v>
      </c>
      <c r="J30">
        <v>8</v>
      </c>
      <c r="K30">
        <v>9</v>
      </c>
      <c r="L30">
        <v>6</v>
      </c>
      <c r="M30">
        <v>8</v>
      </c>
      <c r="N30">
        <v>2</v>
      </c>
      <c r="O30">
        <v>9</v>
      </c>
      <c r="P30">
        <v>5</v>
      </c>
      <c r="Q30">
        <v>4</v>
      </c>
      <c r="R30">
        <v>9</v>
      </c>
      <c r="S30">
        <v>10</v>
      </c>
    </row>
  </sheetData>
  <mergeCells count="7">
    <mergeCell ref="Q1:S1"/>
    <mergeCell ref="A1:A2"/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0B57B-6744-4515-876D-C22474FC036A}">
  <dimension ref="A1:S30"/>
  <sheetViews>
    <sheetView workbookViewId="0">
      <selection activeCell="A3" sqref="A3:XFD22"/>
    </sheetView>
  </sheetViews>
  <sheetFormatPr defaultRowHeight="15" outlineLevelRow="1" x14ac:dyDescent="0.25"/>
  <cols>
    <col min="1" max="1" width="12.140625" bestFit="1" customWidth="1"/>
    <col min="2" max="2" width="4.85546875" customWidth="1"/>
    <col min="3" max="10" width="9.140625" customWidth="1"/>
    <col min="14" max="19" width="9.140625" customWidth="1"/>
  </cols>
  <sheetData>
    <row r="1" spans="1:19" x14ac:dyDescent="0.25">
      <c r="A1" s="9" t="s">
        <v>3</v>
      </c>
      <c r="B1" s="8" t="s">
        <v>7</v>
      </c>
      <c r="C1" s="8"/>
      <c r="D1" s="8"/>
      <c r="E1" s="8" t="s">
        <v>8</v>
      </c>
      <c r="F1" s="8"/>
      <c r="G1" s="8"/>
      <c r="H1" s="8" t="s">
        <v>9</v>
      </c>
      <c r="I1" s="8"/>
      <c r="J1" s="8"/>
      <c r="K1" s="8" t="s">
        <v>10</v>
      </c>
      <c r="L1" s="8"/>
      <c r="M1" s="8"/>
      <c r="N1" s="8" t="s">
        <v>11</v>
      </c>
      <c r="O1" s="8"/>
      <c r="P1" s="8"/>
      <c r="Q1" s="8" t="s">
        <v>12</v>
      </c>
      <c r="R1" s="8"/>
      <c r="S1" s="8"/>
    </row>
    <row r="2" spans="1:19" x14ac:dyDescent="0.25">
      <c r="A2" s="9"/>
      <c r="B2" s="1" t="s">
        <v>4</v>
      </c>
      <c r="C2" s="1" t="s">
        <v>5</v>
      </c>
      <c r="D2" s="1" t="s">
        <v>6</v>
      </c>
      <c r="E2" s="1" t="s">
        <v>4</v>
      </c>
      <c r="F2" s="1" t="s">
        <v>5</v>
      </c>
      <c r="G2" s="1" t="s">
        <v>6</v>
      </c>
      <c r="H2" s="1" t="s">
        <v>4</v>
      </c>
      <c r="I2" s="1" t="s">
        <v>5</v>
      </c>
      <c r="J2" s="1" t="s">
        <v>6</v>
      </c>
      <c r="K2" s="1" t="s">
        <v>4</v>
      </c>
      <c r="L2" s="1" t="s">
        <v>5</v>
      </c>
      <c r="M2" s="1" t="s">
        <v>6</v>
      </c>
      <c r="N2" s="1" t="s">
        <v>4</v>
      </c>
      <c r="O2" s="1" t="s">
        <v>5</v>
      </c>
      <c r="P2" s="1" t="s">
        <v>6</v>
      </c>
      <c r="Q2" s="1" t="s">
        <v>4</v>
      </c>
      <c r="R2" s="1" t="s">
        <v>5</v>
      </c>
      <c r="S2" s="1" t="s">
        <v>6</v>
      </c>
    </row>
    <row r="3" spans="1:19" hidden="1" outlineLevel="1" x14ac:dyDescent="0.25">
      <c r="A3" s="1">
        <v>101</v>
      </c>
      <c r="B3">
        <v>2</v>
      </c>
      <c r="C3">
        <v>9</v>
      </c>
      <c r="D3">
        <v>3</v>
      </c>
      <c r="E3">
        <v>7</v>
      </c>
      <c r="F3">
        <v>5</v>
      </c>
      <c r="G3">
        <v>4</v>
      </c>
      <c r="H3">
        <v>8</v>
      </c>
      <c r="I3">
        <v>5</v>
      </c>
      <c r="J3">
        <v>6</v>
      </c>
      <c r="K3">
        <v>9</v>
      </c>
      <c r="L3">
        <v>5</v>
      </c>
      <c r="M3">
        <v>2</v>
      </c>
      <c r="N3">
        <v>9</v>
      </c>
      <c r="O3">
        <v>8</v>
      </c>
      <c r="P3">
        <v>3</v>
      </c>
      <c r="Q3">
        <v>2</v>
      </c>
      <c r="R3">
        <v>10</v>
      </c>
      <c r="S3">
        <v>3</v>
      </c>
    </row>
    <row r="4" spans="1:19" hidden="1" outlineLevel="1" x14ac:dyDescent="0.25">
      <c r="A4" s="1">
        <v>102</v>
      </c>
      <c r="B4">
        <v>8</v>
      </c>
      <c r="C4">
        <v>9</v>
      </c>
      <c r="D4">
        <v>7</v>
      </c>
      <c r="E4">
        <v>3</v>
      </c>
      <c r="F4">
        <v>6</v>
      </c>
      <c r="G4">
        <v>6</v>
      </c>
      <c r="H4">
        <v>10</v>
      </c>
      <c r="I4">
        <v>10</v>
      </c>
      <c r="J4">
        <v>10</v>
      </c>
      <c r="K4">
        <v>10</v>
      </c>
      <c r="L4">
        <v>3</v>
      </c>
      <c r="M4">
        <v>10</v>
      </c>
      <c r="N4">
        <v>3</v>
      </c>
      <c r="O4">
        <v>3</v>
      </c>
      <c r="P4">
        <v>5</v>
      </c>
      <c r="Q4">
        <v>9</v>
      </c>
      <c r="R4">
        <v>2</v>
      </c>
      <c r="S4">
        <v>4</v>
      </c>
    </row>
    <row r="5" spans="1:19" hidden="1" outlineLevel="1" x14ac:dyDescent="0.25">
      <c r="A5" s="1">
        <v>103</v>
      </c>
      <c r="B5">
        <v>8</v>
      </c>
      <c r="C5">
        <v>9</v>
      </c>
      <c r="D5">
        <v>4</v>
      </c>
      <c r="E5">
        <v>10</v>
      </c>
      <c r="F5">
        <v>4</v>
      </c>
      <c r="G5">
        <v>3</v>
      </c>
      <c r="H5">
        <v>4</v>
      </c>
      <c r="I5">
        <v>4</v>
      </c>
      <c r="J5">
        <v>7</v>
      </c>
      <c r="K5">
        <v>3</v>
      </c>
      <c r="L5">
        <v>4</v>
      </c>
      <c r="M5">
        <v>5</v>
      </c>
      <c r="N5">
        <v>6</v>
      </c>
      <c r="O5">
        <v>3</v>
      </c>
      <c r="P5">
        <v>8</v>
      </c>
      <c r="Q5">
        <v>3</v>
      </c>
      <c r="R5">
        <v>6</v>
      </c>
      <c r="S5">
        <v>4</v>
      </c>
    </row>
    <row r="6" spans="1:19" hidden="1" outlineLevel="1" x14ac:dyDescent="0.25">
      <c r="A6" s="1">
        <v>104</v>
      </c>
      <c r="B6">
        <v>3</v>
      </c>
      <c r="C6">
        <v>2</v>
      </c>
      <c r="D6">
        <v>2</v>
      </c>
      <c r="E6">
        <v>2</v>
      </c>
      <c r="F6">
        <v>6</v>
      </c>
      <c r="G6">
        <v>9</v>
      </c>
      <c r="H6">
        <v>5</v>
      </c>
      <c r="I6">
        <v>10</v>
      </c>
      <c r="J6">
        <v>7</v>
      </c>
      <c r="K6">
        <v>7</v>
      </c>
      <c r="L6">
        <v>10</v>
      </c>
      <c r="M6">
        <v>6</v>
      </c>
      <c r="N6">
        <v>2</v>
      </c>
      <c r="O6">
        <v>6</v>
      </c>
      <c r="P6">
        <v>6</v>
      </c>
      <c r="Q6">
        <v>5</v>
      </c>
      <c r="R6">
        <v>8</v>
      </c>
      <c r="S6">
        <v>9</v>
      </c>
    </row>
    <row r="7" spans="1:19" hidden="1" outlineLevel="1" x14ac:dyDescent="0.25">
      <c r="A7" s="1">
        <v>105</v>
      </c>
      <c r="B7">
        <v>10</v>
      </c>
      <c r="C7">
        <v>5</v>
      </c>
      <c r="D7">
        <v>3</v>
      </c>
      <c r="E7">
        <v>2</v>
      </c>
      <c r="F7">
        <v>5</v>
      </c>
      <c r="G7">
        <v>4</v>
      </c>
      <c r="H7">
        <v>3</v>
      </c>
      <c r="I7">
        <v>8</v>
      </c>
      <c r="J7">
        <v>7</v>
      </c>
      <c r="K7">
        <v>5</v>
      </c>
      <c r="L7">
        <v>10</v>
      </c>
      <c r="M7">
        <v>6</v>
      </c>
      <c r="N7">
        <v>10</v>
      </c>
      <c r="O7">
        <v>10</v>
      </c>
      <c r="P7">
        <v>5</v>
      </c>
      <c r="Q7">
        <v>2</v>
      </c>
      <c r="R7">
        <v>6</v>
      </c>
      <c r="S7">
        <v>6</v>
      </c>
    </row>
    <row r="8" spans="1:19" hidden="1" outlineLevel="1" x14ac:dyDescent="0.25">
      <c r="A8" s="1">
        <v>106</v>
      </c>
      <c r="B8">
        <v>4</v>
      </c>
      <c r="C8">
        <v>3</v>
      </c>
      <c r="D8">
        <v>9</v>
      </c>
      <c r="E8">
        <v>7</v>
      </c>
      <c r="F8">
        <v>3</v>
      </c>
      <c r="G8">
        <v>10</v>
      </c>
      <c r="H8">
        <v>6</v>
      </c>
      <c r="I8">
        <v>7</v>
      </c>
      <c r="J8">
        <v>7</v>
      </c>
      <c r="K8">
        <v>4</v>
      </c>
      <c r="L8">
        <v>4</v>
      </c>
      <c r="M8">
        <v>5</v>
      </c>
      <c r="N8">
        <v>8</v>
      </c>
      <c r="O8">
        <v>7</v>
      </c>
      <c r="P8">
        <v>3</v>
      </c>
      <c r="Q8">
        <v>9</v>
      </c>
      <c r="R8">
        <v>3</v>
      </c>
      <c r="S8">
        <v>4</v>
      </c>
    </row>
    <row r="9" spans="1:19" hidden="1" outlineLevel="1" x14ac:dyDescent="0.25">
      <c r="A9" s="1">
        <v>107</v>
      </c>
      <c r="B9">
        <v>5</v>
      </c>
      <c r="C9">
        <v>10</v>
      </c>
      <c r="D9">
        <v>3</v>
      </c>
      <c r="E9">
        <v>2</v>
      </c>
      <c r="F9">
        <v>7</v>
      </c>
      <c r="G9">
        <v>10</v>
      </c>
      <c r="H9">
        <v>8</v>
      </c>
      <c r="I9">
        <v>8</v>
      </c>
      <c r="J9">
        <v>7</v>
      </c>
      <c r="K9">
        <v>4</v>
      </c>
      <c r="L9">
        <v>8</v>
      </c>
      <c r="M9">
        <v>7</v>
      </c>
      <c r="N9">
        <v>7</v>
      </c>
      <c r="O9">
        <v>8</v>
      </c>
      <c r="P9">
        <v>10</v>
      </c>
      <c r="Q9">
        <v>7</v>
      </c>
      <c r="R9">
        <v>6</v>
      </c>
      <c r="S9">
        <v>8</v>
      </c>
    </row>
    <row r="10" spans="1:19" hidden="1" outlineLevel="1" x14ac:dyDescent="0.25">
      <c r="A10" s="1">
        <v>108</v>
      </c>
      <c r="B10">
        <v>3</v>
      </c>
      <c r="C10">
        <v>4</v>
      </c>
      <c r="D10">
        <v>3</v>
      </c>
      <c r="E10">
        <v>6</v>
      </c>
      <c r="F10">
        <v>2</v>
      </c>
      <c r="G10">
        <v>8</v>
      </c>
      <c r="H10">
        <v>7</v>
      </c>
      <c r="I10">
        <v>3</v>
      </c>
      <c r="J10">
        <v>9</v>
      </c>
      <c r="K10">
        <v>10</v>
      </c>
      <c r="L10">
        <v>10</v>
      </c>
      <c r="M10">
        <v>3</v>
      </c>
      <c r="N10">
        <v>4</v>
      </c>
      <c r="O10">
        <v>5</v>
      </c>
      <c r="P10">
        <v>5</v>
      </c>
      <c r="Q10">
        <v>3</v>
      </c>
      <c r="R10">
        <v>7</v>
      </c>
      <c r="S10">
        <v>5</v>
      </c>
    </row>
    <row r="11" spans="1:19" hidden="1" outlineLevel="1" x14ac:dyDescent="0.25">
      <c r="A11" s="1">
        <v>109</v>
      </c>
      <c r="B11">
        <v>5</v>
      </c>
      <c r="C11">
        <v>8</v>
      </c>
      <c r="D11">
        <v>10</v>
      </c>
      <c r="E11">
        <v>2</v>
      </c>
      <c r="F11">
        <v>2</v>
      </c>
      <c r="G11">
        <v>7</v>
      </c>
      <c r="H11">
        <v>6</v>
      </c>
      <c r="I11">
        <v>8</v>
      </c>
      <c r="J11">
        <v>9</v>
      </c>
      <c r="K11">
        <v>2</v>
      </c>
      <c r="L11">
        <v>3</v>
      </c>
      <c r="M11">
        <v>9</v>
      </c>
      <c r="N11">
        <v>6</v>
      </c>
      <c r="O11">
        <v>6</v>
      </c>
      <c r="P11">
        <v>10</v>
      </c>
      <c r="Q11">
        <v>3</v>
      </c>
      <c r="R11">
        <v>6</v>
      </c>
      <c r="S11">
        <v>5</v>
      </c>
    </row>
    <row r="12" spans="1:19" hidden="1" outlineLevel="1" x14ac:dyDescent="0.25">
      <c r="A12" s="1">
        <v>110</v>
      </c>
      <c r="B12">
        <v>10</v>
      </c>
      <c r="C12">
        <v>8</v>
      </c>
      <c r="D12">
        <v>2</v>
      </c>
      <c r="E12">
        <v>9</v>
      </c>
      <c r="F12">
        <v>3</v>
      </c>
      <c r="G12">
        <v>6</v>
      </c>
      <c r="H12">
        <v>9</v>
      </c>
      <c r="I12">
        <v>5</v>
      </c>
      <c r="J12">
        <v>2</v>
      </c>
      <c r="K12">
        <v>8</v>
      </c>
      <c r="L12">
        <v>6</v>
      </c>
      <c r="M12">
        <v>8</v>
      </c>
      <c r="N12">
        <v>6</v>
      </c>
      <c r="O12">
        <v>8</v>
      </c>
      <c r="P12">
        <v>9</v>
      </c>
      <c r="Q12">
        <v>10</v>
      </c>
      <c r="R12">
        <v>4</v>
      </c>
      <c r="S12">
        <v>3</v>
      </c>
    </row>
    <row r="13" spans="1:19" hidden="1" outlineLevel="1" x14ac:dyDescent="0.25">
      <c r="A13" s="1">
        <v>111</v>
      </c>
      <c r="B13">
        <v>8</v>
      </c>
      <c r="C13">
        <v>3</v>
      </c>
      <c r="D13">
        <v>6</v>
      </c>
      <c r="E13">
        <v>10</v>
      </c>
      <c r="F13">
        <v>10</v>
      </c>
      <c r="G13">
        <v>3</v>
      </c>
      <c r="H13">
        <v>7</v>
      </c>
      <c r="I13">
        <v>4</v>
      </c>
      <c r="J13">
        <v>9</v>
      </c>
      <c r="K13">
        <v>10</v>
      </c>
      <c r="L13">
        <v>3</v>
      </c>
      <c r="M13">
        <v>3</v>
      </c>
      <c r="N13">
        <v>10</v>
      </c>
      <c r="O13">
        <v>7</v>
      </c>
      <c r="P13">
        <v>10</v>
      </c>
      <c r="Q13">
        <v>10</v>
      </c>
      <c r="R13">
        <v>10</v>
      </c>
      <c r="S13">
        <v>6</v>
      </c>
    </row>
    <row r="14" spans="1:19" hidden="1" outlineLevel="1" x14ac:dyDescent="0.25">
      <c r="A14" s="1">
        <v>112</v>
      </c>
      <c r="B14">
        <v>4</v>
      </c>
      <c r="C14">
        <v>9</v>
      </c>
      <c r="D14">
        <v>5</v>
      </c>
      <c r="E14">
        <v>6</v>
      </c>
      <c r="F14">
        <v>3</v>
      </c>
      <c r="G14">
        <v>8</v>
      </c>
      <c r="H14">
        <v>4</v>
      </c>
      <c r="I14">
        <v>5</v>
      </c>
      <c r="J14">
        <v>3</v>
      </c>
      <c r="K14">
        <v>8</v>
      </c>
      <c r="L14">
        <v>3</v>
      </c>
      <c r="M14">
        <v>10</v>
      </c>
      <c r="N14">
        <v>10</v>
      </c>
      <c r="O14">
        <v>2</v>
      </c>
      <c r="P14">
        <v>3</v>
      </c>
      <c r="Q14">
        <v>2</v>
      </c>
      <c r="R14">
        <v>3</v>
      </c>
      <c r="S14">
        <v>3</v>
      </c>
    </row>
    <row r="15" spans="1:19" hidden="1" outlineLevel="1" x14ac:dyDescent="0.25">
      <c r="A15" s="1">
        <v>113</v>
      </c>
      <c r="B15">
        <v>9</v>
      </c>
      <c r="C15">
        <v>8</v>
      </c>
      <c r="D15">
        <v>9</v>
      </c>
      <c r="E15">
        <v>3</v>
      </c>
      <c r="F15">
        <v>7</v>
      </c>
      <c r="G15">
        <v>3</v>
      </c>
      <c r="H15">
        <v>8</v>
      </c>
      <c r="I15">
        <v>3</v>
      </c>
      <c r="J15">
        <v>8</v>
      </c>
      <c r="K15">
        <v>3</v>
      </c>
      <c r="L15">
        <v>2</v>
      </c>
      <c r="M15">
        <v>7</v>
      </c>
      <c r="N15">
        <v>9</v>
      </c>
      <c r="O15">
        <v>4</v>
      </c>
      <c r="P15">
        <v>8</v>
      </c>
      <c r="Q15">
        <v>9</v>
      </c>
      <c r="R15">
        <v>2</v>
      </c>
      <c r="S15">
        <v>10</v>
      </c>
    </row>
    <row r="16" spans="1:19" hidden="1" outlineLevel="1" x14ac:dyDescent="0.25">
      <c r="A16" s="1">
        <v>114</v>
      </c>
      <c r="B16">
        <v>7</v>
      </c>
      <c r="C16">
        <v>7</v>
      </c>
      <c r="D16">
        <v>8</v>
      </c>
      <c r="E16">
        <v>6</v>
      </c>
      <c r="F16">
        <v>2</v>
      </c>
      <c r="G16">
        <v>2</v>
      </c>
      <c r="H16">
        <v>5</v>
      </c>
      <c r="I16">
        <v>10</v>
      </c>
      <c r="J16">
        <v>3</v>
      </c>
      <c r="K16">
        <v>10</v>
      </c>
      <c r="L16">
        <v>9</v>
      </c>
      <c r="M16">
        <v>6</v>
      </c>
      <c r="N16">
        <v>8</v>
      </c>
      <c r="O16">
        <v>5</v>
      </c>
      <c r="P16">
        <v>9</v>
      </c>
      <c r="Q16">
        <v>5</v>
      </c>
      <c r="R16">
        <v>10</v>
      </c>
      <c r="S16">
        <v>10</v>
      </c>
    </row>
    <row r="17" spans="1:19" hidden="1" outlineLevel="1" x14ac:dyDescent="0.25">
      <c r="A17" s="1">
        <v>115</v>
      </c>
      <c r="B17">
        <v>3</v>
      </c>
      <c r="C17">
        <v>6</v>
      </c>
      <c r="D17">
        <v>10</v>
      </c>
      <c r="E17">
        <v>5</v>
      </c>
      <c r="F17">
        <v>6</v>
      </c>
      <c r="G17">
        <v>4</v>
      </c>
      <c r="H17">
        <v>6</v>
      </c>
      <c r="I17">
        <v>4</v>
      </c>
      <c r="J17">
        <v>10</v>
      </c>
      <c r="K17">
        <v>9</v>
      </c>
      <c r="L17">
        <v>8</v>
      </c>
      <c r="M17">
        <v>6</v>
      </c>
      <c r="N17">
        <v>7</v>
      </c>
      <c r="O17">
        <v>10</v>
      </c>
      <c r="P17">
        <v>5</v>
      </c>
      <c r="Q17">
        <v>8</v>
      </c>
      <c r="R17">
        <v>9</v>
      </c>
      <c r="S17">
        <v>2</v>
      </c>
    </row>
    <row r="18" spans="1:19" hidden="1" outlineLevel="1" x14ac:dyDescent="0.25">
      <c r="A18" s="1">
        <v>116</v>
      </c>
      <c r="B18">
        <v>5</v>
      </c>
      <c r="C18">
        <v>4</v>
      </c>
      <c r="D18">
        <v>8</v>
      </c>
      <c r="E18">
        <v>8</v>
      </c>
      <c r="F18">
        <v>8</v>
      </c>
      <c r="G18">
        <v>10</v>
      </c>
      <c r="H18">
        <v>3</v>
      </c>
      <c r="I18">
        <v>7</v>
      </c>
      <c r="J18">
        <v>3</v>
      </c>
      <c r="K18">
        <v>3</v>
      </c>
      <c r="L18">
        <v>3</v>
      </c>
      <c r="M18">
        <v>8</v>
      </c>
      <c r="N18">
        <v>10</v>
      </c>
      <c r="O18">
        <v>4</v>
      </c>
      <c r="P18">
        <v>10</v>
      </c>
      <c r="Q18">
        <v>3</v>
      </c>
      <c r="R18">
        <v>3</v>
      </c>
      <c r="S18">
        <v>7</v>
      </c>
    </row>
    <row r="19" spans="1:19" hidden="1" outlineLevel="1" x14ac:dyDescent="0.25">
      <c r="A19" s="1">
        <v>117</v>
      </c>
      <c r="B19">
        <v>2</v>
      </c>
      <c r="C19">
        <v>4</v>
      </c>
      <c r="D19">
        <v>6</v>
      </c>
      <c r="E19">
        <v>2</v>
      </c>
      <c r="F19">
        <v>7</v>
      </c>
      <c r="G19">
        <v>4</v>
      </c>
      <c r="H19">
        <v>7</v>
      </c>
      <c r="I19">
        <v>9</v>
      </c>
      <c r="J19">
        <v>3</v>
      </c>
      <c r="K19">
        <v>10</v>
      </c>
      <c r="L19">
        <v>8</v>
      </c>
      <c r="M19">
        <v>8</v>
      </c>
      <c r="N19">
        <v>3</v>
      </c>
      <c r="O19">
        <v>5</v>
      </c>
      <c r="P19">
        <v>9</v>
      </c>
      <c r="Q19">
        <v>5</v>
      </c>
      <c r="R19">
        <v>3</v>
      </c>
      <c r="S19">
        <v>10</v>
      </c>
    </row>
    <row r="20" spans="1:19" hidden="1" outlineLevel="1" x14ac:dyDescent="0.25">
      <c r="A20" s="1">
        <v>118</v>
      </c>
      <c r="B20">
        <v>3</v>
      </c>
      <c r="C20">
        <v>9</v>
      </c>
      <c r="D20">
        <v>8</v>
      </c>
      <c r="E20">
        <v>2</v>
      </c>
      <c r="F20">
        <v>3</v>
      </c>
      <c r="G20">
        <v>8</v>
      </c>
      <c r="H20">
        <v>9</v>
      </c>
      <c r="I20">
        <v>8</v>
      </c>
      <c r="J20">
        <v>2</v>
      </c>
      <c r="K20">
        <v>3</v>
      </c>
      <c r="L20">
        <v>5</v>
      </c>
      <c r="M20">
        <v>8</v>
      </c>
      <c r="N20">
        <v>8</v>
      </c>
      <c r="O20">
        <v>5</v>
      </c>
      <c r="P20">
        <v>2</v>
      </c>
      <c r="Q20">
        <v>8</v>
      </c>
      <c r="R20">
        <v>10</v>
      </c>
      <c r="S20">
        <v>5</v>
      </c>
    </row>
    <row r="21" spans="1:19" hidden="1" outlineLevel="1" x14ac:dyDescent="0.25">
      <c r="A21" s="1">
        <v>119</v>
      </c>
      <c r="B21">
        <v>9</v>
      </c>
      <c r="C21">
        <v>4</v>
      </c>
      <c r="D21">
        <v>3</v>
      </c>
      <c r="E21">
        <v>7</v>
      </c>
      <c r="F21">
        <v>7</v>
      </c>
      <c r="G21">
        <v>2</v>
      </c>
      <c r="H21">
        <v>8</v>
      </c>
      <c r="I21">
        <v>9</v>
      </c>
      <c r="J21">
        <v>7</v>
      </c>
      <c r="K21">
        <v>7</v>
      </c>
      <c r="L21">
        <v>8</v>
      </c>
      <c r="M21">
        <v>4</v>
      </c>
      <c r="N21">
        <v>9</v>
      </c>
      <c r="O21">
        <v>2</v>
      </c>
      <c r="P21">
        <v>2</v>
      </c>
      <c r="Q21">
        <v>2</v>
      </c>
      <c r="R21">
        <v>9</v>
      </c>
      <c r="S21">
        <v>4</v>
      </c>
    </row>
    <row r="22" spans="1:19" hidden="1" outlineLevel="1" x14ac:dyDescent="0.25">
      <c r="A22" s="1">
        <v>120</v>
      </c>
      <c r="B22">
        <v>10</v>
      </c>
      <c r="C22">
        <v>2</v>
      </c>
      <c r="D22">
        <v>8</v>
      </c>
      <c r="E22">
        <v>7</v>
      </c>
      <c r="F22">
        <v>3</v>
      </c>
      <c r="G22">
        <v>3</v>
      </c>
      <c r="H22">
        <v>2</v>
      </c>
      <c r="I22">
        <v>2</v>
      </c>
      <c r="J22">
        <v>10</v>
      </c>
      <c r="K22">
        <v>5</v>
      </c>
      <c r="L22">
        <v>6</v>
      </c>
      <c r="M22">
        <v>8</v>
      </c>
      <c r="N22">
        <v>10</v>
      </c>
      <c r="O22">
        <v>7</v>
      </c>
      <c r="P22">
        <v>6</v>
      </c>
      <c r="Q22">
        <v>10</v>
      </c>
      <c r="R22">
        <v>5</v>
      </c>
      <c r="S22">
        <v>8</v>
      </c>
    </row>
    <row r="23" spans="1:19" collapsed="1" x14ac:dyDescent="0.25">
      <c r="A23" s="1">
        <v>121</v>
      </c>
      <c r="B23">
        <v>10</v>
      </c>
      <c r="C23">
        <v>3</v>
      </c>
      <c r="D23">
        <v>5</v>
      </c>
      <c r="E23">
        <v>4</v>
      </c>
      <c r="F23">
        <v>6</v>
      </c>
      <c r="G23">
        <v>6</v>
      </c>
      <c r="H23">
        <v>4</v>
      </c>
      <c r="I23">
        <v>7</v>
      </c>
      <c r="J23">
        <v>8</v>
      </c>
      <c r="K23">
        <v>8</v>
      </c>
      <c r="L23">
        <v>8</v>
      </c>
      <c r="M23">
        <v>5</v>
      </c>
      <c r="N23">
        <v>8</v>
      </c>
      <c r="O23">
        <v>7</v>
      </c>
      <c r="P23">
        <v>6</v>
      </c>
      <c r="Q23">
        <v>10</v>
      </c>
      <c r="R23">
        <v>10</v>
      </c>
      <c r="S23">
        <v>4</v>
      </c>
    </row>
    <row r="24" spans="1:19" x14ac:dyDescent="0.25">
      <c r="A24" s="1">
        <v>122</v>
      </c>
      <c r="B24">
        <v>4</v>
      </c>
      <c r="C24">
        <v>6</v>
      </c>
      <c r="D24">
        <v>3</v>
      </c>
      <c r="E24">
        <v>6</v>
      </c>
      <c r="F24">
        <v>6</v>
      </c>
      <c r="G24">
        <v>6</v>
      </c>
      <c r="H24">
        <v>2</v>
      </c>
      <c r="I24">
        <v>3</v>
      </c>
      <c r="J24">
        <v>9</v>
      </c>
      <c r="K24">
        <v>2</v>
      </c>
      <c r="L24">
        <v>9</v>
      </c>
      <c r="M24">
        <v>8</v>
      </c>
      <c r="N24">
        <v>8</v>
      </c>
      <c r="O24">
        <v>9</v>
      </c>
      <c r="P24">
        <v>5</v>
      </c>
      <c r="Q24">
        <v>7</v>
      </c>
      <c r="R24">
        <v>7</v>
      </c>
      <c r="S24">
        <v>8</v>
      </c>
    </row>
    <row r="25" spans="1:19" x14ac:dyDescent="0.25">
      <c r="A25" s="1">
        <v>123</v>
      </c>
      <c r="B25">
        <v>7</v>
      </c>
      <c r="C25">
        <v>3</v>
      </c>
      <c r="D25">
        <v>5</v>
      </c>
      <c r="E25">
        <v>5</v>
      </c>
      <c r="F25">
        <v>10</v>
      </c>
      <c r="G25">
        <v>5</v>
      </c>
      <c r="H25">
        <v>8</v>
      </c>
      <c r="I25">
        <v>2</v>
      </c>
      <c r="J25">
        <v>9</v>
      </c>
      <c r="K25">
        <v>8</v>
      </c>
      <c r="L25">
        <v>3</v>
      </c>
      <c r="M25">
        <v>10</v>
      </c>
      <c r="N25">
        <v>2</v>
      </c>
      <c r="O25">
        <v>3</v>
      </c>
      <c r="P25">
        <v>9</v>
      </c>
      <c r="Q25">
        <v>8</v>
      </c>
      <c r="R25">
        <v>2</v>
      </c>
      <c r="S25">
        <v>4</v>
      </c>
    </row>
    <row r="26" spans="1:19" x14ac:dyDescent="0.25">
      <c r="A26" s="1">
        <v>124</v>
      </c>
      <c r="B26">
        <v>9</v>
      </c>
      <c r="C26">
        <v>10</v>
      </c>
      <c r="D26">
        <v>9</v>
      </c>
      <c r="E26">
        <v>2</v>
      </c>
      <c r="F26">
        <v>7</v>
      </c>
      <c r="G26">
        <v>8</v>
      </c>
      <c r="H26">
        <v>2</v>
      </c>
      <c r="I26">
        <v>8</v>
      </c>
      <c r="J26">
        <v>3</v>
      </c>
      <c r="K26">
        <v>4</v>
      </c>
      <c r="L26">
        <v>7</v>
      </c>
      <c r="M26">
        <v>6</v>
      </c>
      <c r="N26">
        <v>3</v>
      </c>
      <c r="O26">
        <v>7</v>
      </c>
      <c r="P26">
        <v>9</v>
      </c>
      <c r="Q26">
        <v>9</v>
      </c>
      <c r="R26">
        <v>10</v>
      </c>
      <c r="S26">
        <v>8</v>
      </c>
    </row>
    <row r="27" spans="1:19" x14ac:dyDescent="0.25">
      <c r="A27" s="1">
        <v>125</v>
      </c>
      <c r="B27">
        <v>2</v>
      </c>
      <c r="C27">
        <v>10</v>
      </c>
      <c r="D27">
        <v>10</v>
      </c>
      <c r="E27">
        <v>2</v>
      </c>
      <c r="F27">
        <v>8</v>
      </c>
      <c r="G27">
        <v>7</v>
      </c>
      <c r="H27">
        <v>8</v>
      </c>
      <c r="I27">
        <v>2</v>
      </c>
      <c r="J27">
        <v>7</v>
      </c>
      <c r="K27">
        <v>8</v>
      </c>
      <c r="L27">
        <v>2</v>
      </c>
      <c r="M27">
        <v>10</v>
      </c>
      <c r="N27">
        <v>5</v>
      </c>
      <c r="O27">
        <v>7</v>
      </c>
      <c r="P27">
        <v>4</v>
      </c>
      <c r="Q27">
        <v>7</v>
      </c>
      <c r="R27">
        <v>5</v>
      </c>
      <c r="S27">
        <v>9</v>
      </c>
    </row>
    <row r="28" spans="1:19" x14ac:dyDescent="0.25">
      <c r="A28" s="1">
        <v>126</v>
      </c>
      <c r="B28">
        <v>4</v>
      </c>
      <c r="C28">
        <v>10</v>
      </c>
      <c r="D28">
        <v>4</v>
      </c>
      <c r="E28">
        <v>5</v>
      </c>
      <c r="F28">
        <v>10</v>
      </c>
      <c r="G28">
        <v>9</v>
      </c>
      <c r="H28">
        <v>7</v>
      </c>
      <c r="I28">
        <v>3</v>
      </c>
      <c r="J28">
        <v>9</v>
      </c>
      <c r="K28">
        <v>6</v>
      </c>
      <c r="L28">
        <v>2</v>
      </c>
      <c r="M28">
        <v>3</v>
      </c>
      <c r="N28">
        <v>4</v>
      </c>
      <c r="O28">
        <v>2</v>
      </c>
      <c r="P28">
        <v>7</v>
      </c>
      <c r="Q28">
        <v>5</v>
      </c>
      <c r="R28">
        <v>5</v>
      </c>
      <c r="S28">
        <v>8</v>
      </c>
    </row>
    <row r="29" spans="1:19" x14ac:dyDescent="0.25">
      <c r="A29" s="1">
        <v>127</v>
      </c>
      <c r="B29">
        <v>8</v>
      </c>
      <c r="C29">
        <v>3</v>
      </c>
      <c r="D29">
        <v>2</v>
      </c>
      <c r="E29">
        <v>10</v>
      </c>
      <c r="F29">
        <v>8</v>
      </c>
      <c r="G29">
        <v>5</v>
      </c>
      <c r="H29">
        <v>2</v>
      </c>
      <c r="I29">
        <v>8</v>
      </c>
      <c r="J29">
        <v>2</v>
      </c>
      <c r="K29">
        <v>9</v>
      </c>
      <c r="L29">
        <v>6</v>
      </c>
      <c r="M29">
        <v>9</v>
      </c>
      <c r="N29">
        <v>5</v>
      </c>
      <c r="O29">
        <v>8</v>
      </c>
      <c r="P29">
        <v>10</v>
      </c>
      <c r="Q29">
        <v>4</v>
      </c>
      <c r="R29">
        <v>2</v>
      </c>
      <c r="S29">
        <v>4</v>
      </c>
    </row>
    <row r="30" spans="1:19" x14ac:dyDescent="0.25">
      <c r="A30" s="1">
        <v>128</v>
      </c>
      <c r="B30">
        <v>4</v>
      </c>
      <c r="C30">
        <v>3</v>
      </c>
      <c r="D30">
        <v>4</v>
      </c>
      <c r="E30">
        <v>6</v>
      </c>
      <c r="F30">
        <v>3</v>
      </c>
      <c r="G30">
        <v>6</v>
      </c>
      <c r="H30">
        <v>3</v>
      </c>
      <c r="I30">
        <v>9</v>
      </c>
      <c r="J30">
        <v>8</v>
      </c>
      <c r="K30">
        <v>9</v>
      </c>
      <c r="L30">
        <v>6</v>
      </c>
      <c r="M30">
        <v>8</v>
      </c>
      <c r="N30">
        <v>2</v>
      </c>
      <c r="O30">
        <v>9</v>
      </c>
      <c r="P30">
        <v>5</v>
      </c>
      <c r="Q30">
        <v>4</v>
      </c>
      <c r="R30">
        <v>9</v>
      </c>
      <c r="S30">
        <v>10</v>
      </c>
    </row>
  </sheetData>
  <mergeCells count="7">
    <mergeCell ref="Q1:S1"/>
    <mergeCell ref="A1:A2"/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Teacher's sheet</vt:lpstr>
      <vt:lpstr>dragForecast</vt:lpstr>
      <vt:lpstr>Goodforecast</vt:lpstr>
      <vt:lpstr>Grp_colom</vt:lpstr>
      <vt:lpstr>Grp_Row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2024-08-07T07:05:18Z</dcterms:modified>
</cp:coreProperties>
</file>