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ingmar/dev/2401-brievenbus/2401-pcb/"/>
    </mc:Choice>
  </mc:AlternateContent>
  <xr:revisionPtr revIDLastSave="0" documentId="13_ncr:1_{E5A9D33D-E425-2E4C-94D4-4BF241D60F6B}" xr6:coauthVersionLast="45" xr6:coauthVersionMax="45" xr10:uidLastSave="{00000000-0000-0000-0000-000000000000}"/>
  <bookViews>
    <workbookView xWindow="20" yWindow="480" windowWidth="33600" windowHeight="19660" xr2:uid="{00000000-000D-0000-FFFF-FFFF00000000}"/>
  </bookViews>
  <sheets>
    <sheet name="pin_mapping" sheetId="1" r:id="rId1"/>
    <sheet name="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3" i="1"/>
  <c r="T3" i="1"/>
  <c r="U3" i="1"/>
  <c r="V3" i="1"/>
  <c r="W3" i="1"/>
  <c r="X3" i="1"/>
  <c r="T2" i="1"/>
  <c r="U2" i="1"/>
  <c r="V2" i="1"/>
  <c r="W2" i="1"/>
  <c r="X2" i="1"/>
  <c r="Q101" i="2"/>
  <c r="Q102" i="2"/>
  <c r="Q103" i="2"/>
  <c r="Q104" i="2"/>
  <c r="Q105" i="2"/>
  <c r="Q106" i="2"/>
  <c r="Q107" i="2"/>
  <c r="Q108" i="2"/>
  <c r="Q109" i="2"/>
  <c r="Q99" i="2"/>
  <c r="Q100" i="2"/>
  <c r="K17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3" i="1"/>
  <c r="L3" i="1"/>
  <c r="M3" i="1"/>
  <c r="N3" i="1"/>
  <c r="O3" i="1"/>
  <c r="P3" i="1"/>
  <c r="Q3" i="1"/>
  <c r="R3" i="1"/>
  <c r="L2" i="1"/>
  <c r="M2" i="1"/>
  <c r="N2" i="1"/>
  <c r="O2" i="1"/>
  <c r="P2" i="1"/>
  <c r="Q2" i="1"/>
  <c r="R2" i="1"/>
  <c r="S2" i="1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2" i="2"/>
  <c r="I3" i="1" l="1"/>
  <c r="I4" i="1" l="1"/>
  <c r="J3" i="1"/>
  <c r="I5" i="1" l="1"/>
  <c r="J4" i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J5" i="1" l="1"/>
  <c r="I6" i="1"/>
  <c r="I7" i="1" l="1"/>
  <c r="J7" i="1" s="1"/>
  <c r="J6" i="1"/>
  <c r="I8" i="1" l="1"/>
  <c r="I9" i="1" s="1"/>
  <c r="J9" i="1" s="1"/>
  <c r="I10" i="1" l="1"/>
  <c r="J10" i="1" s="1"/>
  <c r="J8" i="1"/>
  <c r="I11" i="1" l="1"/>
  <c r="J11" i="1" l="1"/>
  <c r="I12" i="1"/>
  <c r="J12" i="1" l="1"/>
  <c r="I13" i="1"/>
  <c r="J13" i="1" s="1"/>
  <c r="I14" i="1" l="1"/>
  <c r="I15" i="1" s="1"/>
  <c r="J14" i="1" l="1"/>
  <c r="J15" i="1"/>
  <c r="I16" i="1"/>
  <c r="J16" i="1" l="1"/>
  <c r="I17" i="1"/>
  <c r="J17" i="1" l="1"/>
  <c r="I18" i="1"/>
  <c r="J18" i="1" l="1"/>
  <c r="I19" i="1"/>
  <c r="J19" i="1" l="1"/>
  <c r="I20" i="1"/>
  <c r="J20" i="1" l="1"/>
  <c r="I21" i="1"/>
  <c r="J21" i="1" l="1"/>
  <c r="I22" i="1"/>
  <c r="J22" i="1" s="1"/>
  <c r="I23" i="1" l="1"/>
  <c r="J23" i="1" s="1"/>
</calcChain>
</file>

<file path=xl/sharedStrings.xml><?xml version="1.0" encoding="utf-8"?>
<sst xmlns="http://schemas.openxmlformats.org/spreadsheetml/2006/main" count="849" uniqueCount="235">
  <si>
    <t>pin name</t>
  </si>
  <si>
    <t>module</t>
  </si>
  <si>
    <t>direction</t>
  </si>
  <si>
    <t>output</t>
  </si>
  <si>
    <t>input</t>
  </si>
  <si>
    <t>i/o</t>
  </si>
  <si>
    <t>type</t>
  </si>
  <si>
    <t>interrupt</t>
  </si>
  <si>
    <t>SPI</t>
  </si>
  <si>
    <t>nc</t>
  </si>
  <si>
    <t>alt. Type 1</t>
  </si>
  <si>
    <t>alt.type 2</t>
  </si>
  <si>
    <t>alt.type 3</t>
  </si>
  <si>
    <t>I2C</t>
  </si>
  <si>
    <t>ADC</t>
  </si>
  <si>
    <t>GPIO</t>
  </si>
  <si>
    <t>function 0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</si>
  <si>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</si>
  <si>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</si>
  <si>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</si>
  <si>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</si>
  <si>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</si>
  <si>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</si>
  <si>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</si>
  <si>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DAC</t>
  </si>
  <si>
    <t>R</t>
  </si>
  <si>
    <t>I2C1_SDA</t>
  </si>
  <si>
    <t>I2C1_SCL</t>
  </si>
  <si>
    <t>mapped pin</t>
  </si>
  <si>
    <t>status</t>
  </si>
  <si>
    <t>primary func</t>
  </si>
  <si>
    <t>SGPIO</t>
  </si>
  <si>
    <t>CTOUT</t>
  </si>
  <si>
    <t>UART</t>
  </si>
  <si>
    <t>CTIN</t>
  </si>
  <si>
    <t>Beschikbare opties</t>
  </si>
  <si>
    <t>&lt;specifieke func&gt;</t>
  </si>
  <si>
    <t>DNI</t>
  </si>
  <si>
    <t>FUNC0</t>
  </si>
  <si>
    <t>FUNC1</t>
  </si>
  <si>
    <t>FUNC2</t>
  </si>
  <si>
    <t>FUNC3</t>
  </si>
  <si>
    <t>FUNC4</t>
  </si>
  <si>
    <t>FUNC5</t>
  </si>
  <si>
    <t>FUNC6</t>
  </si>
  <si>
    <t>FUNC7</t>
  </si>
  <si>
    <t>FUNC CFG</t>
  </si>
  <si>
    <t>PA1</t>
  </si>
  <si>
    <t>PA0</t>
  </si>
  <si>
    <t>SPI2_SCK</t>
  </si>
  <si>
    <t>USART2_CTS</t>
  </si>
  <si>
    <t>USART4_TX</t>
  </si>
  <si>
    <t>SPI1_SCK/I2S1_CK</t>
  </si>
  <si>
    <t xml:space="preserve">USART2_RTS _DE_CK </t>
  </si>
  <si>
    <t>USART4_RX</t>
  </si>
  <si>
    <t>TIM15_CH1N</t>
  </si>
  <si>
    <t>I2C1_SMBA</t>
  </si>
  <si>
    <t>EVENTOUT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</si>
  <si>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</si>
  <si>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</si>
  <si>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</si>
  <si>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</si>
  <si>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</si>
  <si>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</si>
  <si>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</si>
  <si>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</si>
  <si>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</si>
  <si>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</si>
  <si>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</si>
  <si>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</si>
  <si>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</si>
  <si>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</si>
  <si>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</si>
  <si>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</si>
  <si>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</si>
  <si>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</si>
  <si>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</si>
  <si>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</si>
  <si>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</si>
  <si>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</si>
  <si>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</si>
  <si>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</si>
  <si>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</si>
  <si>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</si>
  <si>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</si>
  <si>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</si>
  <si>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</si>
  <si>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</si>
  <si>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</si>
  <si>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</si>
  <si>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</si>
  <si>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</si>
  <si>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</si>
  <si>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</si>
  <si>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</si>
  <si>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</si>
  <si>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</si>
  <si>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</si>
  <si>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</si>
  <si>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</si>
  <si>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</si>
  <si>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</si>
  <si>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</si>
  <si>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</si>
  <si>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PD1</t>
  </si>
  <si>
    <t>PD0</t>
  </si>
  <si>
    <t>PD2</t>
  </si>
  <si>
    <t>PD3</t>
  </si>
  <si>
    <t>PD4</t>
  </si>
  <si>
    <t>PD5</t>
  </si>
  <si>
    <t>PD6</t>
  </si>
  <si>
    <t>PD8</t>
  </si>
  <si>
    <t>PD9</t>
  </si>
  <si>
    <t>PF0</t>
  </si>
  <si>
    <t>PF1</t>
  </si>
  <si>
    <t>SP1_MOSI/I2S1_SD</t>
  </si>
  <si>
    <t>USART2_TX</t>
  </si>
  <si>
    <t>SPI2_MISO</t>
  </si>
  <si>
    <t>USART2_RX</t>
  </si>
  <si>
    <t>TIM15_CH1</t>
  </si>
  <si>
    <t>TIM15_CH2</t>
  </si>
  <si>
    <t>SPI1_NSS/I2S1_WS</t>
  </si>
  <si>
    <t>SPI2_MOSI</t>
  </si>
  <si>
    <t>TIM14_CH1</t>
  </si>
  <si>
    <t>USART3_TX</t>
  </si>
  <si>
    <t>TIM3_CH1</t>
  </si>
  <si>
    <t>TIM1_BKIN</t>
  </si>
  <si>
    <t>USART3_CTS</t>
  </si>
  <si>
    <t>TIM16_CH1</t>
  </si>
  <si>
    <t>SPI1_MOSI/I2S1_SD</t>
  </si>
  <si>
    <t>SPI1_MISO/I2S1_CK</t>
  </si>
  <si>
    <t>TIM3_CH2</t>
  </si>
  <si>
    <t>TIM1_CH1N</t>
  </si>
  <si>
    <t>TIM17_CH1</t>
  </si>
  <si>
    <t>MCO</t>
  </si>
  <si>
    <t>SPI2_NSS</t>
  </si>
  <si>
    <t>TIM1_CH1</t>
  </si>
  <si>
    <t>USART1_TX</t>
  </si>
  <si>
    <t>TIM1_CH2</t>
  </si>
  <si>
    <t>TIM1_CH3</t>
  </si>
  <si>
    <t>TIM1_CH4</t>
  </si>
  <si>
    <t>TIM15_BKIN</t>
  </si>
  <si>
    <t>I2C2_SCL</t>
  </si>
  <si>
    <t>I2C2_SDA</t>
  </si>
  <si>
    <t>TIM17_BKIN</t>
  </si>
  <si>
    <t>TIM1_BKIN2</t>
  </si>
  <si>
    <t>I2S_CKIN</t>
  </si>
  <si>
    <t>USART1_RX</t>
  </si>
  <si>
    <t>TIM1_ETR</t>
  </si>
  <si>
    <t>SPI1_MOSI/I2S1_MCK</t>
  </si>
  <si>
    <t>USART1_CTS</t>
  </si>
  <si>
    <t>USART1_RTS_DE_CK</t>
  </si>
  <si>
    <t>SWDIO</t>
  </si>
  <si>
    <t>SWCLK</t>
  </si>
  <si>
    <t>IR_OUT</t>
  </si>
  <si>
    <t>USART4_RTS_DE_CK</t>
  </si>
  <si>
    <t>USART3_RTS_DE_CK</t>
  </si>
  <si>
    <t>USART3_RX</t>
  </si>
  <si>
    <t>USART4_CTS</t>
  </si>
  <si>
    <t>TIM1_CH2N</t>
  </si>
  <si>
    <t>TIM1_CH3N</t>
  </si>
  <si>
    <t>TIM16_BKIN</t>
  </si>
  <si>
    <t>TIM16_CH1N</t>
  </si>
  <si>
    <t>TIM17_CH1N</t>
  </si>
  <si>
    <t>TIM3_CH3</t>
  </si>
  <si>
    <t>TIM3_CH4</t>
  </si>
  <si>
    <t>SPI1_MISO/I2S1_MCK</t>
  </si>
  <si>
    <t>TIM4_CH4</t>
  </si>
  <si>
    <t>OSC_EN</t>
  </si>
  <si>
    <t>OSC32_EN</t>
  </si>
  <si>
    <t>USART2_RTS_DE_CK</t>
  </si>
  <si>
    <t>TIM3_ETR</t>
  </si>
  <si>
    <t>additional 1</t>
  </si>
  <si>
    <t>additional 2</t>
  </si>
  <si>
    <t>additional 3</t>
  </si>
  <si>
    <t>additional 4</t>
  </si>
  <si>
    <t>ADC_IN0</t>
  </si>
  <si>
    <t>TAMP_IN2</t>
  </si>
  <si>
    <t>WKUP1</t>
  </si>
  <si>
    <t>ADC_IN1</t>
  </si>
  <si>
    <t>ADC_IN2</t>
  </si>
  <si>
    <t>USART</t>
  </si>
  <si>
    <t>ADC_IN3</t>
  </si>
  <si>
    <t>WKUP4</t>
  </si>
  <si>
    <t>LSCO</t>
  </si>
  <si>
    <t>ADC_IN4</t>
  </si>
  <si>
    <t>ADC_IN5</t>
  </si>
  <si>
    <t>ADC_IN6</t>
  </si>
  <si>
    <t>ADC_IN7</t>
  </si>
  <si>
    <t>ADC_IN17</t>
  </si>
  <si>
    <t>ADC_IN18</t>
  </si>
  <si>
    <t>WKUP5</t>
  </si>
  <si>
    <t>ADC_IN8</t>
  </si>
  <si>
    <t>ADC_IN9</t>
  </si>
  <si>
    <t>ADC_IN10</t>
  </si>
  <si>
    <t>ADC_IN11</t>
  </si>
  <si>
    <t>ADC_IN15</t>
  </si>
  <si>
    <t>ADC_IN16</t>
  </si>
  <si>
    <t>RTC_REFIN</t>
  </si>
  <si>
    <t>BOOT0</t>
  </si>
  <si>
    <t>WKUP6</t>
  </si>
  <si>
    <t>TAMP_IN1</t>
  </si>
  <si>
    <t>RTC_TS</t>
  </si>
  <si>
    <t>WKUP2</t>
  </si>
  <si>
    <t>RTC_OUT1/RTC_OUT2</t>
  </si>
  <si>
    <t>additional 5</t>
  </si>
  <si>
    <t>gpio</t>
  </si>
  <si>
    <t>pin nr</t>
  </si>
  <si>
    <t>MOSI</t>
  </si>
  <si>
    <t>CS</t>
  </si>
  <si>
    <t>swdio</t>
  </si>
  <si>
    <t>swclk</t>
  </si>
  <si>
    <t>SWD</t>
  </si>
  <si>
    <t>Rx</t>
  </si>
  <si>
    <t>Tx</t>
  </si>
  <si>
    <t>SPI Flash</t>
  </si>
  <si>
    <t>SCLK</t>
  </si>
  <si>
    <t>MISO</t>
  </si>
  <si>
    <t>I2C Bus</t>
  </si>
  <si>
    <t>SCL</t>
  </si>
  <si>
    <t>SDA</t>
  </si>
  <si>
    <t>Light</t>
  </si>
  <si>
    <t>Load cell</t>
  </si>
  <si>
    <t>Phototransistor</t>
  </si>
  <si>
    <t>Photodiode</t>
  </si>
  <si>
    <t>Vbatt</t>
  </si>
  <si>
    <t>Vbatt Sense</t>
  </si>
  <si>
    <t>LED</t>
  </si>
  <si>
    <t>LED RED</t>
  </si>
  <si>
    <t>LED GREEN</t>
  </si>
  <si>
    <t>Distance sensor</t>
  </si>
  <si>
    <t>Interrupt</t>
  </si>
  <si>
    <t>Accelerometer</t>
  </si>
  <si>
    <t>Interrupt 1</t>
  </si>
  <si>
    <t>Interrupt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</si>
</sst>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1" fillId="2" borderId="2" xfId="0" applyFont="1" applyFill="1" applyBorder="1"/>
    <xf numFmtId="0" fontId="0" fillId="0" borderId="3" xfId="0" applyBorder="1"/>
    <xf numFmtId="0" fontId="0" fillId="2" borderId="0" xfId="0" applyFill="1"/>
    <xf numFmtId="0" fontId="1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1" fillId="2" borderId="2" xfId="0" applyFont="1" applyFill="1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0" xfId="0" applyProtection="1"/>
    <xf numFmtId="0" fontId="1" fillId="0" borderId="6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3" borderId="0" xfId="0" applyFill="1" applyProtection="1"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232"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7" tint="-0.499984740745262"/>
      </font>
      <fill>
        <patternFill>
          <bgColor theme="7" tint="-0.24994659260841701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7" tint="-0.499984740745262"/>
      </font>
      <fill>
        <patternFill>
          <bgColor theme="7" tint="-0.24994659260841701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8"/>
  <sheetViews>
    <sheetView tabSelected="1" zoomScale="144" zoomScaleNormal="85" zoomScalePageLayoutView="85" workbookViewId="0">
      <selection activeCell="A23" sqref="A23"/>
    </sheetView>
  </sheetViews>
  <sheetFormatPr baseColWidth="10" defaultColWidth="8.83203125" defaultRowHeight="15" x14ac:dyDescent="0.2"/>
  <cols>
    <col min="1" max="1" width="18.5" style="6" customWidth="1"/>
    <col min="2" max="2" width="25.6640625" style="6" customWidth="1"/>
    <col min="3" max="3" width="12.5" style="7" customWidth="1"/>
    <col min="4" max="4" width="17" style="6" customWidth="1"/>
    <col min="5" max="5" width="3.1640625" style="6" customWidth="1"/>
    <col min="6" max="6" width="3.83203125" style="6" customWidth="1"/>
    <col min="7" max="7" width="4" style="8" customWidth="1"/>
    <col min="8" max="8" width="12" style="9" customWidth="1"/>
    <col min="9" max="9" width="17.1640625" style="12" customWidth="1"/>
    <col min="10" max="10" width="17.1640625" style="13" customWidth="1"/>
    <col min="11" max="11" width="15.1640625" style="13" customWidth="1"/>
    <col min="12" max="12" width="15.5" style="14" customWidth="1"/>
    <col min="13" max="13" width="17.6640625" style="14" customWidth="1"/>
    <col min="14" max="14" width="18.5" style="14" customWidth="1"/>
    <col min="15" max="15" width="17.33203125" style="14" customWidth="1"/>
    <col min="16" max="16" width="15.5" style="14" customWidth="1"/>
    <col min="17" max="17" width="13.6640625" style="14" customWidth="1"/>
    <col min="18" max="18" width="17.5" style="14" customWidth="1"/>
    <col min="19" max="19" width="11.6640625" style="14" customWidth="1"/>
    <col min="20" max="21" width="8.83203125" style="6"/>
    <col min="22" max="22" width="18.1640625" style="6" customWidth="1"/>
    <col min="23" max="25" width="8.83203125" style="6"/>
    <col min="26" max="26" width="15.83203125" style="6" customWidth="1"/>
    <col min="27" max="27" width="18.1640625" style="6" customWidth="1"/>
    <col min="28" max="16384" width="8.83203125" style="6"/>
  </cols>
  <sheetData>
    <row r="1" spans="1:27" s="5" customFormat="1" ht="31.5" customHeight="1" thickBot="1" x14ac:dyDescent="0.25">
      <c r="A1" s="5" t="s">
        <v>1</v>
      </c>
      <c r="B1" s="5" t="s">
        <v>0</v>
      </c>
      <c r="C1" s="5" t="s">
        <v>2</v>
      </c>
      <c r="D1" s="5" t="s">
        <v>6</v>
      </c>
      <c r="E1" s="5" t="s">
        <v>10</v>
      </c>
      <c r="F1" s="5" t="s">
        <v>11</v>
      </c>
      <c r="G1" s="5" t="s">
        <v>12</v>
      </c>
      <c r="H1" s="5" t="s">
        <v>28</v>
      </c>
      <c r="I1" s="11" t="s">
        <v>30</v>
      </c>
      <c r="J1" s="11" t="s">
        <v>46</v>
      </c>
      <c r="K1" s="11" t="s">
        <v>38</v>
      </c>
      <c r="L1" s="11" t="s">
        <v>39</v>
      </c>
      <c r="M1" s="11" t="s">
        <v>40</v>
      </c>
      <c r="N1" s="11" t="s">
        <v>41</v>
      </c>
      <c r="O1" s="11" t="s">
        <v>42</v>
      </c>
      <c r="P1" s="11" t="s">
        <v>43</v>
      </c>
      <c r="Q1" s="11" t="s">
        <v>44</v>
      </c>
      <c r="R1" s="11" t="s">
        <v>45</v>
      </c>
      <c r="S1" s="2" t="s">
        <v>172</v>
      </c>
      <c r="T1" s="2" t="s">
        <v>173</v>
      </c>
      <c r="U1" s="2" t="s">
        <v>174</v>
      </c>
      <c r="V1" s="2" t="s">
        <v>175</v>
      </c>
      <c r="W1" s="2" t="s">
        <v>205</v>
      </c>
      <c r="X1" s="2" t="s">
        <v>206</v>
      </c>
    </row>
    <row r="2" spans="1:27" ht="16" thickTop="1" x14ac:dyDescent="0.2">
      <c r="I2" s="12" t="s">
        <v>9</v>
      </c>
      <c r="K2" s="13" t="s">
        <v>9</v>
      </c>
      <c r="L2" s="13" t="str">
        <f>IFERROR(INDEX(pins!D:D,MATCH($H2,pins!$B:$B,0),0), "nc")</f>
        <v>nc</v>
      </c>
      <c r="M2" s="13" t="str">
        <f>IFERROR(INDEX(pins!E:E,MATCH($H2,pins!$B:$B,0),0), "nc")</f>
        <v>nc</v>
      </c>
      <c r="N2" s="13" t="str">
        <f>IFERROR(INDEX(pins!F:F,MATCH($H2,pins!$B:$B,0),0), "nc")</f>
        <v>nc</v>
      </c>
      <c r="O2" s="13" t="str">
        <f>IFERROR(INDEX(pins!G:G,MATCH($H2,pins!$B:$B,0),0), "nc")</f>
        <v>nc</v>
      </c>
      <c r="P2" s="13" t="str">
        <f>IFERROR(INDEX(pins!H:H,MATCH($H2,pins!$B:$B,0),0), "nc")</f>
        <v>nc</v>
      </c>
      <c r="Q2" s="13" t="str">
        <f>IFERROR(INDEX(pins!I:I,MATCH($H2,pins!$B:$B,0),0), "nc")</f>
        <v>nc</v>
      </c>
      <c r="R2" s="13" t="str">
        <f>IFERROR(INDEX(pins!J:J,MATCH($H2,pins!$B:$B,0),0), "nc")</f>
        <v>nc</v>
      </c>
      <c r="S2" s="13" t="str">
        <f>IFERROR(INDEX(pins!K:K,MATCH($H2,pins!$B:$B,0),0), "nc")</f>
        <v>nc</v>
      </c>
      <c r="T2" s="13" t="str">
        <f>IFERROR(INDEX(pins!L:L,MATCH($H2,pins!$B:$B,0),0), "nc")</f>
        <v>nc</v>
      </c>
      <c r="U2" s="13" t="str">
        <f>IFERROR(INDEX(pins!M:M,MATCH($H2,pins!$B:$B,0),0), "nc")</f>
        <v>nc</v>
      </c>
      <c r="V2" s="13" t="str">
        <f>IFERROR(INDEX(pins!N:N,MATCH($H2,pins!$B:$B,0),0), "nc")</f>
        <v>nc</v>
      </c>
      <c r="W2" s="13" t="str">
        <f>IFERROR(INDEX(pins!O:O,MATCH($H2,pins!$B:$B,0),0), "nc")</f>
        <v>nc</v>
      </c>
      <c r="X2" s="13" t="str">
        <f>IFERROR(INDEX(pins!P:P,MATCH($H2,pins!$B:$B,0),0), "nc")</f>
        <v>nc</v>
      </c>
    </row>
    <row r="3" spans="1:27" ht="16" thickBot="1" x14ac:dyDescent="0.25">
      <c r="A3" s="21" t="s">
        <v>212</v>
      </c>
      <c r="B3" s="6" t="s">
        <v>210</v>
      </c>
      <c r="D3" s="6" t="s">
        <v>152</v>
      </c>
      <c r="H3" s="6" t="s">
        <v>69</v>
      </c>
      <c r="I3" s="12" t="str">
        <f>IF(
 IFERROR(
  MATCH(
   IFERROR(
    IF(ISBLANK($D3),$I$2,INDEX(K3:X3,0,MATCH($D3 &amp; "*",K3:X3,0))),
    $I$2
   ),
   $I$2:$I2,0
  ),
  "unique")="unique",
 INDEX(K3:X3,0,MATCH($D3 &amp; "*",K3:X3,0)),
 IF(
  IFERROR(
   MATCH(
    IFERROR(
     IF(ISBLANK($E3),$I$2,INDEX(K3:X3,0,MATCH($E3 &amp; "*",K3:X3,0))),
     $I$2
    ),
    $I$2:$I2,0
   ),
   "unique")="unique",
  INDEX(K3:X3,0,MATCH($E3 &amp; "*",K3:X3,0)),
  IF(
   IFERROR(
    MATCH(
     IFERROR(
      IF(ISBLANK($F3),$I$2,INDEX(K3:X3,0,MATCH($F3 &amp; "*",K3:X3,0))),
      $I$2
     ),
     $I$2:$I2,0
    ),
    "unique")="unique",
   INDEX(K3:X3,0,MATCH($F3 &amp; "*",K3:X3,0)),
   IF(
    IFERROR(
     MATCH(
      IFERROR(
       IF(ISBLANK($G3),$I$2,INDEX(K3:X3,0,MATCH($G3 &amp; "*",K3:X3,0))),
       $I$2
      ),
      $I$2:$I2,0
     ),
     "unique")="unique",
    INDEX(K3:X3,0,MATCH($G3 &amp; "*",K3:X3,0)),
    "nc"
   )
  )
 )
)</f>
        <v>SWDIO</v>
      </c>
      <c r="J3" s="13" t="str">
        <f>INDEX($K$1:$X$1,1,MATCH(I3,K3:X3,FALSE))</f>
        <v>FUNC0</v>
      </c>
      <c r="K3" s="13" t="str">
        <f>IFERROR(INDEX(pins!C:C,MATCH($H3,pins!$B:$B,0),0), "nc")</f>
        <v>SWDIO</v>
      </c>
      <c r="L3" s="13" t="str">
        <f>IFERROR(INDEX(pins!D:D,MATCH($H3,pins!$B:$B,0),0), "nc")</f>
        <v>IR_OUT</v>
      </c>
      <c r="M3" s="13" t="str">
        <f>IFERROR(INDEX(pins!E:E,MATCH($H3,pins!$B:$B,0),0), "nc")</f>
        <v>R</v>
      </c>
      <c r="N3" s="13" t="str">
        <f>IFERROR(INDEX(pins!F:F,MATCH($H3,pins!$B:$B,0),0), "nc")</f>
        <v>R</v>
      </c>
      <c r="O3" s="13" t="str">
        <f>IFERROR(INDEX(pins!G:G,MATCH($H3,pins!$B:$B,0),0), "nc")</f>
        <v>R</v>
      </c>
      <c r="P3" s="13" t="str">
        <f>IFERROR(INDEX(pins!H:H,MATCH($H3,pins!$B:$B,0),0), "nc")</f>
        <v>R</v>
      </c>
      <c r="Q3" s="13" t="str">
        <f>IFERROR(INDEX(pins!I:I,MATCH($H3,pins!$B:$B,0),0), "nc")</f>
        <v>R</v>
      </c>
      <c r="R3" s="13" t="str">
        <f>IFERROR(INDEX(pins!J:J,MATCH($H3,pins!$B:$B,0),0), "nc")</f>
        <v>EVENTOUT</v>
      </c>
      <c r="S3" s="13">
        <f>IFERROR(INDEX(pins!K:K,MATCH($H3,pins!$B:$B,0),0), "nc")</f>
        <v>0</v>
      </c>
      <c r="T3" s="13">
        <f>IFERROR(INDEX(pins!L:L,MATCH($H3,pins!$B:$B,0),0), "nc")</f>
        <v>0</v>
      </c>
      <c r="U3" s="13">
        <f>IFERROR(INDEX(pins!M:M,MATCH($H3,pins!$B:$B,0),0), "nc")</f>
        <v>0</v>
      </c>
      <c r="V3" s="13">
        <f>IFERROR(INDEX(pins!N:N,MATCH($H3,pins!$B:$B,0),0), "nc")</f>
        <v>0</v>
      </c>
      <c r="W3" s="13">
        <f>IFERROR(INDEX(pins!O:O,MATCH($H3,pins!$B:$B,0),0), "nc")</f>
        <v>0</v>
      </c>
      <c r="X3" s="13" t="str">
        <f>IFERROR(INDEX(pins!P:P,MATCH($H3,pins!$B:$B,0),0), "nc")</f>
        <v>PA13</v>
      </c>
    </row>
    <row r="4" spans="1:27" ht="16" thickBot="1" x14ac:dyDescent="0.25">
      <c r="A4" s="21" t="s">
        <v>212</v>
      </c>
      <c r="B4" s="6" t="s">
        <v>211</v>
      </c>
      <c r="D4" s="6" t="s">
        <v>153</v>
      </c>
      <c r="E4" s="10"/>
      <c r="H4" s="6" t="s">
        <v>70</v>
      </c>
      <c r="I4" s="12" t="str">
        <f>IF(
 IFERROR(
  MATCH(
   IFERROR(
    IF(ISBLANK($D4),$I$2,INDEX(K4:X4,0,MATCH($D4 &amp; "*",K4:X4,0))),
    $I$2
   ),
   $I$2:$I3,0
  ),
  "unique")="unique",
 INDEX(K4:X4,0,MATCH($D4 &amp; "*",K4:X4,0)),
 IF(
  IFERROR(
   MATCH(
    IFERROR(
     IF(ISBLANK($E4),$I$2,INDEX(K4:X4,0,MATCH($E4 &amp; "*",K4:X4,0))),
     $I$2
    ),
    $I$2:$I3,0
   ),
   "unique")="unique",
  INDEX(K4:X4,0,MATCH($E4 &amp; "*",K4:X4,0)),
  IF(
   IFERROR(
    MATCH(
     IFERROR(
      IF(ISBLANK($F4),$I$2,INDEX(K4:X4,0,MATCH($F4 &amp; "*",K4:X4,0))),
      $I$2
     ),
     $I$2:$I3,0
    ),
    "unique")="unique",
   INDEX(K4:X4,0,MATCH($F4 &amp; "*",K4:X4,0)),
   IF(
    IFERROR(
     MATCH(
      IFERROR(
       IF(ISBLANK($G4),$I$2,INDEX(K4:X4,0,MATCH($G4 &amp; "*",K4:X4,0))),
       $I$2
      ),
      $I$2:$I3,0
     ),
     "unique")="unique",
    INDEX(K4:X4,0,MATCH($G4 &amp; "*",K4:X4,0)),
    "nc"
   )
  )
 )
)</f>
        <v>SWCLK</v>
      </c>
      <c r="J4" s="13" t="str">
        <f t="shared" ref="J4:J67" si="0">INDEX($K$1:$X$1,1,MATCH(I4,K4:X4,FALSE))</f>
        <v>FUNC0</v>
      </c>
      <c r="K4" s="13" t="str">
        <f>IFERROR(INDEX(pins!C:C,MATCH($H4,pins!$B:$B,0),0), "nc")</f>
        <v>SWCLK</v>
      </c>
      <c r="L4" s="13" t="str">
        <f>IFERROR(INDEX(pins!D:D,MATCH($H4,pins!$B:$B,0),0), "nc")</f>
        <v>USART2_TX</v>
      </c>
      <c r="M4" s="13" t="str">
        <f>IFERROR(INDEX(pins!E:E,MATCH($H4,pins!$B:$B,0),0), "nc")</f>
        <v>R</v>
      </c>
      <c r="N4" s="13" t="str">
        <f>IFERROR(INDEX(pins!F:F,MATCH($H4,pins!$B:$B,0),0), "nc")</f>
        <v>R</v>
      </c>
      <c r="O4" s="13" t="str">
        <f>IFERROR(INDEX(pins!G:G,MATCH($H4,pins!$B:$B,0),0), "nc")</f>
        <v>R</v>
      </c>
      <c r="P4" s="13" t="str">
        <f>IFERROR(INDEX(pins!H:H,MATCH($H4,pins!$B:$B,0),0), "nc")</f>
        <v>R</v>
      </c>
      <c r="Q4" s="13" t="str">
        <f>IFERROR(INDEX(pins!I:I,MATCH($H4,pins!$B:$B,0),0), "nc")</f>
        <v>R</v>
      </c>
      <c r="R4" s="13" t="str">
        <f>IFERROR(INDEX(pins!J:J,MATCH($H4,pins!$B:$B,0),0), "nc")</f>
        <v>EVENTOUT</v>
      </c>
      <c r="S4" s="13" t="str">
        <f>IFERROR(INDEX(pins!K:K,MATCH($H4,pins!$B:$B,0),0), "nc")</f>
        <v>BOOT0</v>
      </c>
      <c r="T4" s="13">
        <f>IFERROR(INDEX(pins!L:L,MATCH($H4,pins!$B:$B,0),0), "nc")</f>
        <v>0</v>
      </c>
      <c r="U4" s="13">
        <f>IFERROR(INDEX(pins!M:M,MATCH($H4,pins!$B:$B,0),0), "nc")</f>
        <v>0</v>
      </c>
      <c r="V4" s="13">
        <f>IFERROR(INDEX(pins!N:N,MATCH($H4,pins!$B:$B,0),0), "nc")</f>
        <v>0</v>
      </c>
      <c r="W4" s="13">
        <f>IFERROR(INDEX(pins!O:O,MATCH($H4,pins!$B:$B,0),0), "nc")</f>
        <v>0</v>
      </c>
      <c r="X4" s="13" t="str">
        <f>IFERROR(INDEX(pins!P:P,MATCH($H4,pins!$B:$B,0),0), "nc")</f>
        <v>PA14</v>
      </c>
      <c r="Z4" s="22" t="s">
        <v>35</v>
      </c>
      <c r="AA4" s="23"/>
    </row>
    <row r="5" spans="1:27" ht="16" thickBot="1" x14ac:dyDescent="0.25">
      <c r="A5" s="21" t="s">
        <v>33</v>
      </c>
      <c r="B5" s="6" t="s">
        <v>213</v>
      </c>
      <c r="D5" s="6" t="s">
        <v>181</v>
      </c>
      <c r="E5" s="10"/>
      <c r="H5" s="6" t="s">
        <v>66</v>
      </c>
      <c r="I5" s="12" t="str">
        <f>IF(
 IFERROR(
  MATCH(
   IFERROR(
    IF(ISBLANK($D5),$I$2,INDEX(K5:X5,0,MATCH($D5 &amp; "*",K5:X5,0))),
    $I$2
   ),
   $I$2:$I4,0
  ),
  "unique")="unique",
 INDEX(K5:X5,0,MATCH($D5 &amp; "*",K5:X5,0)),
 IF(
  IFERROR(
   MATCH(
    IFERROR(
     IF(ISBLANK($E5),$I$2,INDEX(K5:X5,0,MATCH($E5 &amp; "*",K5:X5,0))),
     $I$2
    ),
    $I$2:$I4,0
   ),
   "unique")="unique",
  INDEX(K5:X5,0,MATCH($E5 &amp; "*",K5:X5,0)),
  IF(
   IFERROR(
    MATCH(
     IFERROR(
      IF(ISBLANK($F5),$I$2,INDEX(K5:X5,0,MATCH($F5 &amp; "*",K5:X5,0))),
      $I$2
     ),
     $I$2:$I4,0
    ),
    "unique")="unique",
   INDEX(K5:X5,0,MATCH($F5 &amp; "*",K5:X5,0)),
   IF(
    IFERROR(
     MATCH(
      IFERROR(
       IF(ISBLANK($G5),$I$2,INDEX(K5:X5,0,MATCH($G5 &amp; "*",K5:X5,0))),
       $I$2
      ),
      $I$2:$I4,0
     ),
     "unique")="unique",
    INDEX(K5:X5,0,MATCH($G5 &amp; "*",K5:X5,0)),
    "nc"
   )
  )
 )
)</f>
        <v>USART1_RX</v>
      </c>
      <c r="J5" s="13" t="str">
        <f t="shared" si="0"/>
        <v>FUNC1</v>
      </c>
      <c r="K5" s="13" t="str">
        <f>IFERROR(INDEX(pins!C:C,MATCH($H5,pins!$B:$B,0),0), "nc")</f>
        <v>SPI2_MOSI</v>
      </c>
      <c r="L5" s="13" t="str">
        <f>IFERROR(INDEX(pins!D:D,MATCH($H5,pins!$B:$B,0),0), "nc")</f>
        <v>USART1_RX</v>
      </c>
      <c r="M5" s="13" t="str">
        <f>IFERROR(INDEX(pins!E:E,MATCH($H5,pins!$B:$B,0),0), "nc")</f>
        <v>TIM1_CH3</v>
      </c>
      <c r="N5" s="13" t="str">
        <f>IFERROR(INDEX(pins!F:F,MATCH($H5,pins!$B:$B,0),0), "nc")</f>
        <v>R</v>
      </c>
      <c r="O5" s="13" t="str">
        <f>IFERROR(INDEX(pins!G:G,MATCH($H5,pins!$B:$B,0),0), "nc")</f>
        <v>R</v>
      </c>
      <c r="P5" s="13" t="str">
        <f>IFERROR(INDEX(pins!H:H,MATCH($H5,pins!$B:$B,0),0), "nc")</f>
        <v>TIM17_BKIN</v>
      </c>
      <c r="Q5" s="13" t="str">
        <f>IFERROR(INDEX(pins!I:I,MATCH($H5,pins!$B:$B,0),0), "nc")</f>
        <v>I2C1_SDA</v>
      </c>
      <c r="R5" s="13" t="str">
        <f>IFERROR(INDEX(pins!J:J,MATCH($H5,pins!$B:$B,0),0), "nc")</f>
        <v>EVENTOUT</v>
      </c>
      <c r="S5" s="13">
        <f>IFERROR(INDEX(pins!K:K,MATCH($H5,pins!$B:$B,0),0), "nc")</f>
        <v>0</v>
      </c>
      <c r="T5" s="13">
        <f>IFERROR(INDEX(pins!L:L,MATCH($H5,pins!$B:$B,0),0), "nc")</f>
        <v>0</v>
      </c>
      <c r="U5" s="13">
        <f>IFERROR(INDEX(pins!M:M,MATCH($H5,pins!$B:$B,0),0), "nc")</f>
        <v>0</v>
      </c>
      <c r="V5" s="13">
        <f>IFERROR(INDEX(pins!N:N,MATCH($H5,pins!$B:$B,0),0), "nc")</f>
        <v>0</v>
      </c>
      <c r="W5" s="13">
        <f>IFERROR(INDEX(pins!O:O,MATCH($H5,pins!$B:$B,0),0), "nc")</f>
        <v>0</v>
      </c>
      <c r="X5" s="13" t="str">
        <f>IFERROR(INDEX(pins!P:P,MATCH($H5,pins!$B:$B,0),0), "nc")</f>
        <v>PA10</v>
      </c>
      <c r="Z5" s="15" t="s">
        <v>2</v>
      </c>
      <c r="AA5" s="15" t="s">
        <v>6</v>
      </c>
    </row>
    <row r="6" spans="1:27" x14ac:dyDescent="0.2">
      <c r="A6" s="21" t="s">
        <v>33</v>
      </c>
      <c r="B6" s="6" t="s">
        <v>214</v>
      </c>
      <c r="D6" s="6" t="s">
        <v>181</v>
      </c>
      <c r="E6" s="10"/>
      <c r="F6" s="10"/>
      <c r="H6" s="6" t="s">
        <v>65</v>
      </c>
      <c r="I6" s="12" t="str">
        <f>IF(
 IFERROR(
  MATCH(
   IFERROR(
    IF(ISBLANK($D6),$I$2,INDEX(K6:X6,0,MATCH($D6 &amp; "*",K6:X6,0))),
    $I$2
   ),
   $I$2:$I5,0
  ),
  "unique")="unique",
 INDEX(K6:X6,0,MATCH($D6 &amp; "*",K6:X6,0)),
 IF(
  IFERROR(
   MATCH(
    IFERROR(
     IF(ISBLANK($E6),$I$2,INDEX(K6:X6,0,MATCH($E6 &amp; "*",K6:X6,0))),
     $I$2
    ),
    $I$2:$I5,0
   ),
   "unique")="unique",
  INDEX(K6:X6,0,MATCH($E6 &amp; "*",K6:X6,0)),
  IF(
   IFERROR(
    MATCH(
     IFERROR(
      IF(ISBLANK($F6),$I$2,INDEX(K6:X6,0,MATCH($F6 &amp; "*",K6:X6,0))),
      $I$2
     ),
     $I$2:$I5,0
    ),
    "unique")="unique",
   INDEX(K6:X6,0,MATCH($F6 &amp; "*",K6:X6,0)),
   IF(
    IFERROR(
     MATCH(
      IFERROR(
       IF(ISBLANK($G6),$I$2,INDEX(K6:X6,0,MATCH($G6 &amp; "*",K6:X6,0))),
       $I$2
      ),
      $I$2:$I5,0
     ),
     "unique")="unique",
    INDEX(K6:X6,0,MATCH($G6 &amp; "*",K6:X6,0)),
    "nc"
   )
  )
 )
)</f>
        <v>USART1_TX</v>
      </c>
      <c r="J6" s="13" t="str">
        <f t="shared" si="0"/>
        <v>FUNC1</v>
      </c>
      <c r="K6" s="13" t="str">
        <f>IFERROR(INDEX(pins!C:C,MATCH($H6,pins!$B:$B,0),0), "nc")</f>
        <v>MCO</v>
      </c>
      <c r="L6" s="13" t="str">
        <f>IFERROR(INDEX(pins!D:D,MATCH($H6,pins!$B:$B,0),0), "nc")</f>
        <v>USART1_TX</v>
      </c>
      <c r="M6" s="13" t="str">
        <f>IFERROR(INDEX(pins!E:E,MATCH($H6,pins!$B:$B,0),0), "nc")</f>
        <v>TIM1_CH2</v>
      </c>
      <c r="N6" s="13" t="str">
        <f>IFERROR(INDEX(pins!F:F,MATCH($H6,pins!$B:$B,0),0), "nc")</f>
        <v>R</v>
      </c>
      <c r="O6" s="13" t="str">
        <f>IFERROR(INDEX(pins!G:G,MATCH($H6,pins!$B:$B,0),0), "nc")</f>
        <v>SPI2_MISO</v>
      </c>
      <c r="P6" s="13" t="str">
        <f>IFERROR(INDEX(pins!H:H,MATCH($H6,pins!$B:$B,0),0), "nc")</f>
        <v>TIM15_BKIN</v>
      </c>
      <c r="Q6" s="13" t="str">
        <f>IFERROR(INDEX(pins!I:I,MATCH($H6,pins!$B:$B,0),0), "nc")</f>
        <v>I2C1_SCL</v>
      </c>
      <c r="R6" s="13" t="str">
        <f>IFERROR(INDEX(pins!J:J,MATCH($H6,pins!$B:$B,0),0), "nc")</f>
        <v>EVENTOUT</v>
      </c>
      <c r="S6" s="13">
        <f>IFERROR(INDEX(pins!K:K,MATCH($H6,pins!$B:$B,0),0), "nc")</f>
        <v>0</v>
      </c>
      <c r="T6" s="13">
        <f>IFERROR(INDEX(pins!L:L,MATCH($H6,pins!$B:$B,0),0), "nc")</f>
        <v>0</v>
      </c>
      <c r="U6" s="13">
        <f>IFERROR(INDEX(pins!M:M,MATCH($H6,pins!$B:$B,0),0), "nc")</f>
        <v>0</v>
      </c>
      <c r="V6" s="13">
        <f>IFERROR(INDEX(pins!N:N,MATCH($H6,pins!$B:$B,0),0), "nc")</f>
        <v>0</v>
      </c>
      <c r="W6" s="13">
        <f>IFERROR(INDEX(pins!O:O,MATCH($H6,pins!$B:$B,0),0), "nc")</f>
        <v>0</v>
      </c>
      <c r="X6" s="13" t="str">
        <f>IFERROR(INDEX(pins!P:P,MATCH($H6,pins!$B:$B,0),0), "nc")</f>
        <v>PA9</v>
      </c>
      <c r="Z6" s="19" t="s">
        <v>3</v>
      </c>
      <c r="AA6" s="8" t="s">
        <v>15</v>
      </c>
    </row>
    <row r="7" spans="1:27" x14ac:dyDescent="0.2">
      <c r="A7" s="21" t="s">
        <v>215</v>
      </c>
      <c r="B7" s="6" t="s">
        <v>216</v>
      </c>
      <c r="D7" s="10" t="s">
        <v>8</v>
      </c>
      <c r="H7" s="6" t="s">
        <v>61</v>
      </c>
      <c r="I7" s="12" t="str">
        <f>IF(
 IFERROR(
  MATCH(
   IFERROR(
    IF(ISBLANK($D7),$I$2,INDEX(K7:X7,0,MATCH($D7 &amp; "*",K7:X7,0))),
    $I$2
   ),
   $I$2:$I6,0
  ),
  "unique")="unique",
 INDEX(K7:X7,0,MATCH($D7 &amp; "*",K7:X7,0)),
 IF(
  IFERROR(
   MATCH(
    IFERROR(
     IF(ISBLANK($E7),$I$2,INDEX(K7:X7,0,MATCH($E7 &amp; "*",K7:X7,0))),
     $I$2
    ),
    $I$2:$I6,0
   ),
   "unique")="unique",
  INDEX(K7:X7,0,MATCH($E7 &amp; "*",K7:X7,0)),
  IF(
   IFERROR(
    MATCH(
     IFERROR(
      IF(ISBLANK($F7),$I$2,INDEX(K7:X7,0,MATCH($F7 &amp; "*",K7:X7,0))),
      $I$2
     ),
     $I$2:$I6,0
    ),
    "unique")="unique",
   INDEX(K7:X7,0,MATCH($F7 &amp; "*",K7:X7,0)),
   IF(
    IFERROR(
     MATCH(
      IFERROR(
       IF(ISBLANK($G7),$I$2,INDEX(K7:X7,0,MATCH($G7 &amp; "*",K7:X7,0))),
       $I$2
      ),
      $I$2:$I6,0
     ),
     "unique")="unique",
    INDEX(K7:X7,0,MATCH($G7 &amp; "*",K7:X7,0)),
    "nc"
   )
  )
 )
)</f>
        <v>SPI1_SCK/I2S1_CK</v>
      </c>
      <c r="J7" s="13" t="str">
        <f t="shared" si="0"/>
        <v>FUNC0</v>
      </c>
      <c r="K7" s="13" t="str">
        <f>IFERROR(INDEX(pins!C:C,MATCH($H7,pins!$B:$B,0),0), "nc")</f>
        <v>SPI1_SCK/I2S1_CK</v>
      </c>
      <c r="L7" s="13" t="str">
        <f>IFERROR(INDEX(pins!D:D,MATCH($H7,pins!$B:$B,0),0), "nc")</f>
        <v>R</v>
      </c>
      <c r="M7" s="13" t="str">
        <f>IFERROR(INDEX(pins!E:E,MATCH($H7,pins!$B:$B,0),0), "nc")</f>
        <v>R</v>
      </c>
      <c r="N7" s="13" t="str">
        <f>IFERROR(INDEX(pins!F:F,MATCH($H7,pins!$B:$B,0),0), "nc")</f>
        <v>R</v>
      </c>
      <c r="O7" s="13" t="str">
        <f>IFERROR(INDEX(pins!G:G,MATCH($H7,pins!$B:$B,0),0), "nc")</f>
        <v>USART3_TX</v>
      </c>
      <c r="P7" s="13" t="str">
        <f>IFERROR(INDEX(pins!H:H,MATCH($H7,pins!$B:$B,0),0), "nc")</f>
        <v>R</v>
      </c>
      <c r="Q7" s="13" t="str">
        <f>IFERROR(INDEX(pins!I:I,MATCH($H7,pins!$B:$B,0),0), "nc")</f>
        <v>R</v>
      </c>
      <c r="R7" s="13" t="str">
        <f>IFERROR(INDEX(pins!J:J,MATCH($H7,pins!$B:$B,0),0), "nc")</f>
        <v>EVENTOUT</v>
      </c>
      <c r="S7" s="13" t="str">
        <f>IFERROR(INDEX(pins!K:K,MATCH($H7,pins!$B:$B,0),0), "nc")</f>
        <v>ADC_IN5</v>
      </c>
      <c r="T7" s="13">
        <f>IFERROR(INDEX(pins!L:L,MATCH($H7,pins!$B:$B,0),0), "nc")</f>
        <v>0</v>
      </c>
      <c r="U7" s="13">
        <f>IFERROR(INDEX(pins!M:M,MATCH($H7,pins!$B:$B,0),0), "nc")</f>
        <v>0</v>
      </c>
      <c r="V7" s="13">
        <f>IFERROR(INDEX(pins!N:N,MATCH($H7,pins!$B:$B,0),0), "nc")</f>
        <v>0</v>
      </c>
      <c r="W7" s="13">
        <f>IFERROR(INDEX(pins!O:O,MATCH($H7,pins!$B:$B,0),0), "nc")</f>
        <v>0</v>
      </c>
      <c r="X7" s="13" t="str">
        <f>IFERROR(INDEX(pins!P:P,MATCH($H7,pins!$B:$B,0),0), "nc")</f>
        <v>PA5</v>
      </c>
      <c r="Z7" s="20" t="s">
        <v>4</v>
      </c>
      <c r="AA7" s="8" t="s">
        <v>7</v>
      </c>
    </row>
    <row r="8" spans="1:27" x14ac:dyDescent="0.2">
      <c r="A8" s="21" t="s">
        <v>215</v>
      </c>
      <c r="B8" s="6" t="s">
        <v>217</v>
      </c>
      <c r="D8" s="10" t="s">
        <v>8</v>
      </c>
      <c r="H8" s="6" t="s">
        <v>62</v>
      </c>
      <c r="I8" s="12" t="str">
        <f>IF(
 IFERROR(
  MATCH(
   IFERROR(
    IF(ISBLANK($D8),$I$2,INDEX(K8:X8,0,MATCH($D8 &amp; "*",K8:X8,0))),
    $I$2
   ),
   $I$2:$I7,0
  ),
  "unique")="unique",
 INDEX(K8:X8,0,MATCH($D8 &amp; "*",K8:X8,0)),
 IF(
  IFERROR(
   MATCH(
    IFERROR(
     IF(ISBLANK($E8),$I$2,INDEX(K8:X8,0,MATCH($E8 &amp; "*",K8:X8,0))),
     $I$2
    ),
    $I$2:$I7,0
   ),
   "unique")="unique",
  INDEX(K8:X8,0,MATCH($E8 &amp; "*",K8:X8,0)),
  IF(
   IFERROR(
    MATCH(
     IFERROR(
      IF(ISBLANK($F8),$I$2,INDEX(K8:X8,0,MATCH($F8 &amp; "*",K8:X8,0))),
      $I$2
     ),
     $I$2:$I7,0
    ),
    "unique")="unique",
   INDEX(K8:X8,0,MATCH($F8 &amp; "*",K8:X8,0)),
   IF(
    IFERROR(
     MATCH(
      IFERROR(
       IF(ISBLANK($G8),$I$2,INDEX(K8:X8,0,MATCH($G8 &amp; "*",K8:X8,0))),
       $I$2
      ),
      $I$2:$I7,0
     ),
     "unique")="unique",
    INDEX(K8:X8,0,MATCH($G8 &amp; "*",K8:X8,0)),
    "nc"
   )
  )
 )
)</f>
        <v>SPI1_MISO/I2S1_CK</v>
      </c>
      <c r="J8" s="13" t="str">
        <f t="shared" si="0"/>
        <v>FUNC0</v>
      </c>
      <c r="K8" s="13" t="str">
        <f>IFERROR(INDEX(pins!C:C,MATCH($H8,pins!$B:$B,0),0), "nc")</f>
        <v>SPI1_MISO/I2S1_CK</v>
      </c>
      <c r="L8" s="13" t="str">
        <f>IFERROR(INDEX(pins!D:D,MATCH($H8,pins!$B:$B,0),0), "nc")</f>
        <v>TIM3_CH1</v>
      </c>
      <c r="M8" s="13" t="str">
        <f>IFERROR(INDEX(pins!E:E,MATCH($H8,pins!$B:$B,0),0), "nc")</f>
        <v>TIM1_BKIN</v>
      </c>
      <c r="N8" s="13" t="str">
        <f>IFERROR(INDEX(pins!F:F,MATCH($H8,pins!$B:$B,0),0), "nc")</f>
        <v>R</v>
      </c>
      <c r="O8" s="13" t="str">
        <f>IFERROR(INDEX(pins!G:G,MATCH($H8,pins!$B:$B,0),0), "nc")</f>
        <v>USART3_CTS</v>
      </c>
      <c r="P8" s="13" t="str">
        <f>IFERROR(INDEX(pins!H:H,MATCH($H8,pins!$B:$B,0),0), "nc")</f>
        <v>TIM16_CH1</v>
      </c>
      <c r="Q8" s="13" t="str">
        <f>IFERROR(INDEX(pins!I:I,MATCH($H8,pins!$B:$B,0),0), "nc")</f>
        <v>R</v>
      </c>
      <c r="R8" s="13" t="str">
        <f>IFERROR(INDEX(pins!J:J,MATCH($H8,pins!$B:$B,0),0), "nc")</f>
        <v>R</v>
      </c>
      <c r="S8" s="13" t="str">
        <f>IFERROR(INDEX(pins!K:K,MATCH($H8,pins!$B:$B,0),0), "nc")</f>
        <v>ADC_IN6</v>
      </c>
      <c r="T8" s="13">
        <f>IFERROR(INDEX(pins!L:L,MATCH($H8,pins!$B:$B,0),0), "nc")</f>
        <v>0</v>
      </c>
      <c r="U8" s="13">
        <f>IFERROR(INDEX(pins!M:M,MATCH($H8,pins!$B:$B,0),0), "nc")</f>
        <v>0</v>
      </c>
      <c r="V8" s="13">
        <f>IFERROR(INDEX(pins!N:N,MATCH($H8,pins!$B:$B,0),0), "nc")</f>
        <v>0</v>
      </c>
      <c r="W8" s="13">
        <f>IFERROR(INDEX(pins!O:O,MATCH($H8,pins!$B:$B,0),0), "nc")</f>
        <v>0</v>
      </c>
      <c r="X8" s="13" t="str">
        <f>IFERROR(INDEX(pins!P:P,MATCH($H8,pins!$B:$B,0),0), "nc")</f>
        <v>PA6</v>
      </c>
      <c r="Z8" s="20" t="s">
        <v>5</v>
      </c>
      <c r="AA8" s="8" t="s">
        <v>33</v>
      </c>
    </row>
    <row r="9" spans="1:27" x14ac:dyDescent="0.2">
      <c r="A9" s="21" t="s">
        <v>215</v>
      </c>
      <c r="B9" s="6" t="s">
        <v>208</v>
      </c>
      <c r="D9" s="6" t="s">
        <v>8</v>
      </c>
      <c r="H9" s="6" t="s">
        <v>63</v>
      </c>
      <c r="I9" s="12" t="str">
        <f>IF(
 IFERROR(
  MATCH(
   IFERROR(
    IF(ISBLANK($D9),$I$2,INDEX(K9:X9,0,MATCH($D9 &amp; "*",K9:X9,0))),
    $I$2
   ),
   $I$2:$I8,0
  ),
  "unique")="unique",
 INDEX(K9:X9,0,MATCH($D9 &amp; "*",K9:X9,0)),
 IF(
  IFERROR(
   MATCH(
    IFERROR(
     IF(ISBLANK($E9),$I$2,INDEX(K9:X9,0,MATCH($E9 &amp; "*",K9:X9,0))),
     $I$2
    ),
    $I$2:$I8,0
   ),
   "unique")="unique",
  INDEX(K9:X9,0,MATCH($E9 &amp; "*",K9:X9,0)),
  IF(
   IFERROR(
    MATCH(
     IFERROR(
      IF(ISBLANK($F9),$I$2,INDEX(K9:X9,0,MATCH($F9 &amp; "*",K9:X9,0))),
      $I$2
     ),
     $I$2:$I8,0
    ),
    "unique")="unique",
   INDEX(K9:X9,0,MATCH($F9 &amp; "*",K9:X9,0)),
   IF(
    IFERROR(
     MATCH(
      IFERROR(
       IF(ISBLANK($G9),$I$2,INDEX(K9:X9,0,MATCH($G9 &amp; "*",K9:X9,0))),
       $I$2
      ),
      $I$2:$I8,0
     ),
     "unique")="unique",
    INDEX(K9:X9,0,MATCH($G9 &amp; "*",K9:X9,0)),
    "nc"
   )
  )
 )
)</f>
        <v>SPI1_MOSI/I2S1_SD</v>
      </c>
      <c r="J9" s="13" t="str">
        <f t="shared" si="0"/>
        <v>FUNC0</v>
      </c>
      <c r="K9" s="13" t="str">
        <f>IFERROR(INDEX(pins!C:C,MATCH($H9,pins!$B:$B,0),0), "nc")</f>
        <v>SPI1_MOSI/I2S1_SD</v>
      </c>
      <c r="L9" s="13" t="str">
        <f>IFERROR(INDEX(pins!D:D,MATCH($H9,pins!$B:$B,0),0), "nc")</f>
        <v>TIM3_CH2</v>
      </c>
      <c r="M9" s="13" t="str">
        <f>IFERROR(INDEX(pins!E:E,MATCH($H9,pins!$B:$B,0),0), "nc")</f>
        <v>TIM1_CH1N</v>
      </c>
      <c r="N9" s="13" t="str">
        <f>IFERROR(INDEX(pins!F:F,MATCH($H9,pins!$B:$B,0),0), "nc")</f>
        <v>R</v>
      </c>
      <c r="O9" s="13" t="str">
        <f>IFERROR(INDEX(pins!G:G,MATCH($H9,pins!$B:$B,0),0), "nc")</f>
        <v>TIM14_CH1</v>
      </c>
      <c r="P9" s="13" t="str">
        <f>IFERROR(INDEX(pins!H:H,MATCH($H9,pins!$B:$B,0),0), "nc")</f>
        <v>TIM17_CH1</v>
      </c>
      <c r="Q9" s="13" t="str">
        <f>IFERROR(INDEX(pins!I:I,MATCH($H9,pins!$B:$B,0),0), "nc")</f>
        <v>R</v>
      </c>
      <c r="R9" s="13" t="str">
        <f>IFERROR(INDEX(pins!J:J,MATCH($H9,pins!$B:$B,0),0), "nc")</f>
        <v>R</v>
      </c>
      <c r="S9" s="13" t="str">
        <f>IFERROR(INDEX(pins!K:K,MATCH($H9,pins!$B:$B,0),0), "nc")</f>
        <v>ADC_IN7</v>
      </c>
      <c r="T9" s="13">
        <f>IFERROR(INDEX(pins!L:L,MATCH($H9,pins!$B:$B,0),0), "nc")</f>
        <v>0</v>
      </c>
      <c r="U9" s="13">
        <f>IFERROR(INDEX(pins!M:M,MATCH($H9,pins!$B:$B,0),0), "nc")</f>
        <v>0</v>
      </c>
      <c r="V9" s="13">
        <f>IFERROR(INDEX(pins!N:N,MATCH($H9,pins!$B:$B,0),0), "nc")</f>
        <v>0</v>
      </c>
      <c r="W9" s="13">
        <f>IFERROR(INDEX(pins!O:O,MATCH($H9,pins!$B:$B,0),0), "nc")</f>
        <v>0</v>
      </c>
      <c r="X9" s="13" t="str">
        <f>IFERROR(INDEX(pins!P:P,MATCH($H9,pins!$B:$B,0),0), "nc")</f>
        <v>PA7</v>
      </c>
      <c r="Z9" s="20"/>
      <c r="AA9" s="8" t="s">
        <v>8</v>
      </c>
    </row>
    <row r="10" spans="1:27" x14ac:dyDescent="0.2">
      <c r="A10" s="21" t="s">
        <v>215</v>
      </c>
      <c r="B10" s="6" t="s">
        <v>209</v>
      </c>
      <c r="D10" s="6" t="s">
        <v>64</v>
      </c>
      <c r="H10" s="6" t="s">
        <v>64</v>
      </c>
      <c r="I10" s="12" t="str">
        <f>IF(
 IFERROR(
  MATCH(
   IFERROR(
    IF(ISBLANK($D10),$I$2,INDEX(K10:X10,0,MATCH($D10 &amp; "*",K10:X10,0))),
    $I$2
   ),
   $I$2:$I9,0
  ),
  "unique")="unique",
 INDEX(K10:X10,0,MATCH($D10 &amp; "*",K10:X10,0)),
 IF(
  IFERROR(
   MATCH(
    IFERROR(
     IF(ISBLANK($E10),$I$2,INDEX(K10:X10,0,MATCH($E10 &amp; "*",K10:X10,0))),
     $I$2
    ),
    $I$2:$I9,0
   ),
   "unique")="unique",
  INDEX(K10:X10,0,MATCH($E10 &amp; "*",K10:X10,0)),
  IF(
   IFERROR(
    MATCH(
     IFERROR(
      IF(ISBLANK($F10),$I$2,INDEX(K10:X10,0,MATCH($F10 &amp; "*",K10:X10,0))),
      $I$2
     ),
     $I$2:$I9,0
    ),
    "unique")="unique",
   INDEX(K10:X10,0,MATCH($F10 &amp; "*",K10:X10,0)),
   IF(
    IFERROR(
     MATCH(
      IFERROR(
       IF(ISBLANK($G10),$I$2,INDEX(K10:X10,0,MATCH($G10 &amp; "*",K10:X10,0))),
       $I$2
      ),
      $I$2:$I9,0
     ),
     "unique")="unique",
    INDEX(K10:X10,0,MATCH($G10 &amp; "*",K10:X10,0)),
    "nc"
   )
  )
 )
)</f>
        <v>PA8</v>
      </c>
      <c r="J10" s="13" t="str">
        <f t="shared" si="0"/>
        <v>gpio</v>
      </c>
      <c r="K10" s="13" t="str">
        <f>IFERROR(INDEX(pins!C:C,MATCH($H10,pins!$B:$B,0),0), "nc")</f>
        <v>MCO</v>
      </c>
      <c r="L10" s="13" t="str">
        <f>IFERROR(INDEX(pins!D:D,MATCH($H10,pins!$B:$B,0),0), "nc")</f>
        <v>SPI2_NSS</v>
      </c>
      <c r="M10" s="13" t="str">
        <f>IFERROR(INDEX(pins!E:E,MATCH($H10,pins!$B:$B,0),0), "nc")</f>
        <v>TIM1_CH1</v>
      </c>
      <c r="N10" s="13" t="str">
        <f>IFERROR(INDEX(pins!F:F,MATCH($H10,pins!$B:$B,0),0), "nc")</f>
        <v>R</v>
      </c>
      <c r="O10" s="13" t="str">
        <f>IFERROR(INDEX(pins!G:G,MATCH($H10,pins!$B:$B,0),0), "nc")</f>
        <v>R</v>
      </c>
      <c r="P10" s="13" t="str">
        <f>IFERROR(INDEX(pins!H:H,MATCH($H10,pins!$B:$B,0),0), "nc")</f>
        <v>R</v>
      </c>
      <c r="Q10" s="13" t="str">
        <f>IFERROR(INDEX(pins!I:I,MATCH($H10,pins!$B:$B,0),0), "nc")</f>
        <v>R</v>
      </c>
      <c r="R10" s="13" t="str">
        <f>IFERROR(INDEX(pins!J:J,MATCH($H10,pins!$B:$B,0),0), "nc")</f>
        <v>EVENTOUT</v>
      </c>
      <c r="S10" s="13">
        <f>IFERROR(INDEX(pins!K:K,MATCH($H10,pins!$B:$B,0),0), "nc")</f>
        <v>0</v>
      </c>
      <c r="T10" s="13">
        <f>IFERROR(INDEX(pins!L:L,MATCH($H10,pins!$B:$B,0),0), "nc")</f>
        <v>0</v>
      </c>
      <c r="U10" s="13">
        <f>IFERROR(INDEX(pins!M:M,MATCH($H10,pins!$B:$B,0),0), "nc")</f>
        <v>0</v>
      </c>
      <c r="V10" s="13">
        <f>IFERROR(INDEX(pins!N:N,MATCH($H10,pins!$B:$B,0),0), "nc")</f>
        <v>0</v>
      </c>
      <c r="W10" s="13">
        <f>IFERROR(INDEX(pins!O:O,MATCH($H10,pins!$B:$B,0),0), "nc")</f>
        <v>0</v>
      </c>
      <c r="X10" s="13" t="str">
        <f>IFERROR(INDEX(pins!P:P,MATCH($H10,pins!$B:$B,0),0), "nc")</f>
        <v>PA8</v>
      </c>
      <c r="Z10" s="20"/>
      <c r="AA10" s="8" t="s">
        <v>13</v>
      </c>
    </row>
    <row r="11" spans="1:27" x14ac:dyDescent="0.2">
      <c r="A11" s="21" t="s">
        <v>218</v>
      </c>
      <c r="B11" s="6" t="s">
        <v>219</v>
      </c>
      <c r="D11" s="6" t="s">
        <v>13</v>
      </c>
      <c r="H11" s="6" t="s">
        <v>78</v>
      </c>
      <c r="I11" s="12" t="str">
        <f>IF(
 IFERROR(
  MATCH(
   IFERROR(
    IF(ISBLANK($D11),$I$2,INDEX(K11:X11,0,MATCH($D11 &amp; "*",K11:X11,0))),
    $I$2
   ),
   $I$2:$I10,0
  ),
  "unique")="unique",
 INDEX(K11:X11,0,MATCH($D11 &amp; "*",K11:X11,0)),
 IF(
  IFERROR(
   MATCH(
    IFERROR(
     IF(ISBLANK($E11),$I$2,INDEX(K11:X11,0,MATCH($E11 &amp; "*",K11:X11,0))),
     $I$2
    ),
    $I$2:$I10,0
   ),
   "unique")="unique",
  INDEX(K11:X11,0,MATCH($E11 &amp; "*",K11:X11,0)),
  IF(
   IFERROR(
    MATCH(
     IFERROR(
      IF(ISBLANK($F11),$I$2,INDEX(K11:X11,0,MATCH($F11 &amp; "*",K11:X11,0))),
      $I$2
     ),
     $I$2:$I10,0
    ),
    "unique")="unique",
   INDEX(K11:X11,0,MATCH($F11 &amp; "*",K11:X11,0)),
   IF(
    IFERROR(
     MATCH(
      IFERROR(
       IF(ISBLANK($G11),$I$2,INDEX(K11:X11,0,MATCH($G11 &amp; "*",K11:X11,0))),
       $I$2
      ),
      $I$2:$I10,0
     ),
     "unique")="unique",
    INDEX(K11:X11,0,MATCH($G11 &amp; "*",K11:X11,0)),
    "nc"
   )
  )
 )
)</f>
        <v>I2C1_SCL</v>
      </c>
      <c r="J11" s="13" t="str">
        <f t="shared" si="0"/>
        <v>FUNC6</v>
      </c>
      <c r="K11" s="13" t="str">
        <f>IFERROR(INDEX(pins!C:C,MATCH($H11,pins!$B:$B,0),0), "nc")</f>
        <v>USART1_TX</v>
      </c>
      <c r="L11" s="13" t="str">
        <f>IFERROR(INDEX(pins!D:D,MATCH($H11,pins!$B:$B,0),0), "nc")</f>
        <v>TIM1_CH3</v>
      </c>
      <c r="M11" s="13" t="str">
        <f>IFERROR(INDEX(pins!E:E,MATCH($H11,pins!$B:$B,0),0), "nc")</f>
        <v>TIM16_CH1N</v>
      </c>
      <c r="N11" s="13" t="str">
        <f>IFERROR(INDEX(pins!F:F,MATCH($H11,pins!$B:$B,0),0), "nc")</f>
        <v>R</v>
      </c>
      <c r="O11" s="13" t="str">
        <f>IFERROR(INDEX(pins!G:G,MATCH($H11,pins!$B:$B,0),0), "nc")</f>
        <v>SPI2_MISO</v>
      </c>
      <c r="P11" s="13" t="str">
        <f>IFERROR(INDEX(pins!H:H,MATCH($H11,pins!$B:$B,0),0), "nc")</f>
        <v>R</v>
      </c>
      <c r="Q11" s="13" t="str">
        <f>IFERROR(INDEX(pins!I:I,MATCH($H11,pins!$B:$B,0),0), "nc")</f>
        <v>I2C1_SCL</v>
      </c>
      <c r="R11" s="13" t="str">
        <f>IFERROR(INDEX(pins!J:J,MATCH($H11,pins!$B:$B,0),0), "nc")</f>
        <v>EVENTOUT</v>
      </c>
      <c r="S11" s="13">
        <f>IFERROR(INDEX(pins!K:K,MATCH($H11,pins!$B:$B,0),0), "nc")</f>
        <v>0</v>
      </c>
      <c r="T11" s="13">
        <f>IFERROR(INDEX(pins!L:L,MATCH($H11,pins!$B:$B,0),0), "nc")</f>
        <v>0</v>
      </c>
      <c r="U11" s="13">
        <f>IFERROR(INDEX(pins!M:M,MATCH($H11,pins!$B:$B,0),0), "nc")</f>
        <v>0</v>
      </c>
      <c r="V11" s="13">
        <f>IFERROR(INDEX(pins!N:N,MATCH($H11,pins!$B:$B,0),0), "nc")</f>
        <v>0</v>
      </c>
      <c r="W11" s="13">
        <f>IFERROR(INDEX(pins!O:O,MATCH($H11,pins!$B:$B,0),0), "nc")</f>
        <v>0</v>
      </c>
      <c r="X11" s="13" t="str">
        <f>IFERROR(INDEX(pins!P:P,MATCH($H11,pins!$B:$B,0),0), "nc")</f>
        <v>PB6</v>
      </c>
      <c r="Z11" s="20"/>
      <c r="AA11" s="8" t="s">
        <v>34</v>
      </c>
    </row>
    <row r="12" spans="1:27" x14ac:dyDescent="0.2">
      <c r="A12" s="21" t="s">
        <v>218</v>
      </c>
      <c r="B12" s="6" t="s">
        <v>220</v>
      </c>
      <c r="D12" s="6" t="s">
        <v>13</v>
      </c>
      <c r="H12" s="6" t="s">
        <v>79</v>
      </c>
      <c r="I12" s="12" t="str">
        <f>IF(
 IFERROR(
  MATCH(
   IFERROR(
    IF(ISBLANK($D12),$I$2,INDEX(K12:X12,0,MATCH($D12 &amp; "*",K12:X12,0))),
    $I$2
   ),
   $I$2:$I11,0
  ),
  "unique")="unique",
 INDEX(K12:X12,0,MATCH($D12 &amp; "*",K12:X12,0)),
 IF(
  IFERROR(
   MATCH(
    IFERROR(
     IF(ISBLANK($E12),$I$2,INDEX(K12:X12,0,MATCH($E12 &amp; "*",K12:X12,0))),
     $I$2
    ),
    $I$2:$I11,0
   ),
   "unique")="unique",
  INDEX(K12:X12,0,MATCH($E12 &amp; "*",K12:X12,0)),
  IF(
   IFERROR(
    MATCH(
     IFERROR(
      IF(ISBLANK($F12),$I$2,INDEX(K12:X12,0,MATCH($F12 &amp; "*",K12:X12,0))),
      $I$2
     ),
     $I$2:$I11,0
    ),
    "unique")="unique",
   INDEX(K12:X12,0,MATCH($F12 &amp; "*",K12:X12,0)),
   IF(
    IFERROR(
     MATCH(
      IFERROR(
       IF(ISBLANK($G12),$I$2,INDEX(K12:X12,0,MATCH($G12 &amp; "*",K12:X12,0))),
       $I$2
      ),
      $I$2:$I11,0
     ),
     "unique")="unique",
    INDEX(K12:X12,0,MATCH($G12 &amp; "*",K12:X12,0)),
    "nc"
   )
  )
 )
)</f>
        <v>I2C1_SDA</v>
      </c>
      <c r="J12" s="13" t="str">
        <f t="shared" si="0"/>
        <v>FUNC6</v>
      </c>
      <c r="K12" s="13" t="str">
        <f>IFERROR(INDEX(pins!C:C,MATCH($H12,pins!$B:$B,0),0), "nc")</f>
        <v>USART1_RX</v>
      </c>
      <c r="L12" s="13" t="str">
        <f>IFERROR(INDEX(pins!D:D,MATCH($H12,pins!$B:$B,0),0), "nc")</f>
        <v>SPI2_MOSI</v>
      </c>
      <c r="M12" s="13" t="str">
        <f>IFERROR(INDEX(pins!E:E,MATCH($H12,pins!$B:$B,0),0), "nc")</f>
        <v>TIM17_CH1N</v>
      </c>
      <c r="N12" s="13" t="str">
        <f>IFERROR(INDEX(pins!F:F,MATCH($H12,pins!$B:$B,0),0), "nc")</f>
        <v>R</v>
      </c>
      <c r="O12" s="13" t="str">
        <f>IFERROR(INDEX(pins!G:G,MATCH($H12,pins!$B:$B,0),0), "nc")</f>
        <v>USART4_CTS</v>
      </c>
      <c r="P12" s="13" t="str">
        <f>IFERROR(INDEX(pins!H:H,MATCH($H12,pins!$B:$B,0),0), "nc")</f>
        <v>R</v>
      </c>
      <c r="Q12" s="13" t="str">
        <f>IFERROR(INDEX(pins!I:I,MATCH($H12,pins!$B:$B,0),0), "nc")</f>
        <v>I2C1_SDA</v>
      </c>
      <c r="R12" s="13" t="str">
        <f>IFERROR(INDEX(pins!J:J,MATCH($H12,pins!$B:$B,0),0), "nc")</f>
        <v>EVENTOUT</v>
      </c>
      <c r="S12" s="13">
        <f>IFERROR(INDEX(pins!K:K,MATCH($H12,pins!$B:$B,0),0), "nc")</f>
        <v>0</v>
      </c>
      <c r="T12" s="13">
        <f>IFERROR(INDEX(pins!L:L,MATCH($H12,pins!$B:$B,0),0), "nc")</f>
        <v>0</v>
      </c>
      <c r="U12" s="13">
        <f>IFERROR(INDEX(pins!M:M,MATCH($H12,pins!$B:$B,0),0), "nc")</f>
        <v>0</v>
      </c>
      <c r="V12" s="13">
        <f>IFERROR(INDEX(pins!N:N,MATCH($H12,pins!$B:$B,0),0), "nc")</f>
        <v>0</v>
      </c>
      <c r="W12" s="13">
        <f>IFERROR(INDEX(pins!O:O,MATCH($H12,pins!$B:$B,0),0), "nc")</f>
        <v>0</v>
      </c>
      <c r="X12" s="13" t="str">
        <f>IFERROR(INDEX(pins!P:P,MATCH($H12,pins!$B:$B,0),0), "nc")</f>
        <v>PB7</v>
      </c>
      <c r="Z12" s="20"/>
      <c r="AA12" s="8" t="s">
        <v>32</v>
      </c>
    </row>
    <row r="13" spans="1:27" x14ac:dyDescent="0.2">
      <c r="A13" s="21" t="s">
        <v>221</v>
      </c>
      <c r="B13" s="6" t="s">
        <v>223</v>
      </c>
      <c r="D13" s="6" t="s">
        <v>14</v>
      </c>
      <c r="H13" s="6" t="s">
        <v>48</v>
      </c>
      <c r="I13" s="12" t="str">
        <f>IF(
 IFERROR(
  MATCH(
   IFERROR(
    IF(ISBLANK($D13),$I$2,INDEX(K13:X13,0,MATCH($D13 &amp; "*",K13:X13,0))),
    $I$2
   ),
   $I$2:$I12,0
  ),
  "unique")="unique",
 INDEX(K13:X13,0,MATCH($D13 &amp; "*",K13:X13,0)),
 IF(
  IFERROR(
   MATCH(
    IFERROR(
     IF(ISBLANK($E13),$I$2,INDEX(K13:X13,0,MATCH($E13 &amp; "*",K13:X13,0))),
     $I$2
    ),
    $I$2:$I12,0
   ),
   "unique")="unique",
  INDEX(K13:X13,0,MATCH($E13 &amp; "*",K13:X13,0)),
  IF(
   IFERROR(
    MATCH(
     IFERROR(
      IF(ISBLANK($F13),$I$2,INDEX(K13:X13,0,MATCH($F13 &amp; "*",K13:X13,0))),
      $I$2
     ),
     $I$2:$I12,0
    ),
    "unique")="unique",
   INDEX(K13:X13,0,MATCH($F13 &amp; "*",K13:X13,0)),
   IF(
    IFERROR(
     MATCH(
      IFERROR(
       IF(ISBLANK($G13),$I$2,INDEX(K13:X13,0,MATCH($G13 &amp; "*",K13:X13,0))),
       $I$2
      ),
      $I$2:$I12,0
     ),
     "unique")="unique",
    INDEX(K13:X13,0,MATCH($G13 &amp; "*",K13:X13,0)),
    "nc"
   )
  )
 )
)</f>
        <v>ADC_IN0</v>
      </c>
      <c r="J13" s="13" t="str">
        <f t="shared" si="0"/>
        <v>additional 1</v>
      </c>
      <c r="K13" s="13" t="str">
        <f>IFERROR(INDEX(pins!C:C,MATCH($H13,pins!$B:$B,0),0), "nc")</f>
        <v>SPI2_SCK</v>
      </c>
      <c r="L13" s="13" t="str">
        <f>IFERROR(INDEX(pins!D:D,MATCH($H13,pins!$B:$B,0),0), "nc")</f>
        <v>USART2_CTS</v>
      </c>
      <c r="M13" s="13" t="str">
        <f>IFERROR(INDEX(pins!E:E,MATCH($H13,pins!$B:$B,0),0), "nc")</f>
        <v>R</v>
      </c>
      <c r="N13" s="13" t="str">
        <f>IFERROR(INDEX(pins!F:F,MATCH($H13,pins!$B:$B,0),0), "nc")</f>
        <v>R</v>
      </c>
      <c r="O13" s="13" t="str">
        <f>IFERROR(INDEX(pins!G:G,MATCH($H13,pins!$B:$B,0),0), "nc")</f>
        <v>USART4_TX</v>
      </c>
      <c r="P13" s="13" t="str">
        <f>IFERROR(INDEX(pins!H:H,MATCH($H13,pins!$B:$B,0),0), "nc")</f>
        <v>R</v>
      </c>
      <c r="Q13" s="13" t="str">
        <f>IFERROR(INDEX(pins!I:I,MATCH($H13,pins!$B:$B,0),0), "nc")</f>
        <v>R</v>
      </c>
      <c r="R13" s="13" t="str">
        <f>IFERROR(INDEX(pins!J:J,MATCH($H13,pins!$B:$B,0),0), "nc")</f>
        <v>R</v>
      </c>
      <c r="S13" s="13" t="str">
        <f>IFERROR(INDEX(pins!K:K,MATCH($H13,pins!$B:$B,0),0), "nc")</f>
        <v>ADC_IN0</v>
      </c>
      <c r="T13" s="13" t="str">
        <f>IFERROR(INDEX(pins!L:L,MATCH($H13,pins!$B:$B,0),0), "nc")</f>
        <v>TAMP_IN2</v>
      </c>
      <c r="U13" s="13" t="str">
        <f>IFERROR(INDEX(pins!M:M,MATCH($H13,pins!$B:$B,0),0), "nc")</f>
        <v>WKUP1</v>
      </c>
      <c r="V13" s="13">
        <f>IFERROR(INDEX(pins!N:N,MATCH($H13,pins!$B:$B,0),0), "nc")</f>
        <v>0</v>
      </c>
      <c r="W13" s="13">
        <f>IFERROR(INDEX(pins!O:O,MATCH($H13,pins!$B:$B,0),0), "nc")</f>
        <v>0</v>
      </c>
      <c r="X13" s="13" t="str">
        <f>IFERROR(INDEX(pins!P:P,MATCH($H13,pins!$B:$B,0),0), "nc")</f>
        <v>PA0</v>
      </c>
      <c r="Z13" s="20"/>
      <c r="AA13" s="8" t="s">
        <v>31</v>
      </c>
    </row>
    <row r="14" spans="1:27" x14ac:dyDescent="0.2">
      <c r="A14" s="21" t="s">
        <v>221</v>
      </c>
      <c r="B14" s="6" t="s">
        <v>223</v>
      </c>
      <c r="D14" s="6" t="s">
        <v>14</v>
      </c>
      <c r="H14" s="6" t="s">
        <v>47</v>
      </c>
      <c r="I14" s="12" t="str">
        <f>IF(
 IFERROR(
  MATCH(
   IFERROR(
    IF(ISBLANK($D14),$I$2,INDEX(K14:X14,0,MATCH($D14 &amp; "*",K14:X14,0))),
    $I$2
   ),
   $I$2:$I13,0
  ),
  "unique")="unique",
 INDEX(K14:X14,0,MATCH($D14 &amp; "*",K14:X14,0)),
 IF(
  IFERROR(
   MATCH(
    IFERROR(
     IF(ISBLANK($E14),$I$2,INDEX(K14:X14,0,MATCH($E14 &amp; "*",K14:X14,0))),
     $I$2
    ),
    $I$2:$I13,0
   ),
   "unique")="unique",
  INDEX(K14:X14,0,MATCH($E14 &amp; "*",K14:X14,0)),
  IF(
   IFERROR(
    MATCH(
     IFERROR(
      IF(ISBLANK($F14),$I$2,INDEX(K14:X14,0,MATCH($F14 &amp; "*",K14:X14,0))),
      $I$2
     ),
     $I$2:$I13,0
    ),
    "unique")="unique",
   INDEX(K14:X14,0,MATCH($F14 &amp; "*",K14:X14,0)),
   IF(
    IFERROR(
     MATCH(
      IFERROR(
       IF(ISBLANK($G14),$I$2,INDEX(K14:X14,0,MATCH($G14 &amp; "*",K14:X14,0))),
       $I$2
      ),
      $I$2:$I13,0
     ),
     "unique")="unique",
    INDEX(K14:X14,0,MATCH($G14 &amp; "*",K14:X14,0)),
    "nc"
   )
  )
 )
)</f>
        <v>ADC_IN1</v>
      </c>
      <c r="J14" s="13" t="str">
        <f t="shared" si="0"/>
        <v>additional 1</v>
      </c>
      <c r="K14" s="13" t="str">
        <f>IFERROR(INDEX(pins!C:C,MATCH($H14,pins!$B:$B,0),0), "nc")</f>
        <v>SPI1_SCK/I2S1_CK</v>
      </c>
      <c r="L14" s="13" t="str">
        <f>IFERROR(INDEX(pins!D:D,MATCH($H14,pins!$B:$B,0),0), "nc")</f>
        <v xml:space="preserve">USART2_RTS _DE_CK </v>
      </c>
      <c r="M14" s="13" t="str">
        <f>IFERROR(INDEX(pins!E:E,MATCH($H14,pins!$B:$B,0),0), "nc")</f>
        <v>R</v>
      </c>
      <c r="N14" s="13" t="str">
        <f>IFERROR(INDEX(pins!F:F,MATCH($H14,pins!$B:$B,0),0), "nc")</f>
        <v>R</v>
      </c>
      <c r="O14" s="13" t="str">
        <f>IFERROR(INDEX(pins!G:G,MATCH($H14,pins!$B:$B,0),0), "nc")</f>
        <v>USART4_RX</v>
      </c>
      <c r="P14" s="13" t="str">
        <f>IFERROR(INDEX(pins!H:H,MATCH($H14,pins!$B:$B,0),0), "nc")</f>
        <v>TIM15_CH1N</v>
      </c>
      <c r="Q14" s="13" t="str">
        <f>IFERROR(INDEX(pins!I:I,MATCH($H14,pins!$B:$B,0),0), "nc")</f>
        <v>I2C1_SMBA</v>
      </c>
      <c r="R14" s="13" t="str">
        <f>IFERROR(INDEX(pins!J:J,MATCH($H14,pins!$B:$B,0),0), "nc")</f>
        <v>EVENTOUT</v>
      </c>
      <c r="S14" s="13" t="str">
        <f>IFERROR(INDEX(pins!K:K,MATCH($H14,pins!$B:$B,0),0), "nc")</f>
        <v>ADC_IN1</v>
      </c>
      <c r="T14" s="13">
        <f>IFERROR(INDEX(pins!L:L,MATCH($H14,pins!$B:$B,0),0), "nc")</f>
        <v>0</v>
      </c>
      <c r="U14" s="13">
        <f>IFERROR(INDEX(pins!M:M,MATCH($H14,pins!$B:$B,0),0), "nc")</f>
        <v>0</v>
      </c>
      <c r="V14" s="13">
        <f>IFERROR(INDEX(pins!N:N,MATCH($H14,pins!$B:$B,0),0), "nc")</f>
        <v>0</v>
      </c>
      <c r="W14" s="13">
        <f>IFERROR(INDEX(pins!O:O,MATCH($H14,pins!$B:$B,0),0), "nc")</f>
        <v>0</v>
      </c>
      <c r="X14" s="13" t="str">
        <f>IFERROR(INDEX(pins!P:P,MATCH($H14,pins!$B:$B,0),0), "nc")</f>
        <v>PA1</v>
      </c>
      <c r="Z14" s="20"/>
      <c r="AA14" s="8" t="s">
        <v>24</v>
      </c>
    </row>
    <row r="15" spans="1:27" x14ac:dyDescent="0.2">
      <c r="A15" s="21" t="s">
        <v>221</v>
      </c>
      <c r="B15" s="6" t="s">
        <v>224</v>
      </c>
      <c r="D15" s="6" t="s">
        <v>14</v>
      </c>
      <c r="H15" s="6" t="s">
        <v>58</v>
      </c>
      <c r="I15" s="12" t="str">
        <f>IF(
 IFERROR(
  MATCH(
   IFERROR(
    IF(ISBLANK($D15),$I$2,INDEX(K15:X15,0,MATCH($D15 &amp; "*",K15:X15,0))),
    $I$2
   ),
   $I$2:$I14,0
  ),
  "unique")="unique",
 INDEX(K15:X15,0,MATCH($D15 &amp; "*",K15:X15,0)),
 IF(
  IFERROR(
   MATCH(
    IFERROR(
     IF(ISBLANK($E15),$I$2,INDEX(K15:X15,0,MATCH($E15 &amp; "*",K15:X15,0))),
     $I$2
    ),
    $I$2:$I14,0
   ),
   "unique")="unique",
  INDEX(K15:X15,0,MATCH($E15 &amp; "*",K15:X15,0)),
  IF(
   IFERROR(
    MATCH(
     IFERROR(
      IF(ISBLANK($F15),$I$2,INDEX(K15:X15,0,MATCH($F15 &amp; "*",K15:X15,0))),
      $I$2
     ),
     $I$2:$I14,0
    ),
    "unique")="unique",
   INDEX(K15:X15,0,MATCH($F15 &amp; "*",K15:X15,0)),
   IF(
    IFERROR(
     MATCH(
      IFERROR(
       IF(ISBLANK($G15),$I$2,INDEX(K15:X15,0,MATCH($G15 &amp; "*",K15:X15,0))),
       $I$2
      ),
      $I$2:$I14,0
     ),
     "unique")="unique",
    INDEX(K15:X15,0,MATCH($G15 &amp; "*",K15:X15,0)),
    "nc"
   )
  )
 )
)</f>
        <v>ADC_IN2</v>
      </c>
      <c r="J15" s="13" t="str">
        <f t="shared" si="0"/>
        <v>additional 1</v>
      </c>
      <c r="K15" s="13" t="str">
        <f>IFERROR(INDEX(pins!C:C,MATCH($H15,pins!$B:$B,0),0), "nc")</f>
        <v>SP1_MOSI/I2S1_SD</v>
      </c>
      <c r="L15" s="13" t="str">
        <f>IFERROR(INDEX(pins!D:D,MATCH($H15,pins!$B:$B,0),0), "nc")</f>
        <v>USART2_TX</v>
      </c>
      <c r="M15" s="13" t="str">
        <f>IFERROR(INDEX(pins!E:E,MATCH($H15,pins!$B:$B,0),0), "nc")</f>
        <v>R</v>
      </c>
      <c r="N15" s="13" t="str">
        <f>IFERROR(INDEX(pins!F:F,MATCH($H15,pins!$B:$B,0),0), "nc")</f>
        <v>R</v>
      </c>
      <c r="O15" s="13" t="str">
        <f>IFERROR(INDEX(pins!G:G,MATCH($H15,pins!$B:$B,0),0), "nc")</f>
        <v>R</v>
      </c>
      <c r="P15" s="13" t="str">
        <f>IFERROR(INDEX(pins!H:H,MATCH($H15,pins!$B:$B,0),0), "nc")</f>
        <v>TIM15_CH1</v>
      </c>
      <c r="Q15" s="13" t="str">
        <f>IFERROR(INDEX(pins!I:I,MATCH($H15,pins!$B:$B,0),0), "nc")</f>
        <v>R</v>
      </c>
      <c r="R15" s="13" t="str">
        <f>IFERROR(INDEX(pins!J:J,MATCH($H15,pins!$B:$B,0),0), "nc")</f>
        <v>R</v>
      </c>
      <c r="S15" s="13" t="str">
        <f>IFERROR(INDEX(pins!K:K,MATCH($H15,pins!$B:$B,0),0), "nc")</f>
        <v>ADC_IN2</v>
      </c>
      <c r="T15" s="13" t="str">
        <f>IFERROR(INDEX(pins!L:L,MATCH($H15,pins!$B:$B,0),0), "nc")</f>
        <v>WKUP4</v>
      </c>
      <c r="U15" s="13" t="str">
        <f>IFERROR(INDEX(pins!M:M,MATCH($H15,pins!$B:$B,0),0), "nc")</f>
        <v>LSCO</v>
      </c>
      <c r="V15" s="13">
        <f>IFERROR(INDEX(pins!N:N,MATCH($H15,pins!$B:$B,0),0), "nc")</f>
        <v>0</v>
      </c>
      <c r="W15" s="13">
        <f>IFERROR(INDEX(pins!O:O,MATCH($H15,pins!$B:$B,0),0), "nc")</f>
        <v>0</v>
      </c>
      <c r="X15" s="13" t="str">
        <f>IFERROR(INDEX(pins!P:P,MATCH($H15,pins!$B:$B,0),0), "nc")</f>
        <v>PA2</v>
      </c>
      <c r="Z15" s="20"/>
      <c r="AA15" s="8" t="s">
        <v>14</v>
      </c>
    </row>
    <row r="16" spans="1:27" x14ac:dyDescent="0.2">
      <c r="A16" s="21" t="s">
        <v>221</v>
      </c>
      <c r="B16" s="6" t="s">
        <v>224</v>
      </c>
      <c r="D16" s="6" t="s">
        <v>14</v>
      </c>
      <c r="H16" s="6" t="s">
        <v>59</v>
      </c>
      <c r="I16" s="12" t="str">
        <f>IF(
 IFERROR(
  MATCH(
   IFERROR(
    IF(ISBLANK($D16),$I$2,INDEX(K16:X16,0,MATCH($D16 &amp; "*",K16:X16,0))),
    $I$2
   ),
   $I$2:$I15,0
  ),
  "unique")="unique",
 INDEX(K16:X16,0,MATCH($D16 &amp; "*",K16:X16,0)),
 IF(
  IFERROR(
   MATCH(
    IFERROR(
     IF(ISBLANK($E16),$I$2,INDEX(K16:X16,0,MATCH($E16 &amp; "*",K16:X16,0))),
     $I$2
    ),
    $I$2:$I15,0
   ),
   "unique")="unique",
  INDEX(K16:X16,0,MATCH($E16 &amp; "*",K16:X16,0)),
  IF(
   IFERROR(
    MATCH(
     IFERROR(
      IF(ISBLANK($F16),$I$2,INDEX(K16:X16,0,MATCH($F16 &amp; "*",K16:X16,0))),
      $I$2
     ),
     $I$2:$I15,0
    ),
    "unique")="unique",
   INDEX(K16:X16,0,MATCH($F16 &amp; "*",K16:X16,0)),
   IF(
    IFERROR(
     MATCH(
      IFERROR(
       IF(ISBLANK($G16),$I$2,INDEX(K16:X16,0,MATCH($G16 &amp; "*",K16:X16,0))),
       $I$2
      ),
      $I$2:$I15,0
     ),
     "unique")="unique",
    INDEX(K16:X16,0,MATCH($G16 &amp; "*",K16:X16,0)),
    "nc"
   )
  )
 )
)</f>
        <v>ADC_IN3</v>
      </c>
      <c r="J16" s="13" t="str">
        <f t="shared" si="0"/>
        <v>additional 1</v>
      </c>
      <c r="K16" s="13" t="str">
        <f>IFERROR(INDEX(pins!C:C,MATCH($H16,pins!$B:$B,0),0), "nc")</f>
        <v>SPI2_MISO</v>
      </c>
      <c r="L16" s="13" t="str">
        <f>IFERROR(INDEX(pins!D:D,MATCH($H16,pins!$B:$B,0),0), "nc")</f>
        <v>USART2_RX</v>
      </c>
      <c r="M16" s="13" t="str">
        <f>IFERROR(INDEX(pins!E:E,MATCH($H16,pins!$B:$B,0),0), "nc")</f>
        <v>R</v>
      </c>
      <c r="N16" s="13" t="str">
        <f>IFERROR(INDEX(pins!F:F,MATCH($H16,pins!$B:$B,0),0), "nc")</f>
        <v>R</v>
      </c>
      <c r="O16" s="13" t="str">
        <f>IFERROR(INDEX(pins!G:G,MATCH($H16,pins!$B:$B,0),0), "nc")</f>
        <v>R</v>
      </c>
      <c r="P16" s="13" t="str">
        <f>IFERROR(INDEX(pins!H:H,MATCH($H16,pins!$B:$B,0),0), "nc")</f>
        <v>TIM15_CH2</v>
      </c>
      <c r="Q16" s="13" t="str">
        <f>IFERROR(INDEX(pins!I:I,MATCH($H16,pins!$B:$B,0),0), "nc")</f>
        <v>R</v>
      </c>
      <c r="R16" s="13" t="str">
        <f>IFERROR(INDEX(pins!J:J,MATCH($H16,pins!$B:$B,0),0), "nc")</f>
        <v>EVENTOUT</v>
      </c>
      <c r="S16" s="13" t="str">
        <f>IFERROR(INDEX(pins!K:K,MATCH($H16,pins!$B:$B,0),0), "nc")</f>
        <v>ADC_IN3</v>
      </c>
      <c r="T16" s="13">
        <f>IFERROR(INDEX(pins!L:L,MATCH($H16,pins!$B:$B,0),0), "nc")</f>
        <v>0</v>
      </c>
      <c r="U16" s="13">
        <f>IFERROR(INDEX(pins!M:M,MATCH($H16,pins!$B:$B,0),0), "nc")</f>
        <v>0</v>
      </c>
      <c r="V16" s="13">
        <f>IFERROR(INDEX(pins!N:N,MATCH($H16,pins!$B:$B,0),0), "nc")</f>
        <v>0</v>
      </c>
      <c r="W16" s="13">
        <f>IFERROR(INDEX(pins!O:O,MATCH($H16,pins!$B:$B,0),0), "nc")</f>
        <v>0</v>
      </c>
      <c r="X16" s="13" t="str">
        <f>IFERROR(INDEX(pins!P:P,MATCH($H16,pins!$B:$B,0),0), "nc")</f>
        <v>PA3</v>
      </c>
      <c r="Z16" s="16"/>
      <c r="AA16" s="8" t="s">
        <v>9</v>
      </c>
    </row>
    <row r="17" spans="1:27" ht="16" thickBot="1" x14ac:dyDescent="0.25">
      <c r="A17" s="21" t="s">
        <v>222</v>
      </c>
      <c r="B17" s="6" t="s">
        <v>222</v>
      </c>
      <c r="D17" s="6" t="s">
        <v>14</v>
      </c>
      <c r="H17" s="6" t="s">
        <v>60</v>
      </c>
      <c r="I17" s="12" t="str">
        <f>IF(
 IFERROR(
  MATCH(
   IFERROR(
    IF(ISBLANK($D17),$I$2,INDEX(K17:X17,0,MATCH($D17 &amp; "*",K17:X17,0))),
    $I$2
   ),
   $I$2:$I16,0
  ),
  "unique")="unique",
 INDEX(K17:X17,0,MATCH($D17 &amp; "*",K17:X17,0)),
 IF(
  IFERROR(
   MATCH(
    IFERROR(
     IF(ISBLANK($E17),$I$2,INDEX(K17:X17,0,MATCH($E17 &amp; "*",K17:X17,0))),
     $I$2
    ),
    $I$2:$I16,0
   ),
   "unique")="unique",
  INDEX(K17:X17,0,MATCH($E17 &amp; "*",K17:X17,0)),
  IF(
   IFERROR(
    MATCH(
     IFERROR(
      IF(ISBLANK($F17),$I$2,INDEX(K17:X17,0,MATCH($F17 &amp; "*",K17:X17,0))),
      $I$2
     ),
     $I$2:$I16,0
    ),
    "unique")="unique",
   INDEX(K17:X17,0,MATCH($F17 &amp; "*",K17:X17,0)),
   IF(
    IFERROR(
     MATCH(
      IFERROR(
       IF(ISBLANK($G17),$I$2,INDEX(K17:X17,0,MATCH($G17 &amp; "*",K17:X17,0))),
       $I$2
      ),
      $I$2:$I16,0
     ),
     "unique")="unique",
    INDEX(K17:X17,0,MATCH($G17 &amp; "*",K17:X17,0)),
    "nc"
   )
  )
 )
)</f>
        <v>ADC_IN4</v>
      </c>
      <c r="J17" s="13" t="str">
        <f t="shared" si="0"/>
        <v>additional 1</v>
      </c>
      <c r="K17" s="13" t="str">
        <f>IFERROR(INDEX(pins!C:C,MATCH($H17,pins!$B:$B,0),0), "nc")</f>
        <v>SPI1_NSS/I2S1_WS</v>
      </c>
      <c r="L17" s="13" t="str">
        <f>IFERROR(INDEX(pins!D:D,MATCH($H17,pins!$B:$B,0),0), "nc")</f>
        <v>SPI2_MOSI</v>
      </c>
      <c r="M17" s="13" t="str">
        <f>IFERROR(INDEX(pins!E:E,MATCH($H17,pins!$B:$B,0),0), "nc")</f>
        <v>R</v>
      </c>
      <c r="N17" s="13" t="str">
        <f>IFERROR(INDEX(pins!F:F,MATCH($H17,pins!$B:$B,0),0), "nc")</f>
        <v>R</v>
      </c>
      <c r="O17" s="13" t="str">
        <f>IFERROR(INDEX(pins!G:G,MATCH($H17,pins!$B:$B,0),0), "nc")</f>
        <v>TIM14_CH1</v>
      </c>
      <c r="P17" s="13" t="str">
        <f>IFERROR(INDEX(pins!H:H,MATCH($H17,pins!$B:$B,0),0), "nc")</f>
        <v>R</v>
      </c>
      <c r="Q17" s="13" t="str">
        <f>IFERROR(INDEX(pins!I:I,MATCH($H17,pins!$B:$B,0),0), "nc")</f>
        <v>R</v>
      </c>
      <c r="R17" s="13" t="str">
        <f>IFERROR(INDEX(pins!J:J,MATCH($H17,pins!$B:$B,0),0), "nc")</f>
        <v>EVENTOUT</v>
      </c>
      <c r="S17" s="13" t="str">
        <f>IFERROR(INDEX(pins!K:K,MATCH($H17,pins!$B:$B,0),0), "nc")</f>
        <v>ADC_IN4</v>
      </c>
      <c r="T17" s="13" t="str">
        <f>IFERROR(INDEX(pins!L:L,MATCH($H17,pins!$B:$B,0),0), "nc")</f>
        <v>TAMP_IN1</v>
      </c>
      <c r="U17" s="13" t="str">
        <f>IFERROR(INDEX(pins!M:M,MATCH($H17,pins!$B:$B,0),0), "nc")</f>
        <v>RTC_TS</v>
      </c>
      <c r="V17" s="13" t="str">
        <f>IFERROR(INDEX(pins!N:N,MATCH($H17,pins!$B:$B,0),0), "nc")</f>
        <v>RTC_OUT1/RTC_OUT2</v>
      </c>
      <c r="W17" s="13" t="str">
        <f>IFERROR(INDEX(pins!O:O,MATCH($H17,pins!$B:$B,0),0), "nc")</f>
        <v>WKUP2</v>
      </c>
      <c r="X17" s="13" t="str">
        <f>IFERROR(INDEX(pins!P:P,MATCH($H17,pins!$B:$B,0),0), "nc")</f>
        <v>PA4</v>
      </c>
      <c r="Z17" s="17"/>
      <c r="AA17" s="18" t="s">
        <v>36</v>
      </c>
    </row>
    <row r="18" spans="1:27" x14ac:dyDescent="0.2">
      <c r="A18" s="21" t="s">
        <v>225</v>
      </c>
      <c r="B18" s="6" t="s">
        <v>226</v>
      </c>
      <c r="D18" s="6" t="s">
        <v>14</v>
      </c>
      <c r="H18" s="6" t="s">
        <v>72</v>
      </c>
      <c r="I18" s="12" t="str">
        <f>IF(
 IFERROR(
  MATCH(
   IFERROR(
    IF(ISBLANK($D18),$I$2,INDEX(K18:X18,0,MATCH($D18 &amp; "*",K18:X18,0))),
    $I$2
   ),
   $I$2:$I17,0
  ),
  "unique")="unique",
 INDEX(K18:X18,0,MATCH($D18 &amp; "*",K18:X18,0)),
 IF(
  IFERROR(
   MATCH(
    IFERROR(
     IF(ISBLANK($E18),$I$2,INDEX(K18:X18,0,MATCH($E18 &amp; "*",K18:X18,0))),
     $I$2
    ),
    $I$2:$I17,0
   ),
   "unique")="unique",
  INDEX(K18:X18,0,MATCH($E18 &amp; "*",K18:X18,0)),
  IF(
   IFERROR(
    MATCH(
     IFERROR(
      IF(ISBLANK($F18),$I$2,INDEX(K18:X18,0,MATCH($F18 &amp; "*",K18:X18,0))),
      $I$2
     ),
     $I$2:$I17,0
    ),
    "unique")="unique",
   INDEX(K18:X18,0,MATCH($F18 &amp; "*",K18:X18,0)),
   IF(
    IFERROR(
     MATCH(
      IFERROR(
       IF(ISBLANK($G18),$I$2,INDEX(K18:X18,0,MATCH($G18 &amp; "*",K18:X18,0))),
       $I$2
      ),
      $I$2:$I17,0
     ),
     "unique")="unique",
    INDEX(K18:X18,0,MATCH($G18 &amp; "*",K18:X18,0)),
    "nc"
   )
  )
 )
)</f>
        <v>ADC_IN8</v>
      </c>
      <c r="J18" s="13" t="str">
        <f t="shared" si="0"/>
        <v>additional 1</v>
      </c>
      <c r="K18" s="13" t="str">
        <f>IFERROR(INDEX(pins!C:C,MATCH($H18,pins!$B:$B,0),0), "nc")</f>
        <v>SPI1_NSS/I2S1_WS</v>
      </c>
      <c r="L18" s="13" t="str">
        <f>IFERROR(INDEX(pins!D:D,MATCH($H18,pins!$B:$B,0),0), "nc")</f>
        <v>TIM3_CH3</v>
      </c>
      <c r="M18" s="13" t="str">
        <f>IFERROR(INDEX(pins!E:E,MATCH($H18,pins!$B:$B,0),0), "nc")</f>
        <v>TIM1_CH2N</v>
      </c>
      <c r="N18" s="13" t="str">
        <f>IFERROR(INDEX(pins!F:F,MATCH($H18,pins!$B:$B,0),0), "nc")</f>
        <v>R</v>
      </c>
      <c r="O18" s="13" t="str">
        <f>IFERROR(INDEX(pins!G:G,MATCH($H18,pins!$B:$B,0),0), "nc")</f>
        <v>USART3_RX</v>
      </c>
      <c r="P18" s="13" t="str">
        <f>IFERROR(INDEX(pins!H:H,MATCH($H18,pins!$B:$B,0),0), "nc")</f>
        <v>R</v>
      </c>
      <c r="Q18" s="13" t="str">
        <f>IFERROR(INDEX(pins!I:I,MATCH($H18,pins!$B:$B,0),0), "nc")</f>
        <v>R</v>
      </c>
      <c r="R18" s="13" t="str">
        <f>IFERROR(INDEX(pins!J:J,MATCH($H18,pins!$B:$B,0),0), "nc")</f>
        <v>R</v>
      </c>
      <c r="S18" s="13" t="str">
        <f>IFERROR(INDEX(pins!K:K,MATCH($H18,pins!$B:$B,0),0), "nc")</f>
        <v>ADC_IN8</v>
      </c>
      <c r="T18" s="13">
        <f>IFERROR(INDEX(pins!L:L,MATCH($H18,pins!$B:$B,0),0), "nc")</f>
        <v>0</v>
      </c>
      <c r="U18" s="13">
        <f>IFERROR(INDEX(pins!M:M,MATCH($H18,pins!$B:$B,0),0), "nc")</f>
        <v>0</v>
      </c>
      <c r="V18" s="13">
        <f>IFERROR(INDEX(pins!N:N,MATCH($H18,pins!$B:$B,0),0), "nc")</f>
        <v>0</v>
      </c>
      <c r="W18" s="13">
        <f>IFERROR(INDEX(pins!O:O,MATCH($H18,pins!$B:$B,0),0), "nc")</f>
        <v>0</v>
      </c>
      <c r="X18" s="13" t="str">
        <f>IFERROR(INDEX(pins!P:P,MATCH($H18,pins!$B:$B,0),0), "nc")</f>
        <v>PB0</v>
      </c>
    </row>
    <row r="19" spans="1:27" x14ac:dyDescent="0.2">
      <c r="A19" s="21" t="s">
        <v>227</v>
      </c>
      <c r="B19" s="6" t="s">
        <v>228</v>
      </c>
      <c r="D19" s="6" t="s">
        <v>81</v>
      </c>
      <c r="H19" s="6" t="s">
        <v>81</v>
      </c>
      <c r="I19" s="12" t="str">
        <f>IF(
 IFERROR(
  MATCH(
   IFERROR(
    IF(ISBLANK($D19),$I$2,INDEX(K19:X19,0,MATCH($D19 &amp; "*",K19:X19,0))),
    $I$2
   ),
   $I$2:$I18,0
  ),
  "unique")="unique",
 INDEX(K19:X19,0,MATCH($D19 &amp; "*",K19:X19,0)),
 IF(
  IFERROR(
   MATCH(
    IFERROR(
     IF(ISBLANK($E19),$I$2,INDEX(K19:X19,0,MATCH($E19 &amp; "*",K19:X19,0))),
     $I$2
    ),
    $I$2:$I18,0
   ),
   "unique")="unique",
  INDEX(K19:X19,0,MATCH($E19 &amp; "*",K19:X19,0)),
  IF(
   IFERROR(
    MATCH(
     IFERROR(
      IF(ISBLANK($F19),$I$2,INDEX(K19:X19,0,MATCH($F19 &amp; "*",K19:X19,0))),
      $I$2
     ),
     $I$2:$I18,0
    ),
    "unique")="unique",
   INDEX(K19:X19,0,MATCH($F19 &amp; "*",K19:X19,0)),
   IF(
    IFERROR(
     MATCH(
      IFERROR(
       IF(ISBLANK($G19),$I$2,INDEX(K19:X19,0,MATCH($G19 &amp; "*",K19:X19,0))),
       $I$2
      ),
      $I$2:$I18,0
     ),
     "unique")="unique",
    INDEX(K19:X19,0,MATCH($G19 &amp; "*",K19:X19,0)),
    "nc"
   )
  )
 )
)</f>
        <v>PB9</v>
      </c>
      <c r="J19" s="13" t="str">
        <f t="shared" si="0"/>
        <v>gpio</v>
      </c>
      <c r="K19" s="13" t="str">
        <f>IFERROR(INDEX(pins!C:C,MATCH($H19,pins!$B:$B,0),0), "nc")</f>
        <v>IR_OUT</v>
      </c>
      <c r="L19" s="13" t="str">
        <f>IFERROR(INDEX(pins!D:D,MATCH($H19,pins!$B:$B,0),0), "nc")</f>
        <v>R</v>
      </c>
      <c r="M19" s="13" t="str">
        <f>IFERROR(INDEX(pins!E:E,MATCH($H19,pins!$B:$B,0),0), "nc")</f>
        <v>TIM17_CH1</v>
      </c>
      <c r="N19" s="13" t="str">
        <f>IFERROR(INDEX(pins!F:F,MATCH($H19,pins!$B:$B,0),0), "nc")</f>
        <v>R</v>
      </c>
      <c r="O19" s="13" t="str">
        <f>IFERROR(INDEX(pins!G:G,MATCH($H19,pins!$B:$B,0),0), "nc")</f>
        <v>USART3_RX</v>
      </c>
      <c r="P19" s="13" t="str">
        <f>IFERROR(INDEX(pins!H:H,MATCH($H19,pins!$B:$B,0),0), "nc")</f>
        <v>SPI2_NSS</v>
      </c>
      <c r="Q19" s="13" t="str">
        <f>IFERROR(INDEX(pins!I:I,MATCH($H19,pins!$B:$B,0),0), "nc")</f>
        <v>I2C1_SDA</v>
      </c>
      <c r="R19" s="13" t="str">
        <f>IFERROR(INDEX(pins!J:J,MATCH($H19,pins!$B:$B,0),0), "nc")</f>
        <v>EVENTOUT</v>
      </c>
      <c r="S19" s="13">
        <f>IFERROR(INDEX(pins!K:K,MATCH($H19,pins!$B:$B,0),0), "nc")</f>
        <v>0</v>
      </c>
      <c r="T19" s="13">
        <f>IFERROR(INDEX(pins!L:L,MATCH($H19,pins!$B:$B,0),0), "nc")</f>
        <v>0</v>
      </c>
      <c r="U19" s="13">
        <f>IFERROR(INDEX(pins!M:M,MATCH($H19,pins!$B:$B,0),0), "nc")</f>
        <v>0</v>
      </c>
      <c r="V19" s="13">
        <f>IFERROR(INDEX(pins!N:N,MATCH($H19,pins!$B:$B,0),0), "nc")</f>
        <v>0</v>
      </c>
      <c r="W19" s="13">
        <f>IFERROR(INDEX(pins!O:O,MATCH($H19,pins!$B:$B,0),0), "nc")</f>
        <v>0</v>
      </c>
      <c r="X19" s="13" t="str">
        <f>IFERROR(INDEX(pins!P:P,MATCH($H19,pins!$B:$B,0),0), "nc")</f>
        <v>PB9</v>
      </c>
    </row>
    <row r="20" spans="1:27" x14ac:dyDescent="0.2">
      <c r="A20" s="21" t="s">
        <v>227</v>
      </c>
      <c r="B20" s="6" t="s">
        <v>229</v>
      </c>
      <c r="D20" s="6" t="s">
        <v>80</v>
      </c>
      <c r="H20" s="6" t="s">
        <v>80</v>
      </c>
      <c r="I20" s="12" t="str">
        <f>IF(
 IFERROR(
  MATCH(
   IFERROR(
    IF(ISBLANK($D20),$I$2,INDEX(K20:X20,0,MATCH($D20 &amp; "*",K20:X20,0))),
    $I$2
   ),
   $I$2:$I19,0
  ),
  "unique")="unique",
 INDEX(K20:X20,0,MATCH($D20 &amp; "*",K20:X20,0)),
 IF(
  IFERROR(
   MATCH(
    IFERROR(
     IF(ISBLANK($E20),$I$2,INDEX(K20:X20,0,MATCH($E20 &amp; "*",K20:X20,0))),
     $I$2
    ),
    $I$2:$I19,0
   ),
   "unique")="unique",
  INDEX(K20:X20,0,MATCH($E20 &amp; "*",K20:X20,0)),
  IF(
   IFERROR(
    MATCH(
     IFERROR(
      IF(ISBLANK($F20),$I$2,INDEX(K20:X20,0,MATCH($F20 &amp; "*",K20:X20,0))),
      $I$2
     ),
     $I$2:$I19,0
    ),
    "unique")="unique",
   INDEX(K20:X20,0,MATCH($F20 &amp; "*",K20:X20,0)),
   IF(
    IFERROR(
     MATCH(
      IFERROR(
       IF(ISBLANK($G20),$I$2,INDEX(K20:X20,0,MATCH($G20 &amp; "*",K20:X20,0))),
       $I$2
      ),
      $I$2:$I19,0
     ),
     "unique")="unique",
    INDEX(K20:X20,0,MATCH($G20 &amp; "*",K20:X20,0)),
    "nc"
   )
  )
 )
)</f>
        <v>PB8</v>
      </c>
      <c r="J20" s="13" t="str">
        <f t="shared" si="0"/>
        <v>gpio</v>
      </c>
      <c r="K20" s="13" t="str">
        <f>IFERROR(INDEX(pins!C:C,MATCH($H20,pins!$B:$B,0),0), "nc")</f>
        <v>R</v>
      </c>
      <c r="L20" s="13" t="str">
        <f>IFERROR(INDEX(pins!D:D,MATCH($H20,pins!$B:$B,0),0), "nc")</f>
        <v>SPI2_SCK</v>
      </c>
      <c r="M20" s="13" t="str">
        <f>IFERROR(INDEX(pins!E:E,MATCH($H20,pins!$B:$B,0),0), "nc")</f>
        <v>TIM16_CH1</v>
      </c>
      <c r="N20" s="13" t="str">
        <f>IFERROR(INDEX(pins!F:F,MATCH($H20,pins!$B:$B,0),0), "nc")</f>
        <v>R</v>
      </c>
      <c r="O20" s="13" t="str">
        <f>IFERROR(INDEX(pins!G:G,MATCH($H20,pins!$B:$B,0),0), "nc")</f>
        <v>USART3_TX</v>
      </c>
      <c r="P20" s="13" t="str">
        <f>IFERROR(INDEX(pins!H:H,MATCH($H20,pins!$B:$B,0),0), "nc")</f>
        <v>TIM15_BKIN</v>
      </c>
      <c r="Q20" s="13" t="str">
        <f>IFERROR(INDEX(pins!I:I,MATCH($H20,pins!$B:$B,0),0), "nc")</f>
        <v>I2C1_SCL</v>
      </c>
      <c r="R20" s="13" t="str">
        <f>IFERROR(INDEX(pins!J:J,MATCH($H20,pins!$B:$B,0),0), "nc")</f>
        <v>EVENTOUT</v>
      </c>
      <c r="S20" s="13">
        <f>IFERROR(INDEX(pins!K:K,MATCH($H20,pins!$B:$B,0),0), "nc")</f>
        <v>0</v>
      </c>
      <c r="T20" s="13">
        <f>IFERROR(INDEX(pins!L:L,MATCH($H20,pins!$B:$B,0),0), "nc")</f>
        <v>0</v>
      </c>
      <c r="U20" s="13">
        <f>IFERROR(INDEX(pins!M:M,MATCH($H20,pins!$B:$B,0),0), "nc")</f>
        <v>0</v>
      </c>
      <c r="V20" s="13">
        <f>IFERROR(INDEX(pins!N:N,MATCH($H20,pins!$B:$B,0),0), "nc")</f>
        <v>0</v>
      </c>
      <c r="W20" s="13">
        <f>IFERROR(INDEX(pins!O:O,MATCH($H20,pins!$B:$B,0),0), "nc")</f>
        <v>0</v>
      </c>
      <c r="X20" s="13" t="str">
        <f>IFERROR(INDEX(pins!P:P,MATCH($H20,pins!$B:$B,0),0), "nc")</f>
        <v>PB8</v>
      </c>
    </row>
    <row r="21" spans="1:27" x14ac:dyDescent="0.2">
      <c r="A21" s="21" t="s">
        <v>230</v>
      </c>
      <c r="B21" s="6" t="s">
        <v>231</v>
      </c>
      <c r="D21" s="6" t="s">
        <v>73</v>
      </c>
      <c r="H21" s="6" t="s">
        <v>73</v>
      </c>
      <c r="I21" s="12" t="str">
        <f>IF(
 IFERROR(
  MATCH(
   IFERROR(
    IF(ISBLANK($D21),$I$2,INDEX(K21:X21,0,MATCH($D21 &amp; "*",K21:X21,0))),
    $I$2
   ),
   $I$2:$I20,0
  ),
  "unique")="unique",
 INDEX(K21:X21,0,MATCH($D21 &amp; "*",K21:X21,0)),
 IF(
  IFERROR(
   MATCH(
    IFERROR(
     IF(ISBLANK($E21),$I$2,INDEX(K21:X21,0,MATCH($E21 &amp; "*",K21:X21,0))),
     $I$2
    ),
    $I$2:$I20,0
   ),
   "unique")="unique",
  INDEX(K21:X21,0,MATCH($E21 &amp; "*",K21:X21,0)),
  IF(
   IFERROR(
    MATCH(
     IFERROR(
      IF(ISBLANK($F21),$I$2,INDEX(K21:X21,0,MATCH($F21 &amp; "*",K21:X21,0))),
      $I$2
     ),
     $I$2:$I20,0
    ),
    "unique")="unique",
   INDEX(K21:X21,0,MATCH($F21 &amp; "*",K21:X21,0)),
   IF(
    IFERROR(
     MATCH(
      IFERROR(
       IF(ISBLANK($G21),$I$2,INDEX(K21:X21,0,MATCH($G21 &amp; "*",K21:X21,0))),
       $I$2
      ),
      $I$2:$I20,0
     ),
     "unique")="unique",
    INDEX(K21:X21,0,MATCH($G21 &amp; "*",K21:X21,0)),
    "nc"
   )
  )
 )
)</f>
        <v>PB1</v>
      </c>
      <c r="J21" s="13" t="str">
        <f t="shared" si="0"/>
        <v>gpio</v>
      </c>
      <c r="K21" s="13" t="str">
        <f>IFERROR(INDEX(pins!C:C,MATCH($H21,pins!$B:$B,0),0), "nc")</f>
        <v>TIM14_CH1</v>
      </c>
      <c r="L21" s="13" t="str">
        <f>IFERROR(INDEX(pins!D:D,MATCH($H21,pins!$B:$B,0),0), "nc")</f>
        <v>TIM3_CH4</v>
      </c>
      <c r="M21" s="13" t="str">
        <f>IFERROR(INDEX(pins!E:E,MATCH($H21,pins!$B:$B,0),0), "nc")</f>
        <v>TIM1_CH3N</v>
      </c>
      <c r="N21" s="13" t="str">
        <f>IFERROR(INDEX(pins!F:F,MATCH($H21,pins!$B:$B,0),0), "nc")</f>
        <v>R</v>
      </c>
      <c r="O21" s="13" t="str">
        <f>IFERROR(INDEX(pins!G:G,MATCH($H21,pins!$B:$B,0),0), "nc")</f>
        <v>USART3_RTS_DE_CK</v>
      </c>
      <c r="P21" s="13" t="str">
        <f>IFERROR(INDEX(pins!H:H,MATCH($H21,pins!$B:$B,0),0), "nc")</f>
        <v>R</v>
      </c>
      <c r="Q21" s="13" t="str">
        <f>IFERROR(INDEX(pins!I:I,MATCH($H21,pins!$B:$B,0),0), "nc")</f>
        <v>R</v>
      </c>
      <c r="R21" s="13" t="str">
        <f>IFERROR(INDEX(pins!J:J,MATCH($H21,pins!$B:$B,0),0), "nc")</f>
        <v>EVENTOUT</v>
      </c>
      <c r="S21" s="13" t="str">
        <f>IFERROR(INDEX(pins!K:K,MATCH($H21,pins!$B:$B,0),0), "nc")</f>
        <v>ADC_IN9</v>
      </c>
      <c r="T21" s="13">
        <f>IFERROR(INDEX(pins!L:L,MATCH($H21,pins!$B:$B,0),0), "nc")</f>
        <v>0</v>
      </c>
      <c r="U21" s="13">
        <f>IFERROR(INDEX(pins!M:M,MATCH($H21,pins!$B:$B,0),0), "nc")</f>
        <v>0</v>
      </c>
      <c r="V21" s="13">
        <f>IFERROR(INDEX(pins!N:N,MATCH($H21,pins!$B:$B,0),0), "nc")</f>
        <v>0</v>
      </c>
      <c r="W21" s="13">
        <f>IFERROR(INDEX(pins!O:O,MATCH($H21,pins!$B:$B,0),0), "nc")</f>
        <v>0</v>
      </c>
      <c r="X21" s="13" t="str">
        <f>IFERROR(INDEX(pins!P:P,MATCH($H21,pins!$B:$B,0),0), "nc")</f>
        <v>PB1</v>
      </c>
    </row>
    <row r="22" spans="1:27" x14ac:dyDescent="0.2">
      <c r="A22" s="21" t="s">
        <v>232</v>
      </c>
      <c r="B22" s="6" t="s">
        <v>233</v>
      </c>
      <c r="D22" s="6" t="s">
        <v>74</v>
      </c>
      <c r="H22" s="6" t="s">
        <v>74</v>
      </c>
      <c r="I22" s="12" t="str">
        <f>IF(
 IFERROR(
  MATCH(
   IFERROR(
    IF(ISBLANK($D22),$I$2,INDEX(K22:X22,0,MATCH($D22 &amp; "*",K22:X22,0))),
    $I$2
   ),
   $I$2:$I21,0
  ),
  "unique")="unique",
 INDEX(K22:X22,0,MATCH($D22 &amp; "*",K22:X22,0)),
 IF(
  IFERROR(
   MATCH(
    IFERROR(
     IF(ISBLANK($E22),$I$2,INDEX(K22:X22,0,MATCH($E22 &amp; "*",K22:X22,0))),
     $I$2
    ),
    $I$2:$I21,0
   ),
   "unique")="unique",
  INDEX(K22:X22,0,MATCH($E22 &amp; "*",K22:X22,0)),
  IF(
   IFERROR(
    MATCH(
     IFERROR(
      IF(ISBLANK($F22),$I$2,INDEX(K22:X22,0,MATCH($F22 &amp; "*",K22:X22,0))),
      $I$2
     ),
     $I$2:$I21,0
    ),
    "unique")="unique",
   INDEX(K22:X22,0,MATCH($F22 &amp; "*",K22:X22,0)),
   IF(
    IFERROR(
     MATCH(
      IFERROR(
       IF(ISBLANK($G22),$I$2,INDEX(K22:X22,0,MATCH($G22 &amp; "*",K22:X22,0))),
       $I$2
      ),
      $I$2:$I21,0
     ),
     "unique")="unique",
    INDEX(K22:X22,0,MATCH($G22 &amp; "*",K22:X22,0)),
    "nc"
   )
  )
 )
)</f>
        <v>PB2</v>
      </c>
      <c r="J22" s="13" t="str">
        <f t="shared" si="0"/>
        <v>gpio</v>
      </c>
      <c r="K22" s="13" t="str">
        <f>IFERROR(INDEX(pins!C:C,MATCH($H22,pins!$B:$B,0),0), "nc")</f>
        <v>R</v>
      </c>
      <c r="L22" s="13" t="str">
        <f>IFERROR(INDEX(pins!D:D,MATCH($H22,pins!$B:$B,0),0), "nc")</f>
        <v>SPI2_MISO</v>
      </c>
      <c r="M22" s="13" t="str">
        <f>IFERROR(INDEX(pins!E:E,MATCH($H22,pins!$B:$B,0),0), "nc")</f>
        <v>R</v>
      </c>
      <c r="N22" s="13" t="str">
        <f>IFERROR(INDEX(pins!F:F,MATCH($H22,pins!$B:$B,0),0), "nc")</f>
        <v>R</v>
      </c>
      <c r="O22" s="13" t="str">
        <f>IFERROR(INDEX(pins!G:G,MATCH($H22,pins!$B:$B,0),0), "nc")</f>
        <v>USART3_TX</v>
      </c>
      <c r="P22" s="13" t="str">
        <f>IFERROR(INDEX(pins!H:H,MATCH($H22,pins!$B:$B,0),0), "nc")</f>
        <v>R</v>
      </c>
      <c r="Q22" s="13" t="str">
        <f>IFERROR(INDEX(pins!I:I,MATCH($H22,pins!$B:$B,0),0), "nc")</f>
        <v>R</v>
      </c>
      <c r="R22" s="13" t="str">
        <f>IFERROR(INDEX(pins!J:J,MATCH($H22,pins!$B:$B,0),0), "nc")</f>
        <v>EVENTOUT</v>
      </c>
      <c r="S22" s="13" t="str">
        <f>IFERROR(INDEX(pins!K:K,MATCH($H22,pins!$B:$B,0),0), "nc")</f>
        <v>ADC_IN10</v>
      </c>
      <c r="T22" s="13">
        <f>IFERROR(INDEX(pins!L:L,MATCH($H22,pins!$B:$B,0),0), "nc")</f>
        <v>0</v>
      </c>
      <c r="U22" s="13">
        <f>IFERROR(INDEX(pins!M:M,MATCH($H22,pins!$B:$B,0),0), "nc")</f>
        <v>0</v>
      </c>
      <c r="V22" s="13">
        <f>IFERROR(INDEX(pins!N:N,MATCH($H22,pins!$B:$B,0),0), "nc")</f>
        <v>0</v>
      </c>
      <c r="W22" s="13">
        <f>IFERROR(INDEX(pins!O:O,MATCH($H22,pins!$B:$B,0),0), "nc")</f>
        <v>0</v>
      </c>
      <c r="X22" s="13" t="str">
        <f>IFERROR(INDEX(pins!P:P,MATCH($H22,pins!$B:$B,0),0), "nc")</f>
        <v>PB2</v>
      </c>
    </row>
    <row r="23" spans="1:27" x14ac:dyDescent="0.2">
      <c r="A23" s="21" t="s">
        <v>232</v>
      </c>
      <c r="B23" s="6" t="s">
        <v>234</v>
      </c>
      <c r="D23" s="6" t="s">
        <v>75</v>
      </c>
      <c r="H23" s="6" t="s">
        <v>75</v>
      </c>
      <c r="I23" s="12" t="str">
        <f>IF(
 IFERROR(
  MATCH(
   IFERROR(
    IF(ISBLANK($D23),$I$2,INDEX(K23:X23,0,MATCH($D23 &amp; "*",K23:X23,0))),
    $I$2
   ),
   $I$2:$I22,0
  ),
  "unique")="unique",
 INDEX(K23:X23,0,MATCH($D23 &amp; "*",K23:X23,0)),
 IF(
  IFERROR(
   MATCH(
    IFERROR(
     IF(ISBLANK($E23),$I$2,INDEX(K23:X23,0,MATCH($E23 &amp; "*",K23:X23,0))),
     $I$2
    ),
    $I$2:$I22,0
   ),
   "unique")="unique",
  INDEX(K23:X23,0,MATCH($E23 &amp; "*",K23:X23,0)),
  IF(
   IFERROR(
    MATCH(
     IFERROR(
      IF(ISBLANK($F23),$I$2,INDEX(K23:X23,0,MATCH($F23 &amp; "*",K23:X23,0))),
      $I$2
     ),
     $I$2:$I22,0
    ),
    "unique")="unique",
   INDEX(K23:X23,0,MATCH($F23 &amp; "*",K23:X23,0)),
   IF(
    IFERROR(
     MATCH(
      IFERROR(
       IF(ISBLANK($G23),$I$2,INDEX(K23:X23,0,MATCH($G23 &amp; "*",K23:X23,0))),
       $I$2
      ),
      $I$2:$I22,0
     ),
     "unique")="unique",
    INDEX(K23:X23,0,MATCH($G23 &amp; "*",K23:X23,0)),
    "nc"
   )
  )
 )
)</f>
        <v>PB3</v>
      </c>
      <c r="J23" s="13" t="str">
        <f t="shared" si="0"/>
        <v>gpio</v>
      </c>
      <c r="K23" s="13" t="str">
        <f>IFERROR(INDEX(pins!C:C,MATCH($H23,pins!$B:$B,0),0), "nc")</f>
        <v>SPI1_SCK/I2S1_CK</v>
      </c>
      <c r="L23" s="13" t="str">
        <f>IFERROR(INDEX(pins!D:D,MATCH($H23,pins!$B:$B,0),0), "nc")</f>
        <v>TIM1_CH2</v>
      </c>
      <c r="M23" s="13" t="str">
        <f>IFERROR(INDEX(pins!E:E,MATCH($H23,pins!$B:$B,0),0), "nc")</f>
        <v>R</v>
      </c>
      <c r="N23" s="13" t="str">
        <f>IFERROR(INDEX(pins!F:F,MATCH($H23,pins!$B:$B,0),0), "nc")</f>
        <v>R</v>
      </c>
      <c r="O23" s="13" t="str">
        <f>IFERROR(INDEX(pins!G:G,MATCH($H23,pins!$B:$B,0),0), "nc")</f>
        <v>USART1_RTS_DE_CK</v>
      </c>
      <c r="P23" s="13" t="str">
        <f>IFERROR(INDEX(pins!H:H,MATCH($H23,pins!$B:$B,0),0), "nc")</f>
        <v>R</v>
      </c>
      <c r="Q23" s="13" t="str">
        <f>IFERROR(INDEX(pins!I:I,MATCH($H23,pins!$B:$B,0),0), "nc")</f>
        <v>R</v>
      </c>
      <c r="R23" s="13" t="str">
        <f>IFERROR(INDEX(pins!J:J,MATCH($H23,pins!$B:$B,0),0), "nc")</f>
        <v>EVENTOUT</v>
      </c>
      <c r="S23" s="13">
        <f>IFERROR(INDEX(pins!K:K,MATCH($H23,pins!$B:$B,0),0), "nc")</f>
        <v>0</v>
      </c>
      <c r="T23" s="13">
        <f>IFERROR(INDEX(pins!L:L,MATCH($H23,pins!$B:$B,0),0), "nc")</f>
        <v>0</v>
      </c>
      <c r="U23" s="13">
        <f>IFERROR(INDEX(pins!M:M,MATCH($H23,pins!$B:$B,0),0), "nc")</f>
        <v>0</v>
      </c>
      <c r="V23" s="13">
        <f>IFERROR(INDEX(pins!N:N,MATCH($H23,pins!$B:$B,0),0), "nc")</f>
        <v>0</v>
      </c>
      <c r="W23" s="13">
        <f>IFERROR(INDEX(pins!O:O,MATCH($H23,pins!$B:$B,0),0), "nc")</f>
        <v>0</v>
      </c>
      <c r="X23" s="13" t="str">
        <f>IFERROR(INDEX(pins!P:P,MATCH($H23,pins!$B:$B,0),0), "nc")</f>
        <v>PB3</v>
      </c>
    </row>
    <row r="24" spans="1:27" x14ac:dyDescent="0.2">
      <c r="A24" s="21"/>
      <c r="H24" s="6"/>
      <c r="I24" s="12" t="str">
        <f>IF(
 IFERROR(
  MATCH(
   IFERROR(
    IF(ISBLANK($D24),$I$2,INDEX(K24:X24,0,MATCH($D24 &amp; "*",K24:X24,0))),
    $I$2
   ),
   $I$2:$I23,0
  ),
  "unique")="unique",
 INDEX(K24:X24,0,MATCH($D24 &amp; "*",K24:X24,0)),
 IF(
  IFERROR(
   MATCH(
    IFERROR(
     IF(ISBLANK($E24),$I$2,INDEX(K24:X24,0,MATCH($E24 &amp; "*",K24:X24,0))),
     $I$2
    ),
    $I$2:$I23,0
   ),
   "unique")="unique",
  INDEX(K24:X24,0,MATCH($E24 &amp; "*",K24:X24,0)),
  IF(
   IFERROR(
    MATCH(
     IFERROR(
      IF(ISBLANK($F24),$I$2,INDEX(K24:X24,0,MATCH($F24 &amp; "*",K24:X24,0))),
      $I$2
     ),
     $I$2:$I23,0
    ),
    "unique")="unique",
   INDEX(K24:X24,0,MATCH($F24 &amp; "*",K24:X24,0)),
   IF(
    IFERROR(
     MATCH(
      IFERROR(
       IF(ISBLANK($G24),$I$2,INDEX(K24:X24,0,MATCH($G24 &amp; "*",K24:X24,0))),
       $I$2
      ),
      $I$2:$I23,0
     ),
     "unique")="unique",
    INDEX(K24:X24,0,MATCH($G24 &amp; "*",K24:X24,0)),
    "nc"
   )
  )
 )
)</f>
        <v>nc</v>
      </c>
      <c r="J24" s="13" t="str">
        <f t="shared" si="0"/>
        <v>FUNC0</v>
      </c>
      <c r="K24" s="13" t="str">
        <f>IFERROR(INDEX(pins!C:C,MATCH($H24,pins!$B:$B,0),0), "nc")</f>
        <v>nc</v>
      </c>
      <c r="L24" s="13" t="str">
        <f>IFERROR(INDEX(pins!D:D,MATCH($H24,pins!$B:$B,0),0), "nc")</f>
        <v>nc</v>
      </c>
      <c r="M24" s="13" t="str">
        <f>IFERROR(INDEX(pins!E:E,MATCH($H24,pins!$B:$B,0),0), "nc")</f>
        <v>nc</v>
      </c>
      <c r="N24" s="13" t="str">
        <f>IFERROR(INDEX(pins!F:F,MATCH($H24,pins!$B:$B,0),0), "nc")</f>
        <v>nc</v>
      </c>
      <c r="O24" s="13" t="str">
        <f>IFERROR(INDEX(pins!G:G,MATCH($H24,pins!$B:$B,0),0), "nc")</f>
        <v>nc</v>
      </c>
      <c r="P24" s="13" t="str">
        <f>IFERROR(INDEX(pins!H:H,MATCH($H24,pins!$B:$B,0),0), "nc")</f>
        <v>nc</v>
      </c>
      <c r="Q24" s="13" t="str">
        <f>IFERROR(INDEX(pins!I:I,MATCH($H24,pins!$B:$B,0),0), "nc")</f>
        <v>nc</v>
      </c>
      <c r="R24" s="13" t="str">
        <f>IFERROR(INDEX(pins!J:J,MATCH($H24,pins!$B:$B,0),0), "nc")</f>
        <v>nc</v>
      </c>
      <c r="S24" s="13" t="str">
        <f>IFERROR(INDEX(pins!K:K,MATCH($H24,pins!$B:$B,0),0), "nc")</f>
        <v>nc</v>
      </c>
      <c r="T24" s="13" t="str">
        <f>IFERROR(INDEX(pins!L:L,MATCH($H24,pins!$B:$B,0),0), "nc")</f>
        <v>nc</v>
      </c>
      <c r="U24" s="13" t="str">
        <f>IFERROR(INDEX(pins!M:M,MATCH($H24,pins!$B:$B,0),0), "nc")</f>
        <v>nc</v>
      </c>
      <c r="V24" s="13" t="str">
        <f>IFERROR(INDEX(pins!N:N,MATCH($H24,pins!$B:$B,0),0), "nc")</f>
        <v>nc</v>
      </c>
      <c r="W24" s="13" t="str">
        <f>IFERROR(INDEX(pins!O:O,MATCH($H24,pins!$B:$B,0),0), "nc")</f>
        <v>nc</v>
      </c>
      <c r="X24" s="13" t="str">
        <f>IFERROR(INDEX(pins!P:P,MATCH($H24,pins!$B:$B,0),0), "nc")</f>
        <v>nc</v>
      </c>
    </row>
    <row r="25" spans="1:27" x14ac:dyDescent="0.2">
      <c r="A25" s="21"/>
      <c r="H25" s="6"/>
      <c r="I25" s="12" t="str">
        <f>IF(
 IFERROR(
  MATCH(
   IFERROR(
    IF(ISBLANK($D25),$I$2,INDEX(K25:X25,0,MATCH($D25 &amp; "*",K25:X25,0))),
    $I$2
   ),
   $I$2:$I24,0
  ),
  "unique")="unique",
 INDEX(K25:X25,0,MATCH($D25 &amp; "*",K25:X25,0)),
 IF(
  IFERROR(
   MATCH(
    IFERROR(
     IF(ISBLANK($E25),$I$2,INDEX(K25:X25,0,MATCH($E25 &amp; "*",K25:X25,0))),
     $I$2
    ),
    $I$2:$I24,0
   ),
   "unique")="unique",
  INDEX(K25:X25,0,MATCH($E25 &amp; "*",K25:X25,0)),
  IF(
   IFERROR(
    MATCH(
     IFERROR(
      IF(ISBLANK($F25),$I$2,INDEX(K25:X25,0,MATCH($F25 &amp; "*",K25:X25,0))),
      $I$2
     ),
     $I$2:$I24,0
    ),
    "unique")="unique",
   INDEX(K25:X25,0,MATCH($F25 &amp; "*",K25:X25,0)),
   IF(
    IFERROR(
     MATCH(
      IFERROR(
       IF(ISBLANK($G25),$I$2,INDEX(K25:X25,0,MATCH($G25 &amp; "*",K25:X25,0))),
       $I$2
      ),
      $I$2:$I24,0
     ),
     "unique")="unique",
    INDEX(K25:X25,0,MATCH($G25 &amp; "*",K25:X25,0)),
    "nc"
   )
  )
 )
)</f>
        <v>nc</v>
      </c>
      <c r="J25" s="13" t="str">
        <f t="shared" si="0"/>
        <v>FUNC0</v>
      </c>
      <c r="K25" s="13" t="str">
        <f>IFERROR(INDEX(pins!C:C,MATCH($H25,pins!$B:$B,0),0), "nc")</f>
        <v>nc</v>
      </c>
      <c r="L25" s="13" t="str">
        <f>IFERROR(INDEX(pins!D:D,MATCH($H25,pins!$B:$B,0),0), "nc")</f>
        <v>nc</v>
      </c>
      <c r="M25" s="13" t="str">
        <f>IFERROR(INDEX(pins!E:E,MATCH($H25,pins!$B:$B,0),0), "nc")</f>
        <v>nc</v>
      </c>
      <c r="N25" s="13" t="str">
        <f>IFERROR(INDEX(pins!F:F,MATCH($H25,pins!$B:$B,0),0), "nc")</f>
        <v>nc</v>
      </c>
      <c r="O25" s="13" t="str">
        <f>IFERROR(INDEX(pins!G:G,MATCH($H25,pins!$B:$B,0),0), "nc")</f>
        <v>nc</v>
      </c>
      <c r="P25" s="13" t="str">
        <f>IFERROR(INDEX(pins!H:H,MATCH($H25,pins!$B:$B,0),0), "nc")</f>
        <v>nc</v>
      </c>
      <c r="Q25" s="13" t="str">
        <f>IFERROR(INDEX(pins!I:I,MATCH($H25,pins!$B:$B,0),0), "nc")</f>
        <v>nc</v>
      </c>
      <c r="R25" s="13" t="str">
        <f>IFERROR(INDEX(pins!J:J,MATCH($H25,pins!$B:$B,0),0), "nc")</f>
        <v>nc</v>
      </c>
      <c r="S25" s="13" t="str">
        <f>IFERROR(INDEX(pins!K:K,MATCH($H25,pins!$B:$B,0),0), "nc")</f>
        <v>nc</v>
      </c>
      <c r="T25" s="13" t="str">
        <f>IFERROR(INDEX(pins!L:L,MATCH($H25,pins!$B:$B,0),0), "nc")</f>
        <v>nc</v>
      </c>
      <c r="U25" s="13" t="str">
        <f>IFERROR(INDEX(pins!M:M,MATCH($H25,pins!$B:$B,0),0), "nc")</f>
        <v>nc</v>
      </c>
      <c r="V25" s="13" t="str">
        <f>IFERROR(INDEX(pins!N:N,MATCH($H25,pins!$B:$B,0),0), "nc")</f>
        <v>nc</v>
      </c>
      <c r="W25" s="13" t="str">
        <f>IFERROR(INDEX(pins!O:O,MATCH($H25,pins!$B:$B,0),0), "nc")</f>
        <v>nc</v>
      </c>
      <c r="X25" s="13" t="str">
        <f>IFERROR(INDEX(pins!P:P,MATCH($H25,pins!$B:$B,0),0), "nc")</f>
        <v>nc</v>
      </c>
    </row>
    <row r="26" spans="1:27" x14ac:dyDescent="0.2">
      <c r="A26" s="21"/>
      <c r="H26" s="6"/>
      <c r="I26" s="12" t="str">
        <f>IF(
 IFERROR(
  MATCH(
   IFERROR(
    IF(ISBLANK($D26),$I$2,INDEX(K26:X26,0,MATCH($D26 &amp; "*",K26:X26,0))),
    $I$2
   ),
   $I$2:$I25,0
  ),
  "unique")="unique",
 INDEX(K26:X26,0,MATCH($D26 &amp; "*",K26:X26,0)),
 IF(
  IFERROR(
   MATCH(
    IFERROR(
     IF(ISBLANK($E26),$I$2,INDEX(K26:X26,0,MATCH($E26 &amp; "*",K26:X26,0))),
     $I$2
    ),
    $I$2:$I25,0
   ),
   "unique")="unique",
  INDEX(K26:X26,0,MATCH($E26 &amp; "*",K26:X26,0)),
  IF(
   IFERROR(
    MATCH(
     IFERROR(
      IF(ISBLANK($F26),$I$2,INDEX(K26:X26,0,MATCH($F26 &amp; "*",K26:X26,0))),
      $I$2
     ),
     $I$2:$I25,0
    ),
    "unique")="unique",
   INDEX(K26:X26,0,MATCH($F26 &amp; "*",K26:X26,0)),
   IF(
    IFERROR(
     MATCH(
      IFERROR(
       IF(ISBLANK($G26),$I$2,INDEX(K26:X26,0,MATCH($G26 &amp; "*",K26:X26,0))),
       $I$2
      ),
      $I$2:$I25,0
     ),
     "unique")="unique",
    INDEX(K26:X26,0,MATCH($G26 &amp; "*",K26:X26,0)),
    "nc"
   )
  )
 )
)</f>
        <v>nc</v>
      </c>
      <c r="J26" s="13" t="str">
        <f t="shared" si="0"/>
        <v>FUNC0</v>
      </c>
      <c r="K26" s="13" t="str">
        <f>IFERROR(INDEX(pins!C:C,MATCH($H26,pins!$B:$B,0),0), "nc")</f>
        <v>nc</v>
      </c>
      <c r="L26" s="13" t="str">
        <f>IFERROR(INDEX(pins!D:D,MATCH($H26,pins!$B:$B,0),0), "nc")</f>
        <v>nc</v>
      </c>
      <c r="M26" s="13" t="str">
        <f>IFERROR(INDEX(pins!E:E,MATCH($H26,pins!$B:$B,0),0), "nc")</f>
        <v>nc</v>
      </c>
      <c r="N26" s="13" t="str">
        <f>IFERROR(INDEX(pins!F:F,MATCH($H26,pins!$B:$B,0),0), "nc")</f>
        <v>nc</v>
      </c>
      <c r="O26" s="13" t="str">
        <f>IFERROR(INDEX(pins!G:G,MATCH($H26,pins!$B:$B,0),0), "nc")</f>
        <v>nc</v>
      </c>
      <c r="P26" s="13" t="str">
        <f>IFERROR(INDEX(pins!H:H,MATCH($H26,pins!$B:$B,0),0), "nc")</f>
        <v>nc</v>
      </c>
      <c r="Q26" s="13" t="str">
        <f>IFERROR(INDEX(pins!I:I,MATCH($H26,pins!$B:$B,0),0), "nc")</f>
        <v>nc</v>
      </c>
      <c r="R26" s="13" t="str">
        <f>IFERROR(INDEX(pins!J:J,MATCH($H26,pins!$B:$B,0),0), "nc")</f>
        <v>nc</v>
      </c>
      <c r="S26" s="13" t="str">
        <f>IFERROR(INDEX(pins!K:K,MATCH($H26,pins!$B:$B,0),0), "nc")</f>
        <v>nc</v>
      </c>
      <c r="T26" s="13" t="str">
        <f>IFERROR(INDEX(pins!L:L,MATCH($H26,pins!$B:$B,0),0), "nc")</f>
        <v>nc</v>
      </c>
      <c r="U26" s="13" t="str">
        <f>IFERROR(INDEX(pins!M:M,MATCH($H26,pins!$B:$B,0),0), "nc")</f>
        <v>nc</v>
      </c>
      <c r="V26" s="13" t="str">
        <f>IFERROR(INDEX(pins!N:N,MATCH($H26,pins!$B:$B,0),0), "nc")</f>
        <v>nc</v>
      </c>
      <c r="W26" s="13" t="str">
        <f>IFERROR(INDEX(pins!O:O,MATCH($H26,pins!$B:$B,0),0), "nc")</f>
        <v>nc</v>
      </c>
      <c r="X26" s="13" t="str">
        <f>IFERROR(INDEX(pins!P:P,MATCH($H26,pins!$B:$B,0),0), "nc")</f>
        <v>nc</v>
      </c>
    </row>
    <row r="27" spans="1:27" x14ac:dyDescent="0.2">
      <c r="A27" s="21"/>
      <c r="H27" s="6"/>
      <c r="I27" s="12" t="str">
        <f>IF(
 IFERROR(
  MATCH(
   IFERROR(
    IF(ISBLANK($D27),$I$2,INDEX(K27:X27,0,MATCH($D27 &amp; "*",K27:X27,0))),
    $I$2
   ),
   $I$2:$I26,0
  ),
  "unique")="unique",
 INDEX(K27:X27,0,MATCH($D27 &amp; "*",K27:X27,0)),
 IF(
  IFERROR(
   MATCH(
    IFERROR(
     IF(ISBLANK($E27),$I$2,INDEX(K27:X27,0,MATCH($E27 &amp; "*",K27:X27,0))),
     $I$2
    ),
    $I$2:$I26,0
   ),
   "unique")="unique",
  INDEX(K27:X27,0,MATCH($E27 &amp; "*",K27:X27,0)),
  IF(
   IFERROR(
    MATCH(
     IFERROR(
      IF(ISBLANK($F27),$I$2,INDEX(K27:X27,0,MATCH($F27 &amp; "*",K27:X27,0))),
      $I$2
     ),
     $I$2:$I26,0
    ),
    "unique")="unique",
   INDEX(K27:X27,0,MATCH($F27 &amp; "*",K27:X27,0)),
   IF(
    IFERROR(
     MATCH(
      IFERROR(
       IF(ISBLANK($G27),$I$2,INDEX(K27:X27,0,MATCH($G27 &amp; "*",K27:X27,0))),
       $I$2
      ),
      $I$2:$I26,0
     ),
     "unique")="unique",
    INDEX(K27:X27,0,MATCH($G27 &amp; "*",K27:X27,0)),
    "nc"
   )
  )
 )
)</f>
        <v>nc</v>
      </c>
      <c r="J27" s="13" t="str">
        <f t="shared" si="0"/>
        <v>FUNC0</v>
      </c>
      <c r="K27" s="13" t="str">
        <f>IFERROR(INDEX(pins!C:C,MATCH($H27,pins!$B:$B,0),0), "nc")</f>
        <v>nc</v>
      </c>
      <c r="L27" s="13" t="str">
        <f>IFERROR(INDEX(pins!D:D,MATCH($H27,pins!$B:$B,0),0), "nc")</f>
        <v>nc</v>
      </c>
      <c r="M27" s="13" t="str">
        <f>IFERROR(INDEX(pins!E:E,MATCH($H27,pins!$B:$B,0),0), "nc")</f>
        <v>nc</v>
      </c>
      <c r="N27" s="13" t="str">
        <f>IFERROR(INDEX(pins!F:F,MATCH($H27,pins!$B:$B,0),0), "nc")</f>
        <v>nc</v>
      </c>
      <c r="O27" s="13" t="str">
        <f>IFERROR(INDEX(pins!G:G,MATCH($H27,pins!$B:$B,0),0), "nc")</f>
        <v>nc</v>
      </c>
      <c r="P27" s="13" t="str">
        <f>IFERROR(INDEX(pins!H:H,MATCH($H27,pins!$B:$B,0),0), "nc")</f>
        <v>nc</v>
      </c>
      <c r="Q27" s="13" t="str">
        <f>IFERROR(INDEX(pins!I:I,MATCH($H27,pins!$B:$B,0),0), "nc")</f>
        <v>nc</v>
      </c>
      <c r="R27" s="13" t="str">
        <f>IFERROR(INDEX(pins!J:J,MATCH($H27,pins!$B:$B,0),0), "nc")</f>
        <v>nc</v>
      </c>
      <c r="S27" s="13" t="str">
        <f>IFERROR(INDEX(pins!K:K,MATCH($H27,pins!$B:$B,0),0), "nc")</f>
        <v>nc</v>
      </c>
      <c r="T27" s="13" t="str">
        <f>IFERROR(INDEX(pins!L:L,MATCH($H27,pins!$B:$B,0),0), "nc")</f>
        <v>nc</v>
      </c>
      <c r="U27" s="13" t="str">
        <f>IFERROR(INDEX(pins!M:M,MATCH($H27,pins!$B:$B,0),0), "nc")</f>
        <v>nc</v>
      </c>
      <c r="V27" s="13" t="str">
        <f>IFERROR(INDEX(pins!N:N,MATCH($H27,pins!$B:$B,0),0), "nc")</f>
        <v>nc</v>
      </c>
      <c r="W27" s="13" t="str">
        <f>IFERROR(INDEX(pins!O:O,MATCH($H27,pins!$B:$B,0),0), "nc")</f>
        <v>nc</v>
      </c>
      <c r="X27" s="13" t="str">
        <f>IFERROR(INDEX(pins!P:P,MATCH($H27,pins!$B:$B,0),0), "nc")</f>
        <v>nc</v>
      </c>
    </row>
    <row r="28" spans="1:27" x14ac:dyDescent="0.2">
      <c r="A28" s="21"/>
      <c r="H28" s="6"/>
      <c r="I28" s="12" t="str">
        <f>IF(
 IFERROR(
  MATCH(
   IFERROR(
    IF(ISBLANK($D28),$I$2,INDEX(K28:X28,0,MATCH($D28 &amp; "*",K28:X28,0))),
    $I$2
   ),
   $I$2:$I27,0
  ),
  "unique")="unique",
 INDEX(K28:X28,0,MATCH($D28 &amp; "*",K28:X28,0)),
 IF(
  IFERROR(
   MATCH(
    IFERROR(
     IF(ISBLANK($E28),$I$2,INDEX(K28:X28,0,MATCH($E28 &amp; "*",K28:X28,0))),
     $I$2
    ),
    $I$2:$I27,0
   ),
   "unique")="unique",
  INDEX(K28:X28,0,MATCH($E28 &amp; "*",K28:X28,0)),
  IF(
   IFERROR(
    MATCH(
     IFERROR(
      IF(ISBLANK($F28),$I$2,INDEX(K28:X28,0,MATCH($F28 &amp; "*",K28:X28,0))),
      $I$2
     ),
     $I$2:$I27,0
    ),
    "unique")="unique",
   INDEX(K28:X28,0,MATCH($F28 &amp; "*",K28:X28,0)),
   IF(
    IFERROR(
     MATCH(
      IFERROR(
       IF(ISBLANK($G28),$I$2,INDEX(K28:X28,0,MATCH($G28 &amp; "*",K28:X28,0))),
       $I$2
      ),
      $I$2:$I27,0
     ),
     "unique")="unique",
    INDEX(K28:X28,0,MATCH($G28 &amp; "*",K28:X28,0)),
    "nc"
   )
  )
 )
)</f>
        <v>nc</v>
      </c>
      <c r="J28" s="13" t="str">
        <f t="shared" si="0"/>
        <v>FUNC0</v>
      </c>
      <c r="K28" s="13" t="str">
        <f>IFERROR(INDEX(pins!C:C,MATCH($H28,pins!$B:$B,0),0), "nc")</f>
        <v>nc</v>
      </c>
      <c r="L28" s="13" t="str">
        <f>IFERROR(INDEX(pins!D:D,MATCH($H28,pins!$B:$B,0),0), "nc")</f>
        <v>nc</v>
      </c>
      <c r="M28" s="13" t="str">
        <f>IFERROR(INDEX(pins!E:E,MATCH($H28,pins!$B:$B,0),0), "nc")</f>
        <v>nc</v>
      </c>
      <c r="N28" s="13" t="str">
        <f>IFERROR(INDEX(pins!F:F,MATCH($H28,pins!$B:$B,0),0), "nc")</f>
        <v>nc</v>
      </c>
      <c r="O28" s="13" t="str">
        <f>IFERROR(INDEX(pins!G:G,MATCH($H28,pins!$B:$B,0),0), "nc")</f>
        <v>nc</v>
      </c>
      <c r="P28" s="13" t="str">
        <f>IFERROR(INDEX(pins!H:H,MATCH($H28,pins!$B:$B,0),0), "nc")</f>
        <v>nc</v>
      </c>
      <c r="Q28" s="13" t="str">
        <f>IFERROR(INDEX(pins!I:I,MATCH($H28,pins!$B:$B,0),0), "nc")</f>
        <v>nc</v>
      </c>
      <c r="R28" s="13" t="str">
        <f>IFERROR(INDEX(pins!J:J,MATCH($H28,pins!$B:$B,0),0), "nc")</f>
        <v>nc</v>
      </c>
      <c r="S28" s="13" t="str">
        <f>IFERROR(INDEX(pins!K:K,MATCH($H28,pins!$B:$B,0),0), "nc")</f>
        <v>nc</v>
      </c>
      <c r="T28" s="13" t="str">
        <f>IFERROR(INDEX(pins!L:L,MATCH($H28,pins!$B:$B,0),0), "nc")</f>
        <v>nc</v>
      </c>
      <c r="U28" s="13" t="str">
        <f>IFERROR(INDEX(pins!M:M,MATCH($H28,pins!$B:$B,0),0), "nc")</f>
        <v>nc</v>
      </c>
      <c r="V28" s="13" t="str">
        <f>IFERROR(INDEX(pins!N:N,MATCH($H28,pins!$B:$B,0),0), "nc")</f>
        <v>nc</v>
      </c>
      <c r="W28" s="13" t="str">
        <f>IFERROR(INDEX(pins!O:O,MATCH($H28,pins!$B:$B,0),0), "nc")</f>
        <v>nc</v>
      </c>
      <c r="X28" s="13" t="str">
        <f>IFERROR(INDEX(pins!P:P,MATCH($H28,pins!$B:$B,0),0), "nc")</f>
        <v>nc</v>
      </c>
    </row>
    <row r="29" spans="1:27" x14ac:dyDescent="0.2">
      <c r="A29" s="21"/>
      <c r="I29" s="12" t="str">
        <f>IF(
 IFERROR(
  MATCH(
   IFERROR(
    IF(ISBLANK($D29),$I$2,INDEX(K29:X29,0,MATCH($D29 &amp; "*",K29:X29,0))),
    $I$2
   ),
   $I$2:$I28,0
  ),
  "unique")="unique",
 INDEX(K29:X29,0,MATCH($D29 &amp; "*",K29:X29,0)),
 IF(
  IFERROR(
   MATCH(
    IFERROR(
     IF(ISBLANK($E29),$I$2,INDEX(K29:X29,0,MATCH($E29 &amp; "*",K29:X29,0))),
     $I$2
    ),
    $I$2:$I28,0
   ),
   "unique")="unique",
  INDEX(K29:X29,0,MATCH($E29 &amp; "*",K29:X29,0)),
  IF(
   IFERROR(
    MATCH(
     IFERROR(
      IF(ISBLANK($F29),$I$2,INDEX(K29:X29,0,MATCH($F29 &amp; "*",K29:X29,0))),
      $I$2
     ),
     $I$2:$I28,0
    ),
    "unique")="unique",
   INDEX(K29:X29,0,MATCH($F29 &amp; "*",K29:X29,0)),
   IF(
    IFERROR(
     MATCH(
      IFERROR(
       IF(ISBLANK($G29),$I$2,INDEX(K29:X29,0,MATCH($G29 &amp; "*",K29:X29,0))),
       $I$2
      ),
      $I$2:$I28,0
     ),
     "unique")="unique",
    INDEX(K29:X29,0,MATCH($G29 &amp; "*",K29:X29,0)),
    "nc"
   )
  )
 )
)</f>
        <v>nc</v>
      </c>
      <c r="J29" s="13" t="str">
        <f t="shared" si="0"/>
        <v>FUNC0</v>
      </c>
      <c r="K29" s="13" t="str">
        <f>IFERROR(INDEX(pins!C:C,MATCH($H29,pins!$B:$B,0),0), "nc")</f>
        <v>nc</v>
      </c>
      <c r="L29" s="13" t="str">
        <f>IFERROR(INDEX(pins!D:D,MATCH($H29,pins!$B:$B,0),0), "nc")</f>
        <v>nc</v>
      </c>
      <c r="M29" s="13" t="str">
        <f>IFERROR(INDEX(pins!E:E,MATCH($H29,pins!$B:$B,0),0), "nc")</f>
        <v>nc</v>
      </c>
      <c r="N29" s="13" t="str">
        <f>IFERROR(INDEX(pins!F:F,MATCH($H29,pins!$B:$B,0),0), "nc")</f>
        <v>nc</v>
      </c>
      <c r="O29" s="13" t="str">
        <f>IFERROR(INDEX(pins!G:G,MATCH($H29,pins!$B:$B,0),0), "nc")</f>
        <v>nc</v>
      </c>
      <c r="P29" s="13" t="str">
        <f>IFERROR(INDEX(pins!H:H,MATCH($H29,pins!$B:$B,0),0), "nc")</f>
        <v>nc</v>
      </c>
      <c r="Q29" s="13" t="str">
        <f>IFERROR(INDEX(pins!I:I,MATCH($H29,pins!$B:$B,0),0), "nc")</f>
        <v>nc</v>
      </c>
      <c r="R29" s="13" t="str">
        <f>IFERROR(INDEX(pins!J:J,MATCH($H29,pins!$B:$B,0),0), "nc")</f>
        <v>nc</v>
      </c>
      <c r="S29" s="13" t="str">
        <f>IFERROR(INDEX(pins!K:K,MATCH($H29,pins!$B:$B,0),0), "nc")</f>
        <v>nc</v>
      </c>
      <c r="T29" s="13" t="str">
        <f>IFERROR(INDEX(pins!L:L,MATCH($H29,pins!$B:$B,0),0), "nc")</f>
        <v>nc</v>
      </c>
      <c r="U29" s="13" t="str">
        <f>IFERROR(INDEX(pins!M:M,MATCH($H29,pins!$B:$B,0),0), "nc")</f>
        <v>nc</v>
      </c>
      <c r="V29" s="13" t="str">
        <f>IFERROR(INDEX(pins!N:N,MATCH($H29,pins!$B:$B,0),0), "nc")</f>
        <v>nc</v>
      </c>
      <c r="W29" s="13" t="str">
        <f>IFERROR(INDEX(pins!O:O,MATCH($H29,pins!$B:$B,0),0), "nc")</f>
        <v>nc</v>
      </c>
      <c r="X29" s="13" t="str">
        <f>IFERROR(INDEX(pins!P:P,MATCH($H29,pins!$B:$B,0),0), "nc")</f>
        <v>nc</v>
      </c>
    </row>
    <row r="30" spans="1:27" x14ac:dyDescent="0.2">
      <c r="A30" s="21"/>
      <c r="D30" s="10"/>
      <c r="I30" s="12" t="str">
        <f>IF(
 IFERROR(
  MATCH(
   IFERROR(
    IF(ISBLANK($D30),$I$2,INDEX(K30:X30,0,MATCH($D30 &amp; "*",K30:X30,0))),
    $I$2
   ),
   $I$2:$I29,0
  ),
  "unique")="unique",
 INDEX(K30:X30,0,MATCH($D30 &amp; "*",K30:X30,0)),
 IF(
  IFERROR(
   MATCH(
    IFERROR(
     IF(ISBLANK($E30),$I$2,INDEX(K30:X30,0,MATCH($E30 &amp; "*",K30:X30,0))),
     $I$2
    ),
    $I$2:$I29,0
   ),
   "unique")="unique",
  INDEX(K30:X30,0,MATCH($E30 &amp; "*",K30:X30,0)),
  IF(
   IFERROR(
    MATCH(
     IFERROR(
      IF(ISBLANK($F30),$I$2,INDEX(K30:X30,0,MATCH($F30 &amp; "*",K30:X30,0))),
      $I$2
     ),
     $I$2:$I29,0
    ),
    "unique")="unique",
   INDEX(K30:X30,0,MATCH($F30 &amp; "*",K30:X30,0)),
   IF(
    IFERROR(
     MATCH(
      IFERROR(
       IF(ISBLANK($G30),$I$2,INDEX(K30:X30,0,MATCH($G30 &amp; "*",K30:X30,0))),
       $I$2
      ),
      $I$2:$I29,0
     ),
     "unique")="unique",
    INDEX(K30:X30,0,MATCH($G30 &amp; "*",K30:X30,0)),
    "nc"
   )
  )
 )
)</f>
        <v>nc</v>
      </c>
      <c r="J30" s="13" t="str">
        <f t="shared" si="0"/>
        <v>FUNC0</v>
      </c>
      <c r="K30" s="13" t="str">
        <f>IFERROR(INDEX(pins!C:C,MATCH($H30,pins!$B:$B,0),0), "nc")</f>
        <v>nc</v>
      </c>
      <c r="L30" s="13" t="str">
        <f>IFERROR(INDEX(pins!D:D,MATCH($H30,pins!$B:$B,0),0), "nc")</f>
        <v>nc</v>
      </c>
      <c r="M30" s="13" t="str">
        <f>IFERROR(INDEX(pins!E:E,MATCH($H30,pins!$B:$B,0),0), "nc")</f>
        <v>nc</v>
      </c>
      <c r="N30" s="13" t="str">
        <f>IFERROR(INDEX(pins!F:F,MATCH($H30,pins!$B:$B,0),0), "nc")</f>
        <v>nc</v>
      </c>
      <c r="O30" s="13" t="str">
        <f>IFERROR(INDEX(pins!G:G,MATCH($H30,pins!$B:$B,0),0), "nc")</f>
        <v>nc</v>
      </c>
      <c r="P30" s="13" t="str">
        <f>IFERROR(INDEX(pins!H:H,MATCH($H30,pins!$B:$B,0),0), "nc")</f>
        <v>nc</v>
      </c>
      <c r="Q30" s="13" t="str">
        <f>IFERROR(INDEX(pins!I:I,MATCH($H30,pins!$B:$B,0),0), "nc")</f>
        <v>nc</v>
      </c>
      <c r="R30" s="13" t="str">
        <f>IFERROR(INDEX(pins!J:J,MATCH($H30,pins!$B:$B,0),0), "nc")</f>
        <v>nc</v>
      </c>
      <c r="S30" s="13" t="str">
        <f>IFERROR(INDEX(pins!K:K,MATCH($H30,pins!$B:$B,0),0), "nc")</f>
        <v>nc</v>
      </c>
      <c r="T30" s="13" t="str">
        <f>IFERROR(INDEX(pins!L:L,MATCH($H30,pins!$B:$B,0),0), "nc")</f>
        <v>nc</v>
      </c>
      <c r="U30" s="13" t="str">
        <f>IFERROR(INDEX(pins!M:M,MATCH($H30,pins!$B:$B,0),0), "nc")</f>
        <v>nc</v>
      </c>
      <c r="V30" s="13" t="str">
        <f>IFERROR(INDEX(pins!N:N,MATCH($H30,pins!$B:$B,0),0), "nc")</f>
        <v>nc</v>
      </c>
      <c r="W30" s="13" t="str">
        <f>IFERROR(INDEX(pins!O:O,MATCH($H30,pins!$B:$B,0),0), "nc")</f>
        <v>nc</v>
      </c>
      <c r="X30" s="13" t="str">
        <f>IFERROR(INDEX(pins!P:P,MATCH($H30,pins!$B:$B,0),0), "nc")</f>
        <v>nc</v>
      </c>
    </row>
    <row r="31" spans="1:27" x14ac:dyDescent="0.2">
      <c r="A31" s="21"/>
      <c r="D31" s="10"/>
      <c r="I31" s="12" t="str">
        <f>IF(
 IFERROR(
  MATCH(
   IFERROR(
    IF(ISBLANK($D31),$I$2,INDEX(K31:X31,0,MATCH($D31 &amp; "*",K31:X31,0))),
    $I$2
   ),
   $I$2:$I30,0
  ),
  "unique")="unique",
 INDEX(K31:X31,0,MATCH($D31 &amp; "*",K31:X31,0)),
 IF(
  IFERROR(
   MATCH(
    IFERROR(
     IF(ISBLANK($E31),$I$2,INDEX(K31:X31,0,MATCH($E31 &amp; "*",K31:X31,0))),
     $I$2
    ),
    $I$2:$I30,0
   ),
   "unique")="unique",
  INDEX(K31:X31,0,MATCH($E31 &amp; "*",K31:X31,0)),
  IF(
   IFERROR(
    MATCH(
     IFERROR(
      IF(ISBLANK($F31),$I$2,INDEX(K31:X31,0,MATCH($F31 &amp; "*",K31:X31,0))),
      $I$2
     ),
     $I$2:$I30,0
    ),
    "unique")="unique",
   INDEX(K31:X31,0,MATCH($F31 &amp; "*",K31:X31,0)),
   IF(
    IFERROR(
     MATCH(
      IFERROR(
       IF(ISBLANK($G31),$I$2,INDEX(K31:X31,0,MATCH($G31 &amp; "*",K31:X31,0))),
       $I$2
      ),
      $I$2:$I30,0
     ),
     "unique")="unique",
    INDEX(K31:X31,0,MATCH($G31 &amp; "*",K31:X31,0)),
    "nc"
   )
  )
 )
)</f>
        <v>nc</v>
      </c>
      <c r="J31" s="13" t="str">
        <f t="shared" si="0"/>
        <v>FUNC0</v>
      </c>
      <c r="K31" s="13" t="str">
        <f>IFERROR(INDEX(pins!C:C,MATCH($H31,pins!$B:$B,0),0), "nc")</f>
        <v>nc</v>
      </c>
      <c r="L31" s="13" t="str">
        <f>IFERROR(INDEX(pins!D:D,MATCH($H31,pins!$B:$B,0),0), "nc")</f>
        <v>nc</v>
      </c>
      <c r="M31" s="13" t="str">
        <f>IFERROR(INDEX(pins!E:E,MATCH($H31,pins!$B:$B,0),0), "nc")</f>
        <v>nc</v>
      </c>
      <c r="N31" s="13" t="str">
        <f>IFERROR(INDEX(pins!F:F,MATCH($H31,pins!$B:$B,0),0), "nc")</f>
        <v>nc</v>
      </c>
      <c r="O31" s="13" t="str">
        <f>IFERROR(INDEX(pins!G:G,MATCH($H31,pins!$B:$B,0),0), "nc")</f>
        <v>nc</v>
      </c>
      <c r="P31" s="13" t="str">
        <f>IFERROR(INDEX(pins!H:H,MATCH($H31,pins!$B:$B,0),0), "nc")</f>
        <v>nc</v>
      </c>
      <c r="Q31" s="13" t="str">
        <f>IFERROR(INDEX(pins!I:I,MATCH($H31,pins!$B:$B,0),0), "nc")</f>
        <v>nc</v>
      </c>
      <c r="R31" s="13" t="str">
        <f>IFERROR(INDEX(pins!J:J,MATCH($H31,pins!$B:$B,0),0), "nc")</f>
        <v>nc</v>
      </c>
      <c r="S31" s="13" t="str">
        <f>IFERROR(INDEX(pins!K:K,MATCH($H31,pins!$B:$B,0),0), "nc")</f>
        <v>nc</v>
      </c>
      <c r="T31" s="13" t="str">
        <f>IFERROR(INDEX(pins!L:L,MATCH($H31,pins!$B:$B,0),0), "nc")</f>
        <v>nc</v>
      </c>
      <c r="U31" s="13" t="str">
        <f>IFERROR(INDEX(pins!M:M,MATCH($H31,pins!$B:$B,0),0), "nc")</f>
        <v>nc</v>
      </c>
      <c r="V31" s="13" t="str">
        <f>IFERROR(INDEX(pins!N:N,MATCH($H31,pins!$B:$B,0),0), "nc")</f>
        <v>nc</v>
      </c>
      <c r="W31" s="13" t="str">
        <f>IFERROR(INDEX(pins!O:O,MATCH($H31,pins!$B:$B,0),0), "nc")</f>
        <v>nc</v>
      </c>
      <c r="X31" s="13" t="str">
        <f>IFERROR(INDEX(pins!P:P,MATCH($H31,pins!$B:$B,0),0), "nc")</f>
        <v>nc</v>
      </c>
    </row>
    <row r="32" spans="1:27" x14ac:dyDescent="0.2">
      <c r="A32" s="21"/>
      <c r="D32" s="10"/>
      <c r="I32" s="12" t="str">
        <f>IF(
 IFERROR(
  MATCH(
   IFERROR(
    IF(ISBLANK($D32),$I$2,INDEX(K32:X32,0,MATCH($D32 &amp; "*",K32:X32,0))),
    $I$2
   ),
   $I$2:$I31,0
  ),
  "unique")="unique",
 INDEX(K32:X32,0,MATCH($D32 &amp; "*",K32:X32,0)),
 IF(
  IFERROR(
   MATCH(
    IFERROR(
     IF(ISBLANK($E32),$I$2,INDEX(K32:X32,0,MATCH($E32 &amp; "*",K32:X32,0))),
     $I$2
    ),
    $I$2:$I31,0
   ),
   "unique")="unique",
  INDEX(K32:X32,0,MATCH($E32 &amp; "*",K32:X32,0)),
  IF(
   IFERROR(
    MATCH(
     IFERROR(
      IF(ISBLANK($F32),$I$2,INDEX(K32:X32,0,MATCH($F32 &amp; "*",K32:X32,0))),
      $I$2
     ),
     $I$2:$I31,0
    ),
    "unique")="unique",
   INDEX(K32:X32,0,MATCH($F32 &amp; "*",K32:X32,0)),
   IF(
    IFERROR(
     MATCH(
      IFERROR(
       IF(ISBLANK($G32),$I$2,INDEX(K32:X32,0,MATCH($G32 &amp; "*",K32:X32,0))),
       $I$2
      ),
      $I$2:$I31,0
     ),
     "unique")="unique",
    INDEX(K32:X32,0,MATCH($G32 &amp; "*",K32:X32,0)),
    "nc"
   )
  )
 )
)</f>
        <v>nc</v>
      </c>
      <c r="J32" s="13" t="str">
        <f t="shared" si="0"/>
        <v>FUNC0</v>
      </c>
      <c r="K32" s="13" t="str">
        <f>IFERROR(INDEX(pins!C:C,MATCH($H32,pins!$B:$B,0),0), "nc")</f>
        <v>nc</v>
      </c>
      <c r="L32" s="13" t="str">
        <f>IFERROR(INDEX(pins!D:D,MATCH($H32,pins!$B:$B,0),0), "nc")</f>
        <v>nc</v>
      </c>
      <c r="M32" s="13" t="str">
        <f>IFERROR(INDEX(pins!E:E,MATCH($H32,pins!$B:$B,0),0), "nc")</f>
        <v>nc</v>
      </c>
      <c r="N32" s="13" t="str">
        <f>IFERROR(INDEX(pins!F:F,MATCH($H32,pins!$B:$B,0),0), "nc")</f>
        <v>nc</v>
      </c>
      <c r="O32" s="13" t="str">
        <f>IFERROR(INDEX(pins!G:G,MATCH($H32,pins!$B:$B,0),0), "nc")</f>
        <v>nc</v>
      </c>
      <c r="P32" s="13" t="str">
        <f>IFERROR(INDEX(pins!H:H,MATCH($H32,pins!$B:$B,0),0), "nc")</f>
        <v>nc</v>
      </c>
      <c r="Q32" s="13" t="str">
        <f>IFERROR(INDEX(pins!I:I,MATCH($H32,pins!$B:$B,0),0), "nc")</f>
        <v>nc</v>
      </c>
      <c r="R32" s="13" t="str">
        <f>IFERROR(INDEX(pins!J:J,MATCH($H32,pins!$B:$B,0),0), "nc")</f>
        <v>nc</v>
      </c>
      <c r="S32" s="13" t="str">
        <f>IFERROR(INDEX(pins!K:K,MATCH($H32,pins!$B:$B,0),0), "nc")</f>
        <v>nc</v>
      </c>
      <c r="T32" s="13" t="str">
        <f>IFERROR(INDEX(pins!L:L,MATCH($H32,pins!$B:$B,0),0), "nc")</f>
        <v>nc</v>
      </c>
      <c r="U32" s="13" t="str">
        <f>IFERROR(INDEX(pins!M:M,MATCH($H32,pins!$B:$B,0),0), "nc")</f>
        <v>nc</v>
      </c>
      <c r="V32" s="13" t="str">
        <f>IFERROR(INDEX(pins!N:N,MATCH($H32,pins!$B:$B,0),0), "nc")</f>
        <v>nc</v>
      </c>
      <c r="W32" s="13" t="str">
        <f>IFERROR(INDEX(pins!O:O,MATCH($H32,pins!$B:$B,0),0), "nc")</f>
        <v>nc</v>
      </c>
      <c r="X32" s="13" t="str">
        <f>IFERROR(INDEX(pins!P:P,MATCH($H32,pins!$B:$B,0),0), "nc")</f>
        <v>nc</v>
      </c>
    </row>
    <row r="33" spans="1:24" x14ac:dyDescent="0.2">
      <c r="A33" s="21"/>
      <c r="D33" s="10"/>
      <c r="E33" s="10"/>
      <c r="H33" s="6"/>
      <c r="I33" s="12" t="str">
        <f>IF(
 IFERROR(
  MATCH(
   IFERROR(
    IF(ISBLANK($D33),$I$2,INDEX(K33:X33,0,MATCH($D33 &amp; "*",K33:X33,0))),
    $I$2
   ),
   $I$2:$I32,0
  ),
  "unique")="unique",
 INDEX(K33:X33,0,MATCH($D33 &amp; "*",K33:X33,0)),
 IF(
  IFERROR(
   MATCH(
    IFERROR(
     IF(ISBLANK($E33),$I$2,INDEX(K33:X33,0,MATCH($E33 &amp; "*",K33:X33,0))),
     $I$2
    ),
    $I$2:$I32,0
   ),
   "unique")="unique",
  INDEX(K33:X33,0,MATCH($E33 &amp; "*",K33:X33,0)),
  IF(
   IFERROR(
    MATCH(
     IFERROR(
      IF(ISBLANK($F33),$I$2,INDEX(K33:X33,0,MATCH($F33 &amp; "*",K33:X33,0))),
      $I$2
     ),
     $I$2:$I32,0
    ),
    "unique")="unique",
   INDEX(K33:X33,0,MATCH($F33 &amp; "*",K33:X33,0)),
   IF(
    IFERROR(
     MATCH(
      IFERROR(
       IF(ISBLANK($G33),$I$2,INDEX(K33:X33,0,MATCH($G33 &amp; "*",K33:X33,0))),
       $I$2
      ),
      $I$2:$I32,0
     ),
     "unique")="unique",
    INDEX(K33:X33,0,MATCH($G33 &amp; "*",K33:X33,0)),
    "nc"
   )
  )
 )
)</f>
        <v>nc</v>
      </c>
      <c r="J33" s="13" t="str">
        <f t="shared" si="0"/>
        <v>FUNC0</v>
      </c>
      <c r="K33" s="13" t="str">
        <f>IFERROR(INDEX(pins!C:C,MATCH($H33,pins!$B:$B,0),0), "nc")</f>
        <v>nc</v>
      </c>
      <c r="L33" s="13" t="str">
        <f>IFERROR(INDEX(pins!D:D,MATCH($H33,pins!$B:$B,0),0), "nc")</f>
        <v>nc</v>
      </c>
      <c r="M33" s="13" t="str">
        <f>IFERROR(INDEX(pins!E:E,MATCH($H33,pins!$B:$B,0),0), "nc")</f>
        <v>nc</v>
      </c>
      <c r="N33" s="13" t="str">
        <f>IFERROR(INDEX(pins!F:F,MATCH($H33,pins!$B:$B,0),0), "nc")</f>
        <v>nc</v>
      </c>
      <c r="O33" s="13" t="str">
        <f>IFERROR(INDEX(pins!G:G,MATCH($H33,pins!$B:$B,0),0), "nc")</f>
        <v>nc</v>
      </c>
      <c r="P33" s="13" t="str">
        <f>IFERROR(INDEX(pins!H:H,MATCH($H33,pins!$B:$B,0),0), "nc")</f>
        <v>nc</v>
      </c>
      <c r="Q33" s="13" t="str">
        <f>IFERROR(INDEX(pins!I:I,MATCH($H33,pins!$B:$B,0),0), "nc")</f>
        <v>nc</v>
      </c>
      <c r="R33" s="13" t="str">
        <f>IFERROR(INDEX(pins!J:J,MATCH($H33,pins!$B:$B,0),0), "nc")</f>
        <v>nc</v>
      </c>
      <c r="S33" s="13" t="str">
        <f>IFERROR(INDEX(pins!K:K,MATCH($H33,pins!$B:$B,0),0), "nc")</f>
        <v>nc</v>
      </c>
      <c r="T33" s="13" t="str">
        <f>IFERROR(INDEX(pins!L:L,MATCH($H33,pins!$B:$B,0),0), "nc")</f>
        <v>nc</v>
      </c>
      <c r="U33" s="13" t="str">
        <f>IFERROR(INDEX(pins!M:M,MATCH($H33,pins!$B:$B,0),0), "nc")</f>
        <v>nc</v>
      </c>
      <c r="V33" s="13" t="str">
        <f>IFERROR(INDEX(pins!N:N,MATCH($H33,pins!$B:$B,0),0), "nc")</f>
        <v>nc</v>
      </c>
      <c r="W33" s="13" t="str">
        <f>IFERROR(INDEX(pins!O:O,MATCH($H33,pins!$B:$B,0),0), "nc")</f>
        <v>nc</v>
      </c>
      <c r="X33" s="13" t="str">
        <f>IFERROR(INDEX(pins!P:P,MATCH($H33,pins!$B:$B,0),0), "nc")</f>
        <v>nc</v>
      </c>
    </row>
    <row r="34" spans="1:24" x14ac:dyDescent="0.2">
      <c r="A34" s="21"/>
      <c r="D34" s="10"/>
      <c r="E34" s="10"/>
      <c r="H34" s="6"/>
      <c r="I34" s="12" t="str">
        <f>IF(
 IFERROR(
  MATCH(
   IFERROR(
    IF(ISBLANK($D34),$I$2,INDEX(K34:X34,0,MATCH($D34 &amp; "*",K34:X34,0))),
    $I$2
   ),
   $I$2:$I33,0
  ),
  "unique")="unique",
 INDEX(K34:X34,0,MATCH($D34 &amp; "*",K34:X34,0)),
 IF(
  IFERROR(
   MATCH(
    IFERROR(
     IF(ISBLANK($E34),$I$2,INDEX(K34:X34,0,MATCH($E34 &amp; "*",K34:X34,0))),
     $I$2
    ),
    $I$2:$I33,0
   ),
   "unique")="unique",
  INDEX(K34:X34,0,MATCH($E34 &amp; "*",K34:X34,0)),
  IF(
   IFERROR(
    MATCH(
     IFERROR(
      IF(ISBLANK($F34),$I$2,INDEX(K34:X34,0,MATCH($F34 &amp; "*",K34:X34,0))),
      $I$2
     ),
     $I$2:$I33,0
    ),
    "unique")="unique",
   INDEX(K34:X34,0,MATCH($F34 &amp; "*",K34:X34,0)),
   IF(
    IFERROR(
     MATCH(
      IFERROR(
       IF(ISBLANK($G34),$I$2,INDEX(K34:X34,0,MATCH($G34 &amp; "*",K34:X34,0))),
       $I$2
      ),
      $I$2:$I33,0
     ),
     "unique")="unique",
    INDEX(K34:X34,0,MATCH($G34 &amp; "*",K34:X34,0)),
    "nc"
   )
  )
 )
)</f>
        <v>nc</v>
      </c>
      <c r="J34" s="13" t="str">
        <f t="shared" si="0"/>
        <v>FUNC0</v>
      </c>
      <c r="K34" s="13" t="str">
        <f>IFERROR(INDEX(pins!C:C,MATCH($H34,pins!$B:$B,0),0), "nc")</f>
        <v>nc</v>
      </c>
      <c r="L34" s="13" t="str">
        <f>IFERROR(INDEX(pins!D:D,MATCH($H34,pins!$B:$B,0),0), "nc")</f>
        <v>nc</v>
      </c>
      <c r="M34" s="13" t="str">
        <f>IFERROR(INDEX(pins!E:E,MATCH($H34,pins!$B:$B,0),0), "nc")</f>
        <v>nc</v>
      </c>
      <c r="N34" s="13" t="str">
        <f>IFERROR(INDEX(pins!F:F,MATCH($H34,pins!$B:$B,0),0), "nc")</f>
        <v>nc</v>
      </c>
      <c r="O34" s="13" t="str">
        <f>IFERROR(INDEX(pins!G:G,MATCH($H34,pins!$B:$B,0),0), "nc")</f>
        <v>nc</v>
      </c>
      <c r="P34" s="13" t="str">
        <f>IFERROR(INDEX(pins!H:H,MATCH($H34,pins!$B:$B,0),0), "nc")</f>
        <v>nc</v>
      </c>
      <c r="Q34" s="13" t="str">
        <f>IFERROR(INDEX(pins!I:I,MATCH($H34,pins!$B:$B,0),0), "nc")</f>
        <v>nc</v>
      </c>
      <c r="R34" s="13" t="str">
        <f>IFERROR(INDEX(pins!J:J,MATCH($H34,pins!$B:$B,0),0), "nc")</f>
        <v>nc</v>
      </c>
      <c r="S34" s="13" t="str">
        <f>IFERROR(INDEX(pins!K:K,MATCH($H34,pins!$B:$B,0),0), "nc")</f>
        <v>nc</v>
      </c>
      <c r="T34" s="13" t="str">
        <f>IFERROR(INDEX(pins!L:L,MATCH($H34,pins!$B:$B,0),0), "nc")</f>
        <v>nc</v>
      </c>
      <c r="U34" s="13" t="str">
        <f>IFERROR(INDEX(pins!M:M,MATCH($H34,pins!$B:$B,0),0), "nc")</f>
        <v>nc</v>
      </c>
      <c r="V34" s="13" t="str">
        <f>IFERROR(INDEX(pins!N:N,MATCH($H34,pins!$B:$B,0),0), "nc")</f>
        <v>nc</v>
      </c>
      <c r="W34" s="13" t="str">
        <f>IFERROR(INDEX(pins!O:O,MATCH($H34,pins!$B:$B,0),0), "nc")</f>
        <v>nc</v>
      </c>
      <c r="X34" s="13" t="str">
        <f>IFERROR(INDEX(pins!P:P,MATCH($H34,pins!$B:$B,0),0), "nc")</f>
        <v>nc</v>
      </c>
    </row>
    <row r="35" spans="1:24" x14ac:dyDescent="0.2">
      <c r="A35" s="21"/>
      <c r="D35" s="10"/>
      <c r="E35" s="10"/>
      <c r="H35" s="6"/>
      <c r="I35" s="12" t="str">
        <f>IF(
 IFERROR(
  MATCH(
   IFERROR(
    IF(ISBLANK($D35),$I$2,INDEX(K35:X35,0,MATCH($D35 &amp; "*",K35:X35,0))),
    $I$2
   ),
   $I$2:$I34,0
  ),
  "unique")="unique",
 INDEX(K35:X35,0,MATCH($D35 &amp; "*",K35:X35,0)),
 IF(
  IFERROR(
   MATCH(
    IFERROR(
     IF(ISBLANK($E35),$I$2,INDEX(K35:X35,0,MATCH($E35 &amp; "*",K35:X35,0))),
     $I$2
    ),
    $I$2:$I34,0
   ),
   "unique")="unique",
  INDEX(K35:X35,0,MATCH($E35 &amp; "*",K35:X35,0)),
  IF(
   IFERROR(
    MATCH(
     IFERROR(
      IF(ISBLANK($F35),$I$2,INDEX(K35:X35,0,MATCH($F35 &amp; "*",K35:X35,0))),
      $I$2
     ),
     $I$2:$I34,0
    ),
    "unique")="unique",
   INDEX(K35:X35,0,MATCH($F35 &amp; "*",K35:X35,0)),
   IF(
    IFERROR(
     MATCH(
      IFERROR(
       IF(ISBLANK($G35),$I$2,INDEX(K35:X35,0,MATCH($G35 &amp; "*",K35:X35,0))),
       $I$2
      ),
      $I$2:$I34,0
     ),
     "unique")="unique",
    INDEX(K35:X35,0,MATCH($G35 &amp; "*",K35:X35,0)),
    "nc"
   )
  )
 )
)</f>
        <v>nc</v>
      </c>
      <c r="J35" s="13" t="str">
        <f t="shared" si="0"/>
        <v>FUNC0</v>
      </c>
      <c r="K35" s="13" t="str">
        <f>IFERROR(INDEX(pins!C:C,MATCH($H35,pins!$B:$B,0),0), "nc")</f>
        <v>nc</v>
      </c>
      <c r="L35" s="13" t="str">
        <f>IFERROR(INDEX(pins!D:D,MATCH($H35,pins!$B:$B,0),0), "nc")</f>
        <v>nc</v>
      </c>
      <c r="M35" s="13" t="str">
        <f>IFERROR(INDEX(pins!E:E,MATCH($H35,pins!$B:$B,0),0), "nc")</f>
        <v>nc</v>
      </c>
      <c r="N35" s="13" t="str">
        <f>IFERROR(INDEX(pins!F:F,MATCH($H35,pins!$B:$B,0),0), "nc")</f>
        <v>nc</v>
      </c>
      <c r="O35" s="13" t="str">
        <f>IFERROR(INDEX(pins!G:G,MATCH($H35,pins!$B:$B,0),0), "nc")</f>
        <v>nc</v>
      </c>
      <c r="P35" s="13" t="str">
        <f>IFERROR(INDEX(pins!H:H,MATCH($H35,pins!$B:$B,0),0), "nc")</f>
        <v>nc</v>
      </c>
      <c r="Q35" s="13" t="str">
        <f>IFERROR(INDEX(pins!I:I,MATCH($H35,pins!$B:$B,0),0), "nc")</f>
        <v>nc</v>
      </c>
      <c r="R35" s="13" t="str">
        <f>IFERROR(INDEX(pins!J:J,MATCH($H35,pins!$B:$B,0),0), "nc")</f>
        <v>nc</v>
      </c>
      <c r="S35" s="13" t="str">
        <f>IFERROR(INDEX(pins!K:K,MATCH($H35,pins!$B:$B,0),0), "nc")</f>
        <v>nc</v>
      </c>
      <c r="T35" s="13" t="str">
        <f>IFERROR(INDEX(pins!L:L,MATCH($H35,pins!$B:$B,0),0), "nc")</f>
        <v>nc</v>
      </c>
      <c r="U35" s="13" t="str">
        <f>IFERROR(INDEX(pins!M:M,MATCH($H35,pins!$B:$B,0),0), "nc")</f>
        <v>nc</v>
      </c>
      <c r="V35" s="13" t="str">
        <f>IFERROR(INDEX(pins!N:N,MATCH($H35,pins!$B:$B,0),0), "nc")</f>
        <v>nc</v>
      </c>
      <c r="W35" s="13" t="str">
        <f>IFERROR(INDEX(pins!O:O,MATCH($H35,pins!$B:$B,0),0), "nc")</f>
        <v>nc</v>
      </c>
      <c r="X35" s="13" t="str">
        <f>IFERROR(INDEX(pins!P:P,MATCH($H35,pins!$B:$B,0),0), "nc")</f>
        <v>nc</v>
      </c>
    </row>
    <row r="36" spans="1:24" x14ac:dyDescent="0.2">
      <c r="A36" s="21"/>
      <c r="D36" s="10"/>
      <c r="E36" s="10"/>
      <c r="H36" s="6"/>
      <c r="I36" s="12" t="str">
        <f>IF(
 IFERROR(
  MATCH(
   IFERROR(
    IF(ISBLANK($D36),$I$2,INDEX(K36:X36,0,MATCH($D36 &amp; "*",K36:X36,0))),
    $I$2
   ),
   $I$2:$I35,0
  ),
  "unique")="unique",
 INDEX(K36:X36,0,MATCH($D36 &amp; "*",K36:X36,0)),
 IF(
  IFERROR(
   MATCH(
    IFERROR(
     IF(ISBLANK($E36),$I$2,INDEX(K36:X36,0,MATCH($E36 &amp; "*",K36:X36,0))),
     $I$2
    ),
    $I$2:$I35,0
   ),
   "unique")="unique",
  INDEX(K36:X36,0,MATCH($E36 &amp; "*",K36:X36,0)),
  IF(
   IFERROR(
    MATCH(
     IFERROR(
      IF(ISBLANK($F36),$I$2,INDEX(K36:X36,0,MATCH($F36 &amp; "*",K36:X36,0))),
      $I$2
     ),
     $I$2:$I35,0
    ),
    "unique")="unique",
   INDEX(K36:X36,0,MATCH($F36 &amp; "*",K36:X36,0)),
   IF(
    IFERROR(
     MATCH(
      IFERROR(
       IF(ISBLANK($G36),$I$2,INDEX(K36:X36,0,MATCH($G36 &amp; "*",K36:X36,0))),
       $I$2
      ),
      $I$2:$I35,0
     ),
     "unique")="unique",
    INDEX(K36:X36,0,MATCH($G36 &amp; "*",K36:X36,0)),
    "nc"
   )
  )
 )
)</f>
        <v>nc</v>
      </c>
      <c r="J36" s="13" t="str">
        <f t="shared" si="0"/>
        <v>FUNC0</v>
      </c>
      <c r="K36" s="13" t="str">
        <f>IFERROR(INDEX(pins!C:C,MATCH($H36,pins!$B:$B,0),0), "nc")</f>
        <v>nc</v>
      </c>
      <c r="L36" s="13" t="str">
        <f>IFERROR(INDEX(pins!D:D,MATCH($H36,pins!$B:$B,0),0), "nc")</f>
        <v>nc</v>
      </c>
      <c r="M36" s="13" t="str">
        <f>IFERROR(INDEX(pins!E:E,MATCH($H36,pins!$B:$B,0),0), "nc")</f>
        <v>nc</v>
      </c>
      <c r="N36" s="13" t="str">
        <f>IFERROR(INDEX(pins!F:F,MATCH($H36,pins!$B:$B,0),0), "nc")</f>
        <v>nc</v>
      </c>
      <c r="O36" s="13" t="str">
        <f>IFERROR(INDEX(pins!G:G,MATCH($H36,pins!$B:$B,0),0), "nc")</f>
        <v>nc</v>
      </c>
      <c r="P36" s="13" t="str">
        <f>IFERROR(INDEX(pins!H:H,MATCH($H36,pins!$B:$B,0),0), "nc")</f>
        <v>nc</v>
      </c>
      <c r="Q36" s="13" t="str">
        <f>IFERROR(INDEX(pins!I:I,MATCH($H36,pins!$B:$B,0),0), "nc")</f>
        <v>nc</v>
      </c>
      <c r="R36" s="13" t="str">
        <f>IFERROR(INDEX(pins!J:J,MATCH($H36,pins!$B:$B,0),0), "nc")</f>
        <v>nc</v>
      </c>
      <c r="S36" s="13" t="str">
        <f>IFERROR(INDEX(pins!K:K,MATCH($H36,pins!$B:$B,0),0), "nc")</f>
        <v>nc</v>
      </c>
      <c r="T36" s="13" t="str">
        <f>IFERROR(INDEX(pins!L:L,MATCH($H36,pins!$B:$B,0),0), "nc")</f>
        <v>nc</v>
      </c>
      <c r="U36" s="13" t="str">
        <f>IFERROR(INDEX(pins!M:M,MATCH($H36,pins!$B:$B,0),0), "nc")</f>
        <v>nc</v>
      </c>
      <c r="V36" s="13" t="str">
        <f>IFERROR(INDEX(pins!N:N,MATCH($H36,pins!$B:$B,0),0), "nc")</f>
        <v>nc</v>
      </c>
      <c r="W36" s="13" t="str">
        <f>IFERROR(INDEX(pins!O:O,MATCH($H36,pins!$B:$B,0),0), "nc")</f>
        <v>nc</v>
      </c>
      <c r="X36" s="13" t="str">
        <f>IFERROR(INDEX(pins!P:P,MATCH($H36,pins!$B:$B,0),0), "nc")</f>
        <v>nc</v>
      </c>
    </row>
    <row r="37" spans="1:24" x14ac:dyDescent="0.2">
      <c r="A37" s="21"/>
      <c r="D37" s="10"/>
      <c r="E37" s="10"/>
      <c r="H37" s="6"/>
      <c r="I37" s="12" t="str">
        <f>IF(
 IFERROR(
  MATCH(
   IFERROR(
    IF(ISBLANK($D37),$I$2,INDEX(K37:X37,0,MATCH($D37 &amp; "*",K37:X37,0))),
    $I$2
   ),
   $I$2:$I36,0
  ),
  "unique")="unique",
 INDEX(K37:X37,0,MATCH($D37 &amp; "*",K37:X37,0)),
 IF(
  IFERROR(
   MATCH(
    IFERROR(
     IF(ISBLANK($E37),$I$2,INDEX(K37:X37,0,MATCH($E37 &amp; "*",K37:X37,0))),
     $I$2
    ),
    $I$2:$I36,0
   ),
   "unique")="unique",
  INDEX(K37:X37,0,MATCH($E37 &amp; "*",K37:X37,0)),
  IF(
   IFERROR(
    MATCH(
     IFERROR(
      IF(ISBLANK($F37),$I$2,INDEX(K37:X37,0,MATCH($F37 &amp; "*",K37:X37,0))),
      $I$2
     ),
     $I$2:$I36,0
    ),
    "unique")="unique",
   INDEX(K37:X37,0,MATCH($F37 &amp; "*",K37:X37,0)),
   IF(
    IFERROR(
     MATCH(
      IFERROR(
       IF(ISBLANK($G37),$I$2,INDEX(K37:X37,0,MATCH($G37 &amp; "*",K37:X37,0))),
       $I$2
      ),
      $I$2:$I36,0
     ),
     "unique")="unique",
    INDEX(K37:X37,0,MATCH($G37 &amp; "*",K37:X37,0)),
    "nc"
   )
  )
 )
)</f>
        <v>nc</v>
      </c>
      <c r="J37" s="13" t="str">
        <f t="shared" si="0"/>
        <v>FUNC0</v>
      </c>
      <c r="K37" s="13" t="str">
        <f>IFERROR(INDEX(pins!C:C,MATCH($H37,pins!$B:$B,0),0), "nc")</f>
        <v>nc</v>
      </c>
      <c r="L37" s="13" t="str">
        <f>IFERROR(INDEX(pins!D:D,MATCH($H37,pins!$B:$B,0),0), "nc")</f>
        <v>nc</v>
      </c>
      <c r="M37" s="13" t="str">
        <f>IFERROR(INDEX(pins!E:E,MATCH($H37,pins!$B:$B,0),0), "nc")</f>
        <v>nc</v>
      </c>
      <c r="N37" s="13" t="str">
        <f>IFERROR(INDEX(pins!F:F,MATCH($H37,pins!$B:$B,0),0), "nc")</f>
        <v>nc</v>
      </c>
      <c r="O37" s="13" t="str">
        <f>IFERROR(INDEX(pins!G:G,MATCH($H37,pins!$B:$B,0),0), "nc")</f>
        <v>nc</v>
      </c>
      <c r="P37" s="13" t="str">
        <f>IFERROR(INDEX(pins!H:H,MATCH($H37,pins!$B:$B,0),0), "nc")</f>
        <v>nc</v>
      </c>
      <c r="Q37" s="13" t="str">
        <f>IFERROR(INDEX(pins!I:I,MATCH($H37,pins!$B:$B,0),0), "nc")</f>
        <v>nc</v>
      </c>
      <c r="R37" s="13" t="str">
        <f>IFERROR(INDEX(pins!J:J,MATCH($H37,pins!$B:$B,0),0), "nc")</f>
        <v>nc</v>
      </c>
      <c r="S37" s="13" t="str">
        <f>IFERROR(INDEX(pins!K:K,MATCH($H37,pins!$B:$B,0),0), "nc")</f>
        <v>nc</v>
      </c>
      <c r="T37" s="13" t="str">
        <f>IFERROR(INDEX(pins!L:L,MATCH($H37,pins!$B:$B,0),0), "nc")</f>
        <v>nc</v>
      </c>
      <c r="U37" s="13" t="str">
        <f>IFERROR(INDEX(pins!M:M,MATCH($H37,pins!$B:$B,0),0), "nc")</f>
        <v>nc</v>
      </c>
      <c r="V37" s="13" t="str">
        <f>IFERROR(INDEX(pins!N:N,MATCH($H37,pins!$B:$B,0),0), "nc")</f>
        <v>nc</v>
      </c>
      <c r="W37" s="13" t="str">
        <f>IFERROR(INDEX(pins!O:O,MATCH($H37,pins!$B:$B,0),0), "nc")</f>
        <v>nc</v>
      </c>
      <c r="X37" s="13" t="str">
        <f>IFERROR(INDEX(pins!P:P,MATCH($H37,pins!$B:$B,0),0), "nc")</f>
        <v>nc</v>
      </c>
    </row>
    <row r="38" spans="1:24" x14ac:dyDescent="0.2">
      <c r="A38" s="21"/>
      <c r="D38" s="10"/>
      <c r="E38" s="10"/>
      <c r="I38" s="12" t="str">
        <f>IF(
 IFERROR(
  MATCH(
   IFERROR(
    IF(ISBLANK($D38),$I$2,INDEX(K38:X38,0,MATCH($D38 &amp; "*",K38:X38,0))),
    $I$2
   ),
   $I$2:$I37,0
  ),
  "unique")="unique",
 INDEX(K38:X38,0,MATCH($D38 &amp; "*",K38:X38,0)),
 IF(
  IFERROR(
   MATCH(
    IFERROR(
     IF(ISBLANK($E38),$I$2,INDEX(K38:X38,0,MATCH($E38 &amp; "*",K38:X38,0))),
     $I$2
    ),
    $I$2:$I37,0
   ),
   "unique")="unique",
  INDEX(K38:X38,0,MATCH($E38 &amp; "*",K38:X38,0)),
  IF(
   IFERROR(
    MATCH(
     IFERROR(
      IF(ISBLANK($F38),$I$2,INDEX(K38:X38,0,MATCH($F38 &amp; "*",K38:X38,0))),
      $I$2
     ),
     $I$2:$I37,0
    ),
    "unique")="unique",
   INDEX(K38:X38,0,MATCH($F38 &amp; "*",K38:X38,0)),
   IF(
    IFERROR(
     MATCH(
      IFERROR(
       IF(ISBLANK($G38),$I$2,INDEX(K38:X38,0,MATCH($G38 &amp; "*",K38:X38,0))),
       $I$2
      ),
      $I$2:$I37,0
     ),
     "unique")="unique",
    INDEX(K38:X38,0,MATCH($G38 &amp; "*",K38:X38,0)),
    "nc"
   )
  )
 )
)</f>
        <v>nc</v>
      </c>
      <c r="J38" s="13" t="str">
        <f t="shared" si="0"/>
        <v>FUNC0</v>
      </c>
      <c r="K38" s="13" t="str">
        <f>IFERROR(INDEX(pins!C:C,MATCH($H38,pins!$B:$B,0),0), "nc")</f>
        <v>nc</v>
      </c>
      <c r="L38" s="13" t="str">
        <f>IFERROR(INDEX(pins!D:D,MATCH($H38,pins!$B:$B,0),0), "nc")</f>
        <v>nc</v>
      </c>
      <c r="M38" s="13" t="str">
        <f>IFERROR(INDEX(pins!E:E,MATCH($H38,pins!$B:$B,0),0), "nc")</f>
        <v>nc</v>
      </c>
      <c r="N38" s="13" t="str">
        <f>IFERROR(INDEX(pins!F:F,MATCH($H38,pins!$B:$B,0),0), "nc")</f>
        <v>nc</v>
      </c>
      <c r="O38" s="13" t="str">
        <f>IFERROR(INDEX(pins!G:G,MATCH($H38,pins!$B:$B,0),0), "nc")</f>
        <v>nc</v>
      </c>
      <c r="P38" s="13" t="str">
        <f>IFERROR(INDEX(pins!H:H,MATCH($H38,pins!$B:$B,0),0), "nc")</f>
        <v>nc</v>
      </c>
      <c r="Q38" s="13" t="str">
        <f>IFERROR(INDEX(pins!I:I,MATCH($H38,pins!$B:$B,0),0), "nc")</f>
        <v>nc</v>
      </c>
      <c r="R38" s="13" t="str">
        <f>IFERROR(INDEX(pins!J:J,MATCH($H38,pins!$B:$B,0),0), "nc")</f>
        <v>nc</v>
      </c>
      <c r="S38" s="13" t="str">
        <f>IFERROR(INDEX(pins!K:K,MATCH($H38,pins!$B:$B,0),0), "nc")</f>
        <v>nc</v>
      </c>
      <c r="T38" s="13" t="str">
        <f>IFERROR(INDEX(pins!L:L,MATCH($H38,pins!$B:$B,0),0), "nc")</f>
        <v>nc</v>
      </c>
      <c r="U38" s="13" t="str">
        <f>IFERROR(INDEX(pins!M:M,MATCH($H38,pins!$B:$B,0),0), "nc")</f>
        <v>nc</v>
      </c>
      <c r="V38" s="13" t="str">
        <f>IFERROR(INDEX(pins!N:N,MATCH($H38,pins!$B:$B,0),0), "nc")</f>
        <v>nc</v>
      </c>
      <c r="W38" s="13" t="str">
        <f>IFERROR(INDEX(pins!O:O,MATCH($H38,pins!$B:$B,0),0), "nc")</f>
        <v>nc</v>
      </c>
      <c r="X38" s="13" t="str">
        <f>IFERROR(INDEX(pins!P:P,MATCH($H38,pins!$B:$B,0),0), "nc")</f>
        <v>nc</v>
      </c>
    </row>
    <row r="39" spans="1:24" x14ac:dyDescent="0.2">
      <c r="A39" s="21"/>
      <c r="D39" s="10"/>
      <c r="E39" s="10"/>
      <c r="I39" s="12" t="str">
        <f>IF(
 IFERROR(
  MATCH(
   IFERROR(
    IF(ISBLANK($D39),$I$2,INDEX(K39:X39,0,MATCH($D39 &amp; "*",K39:X39,0))),
    $I$2
   ),
   $I$2:$I38,0
  ),
  "unique")="unique",
 INDEX(K39:X39,0,MATCH($D39 &amp; "*",K39:X39,0)),
 IF(
  IFERROR(
   MATCH(
    IFERROR(
     IF(ISBLANK($E39),$I$2,INDEX(K39:X39,0,MATCH($E39 &amp; "*",K39:X39,0))),
     $I$2
    ),
    $I$2:$I38,0
   ),
   "unique")="unique",
  INDEX(K39:X39,0,MATCH($E39 &amp; "*",K39:X39,0)),
  IF(
   IFERROR(
    MATCH(
     IFERROR(
      IF(ISBLANK($F39),$I$2,INDEX(K39:X39,0,MATCH($F39 &amp; "*",K39:X39,0))),
      $I$2
     ),
     $I$2:$I38,0
    ),
    "unique")="unique",
   INDEX(K39:X39,0,MATCH($F39 &amp; "*",K39:X39,0)),
   IF(
    IFERROR(
     MATCH(
      IFERROR(
       IF(ISBLANK($G39),$I$2,INDEX(K39:X39,0,MATCH($G39 &amp; "*",K39:X39,0))),
       $I$2
      ),
      $I$2:$I38,0
     ),
     "unique")="unique",
    INDEX(K39:X39,0,MATCH($G39 &amp; "*",K39:X39,0)),
    "nc"
   )
  )
 )
)</f>
        <v>nc</v>
      </c>
      <c r="J39" s="13" t="str">
        <f t="shared" si="0"/>
        <v>FUNC0</v>
      </c>
      <c r="K39" s="13" t="str">
        <f>IFERROR(INDEX(pins!C:C,MATCH($H39,pins!$B:$B,0),0), "nc")</f>
        <v>nc</v>
      </c>
      <c r="L39" s="13" t="str">
        <f>IFERROR(INDEX(pins!D:D,MATCH($H39,pins!$B:$B,0),0), "nc")</f>
        <v>nc</v>
      </c>
      <c r="M39" s="13" t="str">
        <f>IFERROR(INDEX(pins!E:E,MATCH($H39,pins!$B:$B,0),0), "nc")</f>
        <v>nc</v>
      </c>
      <c r="N39" s="13" t="str">
        <f>IFERROR(INDEX(pins!F:F,MATCH($H39,pins!$B:$B,0),0), "nc")</f>
        <v>nc</v>
      </c>
      <c r="O39" s="13" t="str">
        <f>IFERROR(INDEX(pins!G:G,MATCH($H39,pins!$B:$B,0),0), "nc")</f>
        <v>nc</v>
      </c>
      <c r="P39" s="13" t="str">
        <f>IFERROR(INDEX(pins!H:H,MATCH($H39,pins!$B:$B,0),0), "nc")</f>
        <v>nc</v>
      </c>
      <c r="Q39" s="13" t="str">
        <f>IFERROR(INDEX(pins!I:I,MATCH($H39,pins!$B:$B,0),0), "nc")</f>
        <v>nc</v>
      </c>
      <c r="R39" s="13" t="str">
        <f>IFERROR(INDEX(pins!J:J,MATCH($H39,pins!$B:$B,0),0), "nc")</f>
        <v>nc</v>
      </c>
      <c r="S39" s="13" t="str">
        <f>IFERROR(INDEX(pins!K:K,MATCH($H39,pins!$B:$B,0),0), "nc")</f>
        <v>nc</v>
      </c>
      <c r="T39" s="13" t="str">
        <f>IFERROR(INDEX(pins!L:L,MATCH($H39,pins!$B:$B,0),0), "nc")</f>
        <v>nc</v>
      </c>
      <c r="U39" s="13" t="str">
        <f>IFERROR(INDEX(pins!M:M,MATCH($H39,pins!$B:$B,0),0), "nc")</f>
        <v>nc</v>
      </c>
      <c r="V39" s="13" t="str">
        <f>IFERROR(INDEX(pins!N:N,MATCH($H39,pins!$B:$B,0),0), "nc")</f>
        <v>nc</v>
      </c>
      <c r="W39" s="13" t="str">
        <f>IFERROR(INDEX(pins!O:O,MATCH($H39,pins!$B:$B,0),0), "nc")</f>
        <v>nc</v>
      </c>
      <c r="X39" s="13" t="str">
        <f>IFERROR(INDEX(pins!P:P,MATCH($H39,pins!$B:$B,0),0), "nc")</f>
        <v>nc</v>
      </c>
    </row>
    <row r="40" spans="1:24" x14ac:dyDescent="0.2">
      <c r="A40" s="21"/>
      <c r="D40" s="10"/>
      <c r="E40" s="10"/>
      <c r="I40" s="12" t="str">
        <f>IF(
 IFERROR(
  MATCH(
   IFERROR(
    IF(ISBLANK($D40),$I$2,INDEX(K40:X40,0,MATCH($D40 &amp; "*",K40:X40,0))),
    $I$2
   ),
   $I$2:$I39,0
  ),
  "unique")="unique",
 INDEX(K40:X40,0,MATCH($D40 &amp; "*",K40:X40,0)),
 IF(
  IFERROR(
   MATCH(
    IFERROR(
     IF(ISBLANK($E40),$I$2,INDEX(K40:X40,0,MATCH($E40 &amp; "*",K40:X40,0))),
     $I$2
    ),
    $I$2:$I39,0
   ),
   "unique")="unique",
  INDEX(K40:X40,0,MATCH($E40 &amp; "*",K40:X40,0)),
  IF(
   IFERROR(
    MATCH(
     IFERROR(
      IF(ISBLANK($F40),$I$2,INDEX(K40:X40,0,MATCH($F40 &amp; "*",K40:X40,0))),
      $I$2
     ),
     $I$2:$I39,0
    ),
    "unique")="unique",
   INDEX(K40:X40,0,MATCH($F40 &amp; "*",K40:X40,0)),
   IF(
    IFERROR(
     MATCH(
      IFERROR(
       IF(ISBLANK($G40),$I$2,INDEX(K40:X40,0,MATCH($G40 &amp; "*",K40:X40,0))),
       $I$2
      ),
      $I$2:$I39,0
     ),
     "unique")="unique",
    INDEX(K40:X40,0,MATCH($G40 &amp; "*",K40:X40,0)),
    "nc"
   )
  )
 )
)</f>
        <v>nc</v>
      </c>
      <c r="J40" s="13" t="str">
        <f t="shared" si="0"/>
        <v>FUNC0</v>
      </c>
      <c r="K40" s="13" t="str">
        <f>IFERROR(INDEX(pins!C:C,MATCH($H40,pins!$B:$B,0),0), "nc")</f>
        <v>nc</v>
      </c>
      <c r="L40" s="13" t="str">
        <f>IFERROR(INDEX(pins!D:D,MATCH($H40,pins!$B:$B,0),0), "nc")</f>
        <v>nc</v>
      </c>
      <c r="M40" s="13" t="str">
        <f>IFERROR(INDEX(pins!E:E,MATCH($H40,pins!$B:$B,0),0), "nc")</f>
        <v>nc</v>
      </c>
      <c r="N40" s="13" t="str">
        <f>IFERROR(INDEX(pins!F:F,MATCH($H40,pins!$B:$B,0),0), "nc")</f>
        <v>nc</v>
      </c>
      <c r="O40" s="13" t="str">
        <f>IFERROR(INDEX(pins!G:G,MATCH($H40,pins!$B:$B,0),0), "nc")</f>
        <v>nc</v>
      </c>
      <c r="P40" s="13" t="str">
        <f>IFERROR(INDEX(pins!H:H,MATCH($H40,pins!$B:$B,0),0), "nc")</f>
        <v>nc</v>
      </c>
      <c r="Q40" s="13" t="str">
        <f>IFERROR(INDEX(pins!I:I,MATCH($H40,pins!$B:$B,0),0), "nc")</f>
        <v>nc</v>
      </c>
      <c r="R40" s="13" t="str">
        <f>IFERROR(INDEX(pins!J:J,MATCH($H40,pins!$B:$B,0),0), "nc")</f>
        <v>nc</v>
      </c>
      <c r="S40" s="13" t="str">
        <f>IFERROR(INDEX(pins!K:K,MATCH($H40,pins!$B:$B,0),0), "nc")</f>
        <v>nc</v>
      </c>
      <c r="T40" s="13" t="str">
        <f>IFERROR(INDEX(pins!L:L,MATCH($H40,pins!$B:$B,0),0), "nc")</f>
        <v>nc</v>
      </c>
      <c r="U40" s="13" t="str">
        <f>IFERROR(INDEX(pins!M:M,MATCH($H40,pins!$B:$B,0),0), "nc")</f>
        <v>nc</v>
      </c>
      <c r="V40" s="13" t="str">
        <f>IFERROR(INDEX(pins!N:N,MATCH($H40,pins!$B:$B,0),0), "nc")</f>
        <v>nc</v>
      </c>
      <c r="W40" s="13" t="str">
        <f>IFERROR(INDEX(pins!O:O,MATCH($H40,pins!$B:$B,0),0), "nc")</f>
        <v>nc</v>
      </c>
      <c r="X40" s="13" t="str">
        <f>IFERROR(INDEX(pins!P:P,MATCH($H40,pins!$B:$B,0),0), "nc")</f>
        <v>nc</v>
      </c>
    </row>
    <row r="41" spans="1:24" x14ac:dyDescent="0.2">
      <c r="A41" s="21"/>
      <c r="D41" s="10"/>
      <c r="E41" s="10"/>
      <c r="H41" s="6"/>
      <c r="I41" s="12" t="str">
        <f>IF(
 IFERROR(
  MATCH(
   IFERROR(
    IF(ISBLANK($D41),$I$2,INDEX(K41:X41,0,MATCH($D41 &amp; "*",K41:X41,0))),
    $I$2
   ),
   $I$2:$I40,0
  ),
  "unique")="unique",
 INDEX(K41:X41,0,MATCH($D41 &amp; "*",K41:X41,0)),
 IF(
  IFERROR(
   MATCH(
    IFERROR(
     IF(ISBLANK($E41),$I$2,INDEX(K41:X41,0,MATCH($E41 &amp; "*",K41:X41,0))),
     $I$2
    ),
    $I$2:$I40,0
   ),
   "unique")="unique",
  INDEX(K41:X41,0,MATCH($E41 &amp; "*",K41:X41,0)),
  IF(
   IFERROR(
    MATCH(
     IFERROR(
      IF(ISBLANK($F41),$I$2,INDEX(K41:X41,0,MATCH($F41 &amp; "*",K41:X41,0))),
      $I$2
     ),
     $I$2:$I40,0
    ),
    "unique")="unique",
   INDEX(K41:X41,0,MATCH($F41 &amp; "*",K41:X41,0)),
   IF(
    IFERROR(
     MATCH(
      IFERROR(
       IF(ISBLANK($G41),$I$2,INDEX(K41:X41,0,MATCH($G41 &amp; "*",K41:X41,0))),
       $I$2
      ),
      $I$2:$I40,0
     ),
     "unique")="unique",
    INDEX(K41:X41,0,MATCH($G41 &amp; "*",K41:X41,0)),
    "nc"
   )
  )
 )
)</f>
        <v>nc</v>
      </c>
      <c r="J41" s="13" t="str">
        <f t="shared" si="0"/>
        <v>FUNC0</v>
      </c>
      <c r="K41" s="13" t="str">
        <f>IFERROR(INDEX(pins!C:C,MATCH($H41,pins!$B:$B,0),0), "nc")</f>
        <v>nc</v>
      </c>
      <c r="L41" s="13" t="str">
        <f>IFERROR(INDEX(pins!D:D,MATCH($H41,pins!$B:$B,0),0), "nc")</f>
        <v>nc</v>
      </c>
      <c r="M41" s="13" t="str">
        <f>IFERROR(INDEX(pins!E:E,MATCH($H41,pins!$B:$B,0),0), "nc")</f>
        <v>nc</v>
      </c>
      <c r="N41" s="13" t="str">
        <f>IFERROR(INDEX(pins!F:F,MATCH($H41,pins!$B:$B,0),0), "nc")</f>
        <v>nc</v>
      </c>
      <c r="O41" s="13" t="str">
        <f>IFERROR(INDEX(pins!G:G,MATCH($H41,pins!$B:$B,0),0), "nc")</f>
        <v>nc</v>
      </c>
      <c r="P41" s="13" t="str">
        <f>IFERROR(INDEX(pins!H:H,MATCH($H41,pins!$B:$B,0),0), "nc")</f>
        <v>nc</v>
      </c>
      <c r="Q41" s="13" t="str">
        <f>IFERROR(INDEX(pins!I:I,MATCH($H41,pins!$B:$B,0),0), "nc")</f>
        <v>nc</v>
      </c>
      <c r="R41" s="13" t="str">
        <f>IFERROR(INDEX(pins!J:J,MATCH($H41,pins!$B:$B,0),0), "nc")</f>
        <v>nc</v>
      </c>
      <c r="S41" s="13" t="str">
        <f>IFERROR(INDEX(pins!K:K,MATCH($H41,pins!$B:$B,0),0), "nc")</f>
        <v>nc</v>
      </c>
      <c r="T41" s="13" t="str">
        <f>IFERROR(INDEX(pins!L:L,MATCH($H41,pins!$B:$B,0),0), "nc")</f>
        <v>nc</v>
      </c>
      <c r="U41" s="13" t="str">
        <f>IFERROR(INDEX(pins!M:M,MATCH($H41,pins!$B:$B,0),0), "nc")</f>
        <v>nc</v>
      </c>
      <c r="V41" s="13" t="str">
        <f>IFERROR(INDEX(pins!N:N,MATCH($H41,pins!$B:$B,0),0), "nc")</f>
        <v>nc</v>
      </c>
      <c r="W41" s="13" t="str">
        <f>IFERROR(INDEX(pins!O:O,MATCH($H41,pins!$B:$B,0),0), "nc")</f>
        <v>nc</v>
      </c>
      <c r="X41" s="13" t="str">
        <f>IFERROR(INDEX(pins!P:P,MATCH($H41,pins!$B:$B,0),0), "nc")</f>
        <v>nc</v>
      </c>
    </row>
    <row r="42" spans="1:24" x14ac:dyDescent="0.2">
      <c r="A42" s="21"/>
      <c r="D42" s="10"/>
      <c r="E42" s="10"/>
      <c r="H42" s="6"/>
      <c r="I42" s="12" t="str">
        <f>IF(
 IFERROR(
  MATCH(
   IFERROR(
    IF(ISBLANK($D42),$I$2,INDEX(K42:X42,0,MATCH($D42 &amp; "*",K42:X42,0))),
    $I$2
   ),
   $I$2:$I41,0
  ),
  "unique")="unique",
 INDEX(K42:X42,0,MATCH($D42 &amp; "*",K42:X42,0)),
 IF(
  IFERROR(
   MATCH(
    IFERROR(
     IF(ISBLANK($E42),$I$2,INDEX(K42:X42,0,MATCH($E42 &amp; "*",K42:X42,0))),
     $I$2
    ),
    $I$2:$I41,0
   ),
   "unique")="unique",
  INDEX(K42:X42,0,MATCH($E42 &amp; "*",K42:X42,0)),
  IF(
   IFERROR(
    MATCH(
     IFERROR(
      IF(ISBLANK($F42),$I$2,INDEX(K42:X42,0,MATCH($F42 &amp; "*",K42:X42,0))),
      $I$2
     ),
     $I$2:$I41,0
    ),
    "unique")="unique",
   INDEX(K42:X42,0,MATCH($F42 &amp; "*",K42:X42,0)),
   IF(
    IFERROR(
     MATCH(
      IFERROR(
       IF(ISBLANK($G42),$I$2,INDEX(K42:X42,0,MATCH($G42 &amp; "*",K42:X42,0))),
       $I$2
      ),
      $I$2:$I41,0
     ),
     "unique")="unique",
    INDEX(K42:X42,0,MATCH($G42 &amp; "*",K42:X42,0)),
    "nc"
   )
  )
 )
)</f>
        <v>nc</v>
      </c>
      <c r="J42" s="13" t="str">
        <f t="shared" si="0"/>
        <v>FUNC0</v>
      </c>
      <c r="K42" s="13" t="str">
        <f>IFERROR(INDEX(pins!C:C,MATCH($H42,pins!$B:$B,0),0), "nc")</f>
        <v>nc</v>
      </c>
      <c r="L42" s="13" t="str">
        <f>IFERROR(INDEX(pins!D:D,MATCH($H42,pins!$B:$B,0),0), "nc")</f>
        <v>nc</v>
      </c>
      <c r="M42" s="13" t="str">
        <f>IFERROR(INDEX(pins!E:E,MATCH($H42,pins!$B:$B,0),0), "nc")</f>
        <v>nc</v>
      </c>
      <c r="N42" s="13" t="str">
        <f>IFERROR(INDEX(pins!F:F,MATCH($H42,pins!$B:$B,0),0), "nc")</f>
        <v>nc</v>
      </c>
      <c r="O42" s="13" t="str">
        <f>IFERROR(INDEX(pins!G:G,MATCH($H42,pins!$B:$B,0),0), "nc")</f>
        <v>nc</v>
      </c>
      <c r="P42" s="13" t="str">
        <f>IFERROR(INDEX(pins!H:H,MATCH($H42,pins!$B:$B,0),0), "nc")</f>
        <v>nc</v>
      </c>
      <c r="Q42" s="13" t="str">
        <f>IFERROR(INDEX(pins!I:I,MATCH($H42,pins!$B:$B,0),0), "nc")</f>
        <v>nc</v>
      </c>
      <c r="R42" s="13" t="str">
        <f>IFERROR(INDEX(pins!J:J,MATCH($H42,pins!$B:$B,0),0), "nc")</f>
        <v>nc</v>
      </c>
      <c r="S42" s="13" t="str">
        <f>IFERROR(INDEX(pins!K:K,MATCH($H42,pins!$B:$B,0),0), "nc")</f>
        <v>nc</v>
      </c>
      <c r="T42" s="13" t="str">
        <f>IFERROR(INDEX(pins!L:L,MATCH($H42,pins!$B:$B,0),0), "nc")</f>
        <v>nc</v>
      </c>
      <c r="U42" s="13" t="str">
        <f>IFERROR(INDEX(pins!M:M,MATCH($H42,pins!$B:$B,0),0), "nc")</f>
        <v>nc</v>
      </c>
      <c r="V42" s="13" t="str">
        <f>IFERROR(INDEX(pins!N:N,MATCH($H42,pins!$B:$B,0),0), "nc")</f>
        <v>nc</v>
      </c>
      <c r="W42" s="13" t="str">
        <f>IFERROR(INDEX(pins!O:O,MATCH($H42,pins!$B:$B,0),0), "nc")</f>
        <v>nc</v>
      </c>
      <c r="X42" s="13" t="str">
        <f>IFERROR(INDEX(pins!P:P,MATCH($H42,pins!$B:$B,0),0), "nc")</f>
        <v>nc</v>
      </c>
    </row>
    <row r="43" spans="1:24" x14ac:dyDescent="0.2">
      <c r="A43" s="21"/>
      <c r="D43" s="10"/>
      <c r="E43" s="10"/>
      <c r="H43" s="6"/>
      <c r="I43" s="12" t="str">
        <f>IF(
 IFERROR(
  MATCH(
   IFERROR(
    IF(ISBLANK($D43),$I$2,INDEX(K43:X43,0,MATCH($D43 &amp; "*",K43:X43,0))),
    $I$2
   ),
   $I$2:$I42,0
  ),
  "unique")="unique",
 INDEX(K43:X43,0,MATCH($D43 &amp; "*",K43:X43,0)),
 IF(
  IFERROR(
   MATCH(
    IFERROR(
     IF(ISBLANK($E43),$I$2,INDEX(K43:X43,0,MATCH($E43 &amp; "*",K43:X43,0))),
     $I$2
    ),
    $I$2:$I42,0
   ),
   "unique")="unique",
  INDEX(K43:X43,0,MATCH($E43 &amp; "*",K43:X43,0)),
  IF(
   IFERROR(
    MATCH(
     IFERROR(
      IF(ISBLANK($F43),$I$2,INDEX(K43:X43,0,MATCH($F43 &amp; "*",K43:X43,0))),
      $I$2
     ),
     $I$2:$I42,0
    ),
    "unique")="unique",
   INDEX(K43:X43,0,MATCH($F43 &amp; "*",K43:X43,0)),
   IF(
    IFERROR(
     MATCH(
      IFERROR(
       IF(ISBLANK($G43),$I$2,INDEX(K43:X43,0,MATCH($G43 &amp; "*",K43:X43,0))),
       $I$2
      ),
      $I$2:$I42,0
     ),
     "unique")="unique",
    INDEX(K43:X43,0,MATCH($G43 &amp; "*",K43:X43,0)),
    "nc"
   )
  )
 )
)</f>
        <v>nc</v>
      </c>
      <c r="J43" s="13" t="str">
        <f t="shared" si="0"/>
        <v>FUNC0</v>
      </c>
      <c r="K43" s="13" t="str">
        <f>IFERROR(INDEX(pins!C:C,MATCH($H43,pins!$B:$B,0),0), "nc")</f>
        <v>nc</v>
      </c>
      <c r="L43" s="13" t="str">
        <f>IFERROR(INDEX(pins!D:D,MATCH($H43,pins!$B:$B,0),0), "nc")</f>
        <v>nc</v>
      </c>
      <c r="M43" s="13" t="str">
        <f>IFERROR(INDEX(pins!E:E,MATCH($H43,pins!$B:$B,0),0), "nc")</f>
        <v>nc</v>
      </c>
      <c r="N43" s="13" t="str">
        <f>IFERROR(INDEX(pins!F:F,MATCH($H43,pins!$B:$B,0),0), "nc")</f>
        <v>nc</v>
      </c>
      <c r="O43" s="13" t="str">
        <f>IFERROR(INDEX(pins!G:G,MATCH($H43,pins!$B:$B,0),0), "nc")</f>
        <v>nc</v>
      </c>
      <c r="P43" s="13" t="str">
        <f>IFERROR(INDEX(pins!H:H,MATCH($H43,pins!$B:$B,0),0), "nc")</f>
        <v>nc</v>
      </c>
      <c r="Q43" s="13" t="str">
        <f>IFERROR(INDEX(pins!I:I,MATCH($H43,pins!$B:$B,0),0), "nc")</f>
        <v>nc</v>
      </c>
      <c r="R43" s="13" t="str">
        <f>IFERROR(INDEX(pins!J:J,MATCH($H43,pins!$B:$B,0),0), "nc")</f>
        <v>nc</v>
      </c>
      <c r="S43" s="13" t="str">
        <f>IFERROR(INDEX(pins!K:K,MATCH($H43,pins!$B:$B,0),0), "nc")</f>
        <v>nc</v>
      </c>
      <c r="T43" s="13" t="str">
        <f>IFERROR(INDEX(pins!L:L,MATCH($H43,pins!$B:$B,0),0), "nc")</f>
        <v>nc</v>
      </c>
      <c r="U43" s="13" t="str">
        <f>IFERROR(INDEX(pins!M:M,MATCH($H43,pins!$B:$B,0),0), "nc")</f>
        <v>nc</v>
      </c>
      <c r="V43" s="13" t="str">
        <f>IFERROR(INDEX(pins!N:N,MATCH($H43,pins!$B:$B,0),0), "nc")</f>
        <v>nc</v>
      </c>
      <c r="W43" s="13" t="str">
        <f>IFERROR(INDEX(pins!O:O,MATCH($H43,pins!$B:$B,0),0), "nc")</f>
        <v>nc</v>
      </c>
      <c r="X43" s="13" t="str">
        <f>IFERROR(INDEX(pins!P:P,MATCH($H43,pins!$B:$B,0),0), "nc")</f>
        <v>nc</v>
      </c>
    </row>
    <row r="44" spans="1:24" x14ac:dyDescent="0.2">
      <c r="A44" s="21"/>
      <c r="D44" s="10"/>
      <c r="E44" s="10"/>
      <c r="I44" s="12" t="str">
        <f>IF(
 IFERROR(
  MATCH(
   IFERROR(
    IF(ISBLANK($D44),$I$2,INDEX(K44:X44,0,MATCH($D44 &amp; "*",K44:X44,0))),
    $I$2
   ),
   $I$2:$I43,0
  ),
  "unique")="unique",
 INDEX(K44:X44,0,MATCH($D44 &amp; "*",K44:X44,0)),
 IF(
  IFERROR(
   MATCH(
    IFERROR(
     IF(ISBLANK($E44),$I$2,INDEX(K44:X44,0,MATCH($E44 &amp; "*",K44:X44,0))),
     $I$2
    ),
    $I$2:$I43,0
   ),
   "unique")="unique",
  INDEX(K44:X44,0,MATCH($E44 &amp; "*",K44:X44,0)),
  IF(
   IFERROR(
    MATCH(
     IFERROR(
      IF(ISBLANK($F44),$I$2,INDEX(K44:X44,0,MATCH($F44 &amp; "*",K44:X44,0))),
      $I$2
     ),
     $I$2:$I43,0
    ),
    "unique")="unique",
   INDEX(K44:X44,0,MATCH($F44 &amp; "*",K44:X44,0)),
   IF(
    IFERROR(
     MATCH(
      IFERROR(
       IF(ISBLANK($G44),$I$2,INDEX(K44:X44,0,MATCH($G44 &amp; "*",K44:X44,0))),
       $I$2
      ),
      $I$2:$I43,0
     ),
     "unique")="unique",
    INDEX(K44:X44,0,MATCH($G44 &amp; "*",K44:X44,0)),
    "nc"
   )
  )
 )
)</f>
        <v>nc</v>
      </c>
      <c r="J44" s="13" t="str">
        <f t="shared" si="0"/>
        <v>FUNC0</v>
      </c>
      <c r="K44" s="13" t="str">
        <f>IFERROR(INDEX(pins!C:C,MATCH($H44,pins!$B:$B,0),0), "nc")</f>
        <v>nc</v>
      </c>
      <c r="L44" s="13" t="str">
        <f>IFERROR(INDEX(pins!D:D,MATCH($H44,pins!$B:$B,0),0), "nc")</f>
        <v>nc</v>
      </c>
      <c r="M44" s="13" t="str">
        <f>IFERROR(INDEX(pins!E:E,MATCH($H44,pins!$B:$B,0),0), "nc")</f>
        <v>nc</v>
      </c>
      <c r="N44" s="13" t="str">
        <f>IFERROR(INDEX(pins!F:F,MATCH($H44,pins!$B:$B,0),0), "nc")</f>
        <v>nc</v>
      </c>
      <c r="O44" s="13" t="str">
        <f>IFERROR(INDEX(pins!G:G,MATCH($H44,pins!$B:$B,0),0), "nc")</f>
        <v>nc</v>
      </c>
      <c r="P44" s="13" t="str">
        <f>IFERROR(INDEX(pins!H:H,MATCH($H44,pins!$B:$B,0),0), "nc")</f>
        <v>nc</v>
      </c>
      <c r="Q44" s="13" t="str">
        <f>IFERROR(INDEX(pins!I:I,MATCH($H44,pins!$B:$B,0),0), "nc")</f>
        <v>nc</v>
      </c>
      <c r="R44" s="13" t="str">
        <f>IFERROR(INDEX(pins!J:J,MATCH($H44,pins!$B:$B,0),0), "nc")</f>
        <v>nc</v>
      </c>
      <c r="S44" s="13" t="str">
        <f>IFERROR(INDEX(pins!K:K,MATCH($H44,pins!$B:$B,0),0), "nc")</f>
        <v>nc</v>
      </c>
      <c r="T44" s="13" t="str">
        <f>IFERROR(INDEX(pins!L:L,MATCH($H44,pins!$B:$B,0),0), "nc")</f>
        <v>nc</v>
      </c>
      <c r="U44" s="13" t="str">
        <f>IFERROR(INDEX(pins!M:M,MATCH($H44,pins!$B:$B,0),0), "nc")</f>
        <v>nc</v>
      </c>
      <c r="V44" s="13" t="str">
        <f>IFERROR(INDEX(pins!N:N,MATCH($H44,pins!$B:$B,0),0), "nc")</f>
        <v>nc</v>
      </c>
      <c r="W44" s="13" t="str">
        <f>IFERROR(INDEX(pins!O:O,MATCH($H44,pins!$B:$B,0),0), "nc")</f>
        <v>nc</v>
      </c>
      <c r="X44" s="13" t="str">
        <f>IFERROR(INDEX(pins!P:P,MATCH($H44,pins!$B:$B,0),0), "nc")</f>
        <v>nc</v>
      </c>
    </row>
    <row r="45" spans="1:24" x14ac:dyDescent="0.2">
      <c r="A45" s="21"/>
      <c r="D45" s="10"/>
      <c r="E45" s="10"/>
      <c r="H45" s="6"/>
      <c r="I45" s="12" t="str">
        <f>IF(
 IFERROR(
  MATCH(
   IFERROR(
    IF(ISBLANK($D45),$I$2,INDEX(K45:X45,0,MATCH($D45 &amp; "*",K45:X45,0))),
    $I$2
   ),
   $I$2:$I44,0
  ),
  "unique")="unique",
 INDEX(K45:X45,0,MATCH($D45 &amp; "*",K45:X45,0)),
 IF(
  IFERROR(
   MATCH(
    IFERROR(
     IF(ISBLANK($E45),$I$2,INDEX(K45:X45,0,MATCH($E45 &amp; "*",K45:X45,0))),
     $I$2
    ),
    $I$2:$I44,0
   ),
   "unique")="unique",
  INDEX(K45:X45,0,MATCH($E45 &amp; "*",K45:X45,0)),
  IF(
   IFERROR(
    MATCH(
     IFERROR(
      IF(ISBLANK($F45),$I$2,INDEX(K45:X45,0,MATCH($F45 &amp; "*",K45:X45,0))),
      $I$2
     ),
     $I$2:$I44,0
    ),
    "unique")="unique",
   INDEX(K45:X45,0,MATCH($F45 &amp; "*",K45:X45,0)),
   IF(
    IFERROR(
     MATCH(
      IFERROR(
       IF(ISBLANK($G45),$I$2,INDEX(K45:X45,0,MATCH($G45 &amp; "*",K45:X45,0))),
       $I$2
      ),
      $I$2:$I44,0
     ),
     "unique")="unique",
    INDEX(K45:X45,0,MATCH($G45 &amp; "*",K45:X45,0)),
    "nc"
   )
  )
 )
)</f>
        <v>nc</v>
      </c>
      <c r="J45" s="13" t="str">
        <f t="shared" si="0"/>
        <v>FUNC0</v>
      </c>
      <c r="K45" s="13" t="str">
        <f>IFERROR(INDEX(pins!C:C,MATCH($H45,pins!$B:$B,0),0), "nc")</f>
        <v>nc</v>
      </c>
      <c r="L45" s="13" t="str">
        <f>IFERROR(INDEX(pins!D:D,MATCH($H45,pins!$B:$B,0),0), "nc")</f>
        <v>nc</v>
      </c>
      <c r="M45" s="13" t="str">
        <f>IFERROR(INDEX(pins!E:E,MATCH($H45,pins!$B:$B,0),0), "nc")</f>
        <v>nc</v>
      </c>
      <c r="N45" s="13" t="str">
        <f>IFERROR(INDEX(pins!F:F,MATCH($H45,pins!$B:$B,0),0), "nc")</f>
        <v>nc</v>
      </c>
      <c r="O45" s="13" t="str">
        <f>IFERROR(INDEX(pins!G:G,MATCH($H45,pins!$B:$B,0),0), "nc")</f>
        <v>nc</v>
      </c>
      <c r="P45" s="13" t="str">
        <f>IFERROR(INDEX(pins!H:H,MATCH($H45,pins!$B:$B,0),0), "nc")</f>
        <v>nc</v>
      </c>
      <c r="Q45" s="13" t="str">
        <f>IFERROR(INDEX(pins!I:I,MATCH($H45,pins!$B:$B,0),0), "nc")</f>
        <v>nc</v>
      </c>
      <c r="R45" s="13" t="str">
        <f>IFERROR(INDEX(pins!J:J,MATCH($H45,pins!$B:$B,0),0), "nc")</f>
        <v>nc</v>
      </c>
      <c r="S45" s="13" t="str">
        <f>IFERROR(INDEX(pins!K:K,MATCH($H45,pins!$B:$B,0),0), "nc")</f>
        <v>nc</v>
      </c>
      <c r="T45" s="13" t="str">
        <f>IFERROR(INDEX(pins!L:L,MATCH($H45,pins!$B:$B,0),0), "nc")</f>
        <v>nc</v>
      </c>
      <c r="U45" s="13" t="str">
        <f>IFERROR(INDEX(pins!M:M,MATCH($H45,pins!$B:$B,0),0), "nc")</f>
        <v>nc</v>
      </c>
      <c r="V45" s="13" t="str">
        <f>IFERROR(INDEX(pins!N:N,MATCH($H45,pins!$B:$B,0),0), "nc")</f>
        <v>nc</v>
      </c>
      <c r="W45" s="13" t="str">
        <f>IFERROR(INDEX(pins!O:O,MATCH($H45,pins!$B:$B,0),0), "nc")</f>
        <v>nc</v>
      </c>
      <c r="X45" s="13" t="str">
        <f>IFERROR(INDEX(pins!P:P,MATCH($H45,pins!$B:$B,0),0), "nc")</f>
        <v>nc</v>
      </c>
    </row>
    <row r="46" spans="1:24" x14ac:dyDescent="0.2">
      <c r="A46" s="21"/>
      <c r="D46" s="10"/>
      <c r="E46" s="10"/>
      <c r="H46" s="6"/>
      <c r="I46" s="12" t="str">
        <f>IF(
 IFERROR(
  MATCH(
   IFERROR(
    IF(ISBLANK($D46),$I$2,INDEX(K46:X46,0,MATCH($D46 &amp; "*",K46:X46,0))),
    $I$2
   ),
   $I$2:$I45,0
  ),
  "unique")="unique",
 INDEX(K46:X46,0,MATCH($D46 &amp; "*",K46:X46,0)),
 IF(
  IFERROR(
   MATCH(
    IFERROR(
     IF(ISBLANK($E46),$I$2,INDEX(K46:X46,0,MATCH($E46 &amp; "*",K46:X46,0))),
     $I$2
    ),
    $I$2:$I45,0
   ),
   "unique")="unique",
  INDEX(K46:X46,0,MATCH($E46 &amp; "*",K46:X46,0)),
  IF(
   IFERROR(
    MATCH(
     IFERROR(
      IF(ISBLANK($F46),$I$2,INDEX(K46:X46,0,MATCH($F46 &amp; "*",K46:X46,0))),
      $I$2
     ),
     $I$2:$I45,0
    ),
    "unique")="unique",
   INDEX(K46:X46,0,MATCH($F46 &amp; "*",K46:X46,0)),
   IF(
    IFERROR(
     MATCH(
      IFERROR(
       IF(ISBLANK($G46),$I$2,INDEX(K46:X46,0,MATCH($G46 &amp; "*",K46:X46,0))),
       $I$2
      ),
      $I$2:$I45,0
     ),
     "unique")="unique",
    INDEX(K46:X46,0,MATCH($G46 &amp; "*",K46:X46,0)),
    "nc"
   )
  )
 )
)</f>
        <v>nc</v>
      </c>
      <c r="J46" s="13" t="str">
        <f t="shared" si="0"/>
        <v>FUNC0</v>
      </c>
      <c r="K46" s="13" t="str">
        <f>IFERROR(INDEX(pins!C:C,MATCH($H46,pins!$B:$B,0),0), "nc")</f>
        <v>nc</v>
      </c>
      <c r="L46" s="13" t="str">
        <f>IFERROR(INDEX(pins!D:D,MATCH($H46,pins!$B:$B,0),0), "nc")</f>
        <v>nc</v>
      </c>
      <c r="M46" s="13" t="str">
        <f>IFERROR(INDEX(pins!E:E,MATCH($H46,pins!$B:$B,0),0), "nc")</f>
        <v>nc</v>
      </c>
      <c r="N46" s="13" t="str">
        <f>IFERROR(INDEX(pins!F:F,MATCH($H46,pins!$B:$B,0),0), "nc")</f>
        <v>nc</v>
      </c>
      <c r="O46" s="13" t="str">
        <f>IFERROR(INDEX(pins!G:G,MATCH($H46,pins!$B:$B,0),0), "nc")</f>
        <v>nc</v>
      </c>
      <c r="P46" s="13" t="str">
        <f>IFERROR(INDEX(pins!H:H,MATCH($H46,pins!$B:$B,0),0), "nc")</f>
        <v>nc</v>
      </c>
      <c r="Q46" s="13" t="str">
        <f>IFERROR(INDEX(pins!I:I,MATCH($H46,pins!$B:$B,0),0), "nc")</f>
        <v>nc</v>
      </c>
      <c r="R46" s="13" t="str">
        <f>IFERROR(INDEX(pins!J:J,MATCH($H46,pins!$B:$B,0),0), "nc")</f>
        <v>nc</v>
      </c>
      <c r="S46" s="13" t="str">
        <f>IFERROR(INDEX(pins!K:K,MATCH($H46,pins!$B:$B,0),0), "nc")</f>
        <v>nc</v>
      </c>
      <c r="T46" s="13" t="str">
        <f>IFERROR(INDEX(pins!L:L,MATCH($H46,pins!$B:$B,0),0), "nc")</f>
        <v>nc</v>
      </c>
      <c r="U46" s="13" t="str">
        <f>IFERROR(INDEX(pins!M:M,MATCH($H46,pins!$B:$B,0),0), "nc")</f>
        <v>nc</v>
      </c>
      <c r="V46" s="13" t="str">
        <f>IFERROR(INDEX(pins!N:N,MATCH($H46,pins!$B:$B,0),0), "nc")</f>
        <v>nc</v>
      </c>
      <c r="W46" s="13" t="str">
        <f>IFERROR(INDEX(pins!O:O,MATCH($H46,pins!$B:$B,0),0), "nc")</f>
        <v>nc</v>
      </c>
      <c r="X46" s="13" t="str">
        <f>IFERROR(INDEX(pins!P:P,MATCH($H46,pins!$B:$B,0),0), "nc")</f>
        <v>nc</v>
      </c>
    </row>
    <row r="47" spans="1:24" x14ac:dyDescent="0.2">
      <c r="A47" s="21"/>
      <c r="D47" s="10"/>
      <c r="E47" s="10"/>
      <c r="H47" s="6"/>
      <c r="I47" s="12" t="str">
        <f>IF(
 IFERROR(
  MATCH(
   IFERROR(
    IF(ISBLANK($D47),$I$2,INDEX(K47:X47,0,MATCH($D47 &amp; "*",K47:X47,0))),
    $I$2
   ),
   $I$2:$I46,0
  ),
  "unique")="unique",
 INDEX(K47:X47,0,MATCH($D47 &amp; "*",K47:X47,0)),
 IF(
  IFERROR(
   MATCH(
    IFERROR(
     IF(ISBLANK($E47),$I$2,INDEX(K47:X47,0,MATCH($E47 &amp; "*",K47:X47,0))),
     $I$2
    ),
    $I$2:$I46,0
   ),
   "unique")="unique",
  INDEX(K47:X47,0,MATCH($E47 &amp; "*",K47:X47,0)),
  IF(
   IFERROR(
    MATCH(
     IFERROR(
      IF(ISBLANK($F47),$I$2,INDEX(K47:X47,0,MATCH($F47 &amp; "*",K47:X47,0))),
      $I$2
     ),
     $I$2:$I46,0
    ),
    "unique")="unique",
   INDEX(K47:X47,0,MATCH($F47 &amp; "*",K47:X47,0)),
   IF(
    IFERROR(
     MATCH(
      IFERROR(
       IF(ISBLANK($G47),$I$2,INDEX(K47:X47,0,MATCH($G47 &amp; "*",K47:X47,0))),
       $I$2
      ),
      $I$2:$I46,0
     ),
     "unique")="unique",
    INDEX(K47:X47,0,MATCH($G47 &amp; "*",K47:X47,0)),
    "nc"
   )
  )
 )
)</f>
        <v>nc</v>
      </c>
      <c r="J47" s="13" t="str">
        <f t="shared" si="0"/>
        <v>FUNC0</v>
      </c>
      <c r="K47" s="13" t="str">
        <f>IFERROR(INDEX(pins!C:C,MATCH($H47,pins!$B:$B,0),0), "nc")</f>
        <v>nc</v>
      </c>
      <c r="L47" s="13" t="str">
        <f>IFERROR(INDEX(pins!D:D,MATCH($H47,pins!$B:$B,0),0), "nc")</f>
        <v>nc</v>
      </c>
      <c r="M47" s="13" t="str">
        <f>IFERROR(INDEX(pins!E:E,MATCH($H47,pins!$B:$B,0),0), "nc")</f>
        <v>nc</v>
      </c>
      <c r="N47" s="13" t="str">
        <f>IFERROR(INDEX(pins!F:F,MATCH($H47,pins!$B:$B,0),0), "nc")</f>
        <v>nc</v>
      </c>
      <c r="O47" s="13" t="str">
        <f>IFERROR(INDEX(pins!G:G,MATCH($H47,pins!$B:$B,0),0), "nc")</f>
        <v>nc</v>
      </c>
      <c r="P47" s="13" t="str">
        <f>IFERROR(INDEX(pins!H:H,MATCH($H47,pins!$B:$B,0),0), "nc")</f>
        <v>nc</v>
      </c>
      <c r="Q47" s="13" t="str">
        <f>IFERROR(INDEX(pins!I:I,MATCH($H47,pins!$B:$B,0),0), "nc")</f>
        <v>nc</v>
      </c>
      <c r="R47" s="13" t="str">
        <f>IFERROR(INDEX(pins!J:J,MATCH($H47,pins!$B:$B,0),0), "nc")</f>
        <v>nc</v>
      </c>
      <c r="S47" s="13" t="str">
        <f>IFERROR(INDEX(pins!K:K,MATCH($H47,pins!$B:$B,0),0), "nc")</f>
        <v>nc</v>
      </c>
      <c r="T47" s="13" t="str">
        <f>IFERROR(INDEX(pins!L:L,MATCH($H47,pins!$B:$B,0),0), "nc")</f>
        <v>nc</v>
      </c>
      <c r="U47" s="13" t="str">
        <f>IFERROR(INDEX(pins!M:M,MATCH($H47,pins!$B:$B,0),0), "nc")</f>
        <v>nc</v>
      </c>
      <c r="V47" s="13" t="str">
        <f>IFERROR(INDEX(pins!N:N,MATCH($H47,pins!$B:$B,0),0), "nc")</f>
        <v>nc</v>
      </c>
      <c r="W47" s="13" t="str">
        <f>IFERROR(INDEX(pins!O:O,MATCH($H47,pins!$B:$B,0),0), "nc")</f>
        <v>nc</v>
      </c>
      <c r="X47" s="13" t="str">
        <f>IFERROR(INDEX(pins!P:P,MATCH($H47,pins!$B:$B,0),0), "nc")</f>
        <v>nc</v>
      </c>
    </row>
    <row r="48" spans="1:24" x14ac:dyDescent="0.2">
      <c r="A48" s="21"/>
      <c r="D48" s="10"/>
      <c r="E48" s="10"/>
      <c r="H48" s="6"/>
      <c r="I48" s="12" t="str">
        <f>IF(
 IFERROR(
  MATCH(
   IFERROR(
    IF(ISBLANK($D48),$I$2,INDEX(K48:X48,0,MATCH($D48 &amp; "*",K48:X48,0))),
    $I$2
   ),
   $I$2:$I47,0
  ),
  "unique")="unique",
 INDEX(K48:X48,0,MATCH($D48 &amp; "*",K48:X48,0)),
 IF(
  IFERROR(
   MATCH(
    IFERROR(
     IF(ISBLANK($E48),$I$2,INDEX(K48:X48,0,MATCH($E48 &amp; "*",K48:X48,0))),
     $I$2
    ),
    $I$2:$I47,0
   ),
   "unique")="unique",
  INDEX(K48:X48,0,MATCH($E48 &amp; "*",K48:X48,0)),
  IF(
   IFERROR(
    MATCH(
     IFERROR(
      IF(ISBLANK($F48),$I$2,INDEX(K48:X48,0,MATCH($F48 &amp; "*",K48:X48,0))),
      $I$2
     ),
     $I$2:$I47,0
    ),
    "unique")="unique",
   INDEX(K48:X48,0,MATCH($F48 &amp; "*",K48:X48,0)),
   IF(
    IFERROR(
     MATCH(
      IFERROR(
       IF(ISBLANK($G48),$I$2,INDEX(K48:X48,0,MATCH($G48 &amp; "*",K48:X48,0))),
       $I$2
      ),
      $I$2:$I47,0
     ),
     "unique")="unique",
    INDEX(K48:X48,0,MATCH($G48 &amp; "*",K48:X48,0)),
    "nc"
   )
  )
 )
)</f>
        <v>nc</v>
      </c>
      <c r="J48" s="13" t="str">
        <f t="shared" si="0"/>
        <v>FUNC0</v>
      </c>
      <c r="K48" s="13" t="str">
        <f>IFERROR(INDEX(pins!C:C,MATCH($H48,pins!$B:$B,0),0), "nc")</f>
        <v>nc</v>
      </c>
      <c r="L48" s="13" t="str">
        <f>IFERROR(INDEX(pins!D:D,MATCH($H48,pins!$B:$B,0),0), "nc")</f>
        <v>nc</v>
      </c>
      <c r="M48" s="13" t="str">
        <f>IFERROR(INDEX(pins!E:E,MATCH($H48,pins!$B:$B,0),0), "nc")</f>
        <v>nc</v>
      </c>
      <c r="N48" s="13" t="str">
        <f>IFERROR(INDEX(pins!F:F,MATCH($H48,pins!$B:$B,0),0), "nc")</f>
        <v>nc</v>
      </c>
      <c r="O48" s="13" t="str">
        <f>IFERROR(INDEX(pins!G:G,MATCH($H48,pins!$B:$B,0),0), "nc")</f>
        <v>nc</v>
      </c>
      <c r="P48" s="13" t="str">
        <f>IFERROR(INDEX(pins!H:H,MATCH($H48,pins!$B:$B,0),0), "nc")</f>
        <v>nc</v>
      </c>
      <c r="Q48" s="13" t="str">
        <f>IFERROR(INDEX(pins!I:I,MATCH($H48,pins!$B:$B,0),0), "nc")</f>
        <v>nc</v>
      </c>
      <c r="R48" s="13" t="str">
        <f>IFERROR(INDEX(pins!J:J,MATCH($H48,pins!$B:$B,0),0), "nc")</f>
        <v>nc</v>
      </c>
      <c r="S48" s="13" t="str">
        <f>IFERROR(INDEX(pins!K:K,MATCH($H48,pins!$B:$B,0),0), "nc")</f>
        <v>nc</v>
      </c>
      <c r="T48" s="13" t="str">
        <f>IFERROR(INDEX(pins!L:L,MATCH($H48,pins!$B:$B,0),0), "nc")</f>
        <v>nc</v>
      </c>
      <c r="U48" s="13" t="str">
        <f>IFERROR(INDEX(pins!M:M,MATCH($H48,pins!$B:$B,0),0), "nc")</f>
        <v>nc</v>
      </c>
      <c r="V48" s="13" t="str">
        <f>IFERROR(INDEX(pins!N:N,MATCH($H48,pins!$B:$B,0),0), "nc")</f>
        <v>nc</v>
      </c>
      <c r="W48" s="13" t="str">
        <f>IFERROR(INDEX(pins!O:O,MATCH($H48,pins!$B:$B,0),0), "nc")</f>
        <v>nc</v>
      </c>
      <c r="X48" s="13" t="str">
        <f>IFERROR(INDEX(pins!P:P,MATCH($H48,pins!$B:$B,0),0), "nc")</f>
        <v>nc</v>
      </c>
    </row>
    <row r="49" spans="1:24" x14ac:dyDescent="0.2">
      <c r="A49" s="21"/>
      <c r="D49" s="10"/>
      <c r="E49" s="10"/>
      <c r="H49" s="6"/>
      <c r="I49" s="12" t="str">
        <f>IF(
 IFERROR(
  MATCH(
   IFERROR(
    IF(ISBLANK($D49),$I$2,INDEX(K49:X49,0,MATCH($D49 &amp; "*",K49:X49,0))),
    $I$2
   ),
   $I$2:$I48,0
  ),
  "unique")="unique",
 INDEX(K49:X49,0,MATCH($D49 &amp; "*",K49:X49,0)),
 IF(
  IFERROR(
   MATCH(
    IFERROR(
     IF(ISBLANK($E49),$I$2,INDEX(K49:X49,0,MATCH($E49 &amp; "*",K49:X49,0))),
     $I$2
    ),
    $I$2:$I48,0
   ),
   "unique")="unique",
  INDEX(K49:X49,0,MATCH($E49 &amp; "*",K49:X49,0)),
  IF(
   IFERROR(
    MATCH(
     IFERROR(
      IF(ISBLANK($F49),$I$2,INDEX(K49:X49,0,MATCH($F49 &amp; "*",K49:X49,0))),
      $I$2
     ),
     $I$2:$I48,0
    ),
    "unique")="unique",
   INDEX(K49:X49,0,MATCH($F49 &amp; "*",K49:X49,0)),
   IF(
    IFERROR(
     MATCH(
      IFERROR(
       IF(ISBLANK($G49),$I$2,INDEX(K49:X49,0,MATCH($G49 &amp; "*",K49:X49,0))),
       $I$2
      ),
      $I$2:$I48,0
     ),
     "unique")="unique",
    INDEX(K49:X49,0,MATCH($G49 &amp; "*",K49:X49,0)),
    "nc"
   )
  )
 )
)</f>
        <v>nc</v>
      </c>
      <c r="J49" s="13" t="str">
        <f t="shared" si="0"/>
        <v>FUNC0</v>
      </c>
      <c r="K49" s="13" t="str">
        <f>IFERROR(INDEX(pins!C:C,MATCH($H49,pins!$B:$B,0),0), "nc")</f>
        <v>nc</v>
      </c>
      <c r="L49" s="13" t="str">
        <f>IFERROR(INDEX(pins!D:D,MATCH($H49,pins!$B:$B,0),0), "nc")</f>
        <v>nc</v>
      </c>
      <c r="M49" s="13" t="str">
        <f>IFERROR(INDEX(pins!E:E,MATCH($H49,pins!$B:$B,0),0), "nc")</f>
        <v>nc</v>
      </c>
      <c r="N49" s="13" t="str">
        <f>IFERROR(INDEX(pins!F:F,MATCH($H49,pins!$B:$B,0),0), "nc")</f>
        <v>nc</v>
      </c>
      <c r="O49" s="13" t="str">
        <f>IFERROR(INDEX(pins!G:G,MATCH($H49,pins!$B:$B,0),0), "nc")</f>
        <v>nc</v>
      </c>
      <c r="P49" s="13" t="str">
        <f>IFERROR(INDEX(pins!H:H,MATCH($H49,pins!$B:$B,0),0), "nc")</f>
        <v>nc</v>
      </c>
      <c r="Q49" s="13" t="str">
        <f>IFERROR(INDEX(pins!I:I,MATCH($H49,pins!$B:$B,0),0), "nc")</f>
        <v>nc</v>
      </c>
      <c r="R49" s="13" t="str">
        <f>IFERROR(INDEX(pins!J:J,MATCH($H49,pins!$B:$B,0),0), "nc")</f>
        <v>nc</v>
      </c>
      <c r="S49" s="13" t="str">
        <f>IFERROR(INDEX(pins!K:K,MATCH($H49,pins!$B:$B,0),0), "nc")</f>
        <v>nc</v>
      </c>
      <c r="T49" s="13" t="str">
        <f>IFERROR(INDEX(pins!L:L,MATCH($H49,pins!$B:$B,0),0), "nc")</f>
        <v>nc</v>
      </c>
      <c r="U49" s="13" t="str">
        <f>IFERROR(INDEX(pins!M:M,MATCH($H49,pins!$B:$B,0),0), "nc")</f>
        <v>nc</v>
      </c>
      <c r="V49" s="13" t="str">
        <f>IFERROR(INDEX(pins!N:N,MATCH($H49,pins!$B:$B,0),0), "nc")</f>
        <v>nc</v>
      </c>
      <c r="W49" s="13" t="str">
        <f>IFERROR(INDEX(pins!O:O,MATCH($H49,pins!$B:$B,0),0), "nc")</f>
        <v>nc</v>
      </c>
      <c r="X49" s="13" t="str">
        <f>IFERROR(INDEX(pins!P:P,MATCH($H49,pins!$B:$B,0),0), "nc")</f>
        <v>nc</v>
      </c>
    </row>
    <row r="50" spans="1:24" x14ac:dyDescent="0.2">
      <c r="A50" s="21"/>
      <c r="D50" s="10"/>
      <c r="E50" s="10"/>
      <c r="I50" s="12" t="str">
        <f>IF(
 IFERROR(
  MATCH(
   IFERROR(
    IF(ISBLANK($D50),$I$2,INDEX(K50:X50,0,MATCH($D50 &amp; "*",K50:X50,0))),
    $I$2
   ),
   $I$2:$I49,0
  ),
  "unique")="unique",
 INDEX(K50:X50,0,MATCH($D50 &amp; "*",K50:X50,0)),
 IF(
  IFERROR(
   MATCH(
    IFERROR(
     IF(ISBLANK($E50),$I$2,INDEX(K50:X50,0,MATCH($E50 &amp; "*",K50:X50,0))),
     $I$2
    ),
    $I$2:$I49,0
   ),
   "unique")="unique",
  INDEX(K50:X50,0,MATCH($E50 &amp; "*",K50:X50,0)),
  IF(
   IFERROR(
    MATCH(
     IFERROR(
      IF(ISBLANK($F50),$I$2,INDEX(K50:X50,0,MATCH($F50 &amp; "*",K50:X50,0))),
      $I$2
     ),
     $I$2:$I49,0
    ),
    "unique")="unique",
   INDEX(K50:X50,0,MATCH($F50 &amp; "*",K50:X50,0)),
   IF(
    IFERROR(
     MATCH(
      IFERROR(
       IF(ISBLANK($G50),$I$2,INDEX(K50:X50,0,MATCH($G50 &amp; "*",K50:X50,0))),
       $I$2
      ),
      $I$2:$I49,0
     ),
     "unique")="unique",
    INDEX(K50:X50,0,MATCH($G50 &amp; "*",K50:X50,0)),
    "nc"
   )
  )
 )
)</f>
        <v>nc</v>
      </c>
      <c r="J50" s="13" t="str">
        <f t="shared" si="0"/>
        <v>FUNC0</v>
      </c>
      <c r="K50" s="13" t="str">
        <f>IFERROR(INDEX(pins!C:C,MATCH($H50,pins!$B:$B,0),0), "nc")</f>
        <v>nc</v>
      </c>
      <c r="L50" s="13" t="str">
        <f>IFERROR(INDEX(pins!D:D,MATCH($H50,pins!$B:$B,0),0), "nc")</f>
        <v>nc</v>
      </c>
      <c r="M50" s="13" t="str">
        <f>IFERROR(INDEX(pins!E:E,MATCH($H50,pins!$B:$B,0),0), "nc")</f>
        <v>nc</v>
      </c>
      <c r="N50" s="13" t="str">
        <f>IFERROR(INDEX(pins!F:F,MATCH($H50,pins!$B:$B,0),0), "nc")</f>
        <v>nc</v>
      </c>
      <c r="O50" s="13" t="str">
        <f>IFERROR(INDEX(pins!G:G,MATCH($H50,pins!$B:$B,0),0), "nc")</f>
        <v>nc</v>
      </c>
      <c r="P50" s="13" t="str">
        <f>IFERROR(INDEX(pins!H:H,MATCH($H50,pins!$B:$B,0),0), "nc")</f>
        <v>nc</v>
      </c>
      <c r="Q50" s="13" t="str">
        <f>IFERROR(INDEX(pins!I:I,MATCH($H50,pins!$B:$B,0),0), "nc")</f>
        <v>nc</v>
      </c>
      <c r="R50" s="13" t="str">
        <f>IFERROR(INDEX(pins!J:J,MATCH($H50,pins!$B:$B,0),0), "nc")</f>
        <v>nc</v>
      </c>
      <c r="S50" s="13" t="str">
        <f>IFERROR(INDEX(pins!K:K,MATCH($H50,pins!$B:$B,0),0), "nc")</f>
        <v>nc</v>
      </c>
      <c r="T50" s="13" t="str">
        <f>IFERROR(INDEX(pins!L:L,MATCH($H50,pins!$B:$B,0),0), "nc")</f>
        <v>nc</v>
      </c>
      <c r="U50" s="13" t="str">
        <f>IFERROR(INDEX(pins!M:M,MATCH($H50,pins!$B:$B,0),0), "nc")</f>
        <v>nc</v>
      </c>
      <c r="V50" s="13" t="str">
        <f>IFERROR(INDEX(pins!N:N,MATCH($H50,pins!$B:$B,0),0), "nc")</f>
        <v>nc</v>
      </c>
      <c r="W50" s="13" t="str">
        <f>IFERROR(INDEX(pins!O:O,MATCH($H50,pins!$B:$B,0),0), "nc")</f>
        <v>nc</v>
      </c>
      <c r="X50" s="13" t="str">
        <f>IFERROR(INDEX(pins!P:P,MATCH($H50,pins!$B:$B,0),0), "nc")</f>
        <v>nc</v>
      </c>
    </row>
    <row r="51" spans="1:24" x14ac:dyDescent="0.2">
      <c r="A51" s="21"/>
      <c r="D51" s="10"/>
      <c r="E51" s="10"/>
      <c r="I51" s="12" t="str">
        <f>IF(
 IFERROR(
  MATCH(
   IFERROR(
    IF(ISBLANK($D51),$I$2,INDEX(K51:X51,0,MATCH($D51 &amp; "*",K51:X51,0))),
    $I$2
   ),
   $I$2:$I50,0
  ),
  "unique")="unique",
 INDEX(K51:X51,0,MATCH($D51 &amp; "*",K51:X51,0)),
 IF(
  IFERROR(
   MATCH(
    IFERROR(
     IF(ISBLANK($E51),$I$2,INDEX(K51:X51,0,MATCH($E51 &amp; "*",K51:X51,0))),
     $I$2
    ),
    $I$2:$I50,0
   ),
   "unique")="unique",
  INDEX(K51:X51,0,MATCH($E51 &amp; "*",K51:X51,0)),
  IF(
   IFERROR(
    MATCH(
     IFERROR(
      IF(ISBLANK($F51),$I$2,INDEX(K51:X51,0,MATCH($F51 &amp; "*",K51:X51,0))),
      $I$2
     ),
     $I$2:$I50,0
    ),
    "unique")="unique",
   INDEX(K51:X51,0,MATCH($F51 &amp; "*",K51:X51,0)),
   IF(
    IFERROR(
     MATCH(
      IFERROR(
       IF(ISBLANK($G51),$I$2,INDEX(K51:X51,0,MATCH($G51 &amp; "*",K51:X51,0))),
       $I$2
      ),
      $I$2:$I50,0
     ),
     "unique")="unique",
    INDEX(K51:X51,0,MATCH($G51 &amp; "*",K51:X51,0)),
    "nc"
   )
  )
 )
)</f>
        <v>nc</v>
      </c>
      <c r="J51" s="13" t="str">
        <f t="shared" si="0"/>
        <v>FUNC0</v>
      </c>
      <c r="K51" s="13" t="str">
        <f>IFERROR(INDEX(pins!C:C,MATCH($H51,pins!$B:$B,0),0), "nc")</f>
        <v>nc</v>
      </c>
      <c r="L51" s="13" t="str">
        <f>IFERROR(INDEX(pins!D:D,MATCH($H51,pins!$B:$B,0),0), "nc")</f>
        <v>nc</v>
      </c>
      <c r="M51" s="13" t="str">
        <f>IFERROR(INDEX(pins!E:E,MATCH($H51,pins!$B:$B,0),0), "nc")</f>
        <v>nc</v>
      </c>
      <c r="N51" s="13" t="str">
        <f>IFERROR(INDEX(pins!F:F,MATCH($H51,pins!$B:$B,0),0), "nc")</f>
        <v>nc</v>
      </c>
      <c r="O51" s="13" t="str">
        <f>IFERROR(INDEX(pins!G:G,MATCH($H51,pins!$B:$B,0),0), "nc")</f>
        <v>nc</v>
      </c>
      <c r="P51" s="13" t="str">
        <f>IFERROR(INDEX(pins!H:H,MATCH($H51,pins!$B:$B,0),0), "nc")</f>
        <v>nc</v>
      </c>
      <c r="Q51" s="13" t="str">
        <f>IFERROR(INDEX(pins!I:I,MATCH($H51,pins!$B:$B,0),0), "nc")</f>
        <v>nc</v>
      </c>
      <c r="R51" s="13" t="str">
        <f>IFERROR(INDEX(pins!J:J,MATCH($H51,pins!$B:$B,0),0), "nc")</f>
        <v>nc</v>
      </c>
      <c r="S51" s="13" t="str">
        <f>IFERROR(INDEX(pins!K:K,MATCH($H51,pins!$B:$B,0),0), "nc")</f>
        <v>nc</v>
      </c>
      <c r="T51" s="13" t="str">
        <f>IFERROR(INDEX(pins!L:L,MATCH($H51,pins!$B:$B,0),0), "nc")</f>
        <v>nc</v>
      </c>
      <c r="U51" s="13" t="str">
        <f>IFERROR(INDEX(pins!M:M,MATCH($H51,pins!$B:$B,0),0), "nc")</f>
        <v>nc</v>
      </c>
      <c r="V51" s="13" t="str">
        <f>IFERROR(INDEX(pins!N:N,MATCH($H51,pins!$B:$B,0),0), "nc")</f>
        <v>nc</v>
      </c>
      <c r="W51" s="13" t="str">
        <f>IFERROR(INDEX(pins!O:O,MATCH($H51,pins!$B:$B,0),0), "nc")</f>
        <v>nc</v>
      </c>
      <c r="X51" s="13" t="str">
        <f>IFERROR(INDEX(pins!P:P,MATCH($H51,pins!$B:$B,0),0), "nc")</f>
        <v>nc</v>
      </c>
    </row>
    <row r="52" spans="1:24" x14ac:dyDescent="0.2">
      <c r="A52" s="21"/>
      <c r="D52" s="10"/>
      <c r="E52" s="10"/>
      <c r="I52" s="12" t="str">
        <f>IF(
 IFERROR(
  MATCH(
   IFERROR(
    IF(ISBLANK($D52),$I$2,INDEX(K52:X52,0,MATCH($D52 &amp; "*",K52:X52,0))),
    $I$2
   ),
   $I$2:$I51,0
  ),
  "unique")="unique",
 INDEX(K52:X52,0,MATCH($D52 &amp; "*",K52:X52,0)),
 IF(
  IFERROR(
   MATCH(
    IFERROR(
     IF(ISBLANK($E52),$I$2,INDEX(K52:X52,0,MATCH($E52 &amp; "*",K52:X52,0))),
     $I$2
    ),
    $I$2:$I51,0
   ),
   "unique")="unique",
  INDEX(K52:X52,0,MATCH($E52 &amp; "*",K52:X52,0)),
  IF(
   IFERROR(
    MATCH(
     IFERROR(
      IF(ISBLANK($F52),$I$2,INDEX(K52:X52,0,MATCH($F52 &amp; "*",K52:X52,0))),
      $I$2
     ),
     $I$2:$I51,0
    ),
    "unique")="unique",
   INDEX(K52:X52,0,MATCH($F52 &amp; "*",K52:X52,0)),
   IF(
    IFERROR(
     MATCH(
      IFERROR(
       IF(ISBLANK($G52),$I$2,INDEX(K52:X52,0,MATCH($G52 &amp; "*",K52:X52,0))),
       $I$2
      ),
      $I$2:$I51,0
     ),
     "unique")="unique",
    INDEX(K52:X52,0,MATCH($G52 &amp; "*",K52:X52,0)),
    "nc"
   )
  )
 )
)</f>
        <v>nc</v>
      </c>
      <c r="J52" s="13" t="str">
        <f t="shared" si="0"/>
        <v>FUNC0</v>
      </c>
      <c r="K52" s="13" t="str">
        <f>IFERROR(INDEX(pins!C:C,MATCH($H52,pins!$B:$B,0),0), "nc")</f>
        <v>nc</v>
      </c>
      <c r="L52" s="13" t="str">
        <f>IFERROR(INDEX(pins!D:D,MATCH($H52,pins!$B:$B,0),0), "nc")</f>
        <v>nc</v>
      </c>
      <c r="M52" s="13" t="str">
        <f>IFERROR(INDEX(pins!E:E,MATCH($H52,pins!$B:$B,0),0), "nc")</f>
        <v>nc</v>
      </c>
      <c r="N52" s="13" t="str">
        <f>IFERROR(INDEX(pins!F:F,MATCH($H52,pins!$B:$B,0),0), "nc")</f>
        <v>nc</v>
      </c>
      <c r="O52" s="13" t="str">
        <f>IFERROR(INDEX(pins!G:G,MATCH($H52,pins!$B:$B,0),0), "nc")</f>
        <v>nc</v>
      </c>
      <c r="P52" s="13" t="str">
        <f>IFERROR(INDEX(pins!H:H,MATCH($H52,pins!$B:$B,0),0), "nc")</f>
        <v>nc</v>
      </c>
      <c r="Q52" s="13" t="str">
        <f>IFERROR(INDEX(pins!I:I,MATCH($H52,pins!$B:$B,0),0), "nc")</f>
        <v>nc</v>
      </c>
      <c r="R52" s="13" t="str">
        <f>IFERROR(INDEX(pins!J:J,MATCH($H52,pins!$B:$B,0),0), "nc")</f>
        <v>nc</v>
      </c>
      <c r="S52" s="13" t="str">
        <f>IFERROR(INDEX(pins!K:K,MATCH($H52,pins!$B:$B,0),0), "nc")</f>
        <v>nc</v>
      </c>
      <c r="T52" s="13" t="str">
        <f>IFERROR(INDEX(pins!L:L,MATCH($H52,pins!$B:$B,0),0), "nc")</f>
        <v>nc</v>
      </c>
      <c r="U52" s="13" t="str">
        <f>IFERROR(INDEX(pins!M:M,MATCH($H52,pins!$B:$B,0),0), "nc")</f>
        <v>nc</v>
      </c>
      <c r="V52" s="13" t="str">
        <f>IFERROR(INDEX(pins!N:N,MATCH($H52,pins!$B:$B,0),0), "nc")</f>
        <v>nc</v>
      </c>
      <c r="W52" s="13" t="str">
        <f>IFERROR(INDEX(pins!O:O,MATCH($H52,pins!$B:$B,0),0), "nc")</f>
        <v>nc</v>
      </c>
      <c r="X52" s="13" t="str">
        <f>IFERROR(INDEX(pins!P:P,MATCH($H52,pins!$B:$B,0),0), "nc")</f>
        <v>nc</v>
      </c>
    </row>
    <row r="53" spans="1:24" x14ac:dyDescent="0.2">
      <c r="A53" s="21"/>
      <c r="D53" s="10"/>
      <c r="E53" s="10"/>
      <c r="I53" s="12" t="str">
        <f>IF(
 IFERROR(
  MATCH(
   IFERROR(
    IF(ISBLANK($D53),$I$2,INDEX(K53:X53,0,MATCH($D53 &amp; "*",K53:X53,0))),
    $I$2
   ),
   $I$2:$I52,0
  ),
  "unique")="unique",
 INDEX(K53:X53,0,MATCH($D53 &amp; "*",K53:X53,0)),
 IF(
  IFERROR(
   MATCH(
    IFERROR(
     IF(ISBLANK($E53),$I$2,INDEX(K53:X53,0,MATCH($E53 &amp; "*",K53:X53,0))),
     $I$2
    ),
    $I$2:$I52,0
   ),
   "unique")="unique",
  INDEX(K53:X53,0,MATCH($E53 &amp; "*",K53:X53,0)),
  IF(
   IFERROR(
    MATCH(
     IFERROR(
      IF(ISBLANK($F53),$I$2,INDEX(K53:X53,0,MATCH($F53 &amp; "*",K53:X53,0))),
      $I$2
     ),
     $I$2:$I52,0
    ),
    "unique")="unique",
   INDEX(K53:X53,0,MATCH($F53 &amp; "*",K53:X53,0)),
   IF(
    IFERROR(
     MATCH(
      IFERROR(
       IF(ISBLANK($G53),$I$2,INDEX(K53:X53,0,MATCH($G53 &amp; "*",K53:X53,0))),
       $I$2
      ),
      $I$2:$I52,0
     ),
     "unique")="unique",
    INDEX(K53:X53,0,MATCH($G53 &amp; "*",K53:X53,0)),
    "nc"
   )
  )
 )
)</f>
        <v>nc</v>
      </c>
      <c r="J53" s="13" t="str">
        <f t="shared" si="0"/>
        <v>FUNC0</v>
      </c>
      <c r="K53" s="13" t="str">
        <f>IFERROR(INDEX(pins!C:C,MATCH($H53,pins!$B:$B,0),0), "nc")</f>
        <v>nc</v>
      </c>
      <c r="L53" s="13" t="str">
        <f>IFERROR(INDEX(pins!D:D,MATCH($H53,pins!$B:$B,0),0), "nc")</f>
        <v>nc</v>
      </c>
      <c r="M53" s="13" t="str">
        <f>IFERROR(INDEX(pins!E:E,MATCH($H53,pins!$B:$B,0),0), "nc")</f>
        <v>nc</v>
      </c>
      <c r="N53" s="13" t="str">
        <f>IFERROR(INDEX(pins!F:F,MATCH($H53,pins!$B:$B,0),0), "nc")</f>
        <v>nc</v>
      </c>
      <c r="O53" s="13" t="str">
        <f>IFERROR(INDEX(pins!G:G,MATCH($H53,pins!$B:$B,0),0), "nc")</f>
        <v>nc</v>
      </c>
      <c r="P53" s="13" t="str">
        <f>IFERROR(INDEX(pins!H:H,MATCH($H53,pins!$B:$B,0),0), "nc")</f>
        <v>nc</v>
      </c>
      <c r="Q53" s="13" t="str">
        <f>IFERROR(INDEX(pins!I:I,MATCH($H53,pins!$B:$B,0),0), "nc")</f>
        <v>nc</v>
      </c>
      <c r="R53" s="13" t="str">
        <f>IFERROR(INDEX(pins!J:J,MATCH($H53,pins!$B:$B,0),0), "nc")</f>
        <v>nc</v>
      </c>
      <c r="S53" s="13" t="str">
        <f>IFERROR(INDEX(pins!K:K,MATCH($H53,pins!$B:$B,0),0), "nc")</f>
        <v>nc</v>
      </c>
      <c r="T53" s="13" t="str">
        <f>IFERROR(INDEX(pins!L:L,MATCH($H53,pins!$B:$B,0),0), "nc")</f>
        <v>nc</v>
      </c>
      <c r="U53" s="13" t="str">
        <f>IFERROR(INDEX(pins!M:M,MATCH($H53,pins!$B:$B,0),0), "nc")</f>
        <v>nc</v>
      </c>
      <c r="V53" s="13" t="str">
        <f>IFERROR(INDEX(pins!N:N,MATCH($H53,pins!$B:$B,0),0), "nc")</f>
        <v>nc</v>
      </c>
      <c r="W53" s="13" t="str">
        <f>IFERROR(INDEX(pins!O:O,MATCH($H53,pins!$B:$B,0),0), "nc")</f>
        <v>nc</v>
      </c>
      <c r="X53" s="13" t="str">
        <f>IFERROR(INDEX(pins!P:P,MATCH($H53,pins!$B:$B,0),0), "nc")</f>
        <v>nc</v>
      </c>
    </row>
    <row r="54" spans="1:24" x14ac:dyDescent="0.2">
      <c r="A54" s="21"/>
      <c r="D54" s="10"/>
      <c r="E54" s="10"/>
      <c r="H54" s="6"/>
      <c r="I54" s="12" t="str">
        <f>IF(
 IFERROR(
  MATCH(
   IFERROR(
    IF(ISBLANK($D54),$I$2,INDEX(K54:X54,0,MATCH($D54 &amp; "*",K54:X54,0))),
    $I$2
   ),
   $I$2:$I53,0
  ),
  "unique")="unique",
 INDEX(K54:X54,0,MATCH($D54 &amp; "*",K54:X54,0)),
 IF(
  IFERROR(
   MATCH(
    IFERROR(
     IF(ISBLANK($E54),$I$2,INDEX(K54:X54,0,MATCH($E54 &amp; "*",K54:X54,0))),
     $I$2
    ),
    $I$2:$I53,0
   ),
   "unique")="unique",
  INDEX(K54:X54,0,MATCH($E54 &amp; "*",K54:X54,0)),
  IF(
   IFERROR(
    MATCH(
     IFERROR(
      IF(ISBLANK($F54),$I$2,INDEX(K54:X54,0,MATCH($F54 &amp; "*",K54:X54,0))),
      $I$2
     ),
     $I$2:$I53,0
    ),
    "unique")="unique",
   INDEX(K54:X54,0,MATCH($F54 &amp; "*",K54:X54,0)),
   IF(
    IFERROR(
     MATCH(
      IFERROR(
       IF(ISBLANK($G54),$I$2,INDEX(K54:X54,0,MATCH($G54 &amp; "*",K54:X54,0))),
       $I$2
      ),
      $I$2:$I53,0
     ),
     "unique")="unique",
    INDEX(K54:X54,0,MATCH($G54 &amp; "*",K54:X54,0)),
    "nc"
   )
  )
 )
)</f>
        <v>nc</v>
      </c>
      <c r="J54" s="13" t="str">
        <f t="shared" si="0"/>
        <v>FUNC0</v>
      </c>
      <c r="K54" s="13" t="str">
        <f>IFERROR(INDEX(pins!C:C,MATCH($H54,pins!$B:$B,0),0), "nc")</f>
        <v>nc</v>
      </c>
      <c r="L54" s="13" t="str">
        <f>IFERROR(INDEX(pins!D:D,MATCH($H54,pins!$B:$B,0),0), "nc")</f>
        <v>nc</v>
      </c>
      <c r="M54" s="13" t="str">
        <f>IFERROR(INDEX(pins!E:E,MATCH($H54,pins!$B:$B,0),0), "nc")</f>
        <v>nc</v>
      </c>
      <c r="N54" s="13" t="str">
        <f>IFERROR(INDEX(pins!F:F,MATCH($H54,pins!$B:$B,0),0), "nc")</f>
        <v>nc</v>
      </c>
      <c r="O54" s="13" t="str">
        <f>IFERROR(INDEX(pins!G:G,MATCH($H54,pins!$B:$B,0),0), "nc")</f>
        <v>nc</v>
      </c>
      <c r="P54" s="13" t="str">
        <f>IFERROR(INDEX(pins!H:H,MATCH($H54,pins!$B:$B,0),0), "nc")</f>
        <v>nc</v>
      </c>
      <c r="Q54" s="13" t="str">
        <f>IFERROR(INDEX(pins!I:I,MATCH($H54,pins!$B:$B,0),0), "nc")</f>
        <v>nc</v>
      </c>
      <c r="R54" s="13" t="str">
        <f>IFERROR(INDEX(pins!J:J,MATCH($H54,pins!$B:$B,0),0), "nc")</f>
        <v>nc</v>
      </c>
      <c r="S54" s="13" t="str">
        <f>IFERROR(INDEX(pins!K:K,MATCH($H54,pins!$B:$B,0),0), "nc")</f>
        <v>nc</v>
      </c>
      <c r="T54" s="13" t="str">
        <f>IFERROR(INDEX(pins!L:L,MATCH($H54,pins!$B:$B,0),0), "nc")</f>
        <v>nc</v>
      </c>
      <c r="U54" s="13" t="str">
        <f>IFERROR(INDEX(pins!M:M,MATCH($H54,pins!$B:$B,0),0), "nc")</f>
        <v>nc</v>
      </c>
      <c r="V54" s="13" t="str">
        <f>IFERROR(INDEX(pins!N:N,MATCH($H54,pins!$B:$B,0),0), "nc")</f>
        <v>nc</v>
      </c>
      <c r="W54" s="13" t="str">
        <f>IFERROR(INDEX(pins!O:O,MATCH($H54,pins!$B:$B,0),0), "nc")</f>
        <v>nc</v>
      </c>
      <c r="X54" s="13" t="str">
        <f>IFERROR(INDEX(pins!P:P,MATCH($H54,pins!$B:$B,0),0), "nc")</f>
        <v>nc</v>
      </c>
    </row>
    <row r="55" spans="1:24" x14ac:dyDescent="0.2">
      <c r="A55" s="21"/>
      <c r="D55" s="10"/>
      <c r="E55" s="10"/>
      <c r="H55" s="6"/>
      <c r="I55" s="12" t="str">
        <f>IF(
 IFERROR(
  MATCH(
   IFERROR(
    IF(ISBLANK($D55),$I$2,INDEX(K55:X55,0,MATCH($D55 &amp; "*",K55:X55,0))),
    $I$2
   ),
   $I$2:$I54,0
  ),
  "unique")="unique",
 INDEX(K55:X55,0,MATCH($D55 &amp; "*",K55:X55,0)),
 IF(
  IFERROR(
   MATCH(
    IFERROR(
     IF(ISBLANK($E55),$I$2,INDEX(K55:X55,0,MATCH($E55 &amp; "*",K55:X55,0))),
     $I$2
    ),
    $I$2:$I54,0
   ),
   "unique")="unique",
  INDEX(K55:X55,0,MATCH($E55 &amp; "*",K55:X55,0)),
  IF(
   IFERROR(
    MATCH(
     IFERROR(
      IF(ISBLANK($F55),$I$2,INDEX(K55:X55,0,MATCH($F55 &amp; "*",K55:X55,0))),
      $I$2
     ),
     $I$2:$I54,0
    ),
    "unique")="unique",
   INDEX(K55:X55,0,MATCH($F55 &amp; "*",K55:X55,0)),
   IF(
    IFERROR(
     MATCH(
      IFERROR(
       IF(ISBLANK($G55),$I$2,INDEX(K55:X55,0,MATCH($G55 &amp; "*",K55:X55,0))),
       $I$2
      ),
      $I$2:$I54,0
     ),
     "unique")="unique",
    INDEX(K55:X55,0,MATCH($G55 &amp; "*",K55:X55,0)),
    "nc"
   )
  )
 )
)</f>
        <v>nc</v>
      </c>
      <c r="J55" s="13" t="str">
        <f t="shared" si="0"/>
        <v>FUNC0</v>
      </c>
      <c r="K55" s="13" t="str">
        <f>IFERROR(INDEX(pins!C:C,MATCH($H55,pins!$B:$B,0),0), "nc")</f>
        <v>nc</v>
      </c>
      <c r="L55" s="13" t="str">
        <f>IFERROR(INDEX(pins!D:D,MATCH($H55,pins!$B:$B,0),0), "nc")</f>
        <v>nc</v>
      </c>
      <c r="M55" s="13" t="str">
        <f>IFERROR(INDEX(pins!E:E,MATCH($H55,pins!$B:$B,0),0), "nc")</f>
        <v>nc</v>
      </c>
      <c r="N55" s="13" t="str">
        <f>IFERROR(INDEX(pins!F:F,MATCH($H55,pins!$B:$B,0),0), "nc")</f>
        <v>nc</v>
      </c>
      <c r="O55" s="13" t="str">
        <f>IFERROR(INDEX(pins!G:G,MATCH($H55,pins!$B:$B,0),0), "nc")</f>
        <v>nc</v>
      </c>
      <c r="P55" s="13" t="str">
        <f>IFERROR(INDEX(pins!H:H,MATCH($H55,pins!$B:$B,0),0), "nc")</f>
        <v>nc</v>
      </c>
      <c r="Q55" s="13" t="str">
        <f>IFERROR(INDEX(pins!I:I,MATCH($H55,pins!$B:$B,0),0), "nc")</f>
        <v>nc</v>
      </c>
      <c r="R55" s="13" t="str">
        <f>IFERROR(INDEX(pins!J:J,MATCH($H55,pins!$B:$B,0),0), "nc")</f>
        <v>nc</v>
      </c>
      <c r="S55" s="13" t="str">
        <f>IFERROR(INDEX(pins!K:K,MATCH($H55,pins!$B:$B,0),0), "nc")</f>
        <v>nc</v>
      </c>
      <c r="T55" s="13" t="str">
        <f>IFERROR(INDEX(pins!L:L,MATCH($H55,pins!$B:$B,0),0), "nc")</f>
        <v>nc</v>
      </c>
      <c r="U55" s="13" t="str">
        <f>IFERROR(INDEX(pins!M:M,MATCH($H55,pins!$B:$B,0),0), "nc")</f>
        <v>nc</v>
      </c>
      <c r="V55" s="13" t="str">
        <f>IFERROR(INDEX(pins!N:N,MATCH($H55,pins!$B:$B,0),0), "nc")</f>
        <v>nc</v>
      </c>
      <c r="W55" s="13" t="str">
        <f>IFERROR(INDEX(pins!O:O,MATCH($H55,pins!$B:$B,0),0), "nc")</f>
        <v>nc</v>
      </c>
      <c r="X55" s="13" t="str">
        <f>IFERROR(INDEX(pins!P:P,MATCH($H55,pins!$B:$B,0),0), "nc")</f>
        <v>nc</v>
      </c>
    </row>
    <row r="56" spans="1:24" x14ac:dyDescent="0.2">
      <c r="A56" s="21"/>
      <c r="D56" s="10"/>
      <c r="E56" s="10"/>
      <c r="I56" s="12" t="str">
        <f>IF(
 IFERROR(
  MATCH(
   IFERROR(
    IF(ISBLANK($D56),$I$2,INDEX(K56:X56,0,MATCH($D56 &amp; "*",K56:X56,0))),
    $I$2
   ),
   $I$2:$I55,0
  ),
  "unique")="unique",
 INDEX(K56:X56,0,MATCH($D56 &amp; "*",K56:X56,0)),
 IF(
  IFERROR(
   MATCH(
    IFERROR(
     IF(ISBLANK($E56),$I$2,INDEX(K56:X56,0,MATCH($E56 &amp; "*",K56:X56,0))),
     $I$2
    ),
    $I$2:$I55,0
   ),
   "unique")="unique",
  INDEX(K56:X56,0,MATCH($E56 &amp; "*",K56:X56,0)),
  IF(
   IFERROR(
    MATCH(
     IFERROR(
      IF(ISBLANK($F56),$I$2,INDEX(K56:X56,0,MATCH($F56 &amp; "*",K56:X56,0))),
      $I$2
     ),
     $I$2:$I55,0
    ),
    "unique")="unique",
   INDEX(K56:X56,0,MATCH($F56 &amp; "*",K56:X56,0)),
   IF(
    IFERROR(
     MATCH(
      IFERROR(
       IF(ISBLANK($G56),$I$2,INDEX(K56:X56,0,MATCH($G56 &amp; "*",K56:X56,0))),
       $I$2
      ),
      $I$2:$I55,0
     ),
     "unique")="unique",
    INDEX(K56:X56,0,MATCH($G56 &amp; "*",K56:X56,0)),
    "nc"
   )
  )
 )
)</f>
        <v>nc</v>
      </c>
      <c r="J56" s="13" t="str">
        <f t="shared" si="0"/>
        <v>FUNC0</v>
      </c>
      <c r="K56" s="13" t="str">
        <f>IFERROR(INDEX(pins!C:C,MATCH($H56,pins!$B:$B,0),0), "nc")</f>
        <v>nc</v>
      </c>
      <c r="L56" s="13" t="str">
        <f>IFERROR(INDEX(pins!D:D,MATCH($H56,pins!$B:$B,0),0), "nc")</f>
        <v>nc</v>
      </c>
      <c r="M56" s="13" t="str">
        <f>IFERROR(INDEX(pins!E:E,MATCH($H56,pins!$B:$B,0),0), "nc")</f>
        <v>nc</v>
      </c>
      <c r="N56" s="13" t="str">
        <f>IFERROR(INDEX(pins!F:F,MATCH($H56,pins!$B:$B,0),0), "nc")</f>
        <v>nc</v>
      </c>
      <c r="O56" s="13" t="str">
        <f>IFERROR(INDEX(pins!G:G,MATCH($H56,pins!$B:$B,0),0), "nc")</f>
        <v>nc</v>
      </c>
      <c r="P56" s="13" t="str">
        <f>IFERROR(INDEX(pins!H:H,MATCH($H56,pins!$B:$B,0),0), "nc")</f>
        <v>nc</v>
      </c>
      <c r="Q56" s="13" t="str">
        <f>IFERROR(INDEX(pins!I:I,MATCH($H56,pins!$B:$B,0),0), "nc")</f>
        <v>nc</v>
      </c>
      <c r="R56" s="13" t="str">
        <f>IFERROR(INDEX(pins!J:J,MATCH($H56,pins!$B:$B,0),0), "nc")</f>
        <v>nc</v>
      </c>
      <c r="S56" s="13" t="str">
        <f>IFERROR(INDEX(pins!K:K,MATCH($H56,pins!$B:$B,0),0), "nc")</f>
        <v>nc</v>
      </c>
      <c r="T56" s="13" t="str">
        <f>IFERROR(INDEX(pins!L:L,MATCH($H56,pins!$B:$B,0),0), "nc")</f>
        <v>nc</v>
      </c>
      <c r="U56" s="13" t="str">
        <f>IFERROR(INDEX(pins!M:M,MATCH($H56,pins!$B:$B,0),0), "nc")</f>
        <v>nc</v>
      </c>
      <c r="V56" s="13" t="str">
        <f>IFERROR(INDEX(pins!N:N,MATCH($H56,pins!$B:$B,0),0), "nc")</f>
        <v>nc</v>
      </c>
      <c r="W56" s="13" t="str">
        <f>IFERROR(INDEX(pins!O:O,MATCH($H56,pins!$B:$B,0),0), "nc")</f>
        <v>nc</v>
      </c>
      <c r="X56" s="13" t="str">
        <f>IFERROR(INDEX(pins!P:P,MATCH($H56,pins!$B:$B,0),0), "nc")</f>
        <v>nc</v>
      </c>
    </row>
    <row r="57" spans="1:24" x14ac:dyDescent="0.2">
      <c r="A57" s="21"/>
      <c r="D57" s="10"/>
      <c r="E57" s="10"/>
      <c r="I57" s="12" t="str">
        <f>IF(
 IFERROR(
  MATCH(
   IFERROR(
    IF(ISBLANK($D57),$I$2,INDEX(K57:X57,0,MATCH($D57 &amp; "*",K57:X57,0))),
    $I$2
   ),
   $I$2:$I56,0
  ),
  "unique")="unique",
 INDEX(K57:X57,0,MATCH($D57 &amp; "*",K57:X57,0)),
 IF(
  IFERROR(
   MATCH(
    IFERROR(
     IF(ISBLANK($E57),$I$2,INDEX(K57:X57,0,MATCH($E57 &amp; "*",K57:X57,0))),
     $I$2
    ),
    $I$2:$I56,0
   ),
   "unique")="unique",
  INDEX(K57:X57,0,MATCH($E57 &amp; "*",K57:X57,0)),
  IF(
   IFERROR(
    MATCH(
     IFERROR(
      IF(ISBLANK($F57),$I$2,INDEX(K57:X57,0,MATCH($F57 &amp; "*",K57:X57,0))),
      $I$2
     ),
     $I$2:$I56,0
    ),
    "unique")="unique",
   INDEX(K57:X57,0,MATCH($F57 &amp; "*",K57:X57,0)),
   IF(
    IFERROR(
     MATCH(
      IFERROR(
       IF(ISBLANK($G57),$I$2,INDEX(K57:X57,0,MATCH($G57 &amp; "*",K57:X57,0))),
       $I$2
      ),
      $I$2:$I56,0
     ),
     "unique")="unique",
    INDEX(K57:X57,0,MATCH($G57 &amp; "*",K57:X57,0)),
    "nc"
   )
  )
 )
)</f>
        <v>nc</v>
      </c>
      <c r="J57" s="13" t="str">
        <f t="shared" si="0"/>
        <v>FUNC0</v>
      </c>
      <c r="K57" s="13" t="str">
        <f>IFERROR(INDEX(pins!C:C,MATCH($H57,pins!$B:$B,0),0), "nc")</f>
        <v>nc</v>
      </c>
      <c r="L57" s="13" t="str">
        <f>IFERROR(INDEX(pins!D:D,MATCH($H57,pins!$B:$B,0),0), "nc")</f>
        <v>nc</v>
      </c>
      <c r="M57" s="13" t="str">
        <f>IFERROR(INDEX(pins!E:E,MATCH($H57,pins!$B:$B,0),0), "nc")</f>
        <v>nc</v>
      </c>
      <c r="N57" s="13" t="str">
        <f>IFERROR(INDEX(pins!F:F,MATCH($H57,pins!$B:$B,0),0), "nc")</f>
        <v>nc</v>
      </c>
      <c r="O57" s="13" t="str">
        <f>IFERROR(INDEX(pins!G:G,MATCH($H57,pins!$B:$B,0),0), "nc")</f>
        <v>nc</v>
      </c>
      <c r="P57" s="13" t="str">
        <f>IFERROR(INDEX(pins!H:H,MATCH($H57,pins!$B:$B,0),0), "nc")</f>
        <v>nc</v>
      </c>
      <c r="Q57" s="13" t="str">
        <f>IFERROR(INDEX(pins!I:I,MATCH($H57,pins!$B:$B,0),0), "nc")</f>
        <v>nc</v>
      </c>
      <c r="R57" s="13" t="str">
        <f>IFERROR(INDEX(pins!J:J,MATCH($H57,pins!$B:$B,0),0), "nc")</f>
        <v>nc</v>
      </c>
      <c r="S57" s="13" t="str">
        <f>IFERROR(INDEX(pins!K:K,MATCH($H57,pins!$B:$B,0),0), "nc")</f>
        <v>nc</v>
      </c>
      <c r="T57" s="13" t="str">
        <f>IFERROR(INDEX(pins!L:L,MATCH($H57,pins!$B:$B,0),0), "nc")</f>
        <v>nc</v>
      </c>
      <c r="U57" s="13" t="str">
        <f>IFERROR(INDEX(pins!M:M,MATCH($H57,pins!$B:$B,0),0), "nc")</f>
        <v>nc</v>
      </c>
      <c r="V57" s="13" t="str">
        <f>IFERROR(INDEX(pins!N:N,MATCH($H57,pins!$B:$B,0),0), "nc")</f>
        <v>nc</v>
      </c>
      <c r="W57" s="13" t="str">
        <f>IFERROR(INDEX(pins!O:O,MATCH($H57,pins!$B:$B,0),0), "nc")</f>
        <v>nc</v>
      </c>
      <c r="X57" s="13" t="str">
        <f>IFERROR(INDEX(pins!P:P,MATCH($H57,pins!$B:$B,0),0), "nc")</f>
        <v>nc</v>
      </c>
    </row>
    <row r="58" spans="1:24" x14ac:dyDescent="0.2">
      <c r="A58" s="21"/>
      <c r="D58" s="10"/>
      <c r="E58" s="10"/>
      <c r="I58" s="12" t="str">
        <f>IF(
 IFERROR(
  MATCH(
   IFERROR(
    IF(ISBLANK($D58),$I$2,INDEX(K58:X58,0,MATCH($D58 &amp; "*",K58:X58,0))),
    $I$2
   ),
   $I$2:$I57,0
  ),
  "unique")="unique",
 INDEX(K58:X58,0,MATCH($D58 &amp; "*",K58:X58,0)),
 IF(
  IFERROR(
   MATCH(
    IFERROR(
     IF(ISBLANK($E58),$I$2,INDEX(K58:X58,0,MATCH($E58 &amp; "*",K58:X58,0))),
     $I$2
    ),
    $I$2:$I57,0
   ),
   "unique")="unique",
  INDEX(K58:X58,0,MATCH($E58 &amp; "*",K58:X58,0)),
  IF(
   IFERROR(
    MATCH(
     IFERROR(
      IF(ISBLANK($F58),$I$2,INDEX(K58:X58,0,MATCH($F58 &amp; "*",K58:X58,0))),
      $I$2
     ),
     $I$2:$I57,0
    ),
    "unique")="unique",
   INDEX(K58:X58,0,MATCH($F58 &amp; "*",K58:X58,0)),
   IF(
    IFERROR(
     MATCH(
      IFERROR(
       IF(ISBLANK($G58),$I$2,INDEX(K58:X58,0,MATCH($G58 &amp; "*",K58:X58,0))),
       $I$2
      ),
      $I$2:$I57,0
     ),
     "unique")="unique",
    INDEX(K58:X58,0,MATCH($G58 &amp; "*",K58:X58,0)),
    "nc"
   )
  )
 )
)</f>
        <v>nc</v>
      </c>
      <c r="J58" s="13" t="str">
        <f t="shared" si="0"/>
        <v>FUNC0</v>
      </c>
      <c r="K58" s="13" t="str">
        <f>IFERROR(INDEX(pins!C:C,MATCH($H58,pins!$B:$B,0),0), "nc")</f>
        <v>nc</v>
      </c>
      <c r="L58" s="13" t="str">
        <f>IFERROR(INDEX(pins!D:D,MATCH($H58,pins!$B:$B,0),0), "nc")</f>
        <v>nc</v>
      </c>
      <c r="M58" s="13" t="str">
        <f>IFERROR(INDEX(pins!E:E,MATCH($H58,pins!$B:$B,0),0), "nc")</f>
        <v>nc</v>
      </c>
      <c r="N58" s="13" t="str">
        <f>IFERROR(INDEX(pins!F:F,MATCH($H58,pins!$B:$B,0),0), "nc")</f>
        <v>nc</v>
      </c>
      <c r="O58" s="13" t="str">
        <f>IFERROR(INDEX(pins!G:G,MATCH($H58,pins!$B:$B,0),0), "nc")</f>
        <v>nc</v>
      </c>
      <c r="P58" s="13" t="str">
        <f>IFERROR(INDEX(pins!H:H,MATCH($H58,pins!$B:$B,0),0), "nc")</f>
        <v>nc</v>
      </c>
      <c r="Q58" s="13" t="str">
        <f>IFERROR(INDEX(pins!I:I,MATCH($H58,pins!$B:$B,0),0), "nc")</f>
        <v>nc</v>
      </c>
      <c r="R58" s="13" t="str">
        <f>IFERROR(INDEX(pins!J:J,MATCH($H58,pins!$B:$B,0),0), "nc")</f>
        <v>nc</v>
      </c>
      <c r="S58" s="13" t="str">
        <f>IFERROR(INDEX(pins!K:K,MATCH($H58,pins!$B:$B,0),0), "nc")</f>
        <v>nc</v>
      </c>
      <c r="T58" s="13" t="str">
        <f>IFERROR(INDEX(pins!L:L,MATCH($H58,pins!$B:$B,0),0), "nc")</f>
        <v>nc</v>
      </c>
      <c r="U58" s="13" t="str">
        <f>IFERROR(INDEX(pins!M:M,MATCH($H58,pins!$B:$B,0),0), "nc")</f>
        <v>nc</v>
      </c>
      <c r="V58" s="13" t="str">
        <f>IFERROR(INDEX(pins!N:N,MATCH($H58,pins!$B:$B,0),0), "nc")</f>
        <v>nc</v>
      </c>
      <c r="W58" s="13" t="str">
        <f>IFERROR(INDEX(pins!O:O,MATCH($H58,pins!$B:$B,0),0), "nc")</f>
        <v>nc</v>
      </c>
      <c r="X58" s="13" t="str">
        <f>IFERROR(INDEX(pins!P:P,MATCH($H58,pins!$B:$B,0),0), "nc")</f>
        <v>nc</v>
      </c>
    </row>
    <row r="59" spans="1:24" x14ac:dyDescent="0.2">
      <c r="A59" s="21"/>
      <c r="D59" s="10"/>
      <c r="E59" s="10"/>
      <c r="I59" s="12" t="str">
        <f>IF(
 IFERROR(
  MATCH(
   IFERROR(
    IF(ISBLANK($D59),$I$2,INDEX(K59:X59,0,MATCH($D59 &amp; "*",K59:X59,0))),
    $I$2
   ),
   $I$2:$I58,0
  ),
  "unique")="unique",
 INDEX(K59:X59,0,MATCH($D59 &amp; "*",K59:X59,0)),
 IF(
  IFERROR(
   MATCH(
    IFERROR(
     IF(ISBLANK($E59),$I$2,INDEX(K59:X59,0,MATCH($E59 &amp; "*",K59:X59,0))),
     $I$2
    ),
    $I$2:$I58,0
   ),
   "unique")="unique",
  INDEX(K59:X59,0,MATCH($E59 &amp; "*",K59:X59,0)),
  IF(
   IFERROR(
    MATCH(
     IFERROR(
      IF(ISBLANK($F59),$I$2,INDEX(K59:X59,0,MATCH($F59 &amp; "*",K59:X59,0))),
      $I$2
     ),
     $I$2:$I58,0
    ),
    "unique")="unique",
   INDEX(K59:X59,0,MATCH($F59 &amp; "*",K59:X59,0)),
   IF(
    IFERROR(
     MATCH(
      IFERROR(
       IF(ISBLANK($G59),$I$2,INDEX(K59:X59,0,MATCH($G59 &amp; "*",K59:X59,0))),
       $I$2
      ),
      $I$2:$I58,0
     ),
     "unique")="unique",
    INDEX(K59:X59,0,MATCH($G59 &amp; "*",K59:X59,0)),
    "nc"
   )
  )
 )
)</f>
        <v>nc</v>
      </c>
      <c r="J59" s="13" t="str">
        <f t="shared" si="0"/>
        <v>FUNC0</v>
      </c>
      <c r="K59" s="13" t="str">
        <f>IFERROR(INDEX(pins!C:C,MATCH($H59,pins!$B:$B,0),0), "nc")</f>
        <v>nc</v>
      </c>
      <c r="L59" s="13" t="str">
        <f>IFERROR(INDEX(pins!D:D,MATCH($H59,pins!$B:$B,0),0), "nc")</f>
        <v>nc</v>
      </c>
      <c r="M59" s="13" t="str">
        <f>IFERROR(INDEX(pins!E:E,MATCH($H59,pins!$B:$B,0),0), "nc")</f>
        <v>nc</v>
      </c>
      <c r="N59" s="13" t="str">
        <f>IFERROR(INDEX(pins!F:F,MATCH($H59,pins!$B:$B,0),0), "nc")</f>
        <v>nc</v>
      </c>
      <c r="O59" s="13" t="str">
        <f>IFERROR(INDEX(pins!G:G,MATCH($H59,pins!$B:$B,0),0), "nc")</f>
        <v>nc</v>
      </c>
      <c r="P59" s="13" t="str">
        <f>IFERROR(INDEX(pins!H:H,MATCH($H59,pins!$B:$B,0),0), "nc")</f>
        <v>nc</v>
      </c>
      <c r="Q59" s="13" t="str">
        <f>IFERROR(INDEX(pins!I:I,MATCH($H59,pins!$B:$B,0),0), "nc")</f>
        <v>nc</v>
      </c>
      <c r="R59" s="13" t="str">
        <f>IFERROR(INDEX(pins!J:J,MATCH($H59,pins!$B:$B,0),0), "nc")</f>
        <v>nc</v>
      </c>
      <c r="S59" s="13" t="str">
        <f>IFERROR(INDEX(pins!K:K,MATCH($H59,pins!$B:$B,0),0), "nc")</f>
        <v>nc</v>
      </c>
      <c r="T59" s="13" t="str">
        <f>IFERROR(INDEX(pins!L:L,MATCH($H59,pins!$B:$B,0),0), "nc")</f>
        <v>nc</v>
      </c>
      <c r="U59" s="13" t="str">
        <f>IFERROR(INDEX(pins!M:M,MATCH($H59,pins!$B:$B,0),0), "nc")</f>
        <v>nc</v>
      </c>
      <c r="V59" s="13" t="str">
        <f>IFERROR(INDEX(pins!N:N,MATCH($H59,pins!$B:$B,0),0), "nc")</f>
        <v>nc</v>
      </c>
      <c r="W59" s="13" t="str">
        <f>IFERROR(INDEX(pins!O:O,MATCH($H59,pins!$B:$B,0),0), "nc")</f>
        <v>nc</v>
      </c>
      <c r="X59" s="13" t="str">
        <f>IFERROR(INDEX(pins!P:P,MATCH($H59,pins!$B:$B,0),0), "nc")</f>
        <v>nc</v>
      </c>
    </row>
    <row r="60" spans="1:24" x14ac:dyDescent="0.2">
      <c r="A60" s="21"/>
      <c r="E60" s="10"/>
      <c r="I60" s="12" t="str">
        <f>IF(
 IFERROR(
  MATCH(
   IFERROR(
    IF(ISBLANK($D60),$I$2,INDEX(K60:X60,0,MATCH($D60 &amp; "*",K60:X60,0))),
    $I$2
   ),
   $I$2:$I59,0
  ),
  "unique")="unique",
 INDEX(K60:X60,0,MATCH($D60 &amp; "*",K60:X60,0)),
 IF(
  IFERROR(
   MATCH(
    IFERROR(
     IF(ISBLANK($E60),$I$2,INDEX(K60:X60,0,MATCH($E60 &amp; "*",K60:X60,0))),
     $I$2
    ),
    $I$2:$I59,0
   ),
   "unique")="unique",
  INDEX(K60:X60,0,MATCH($E60 &amp; "*",K60:X60,0)),
  IF(
   IFERROR(
    MATCH(
     IFERROR(
      IF(ISBLANK($F60),$I$2,INDEX(K60:X60,0,MATCH($F60 &amp; "*",K60:X60,0))),
      $I$2
     ),
     $I$2:$I59,0
    ),
    "unique")="unique",
   INDEX(K60:X60,0,MATCH($F60 &amp; "*",K60:X60,0)),
   IF(
    IFERROR(
     MATCH(
      IFERROR(
       IF(ISBLANK($G60),$I$2,INDEX(K60:X60,0,MATCH($G60 &amp; "*",K60:X60,0))),
       $I$2
      ),
      $I$2:$I59,0
     ),
     "unique")="unique",
    INDEX(K60:X60,0,MATCH($G60 &amp; "*",K60:X60,0)),
    "nc"
   )
  )
 )
)</f>
        <v>nc</v>
      </c>
      <c r="J60" s="13" t="str">
        <f t="shared" si="0"/>
        <v>FUNC0</v>
      </c>
      <c r="K60" s="13" t="str">
        <f>IFERROR(INDEX(pins!C:C,MATCH($H60,pins!$B:$B,0),0), "nc")</f>
        <v>nc</v>
      </c>
      <c r="L60" s="13" t="str">
        <f>IFERROR(INDEX(pins!D:D,MATCH($H60,pins!$B:$B,0),0), "nc")</f>
        <v>nc</v>
      </c>
      <c r="M60" s="13" t="str">
        <f>IFERROR(INDEX(pins!E:E,MATCH($H60,pins!$B:$B,0),0), "nc")</f>
        <v>nc</v>
      </c>
      <c r="N60" s="13" t="str">
        <f>IFERROR(INDEX(pins!F:F,MATCH($H60,pins!$B:$B,0),0), "nc")</f>
        <v>nc</v>
      </c>
      <c r="O60" s="13" t="str">
        <f>IFERROR(INDEX(pins!G:G,MATCH($H60,pins!$B:$B,0),0), "nc")</f>
        <v>nc</v>
      </c>
      <c r="P60" s="13" t="str">
        <f>IFERROR(INDEX(pins!H:H,MATCH($H60,pins!$B:$B,0),0), "nc")</f>
        <v>nc</v>
      </c>
      <c r="Q60" s="13" t="str">
        <f>IFERROR(INDEX(pins!I:I,MATCH($H60,pins!$B:$B,0),0), "nc")</f>
        <v>nc</v>
      </c>
      <c r="R60" s="13" t="str">
        <f>IFERROR(INDEX(pins!J:J,MATCH($H60,pins!$B:$B,0),0), "nc")</f>
        <v>nc</v>
      </c>
      <c r="S60" s="13" t="str">
        <f>IFERROR(INDEX(pins!K:K,MATCH($H60,pins!$B:$B,0),0), "nc")</f>
        <v>nc</v>
      </c>
      <c r="T60" s="13" t="str">
        <f>IFERROR(INDEX(pins!L:L,MATCH($H60,pins!$B:$B,0),0), "nc")</f>
        <v>nc</v>
      </c>
      <c r="U60" s="13" t="str">
        <f>IFERROR(INDEX(pins!M:M,MATCH($H60,pins!$B:$B,0),0), "nc")</f>
        <v>nc</v>
      </c>
      <c r="V60" s="13" t="str">
        <f>IFERROR(INDEX(pins!N:N,MATCH($H60,pins!$B:$B,0),0), "nc")</f>
        <v>nc</v>
      </c>
      <c r="W60" s="13" t="str">
        <f>IFERROR(INDEX(pins!O:O,MATCH($H60,pins!$B:$B,0),0), "nc")</f>
        <v>nc</v>
      </c>
      <c r="X60" s="13" t="str">
        <f>IFERROR(INDEX(pins!P:P,MATCH($H60,pins!$B:$B,0),0), "nc")</f>
        <v>nc</v>
      </c>
    </row>
    <row r="61" spans="1:24" x14ac:dyDescent="0.2">
      <c r="A61" s="21"/>
      <c r="E61" s="10"/>
      <c r="I61" s="12" t="str">
        <f>IF(
 IFERROR(
  MATCH(
   IFERROR(
    IF(ISBLANK($D61),$I$2,INDEX(K61:X61,0,MATCH($D61 &amp; "*",K61:X61,0))),
    $I$2
   ),
   $I$2:$I60,0
  ),
  "unique")="unique",
 INDEX(K61:X61,0,MATCH($D61 &amp; "*",K61:X61,0)),
 IF(
  IFERROR(
   MATCH(
    IFERROR(
     IF(ISBLANK($E61),$I$2,INDEX(K61:X61,0,MATCH($E61 &amp; "*",K61:X61,0))),
     $I$2
    ),
    $I$2:$I60,0
   ),
   "unique")="unique",
  INDEX(K61:X61,0,MATCH($E61 &amp; "*",K61:X61,0)),
  IF(
   IFERROR(
    MATCH(
     IFERROR(
      IF(ISBLANK($F61),$I$2,INDEX(K61:X61,0,MATCH($F61 &amp; "*",K61:X61,0))),
      $I$2
     ),
     $I$2:$I60,0
    ),
    "unique")="unique",
   INDEX(K61:X61,0,MATCH($F61 &amp; "*",K61:X61,0)),
   IF(
    IFERROR(
     MATCH(
      IFERROR(
       IF(ISBLANK($G61),$I$2,INDEX(K61:X61,0,MATCH($G61 &amp; "*",K61:X61,0))),
       $I$2
      ),
      $I$2:$I60,0
     ),
     "unique")="unique",
    INDEX(K61:X61,0,MATCH($G61 &amp; "*",K61:X61,0)),
    "nc"
   )
  )
 )
)</f>
        <v>nc</v>
      </c>
      <c r="J61" s="13" t="str">
        <f t="shared" si="0"/>
        <v>FUNC0</v>
      </c>
      <c r="K61" s="13" t="str">
        <f>IFERROR(INDEX(pins!C:C,MATCH($H61,pins!$B:$B,0),0), "nc")</f>
        <v>nc</v>
      </c>
      <c r="L61" s="13" t="str">
        <f>IFERROR(INDEX(pins!D:D,MATCH($H61,pins!$B:$B,0),0), "nc")</f>
        <v>nc</v>
      </c>
      <c r="M61" s="13" t="str">
        <f>IFERROR(INDEX(pins!E:E,MATCH($H61,pins!$B:$B,0),0), "nc")</f>
        <v>nc</v>
      </c>
      <c r="N61" s="13" t="str">
        <f>IFERROR(INDEX(pins!F:F,MATCH($H61,pins!$B:$B,0),0), "nc")</f>
        <v>nc</v>
      </c>
      <c r="O61" s="13" t="str">
        <f>IFERROR(INDEX(pins!G:G,MATCH($H61,pins!$B:$B,0),0), "nc")</f>
        <v>nc</v>
      </c>
      <c r="P61" s="13" t="str">
        <f>IFERROR(INDEX(pins!H:H,MATCH($H61,pins!$B:$B,0),0), "nc")</f>
        <v>nc</v>
      </c>
      <c r="Q61" s="13" t="str">
        <f>IFERROR(INDEX(pins!I:I,MATCH($H61,pins!$B:$B,0),0), "nc")</f>
        <v>nc</v>
      </c>
      <c r="R61" s="13" t="str">
        <f>IFERROR(INDEX(pins!J:J,MATCH($H61,pins!$B:$B,0),0), "nc")</f>
        <v>nc</v>
      </c>
      <c r="S61" s="13" t="str">
        <f>IFERROR(INDEX(pins!K:K,MATCH($H61,pins!$B:$B,0),0), "nc")</f>
        <v>nc</v>
      </c>
      <c r="T61" s="13" t="str">
        <f>IFERROR(INDEX(pins!L:L,MATCH($H61,pins!$B:$B,0),0), "nc")</f>
        <v>nc</v>
      </c>
      <c r="U61" s="13" t="str">
        <f>IFERROR(INDEX(pins!M:M,MATCH($H61,pins!$B:$B,0),0), "nc")</f>
        <v>nc</v>
      </c>
      <c r="V61" s="13" t="str">
        <f>IFERROR(INDEX(pins!N:N,MATCH($H61,pins!$B:$B,0),0), "nc")</f>
        <v>nc</v>
      </c>
      <c r="W61" s="13" t="str">
        <f>IFERROR(INDEX(pins!O:O,MATCH($H61,pins!$B:$B,0),0), "nc")</f>
        <v>nc</v>
      </c>
      <c r="X61" s="13" t="str">
        <f>IFERROR(INDEX(pins!P:P,MATCH($H61,pins!$B:$B,0),0), "nc")</f>
        <v>nc</v>
      </c>
    </row>
    <row r="62" spans="1:24" x14ac:dyDescent="0.2">
      <c r="A62" s="21"/>
      <c r="E62" s="10"/>
      <c r="I62" s="12" t="str">
        <f>IF(
 IFERROR(
  MATCH(
   IFERROR(
    IF(ISBLANK($D62),$I$2,INDEX(K62:X62,0,MATCH($D62 &amp; "*",K62:X62,0))),
    $I$2
   ),
   $I$2:$I61,0
  ),
  "unique")="unique",
 INDEX(K62:X62,0,MATCH($D62 &amp; "*",K62:X62,0)),
 IF(
  IFERROR(
   MATCH(
    IFERROR(
     IF(ISBLANK($E62),$I$2,INDEX(K62:X62,0,MATCH($E62 &amp; "*",K62:X62,0))),
     $I$2
    ),
    $I$2:$I61,0
   ),
   "unique")="unique",
  INDEX(K62:X62,0,MATCH($E62 &amp; "*",K62:X62,0)),
  IF(
   IFERROR(
    MATCH(
     IFERROR(
      IF(ISBLANK($F62),$I$2,INDEX(K62:X62,0,MATCH($F62 &amp; "*",K62:X62,0))),
      $I$2
     ),
     $I$2:$I61,0
    ),
    "unique")="unique",
   INDEX(K62:X62,0,MATCH($F62 &amp; "*",K62:X62,0)),
   IF(
    IFERROR(
     MATCH(
      IFERROR(
       IF(ISBLANK($G62),$I$2,INDEX(K62:X62,0,MATCH($G62 &amp; "*",K62:X62,0))),
       $I$2
      ),
      $I$2:$I61,0
     ),
     "unique")="unique",
    INDEX(K62:X62,0,MATCH($G62 &amp; "*",K62:X62,0)),
    "nc"
   )
  )
 )
)</f>
        <v>nc</v>
      </c>
      <c r="J62" s="13" t="str">
        <f t="shared" si="0"/>
        <v>FUNC0</v>
      </c>
      <c r="K62" s="13" t="str">
        <f>IFERROR(INDEX(pins!C:C,MATCH($H62,pins!$B:$B,0),0), "nc")</f>
        <v>nc</v>
      </c>
      <c r="L62" s="13" t="str">
        <f>IFERROR(INDEX(pins!D:D,MATCH($H62,pins!$B:$B,0),0), "nc")</f>
        <v>nc</v>
      </c>
      <c r="M62" s="13" t="str">
        <f>IFERROR(INDEX(pins!E:E,MATCH($H62,pins!$B:$B,0),0), "nc")</f>
        <v>nc</v>
      </c>
      <c r="N62" s="13" t="str">
        <f>IFERROR(INDEX(pins!F:F,MATCH($H62,pins!$B:$B,0),0), "nc")</f>
        <v>nc</v>
      </c>
      <c r="O62" s="13" t="str">
        <f>IFERROR(INDEX(pins!G:G,MATCH($H62,pins!$B:$B,0),0), "nc")</f>
        <v>nc</v>
      </c>
      <c r="P62" s="13" t="str">
        <f>IFERROR(INDEX(pins!H:H,MATCH($H62,pins!$B:$B,0),0), "nc")</f>
        <v>nc</v>
      </c>
      <c r="Q62" s="13" t="str">
        <f>IFERROR(INDEX(pins!I:I,MATCH($H62,pins!$B:$B,0),0), "nc")</f>
        <v>nc</v>
      </c>
      <c r="R62" s="13" t="str">
        <f>IFERROR(INDEX(pins!J:J,MATCH($H62,pins!$B:$B,0),0), "nc")</f>
        <v>nc</v>
      </c>
      <c r="S62" s="13" t="str">
        <f>IFERROR(INDEX(pins!K:K,MATCH($H62,pins!$B:$B,0),0), "nc")</f>
        <v>nc</v>
      </c>
    </row>
    <row r="63" spans="1:24" x14ac:dyDescent="0.2">
      <c r="A63" s="21"/>
      <c r="E63" s="10"/>
      <c r="I63" s="12" t="str">
        <f>IF(
 IFERROR(
  MATCH(
   IFERROR(
    IF(ISBLANK($D63),$I$2,INDEX(K63:X63,0,MATCH($D63 &amp; "*",K63:X63,0))),
    $I$2
   ),
   $I$2:$I62,0
  ),
  "unique")="unique",
 INDEX(K63:X63,0,MATCH($D63 &amp; "*",K63:X63,0)),
 IF(
  IFERROR(
   MATCH(
    IFERROR(
     IF(ISBLANK($E63),$I$2,INDEX(K63:X63,0,MATCH($E63 &amp; "*",K63:X63,0))),
     $I$2
    ),
    $I$2:$I62,0
   ),
   "unique")="unique",
  INDEX(K63:X63,0,MATCH($E63 &amp; "*",K63:X63,0)),
  IF(
   IFERROR(
    MATCH(
     IFERROR(
      IF(ISBLANK($F63),$I$2,INDEX(K63:X63,0,MATCH($F63 &amp; "*",K63:X63,0))),
      $I$2
     ),
     $I$2:$I62,0
    ),
    "unique")="unique",
   INDEX(K63:X63,0,MATCH($F63 &amp; "*",K63:X63,0)),
   IF(
    IFERROR(
     MATCH(
      IFERROR(
       IF(ISBLANK($G63),$I$2,INDEX(K63:X63,0,MATCH($G63 &amp; "*",K63:X63,0))),
       $I$2
      ),
      $I$2:$I62,0
     ),
     "unique")="unique",
    INDEX(K63:X63,0,MATCH($G63 &amp; "*",K63:X63,0)),
    "nc"
   )
  )
 )
)</f>
        <v>nc</v>
      </c>
      <c r="J63" s="13" t="str">
        <f t="shared" si="0"/>
        <v>FUNC0</v>
      </c>
      <c r="K63" s="13" t="str">
        <f>IFERROR(INDEX(pins!C:C,MATCH($H63,pins!$B:$B,0),0), "nc")</f>
        <v>nc</v>
      </c>
      <c r="L63" s="13" t="str">
        <f>IFERROR(INDEX(pins!D:D,MATCH($H63,pins!$B:$B,0),0), "nc")</f>
        <v>nc</v>
      </c>
      <c r="M63" s="13" t="str">
        <f>IFERROR(INDEX(pins!E:E,MATCH($H63,pins!$B:$B,0),0), "nc")</f>
        <v>nc</v>
      </c>
      <c r="N63" s="13" t="str">
        <f>IFERROR(INDEX(pins!F:F,MATCH($H63,pins!$B:$B,0),0), "nc")</f>
        <v>nc</v>
      </c>
      <c r="O63" s="13" t="str">
        <f>IFERROR(INDEX(pins!G:G,MATCH($H63,pins!$B:$B,0),0), "nc")</f>
        <v>nc</v>
      </c>
      <c r="P63" s="13" t="str">
        <f>IFERROR(INDEX(pins!H:H,MATCH($H63,pins!$B:$B,0),0), "nc")</f>
        <v>nc</v>
      </c>
      <c r="Q63" s="13" t="str">
        <f>IFERROR(INDEX(pins!I:I,MATCH($H63,pins!$B:$B,0),0), "nc")</f>
        <v>nc</v>
      </c>
      <c r="R63" s="13" t="str">
        <f>IFERROR(INDEX(pins!J:J,MATCH($H63,pins!$B:$B,0),0), "nc")</f>
        <v>nc</v>
      </c>
      <c r="S63" s="13" t="str">
        <f>IFERROR(INDEX(pins!K:K,MATCH($H63,pins!$B:$B,0),0), "nc")</f>
        <v>nc</v>
      </c>
    </row>
    <row r="64" spans="1:24" x14ac:dyDescent="0.2">
      <c r="A64" s="21"/>
      <c r="D64" s="10"/>
      <c r="E64" s="10"/>
      <c r="H64" s="6"/>
      <c r="I64" s="12" t="str">
        <f>IF(
 IFERROR(
  MATCH(
   IFERROR(
    IF(ISBLANK($D64),$I$2,INDEX(K64:X64,0,MATCH($D64 &amp; "*",K64:X64,0))),
    $I$2
   ),
   $I$2:$I63,0
  ),
  "unique")="unique",
 INDEX(K64:X64,0,MATCH($D64 &amp; "*",K64:X64,0)),
 IF(
  IFERROR(
   MATCH(
    IFERROR(
     IF(ISBLANK($E64),$I$2,INDEX(K64:X64,0,MATCH($E64 &amp; "*",K64:X64,0))),
     $I$2
    ),
    $I$2:$I63,0
   ),
   "unique")="unique",
  INDEX(K64:X64,0,MATCH($E64 &amp; "*",K64:X64,0)),
  IF(
   IFERROR(
    MATCH(
     IFERROR(
      IF(ISBLANK($F64),$I$2,INDEX(K64:X64,0,MATCH($F64 &amp; "*",K64:X64,0))),
      $I$2
     ),
     $I$2:$I63,0
    ),
    "unique")="unique",
   INDEX(K64:X64,0,MATCH($F64 &amp; "*",K64:X64,0)),
   IF(
    IFERROR(
     MATCH(
      IFERROR(
       IF(ISBLANK($G64),$I$2,INDEX(K64:X64,0,MATCH($G64 &amp; "*",K64:X64,0))),
       $I$2
      ),
      $I$2:$I63,0
     ),
     "unique")="unique",
    INDEX(K64:X64,0,MATCH($G64 &amp; "*",K64:X64,0)),
    "nc"
   )
  )
 )
)</f>
        <v>nc</v>
      </c>
      <c r="J64" s="13" t="str">
        <f t="shared" si="0"/>
        <v>FUNC0</v>
      </c>
      <c r="K64" s="13" t="str">
        <f>IFERROR(INDEX(pins!C:C,MATCH($H64,pins!$B:$B,0),0), "nc")</f>
        <v>nc</v>
      </c>
      <c r="L64" s="13" t="str">
        <f>IFERROR(INDEX(pins!D:D,MATCH($H64,pins!$B:$B,0),0), "nc")</f>
        <v>nc</v>
      </c>
      <c r="M64" s="13" t="str">
        <f>IFERROR(INDEX(pins!E:E,MATCH($H64,pins!$B:$B,0),0), "nc")</f>
        <v>nc</v>
      </c>
      <c r="N64" s="13" t="str">
        <f>IFERROR(INDEX(pins!F:F,MATCH($H64,pins!$B:$B,0),0), "nc")</f>
        <v>nc</v>
      </c>
      <c r="O64" s="13" t="str">
        <f>IFERROR(INDEX(pins!G:G,MATCH($H64,pins!$B:$B,0),0), "nc")</f>
        <v>nc</v>
      </c>
      <c r="P64" s="13" t="str">
        <f>IFERROR(INDEX(pins!H:H,MATCH($H64,pins!$B:$B,0),0), "nc")</f>
        <v>nc</v>
      </c>
      <c r="Q64" s="13" t="str">
        <f>IFERROR(INDEX(pins!I:I,MATCH($H64,pins!$B:$B,0),0), "nc")</f>
        <v>nc</v>
      </c>
      <c r="R64" s="13" t="str">
        <f>IFERROR(INDEX(pins!J:J,MATCH($H64,pins!$B:$B,0),0), "nc")</f>
        <v>nc</v>
      </c>
      <c r="S64" s="13" t="str">
        <f>IFERROR(INDEX(pins!K:K,MATCH($H64,pins!$B:$B,0),0), "nc")</f>
        <v>nc</v>
      </c>
    </row>
    <row r="65" spans="1:19" x14ac:dyDescent="0.2">
      <c r="A65" s="21"/>
      <c r="D65" s="10"/>
      <c r="E65" s="10"/>
      <c r="I65" s="12" t="str">
        <f>IF(
 IFERROR(
  MATCH(
   IFERROR(
    IF(ISBLANK($D65),$I$2,INDEX(K65:X65,0,MATCH($D65 &amp; "*",K65:X65,0))),
    $I$2
   ),
   $I$2:$I64,0
  ),
  "unique")="unique",
 INDEX(K65:X65,0,MATCH($D65 &amp; "*",K65:X65,0)),
 IF(
  IFERROR(
   MATCH(
    IFERROR(
     IF(ISBLANK($E65),$I$2,INDEX(K65:X65,0,MATCH($E65 &amp; "*",K65:X65,0))),
     $I$2
    ),
    $I$2:$I64,0
   ),
   "unique")="unique",
  INDEX(K65:X65,0,MATCH($E65 &amp; "*",K65:X65,0)),
  IF(
   IFERROR(
    MATCH(
     IFERROR(
      IF(ISBLANK($F65),$I$2,INDEX(K65:X65,0,MATCH($F65 &amp; "*",K65:X65,0))),
      $I$2
     ),
     $I$2:$I64,0
    ),
    "unique")="unique",
   INDEX(K65:X65,0,MATCH($F65 &amp; "*",K65:X65,0)),
   IF(
    IFERROR(
     MATCH(
      IFERROR(
       IF(ISBLANK($G65),$I$2,INDEX(K65:X65,0,MATCH($G65 &amp; "*",K65:X65,0))),
       $I$2
      ),
      $I$2:$I64,0
     ),
     "unique")="unique",
    INDEX(K65:X65,0,MATCH($G65 &amp; "*",K65:X65,0)),
    "nc"
   )
  )
 )
)</f>
        <v>nc</v>
      </c>
      <c r="J65" s="13" t="str">
        <f t="shared" si="0"/>
        <v>FUNC0</v>
      </c>
      <c r="K65" s="13" t="str">
        <f>IFERROR(INDEX(pins!C:C,MATCH($H65,pins!$B:$B,0),0), "nc")</f>
        <v>nc</v>
      </c>
      <c r="L65" s="13" t="str">
        <f>IFERROR(INDEX(pins!D:D,MATCH($H65,pins!$B:$B,0),0), "nc")</f>
        <v>nc</v>
      </c>
      <c r="M65" s="13" t="str">
        <f>IFERROR(INDEX(pins!E:E,MATCH($H65,pins!$B:$B,0),0), "nc")</f>
        <v>nc</v>
      </c>
      <c r="N65" s="13" t="str">
        <f>IFERROR(INDEX(pins!F:F,MATCH($H65,pins!$B:$B,0),0), "nc")</f>
        <v>nc</v>
      </c>
      <c r="O65" s="13" t="str">
        <f>IFERROR(INDEX(pins!G:G,MATCH($H65,pins!$B:$B,0),0), "nc")</f>
        <v>nc</v>
      </c>
      <c r="P65" s="13" t="str">
        <f>IFERROR(INDEX(pins!H:H,MATCH($H65,pins!$B:$B,0),0), "nc")</f>
        <v>nc</v>
      </c>
      <c r="Q65" s="13" t="str">
        <f>IFERROR(INDEX(pins!I:I,MATCH($H65,pins!$B:$B,0),0), "nc")</f>
        <v>nc</v>
      </c>
      <c r="R65" s="13" t="str">
        <f>IFERROR(INDEX(pins!J:J,MATCH($H65,pins!$B:$B,0),0), "nc")</f>
        <v>nc</v>
      </c>
      <c r="S65" s="13" t="str">
        <f>IFERROR(INDEX(pins!K:K,MATCH($H65,pins!$B:$B,0),0), "nc")</f>
        <v>nc</v>
      </c>
    </row>
    <row r="66" spans="1:19" x14ac:dyDescent="0.2">
      <c r="A66" s="21"/>
      <c r="D66" s="10"/>
      <c r="E66" s="10"/>
      <c r="I66" s="12" t="str">
        <f>IF(
 IFERROR(
  MATCH(
   IFERROR(
    IF(ISBLANK($D66),$I$2,INDEX(K66:X66,0,MATCH($D66 &amp; "*",K66:X66,0))),
    $I$2
   ),
   $I$2:$I65,0
  ),
  "unique")="unique",
 INDEX(K66:X66,0,MATCH($D66 &amp; "*",K66:X66,0)),
 IF(
  IFERROR(
   MATCH(
    IFERROR(
     IF(ISBLANK($E66),$I$2,INDEX(K66:X66,0,MATCH($E66 &amp; "*",K66:X66,0))),
     $I$2
    ),
    $I$2:$I65,0
   ),
   "unique")="unique",
  INDEX(K66:X66,0,MATCH($E66 &amp; "*",K66:X66,0)),
  IF(
   IFERROR(
    MATCH(
     IFERROR(
      IF(ISBLANK($F66),$I$2,INDEX(K66:X66,0,MATCH($F66 &amp; "*",K66:X66,0))),
      $I$2
     ),
     $I$2:$I65,0
    ),
    "unique")="unique",
   INDEX(K66:X66,0,MATCH($F66 &amp; "*",K66:X66,0)),
   IF(
    IFERROR(
     MATCH(
      IFERROR(
       IF(ISBLANK($G66),$I$2,INDEX(K66:X66,0,MATCH($G66 &amp; "*",K66:X66,0))),
       $I$2
      ),
      $I$2:$I65,0
     ),
     "unique")="unique",
    INDEX(K66:X66,0,MATCH($G66 &amp; "*",K66:X66,0)),
    "nc"
   )
  )
 )
)</f>
        <v>nc</v>
      </c>
      <c r="J66" s="13" t="str">
        <f t="shared" si="0"/>
        <v>FUNC0</v>
      </c>
      <c r="K66" s="13" t="str">
        <f>IFERROR(INDEX(pins!C:C,MATCH($H66,pins!$B:$B,0),0), "nc")</f>
        <v>nc</v>
      </c>
      <c r="L66" s="13" t="str">
        <f>IFERROR(INDEX(pins!D:D,MATCH($H66,pins!$B:$B,0),0), "nc")</f>
        <v>nc</v>
      </c>
      <c r="M66" s="13" t="str">
        <f>IFERROR(INDEX(pins!E:E,MATCH($H66,pins!$B:$B,0),0), "nc")</f>
        <v>nc</v>
      </c>
      <c r="N66" s="13" t="str">
        <f>IFERROR(INDEX(pins!F:F,MATCH($H66,pins!$B:$B,0),0), "nc")</f>
        <v>nc</v>
      </c>
      <c r="O66" s="13" t="str">
        <f>IFERROR(INDEX(pins!G:G,MATCH($H66,pins!$B:$B,0),0), "nc")</f>
        <v>nc</v>
      </c>
      <c r="P66" s="13" t="str">
        <f>IFERROR(INDEX(pins!H:H,MATCH($H66,pins!$B:$B,0),0), "nc")</f>
        <v>nc</v>
      </c>
      <c r="Q66" s="13" t="str">
        <f>IFERROR(INDEX(pins!I:I,MATCH($H66,pins!$B:$B,0),0), "nc")</f>
        <v>nc</v>
      </c>
      <c r="R66" s="13" t="str">
        <f>IFERROR(INDEX(pins!J:J,MATCH($H66,pins!$B:$B,0),0), "nc")</f>
        <v>nc</v>
      </c>
      <c r="S66" s="13" t="str">
        <f>IFERROR(INDEX(pins!K:K,MATCH($H66,pins!$B:$B,0),0), "nc")</f>
        <v>nc</v>
      </c>
    </row>
    <row r="67" spans="1:19" x14ac:dyDescent="0.2">
      <c r="A67" s="21"/>
      <c r="D67" s="10"/>
      <c r="E67" s="10"/>
      <c r="I67" s="12" t="str">
        <f>IF(
 IFERROR(
  MATCH(
   IFERROR(
    IF(ISBLANK($D67),$I$2,INDEX(K67:X67,0,MATCH($D67 &amp; "*",K67:X67,0))),
    $I$2
   ),
   $I$2:$I66,0
  ),
  "unique")="unique",
 INDEX(K67:X67,0,MATCH($D67 &amp; "*",K67:X67,0)),
 IF(
  IFERROR(
   MATCH(
    IFERROR(
     IF(ISBLANK($E67),$I$2,INDEX(K67:X67,0,MATCH($E67 &amp; "*",K67:X67,0))),
     $I$2
    ),
    $I$2:$I66,0
   ),
   "unique")="unique",
  INDEX(K67:X67,0,MATCH($E67 &amp; "*",K67:X67,0)),
  IF(
   IFERROR(
    MATCH(
     IFERROR(
      IF(ISBLANK($F67),$I$2,INDEX(K67:X67,0,MATCH($F67 &amp; "*",K67:X67,0))),
      $I$2
     ),
     $I$2:$I66,0
    ),
    "unique")="unique",
   INDEX(K67:X67,0,MATCH($F67 &amp; "*",K67:X67,0)),
   IF(
    IFERROR(
     MATCH(
      IFERROR(
       IF(ISBLANK($G67),$I$2,INDEX(K67:X67,0,MATCH($G67 &amp; "*",K67:X67,0))),
       $I$2
      ),
      $I$2:$I66,0
     ),
     "unique")="unique",
    INDEX(K67:X67,0,MATCH($G67 &amp; "*",K67:X67,0)),
    "nc"
   )
  )
 )
)</f>
        <v>nc</v>
      </c>
      <c r="J67" s="13" t="str">
        <f t="shared" si="0"/>
        <v>FUNC0</v>
      </c>
      <c r="K67" s="13" t="str">
        <f>IFERROR(INDEX(pins!C:C,MATCH($H67,pins!$B:$B,0),0), "nc")</f>
        <v>nc</v>
      </c>
      <c r="L67" s="13" t="str">
        <f>IFERROR(INDEX(pins!D:D,MATCH($H67,pins!$B:$B,0),0), "nc")</f>
        <v>nc</v>
      </c>
      <c r="M67" s="13" t="str">
        <f>IFERROR(INDEX(pins!E:E,MATCH($H67,pins!$B:$B,0),0), "nc")</f>
        <v>nc</v>
      </c>
      <c r="N67" s="13" t="str">
        <f>IFERROR(INDEX(pins!F:F,MATCH($H67,pins!$B:$B,0),0), "nc")</f>
        <v>nc</v>
      </c>
      <c r="O67" s="13" t="str">
        <f>IFERROR(INDEX(pins!G:G,MATCH($H67,pins!$B:$B,0),0), "nc")</f>
        <v>nc</v>
      </c>
      <c r="P67" s="13" t="str">
        <f>IFERROR(INDEX(pins!H:H,MATCH($H67,pins!$B:$B,0),0), "nc")</f>
        <v>nc</v>
      </c>
      <c r="Q67" s="13" t="str">
        <f>IFERROR(INDEX(pins!I:I,MATCH($H67,pins!$B:$B,0),0), "nc")</f>
        <v>nc</v>
      </c>
      <c r="R67" s="13" t="str">
        <f>IFERROR(INDEX(pins!J:J,MATCH($H67,pins!$B:$B,0),0), "nc")</f>
        <v>nc</v>
      </c>
      <c r="S67" s="13" t="str">
        <f>IFERROR(INDEX(pins!K:K,MATCH($H67,pins!$B:$B,0),0), "nc")</f>
        <v>nc</v>
      </c>
    </row>
    <row r="68" spans="1:19" x14ac:dyDescent="0.2">
      <c r="A68" s="21"/>
      <c r="D68" s="10"/>
      <c r="E68" s="10"/>
      <c r="H68" s="6"/>
      <c r="I68" s="12" t="str">
        <f>IF(
 IFERROR(
  MATCH(
   IFERROR(
    IF(ISBLANK($D68),$I$2,INDEX(K68:X68,0,MATCH($D68 &amp; "*",K68:X68,0))),
    $I$2
   ),
   $I$2:$I67,0
  ),
  "unique")="unique",
 INDEX(K68:X68,0,MATCH($D68 &amp; "*",K68:X68,0)),
 IF(
  IFERROR(
   MATCH(
    IFERROR(
     IF(ISBLANK($E68),$I$2,INDEX(K68:X68,0,MATCH($E68 &amp; "*",K68:X68,0))),
     $I$2
    ),
    $I$2:$I67,0
   ),
   "unique")="unique",
  INDEX(K68:X68,0,MATCH($E68 &amp; "*",K68:X68,0)),
  IF(
   IFERROR(
    MATCH(
     IFERROR(
      IF(ISBLANK($F68),$I$2,INDEX(K68:X68,0,MATCH($F68 &amp; "*",K68:X68,0))),
      $I$2
     ),
     $I$2:$I67,0
    ),
    "unique")="unique",
   INDEX(K68:X68,0,MATCH($F68 &amp; "*",K68:X68,0)),
   IF(
    IFERROR(
     MATCH(
      IFERROR(
       IF(ISBLANK($G68),$I$2,INDEX(K68:X68,0,MATCH($G68 &amp; "*",K68:X68,0))),
       $I$2
      ),
      $I$2:$I67,0
     ),
     "unique")="unique",
    INDEX(K68:X68,0,MATCH($G68 &amp; "*",K68:X68,0)),
    "nc"
   )
  )
 )
)</f>
        <v>nc</v>
      </c>
      <c r="J68" s="13" t="str">
        <f t="shared" ref="J68:J99" si="1">INDEX($K$1:$X$1,1,MATCH(I68,K68:X68,FALSE))</f>
        <v>FUNC0</v>
      </c>
      <c r="K68" s="13" t="str">
        <f>IFERROR(INDEX(pins!C:C,MATCH($H68,pins!$B:$B,0),0), "nc")</f>
        <v>nc</v>
      </c>
      <c r="L68" s="13" t="str">
        <f>IFERROR(INDEX(pins!D:D,MATCH($H68,pins!$B:$B,0),0), "nc")</f>
        <v>nc</v>
      </c>
      <c r="M68" s="13" t="str">
        <f>IFERROR(INDEX(pins!E:E,MATCH($H68,pins!$B:$B,0),0), "nc")</f>
        <v>nc</v>
      </c>
      <c r="N68" s="13" t="str">
        <f>IFERROR(INDEX(pins!F:F,MATCH($H68,pins!$B:$B,0),0), "nc")</f>
        <v>nc</v>
      </c>
      <c r="O68" s="13" t="str">
        <f>IFERROR(INDEX(pins!G:G,MATCH($H68,pins!$B:$B,0),0), "nc")</f>
        <v>nc</v>
      </c>
      <c r="P68" s="13" t="str">
        <f>IFERROR(INDEX(pins!H:H,MATCH($H68,pins!$B:$B,0),0), "nc")</f>
        <v>nc</v>
      </c>
      <c r="Q68" s="13" t="str">
        <f>IFERROR(INDEX(pins!I:I,MATCH($H68,pins!$B:$B,0),0), "nc")</f>
        <v>nc</v>
      </c>
      <c r="R68" s="13" t="str">
        <f>IFERROR(INDEX(pins!J:J,MATCH($H68,pins!$B:$B,0),0), "nc")</f>
        <v>nc</v>
      </c>
      <c r="S68" s="13" t="str">
        <f>IFERROR(INDEX(pins!K:K,MATCH($H68,pins!$B:$B,0),0), "nc")</f>
        <v>nc</v>
      </c>
    </row>
    <row r="69" spans="1:19" x14ac:dyDescent="0.2">
      <c r="A69" s="21"/>
      <c r="D69" s="10"/>
      <c r="E69" s="10"/>
      <c r="I69" s="12" t="str">
        <f>IF(
 IFERROR(
  MATCH(
   IFERROR(
    IF(ISBLANK($D69),$I$2,INDEX(K69:X69,0,MATCH($D69 &amp; "*",K69:X69,0))),
    $I$2
   ),
   $I$2:$I68,0
  ),
  "unique")="unique",
 INDEX(K69:X69,0,MATCH($D69 &amp; "*",K69:X69,0)),
 IF(
  IFERROR(
   MATCH(
    IFERROR(
     IF(ISBLANK($E69),$I$2,INDEX(K69:X69,0,MATCH($E69 &amp; "*",K69:X69,0))),
     $I$2
    ),
    $I$2:$I68,0
   ),
   "unique")="unique",
  INDEX(K69:X69,0,MATCH($E69 &amp; "*",K69:X69,0)),
  IF(
   IFERROR(
    MATCH(
     IFERROR(
      IF(ISBLANK($F69),$I$2,INDEX(K69:X69,0,MATCH($F69 &amp; "*",K69:X69,0))),
      $I$2
     ),
     $I$2:$I68,0
    ),
    "unique")="unique",
   INDEX(K69:X69,0,MATCH($F69 &amp; "*",K69:X69,0)),
   IF(
    IFERROR(
     MATCH(
      IFERROR(
       IF(ISBLANK($G69),$I$2,INDEX(K69:X69,0,MATCH($G69 &amp; "*",K69:X69,0))),
       $I$2
      ),
      $I$2:$I68,0
     ),
     "unique")="unique",
    INDEX(K69:X69,0,MATCH($G69 &amp; "*",K69:X69,0)),
    "nc"
   )
  )
 )
)</f>
        <v>nc</v>
      </c>
      <c r="J69" s="13" t="str">
        <f t="shared" si="1"/>
        <v>FUNC0</v>
      </c>
      <c r="K69" s="13" t="str">
        <f>IFERROR(INDEX(pins!C:C,MATCH($H69,pins!$B:$B,0),0), "nc")</f>
        <v>nc</v>
      </c>
      <c r="L69" s="13" t="str">
        <f>IFERROR(INDEX(pins!D:D,MATCH($H69,pins!$B:$B,0),0), "nc")</f>
        <v>nc</v>
      </c>
      <c r="M69" s="13" t="str">
        <f>IFERROR(INDEX(pins!E:E,MATCH($H69,pins!$B:$B,0),0), "nc")</f>
        <v>nc</v>
      </c>
      <c r="N69" s="13" t="str">
        <f>IFERROR(INDEX(pins!F:F,MATCH($H69,pins!$B:$B,0),0), "nc")</f>
        <v>nc</v>
      </c>
      <c r="O69" s="13" t="str">
        <f>IFERROR(INDEX(pins!G:G,MATCH($H69,pins!$B:$B,0),0), "nc")</f>
        <v>nc</v>
      </c>
      <c r="P69" s="13" t="str">
        <f>IFERROR(INDEX(pins!H:H,MATCH($H69,pins!$B:$B,0),0), "nc")</f>
        <v>nc</v>
      </c>
      <c r="Q69" s="13" t="str">
        <f>IFERROR(INDEX(pins!I:I,MATCH($H69,pins!$B:$B,0),0), "nc")</f>
        <v>nc</v>
      </c>
      <c r="R69" s="13" t="str">
        <f>IFERROR(INDEX(pins!J:J,MATCH($H69,pins!$B:$B,0),0), "nc")</f>
        <v>nc</v>
      </c>
      <c r="S69" s="13" t="str">
        <f>IFERROR(INDEX(pins!K:K,MATCH($H69,pins!$B:$B,0),0), "nc")</f>
        <v>nc</v>
      </c>
    </row>
    <row r="70" spans="1:19" x14ac:dyDescent="0.2">
      <c r="A70" s="6" t="s">
        <v>37</v>
      </c>
      <c r="B70" t="s">
        <v>82</v>
      </c>
      <c r="D70" s="10"/>
      <c r="E70" s="10"/>
      <c r="H70" t="s">
        <v>82</v>
      </c>
      <c r="I70" s="12" t="str">
        <f>IF(
 IFERROR(
  MATCH(
   IFERROR(
    IF(ISBLANK($D70),$I$2,INDEX(K70:X70,0,MATCH($D70 &amp; "*",K70:X70,0))),
    $I$2
   ),
   $I$2:$I69,0
  ),
  "unique")="unique",
 INDEX(K70:X70,0,MATCH($D70 &amp; "*",K70:X70,0)),
 IF(
  IFERROR(
   MATCH(
    IFERROR(
     IF(ISBLANK($E70),$I$2,INDEX(K70:X70,0,MATCH($E70 &amp; "*",K70:X70,0))),
     $I$2
    ),
    $I$2:$I69,0
   ),
   "unique")="unique",
  INDEX(K70:X70,0,MATCH($E70 &amp; "*",K70:X70,0)),
  IF(
   IFERROR(
    MATCH(
     IFERROR(
      IF(ISBLANK($F70),$I$2,INDEX(K70:X70,0,MATCH($F70 &amp; "*",K70:X70,0))),
      $I$2
     ),
     $I$2:$I69,0
    ),
    "unique")="unique",
   INDEX(K70:X70,0,MATCH($F70 &amp; "*",K70:X70,0)),
   IF(
    IFERROR(
     MATCH(
      IFERROR(
       IF(ISBLANK($G70),$I$2,INDEX(K70:X70,0,MATCH($G70 &amp; "*",K70:X70,0))),
       $I$2
      ),
      $I$2:$I69,0
     ),
     "unique")="unique",
    INDEX(K70:X70,0,MATCH($G70 &amp; "*",K70:X70,0)),
    "nc"
   )
  )
 )
)</f>
        <v>nc</v>
      </c>
      <c r="J70" s="13" t="e">
        <f t="shared" si="1"/>
        <v>#N/A</v>
      </c>
      <c r="K70" s="13" t="str">
        <f>IFERROR(INDEX(pins!C:C,MATCH($H70,pins!$B:$B,0),0), "nc")</f>
        <v>R</v>
      </c>
      <c r="L70" s="13" t="str">
        <f>IFERROR(INDEX(pins!D:D,MATCH($H70,pins!$B:$B,0),0), "nc")</f>
        <v>R</v>
      </c>
      <c r="M70" s="13" t="str">
        <f>IFERROR(INDEX(pins!E:E,MATCH($H70,pins!$B:$B,0),0), "nc")</f>
        <v>R</v>
      </c>
      <c r="N70" s="13" t="str">
        <f>IFERROR(INDEX(pins!F:F,MATCH($H70,pins!$B:$B,0),0), "nc")</f>
        <v>R</v>
      </c>
      <c r="O70" s="13" t="str">
        <f>IFERROR(INDEX(pins!G:G,MATCH($H70,pins!$B:$B,0),0), "nc")</f>
        <v>USART3_TX</v>
      </c>
      <c r="P70" s="13" t="str">
        <f>IFERROR(INDEX(pins!H:H,MATCH($H70,pins!$B:$B,0),0), "nc")</f>
        <v>SPI2_SCK</v>
      </c>
      <c r="Q70" s="13" t="str">
        <f>IFERROR(INDEX(pins!I:I,MATCH($H70,pins!$B:$B,0),0), "nc")</f>
        <v>I2C2_SCL</v>
      </c>
      <c r="R70" s="13">
        <f>IFERROR(INDEX(pins!J:J,MATCH($H70,pins!$B:$B,0),0), "nc")</f>
        <v>0</v>
      </c>
      <c r="S70" s="13" t="str">
        <f>IFERROR(INDEX(pins!K:K,MATCH($H70,pins!$B:$B,0),0), "nc")</f>
        <v>ADC_IN11</v>
      </c>
    </row>
    <row r="71" spans="1:19" x14ac:dyDescent="0.2">
      <c r="A71" s="6" t="s">
        <v>37</v>
      </c>
      <c r="B71" t="s">
        <v>83</v>
      </c>
      <c r="D71" s="10"/>
      <c r="E71" s="10"/>
      <c r="H71" t="s">
        <v>83</v>
      </c>
      <c r="I71" s="12" t="str">
        <f>IF(
 IFERROR(
  MATCH(
   IFERROR(
    IF(ISBLANK($D71),$I$2,INDEX(K71:X71,0,MATCH($D71 &amp; "*",K71:X71,0))),
    $I$2
   ),
   $I$2:$I70,0
  ),
  "unique")="unique",
 INDEX(K71:X71,0,MATCH($D71 &amp; "*",K71:X71,0)),
 IF(
  IFERROR(
   MATCH(
    IFERROR(
     IF(ISBLANK($E71),$I$2,INDEX(K71:X71,0,MATCH($E71 &amp; "*",K71:X71,0))),
     $I$2
    ),
    $I$2:$I70,0
   ),
   "unique")="unique",
  INDEX(K71:X71,0,MATCH($E71 &amp; "*",K71:X71,0)),
  IF(
   IFERROR(
    MATCH(
     IFERROR(
      IF(ISBLANK($F71),$I$2,INDEX(K71:X71,0,MATCH($F71 &amp; "*",K71:X71,0))),
      $I$2
     ),
     $I$2:$I70,0
    ),
    "unique")="unique",
   INDEX(K71:X71,0,MATCH($F71 &amp; "*",K71:X71,0)),
   IF(
    IFERROR(
     MATCH(
      IFERROR(
       IF(ISBLANK($G71),$I$2,INDEX(K71:X71,0,MATCH($G71 &amp; "*",K71:X71,0))),
       $I$2
      ),
      $I$2:$I70,0
     ),
     "unique")="unique",
    INDEX(K71:X71,0,MATCH($G71 &amp; "*",K71:X71,0)),
    "nc"
   )
  )
 )
)</f>
        <v>nc</v>
      </c>
      <c r="J71" s="13" t="e">
        <f t="shared" si="1"/>
        <v>#N/A</v>
      </c>
      <c r="K71" s="13" t="str">
        <f>IFERROR(INDEX(pins!C:C,MATCH($H71,pins!$B:$B,0),0), "nc")</f>
        <v>SPI2_MOSI</v>
      </c>
      <c r="L71" s="13" t="str">
        <f>IFERROR(INDEX(pins!D:D,MATCH($H71,pins!$B:$B,0),0), "nc")</f>
        <v>R</v>
      </c>
      <c r="M71" s="13" t="str">
        <f>IFERROR(INDEX(pins!E:E,MATCH($H71,pins!$B:$B,0),0), "nc")</f>
        <v>R</v>
      </c>
      <c r="N71" s="13" t="str">
        <f>IFERROR(INDEX(pins!F:F,MATCH($H71,pins!$B:$B,0),0), "nc")</f>
        <v>R</v>
      </c>
      <c r="O71" s="13" t="str">
        <f>IFERROR(INDEX(pins!G:G,MATCH($H71,pins!$B:$B,0),0), "nc")</f>
        <v>USART3_RX</v>
      </c>
      <c r="P71" s="13" t="str">
        <f>IFERROR(INDEX(pins!H:H,MATCH($H71,pins!$B:$B,0),0), "nc")</f>
        <v>R</v>
      </c>
      <c r="Q71" s="13" t="str">
        <f>IFERROR(INDEX(pins!I:I,MATCH($H71,pins!$B:$B,0),0), "nc")</f>
        <v>I2C2_SDA</v>
      </c>
      <c r="R71" s="13">
        <f>IFERROR(INDEX(pins!J:J,MATCH($H71,pins!$B:$B,0),0), "nc")</f>
        <v>0</v>
      </c>
      <c r="S71" s="13" t="str">
        <f>IFERROR(INDEX(pins!K:K,MATCH($H71,pins!$B:$B,0),0), "nc")</f>
        <v>ADC_IN15</v>
      </c>
    </row>
    <row r="72" spans="1:19" x14ac:dyDescent="0.2">
      <c r="A72" s="6" t="s">
        <v>37</v>
      </c>
      <c r="B72" t="s">
        <v>84</v>
      </c>
      <c r="D72" s="10"/>
      <c r="E72" s="10"/>
      <c r="H72" t="s">
        <v>84</v>
      </c>
      <c r="I72" s="12" t="str">
        <f>IF(
 IFERROR(
  MATCH(
   IFERROR(
    IF(ISBLANK($D72),$I$2,INDEX(K72:X72,0,MATCH($D72 &amp; "*",K72:X72,0))),
    $I$2
   ),
   $I$2:$I71,0
  ),
  "unique")="unique",
 INDEX(K72:X72,0,MATCH($D72 &amp; "*",K72:X72,0)),
 IF(
  IFERROR(
   MATCH(
    IFERROR(
     IF(ISBLANK($E72),$I$2,INDEX(K72:X72,0,MATCH($E72 &amp; "*",K72:X72,0))),
     $I$2
    ),
    $I$2:$I71,0
   ),
   "unique")="unique",
  INDEX(K72:X72,0,MATCH($E72 &amp; "*",K72:X72,0)),
  IF(
   IFERROR(
    MATCH(
     IFERROR(
      IF(ISBLANK($F72),$I$2,INDEX(K72:X72,0,MATCH($F72 &amp; "*",K72:X72,0))),
      $I$2
     ),
     $I$2:$I71,0
    ),
    "unique")="unique",
   INDEX(K72:X72,0,MATCH($F72 &amp; "*",K72:X72,0)),
   IF(
    IFERROR(
     MATCH(
      IFERROR(
       IF(ISBLANK($G72),$I$2,INDEX(K72:X72,0,MATCH($G72 &amp; "*",K72:X72,0))),
       $I$2
      ),
      $I$2:$I71,0
     ),
     "unique")="unique",
    INDEX(K72:X72,0,MATCH($G72 &amp; "*",K72:X72,0)),
    "nc"
   )
  )
 )
)</f>
        <v>nc</v>
      </c>
      <c r="J72" s="13" t="e">
        <f t="shared" si="1"/>
        <v>#N/A</v>
      </c>
      <c r="K72" s="13" t="str">
        <f>IFERROR(INDEX(pins!C:C,MATCH($H72,pins!$B:$B,0),0), "nc")</f>
        <v>SPI2_NSS</v>
      </c>
      <c r="L72" s="13" t="str">
        <f>IFERROR(INDEX(pins!D:D,MATCH($H72,pins!$B:$B,0),0), "nc")</f>
        <v>R</v>
      </c>
      <c r="M72" s="13" t="str">
        <f>IFERROR(INDEX(pins!E:E,MATCH($H72,pins!$B:$B,0),0), "nc")</f>
        <v>TIM1_BKIN</v>
      </c>
      <c r="N72" s="13" t="str">
        <f>IFERROR(INDEX(pins!F:F,MATCH($H72,pins!$B:$B,0),0), "nc")</f>
        <v>R</v>
      </c>
      <c r="O72" s="13" t="str">
        <f>IFERROR(INDEX(pins!G:G,MATCH($H72,pins!$B:$B,0),0), "nc")</f>
        <v>R</v>
      </c>
      <c r="P72" s="13" t="str">
        <f>IFERROR(INDEX(pins!H:H,MATCH($H72,pins!$B:$B,0),0), "nc")</f>
        <v>TIM15_BKIN</v>
      </c>
      <c r="Q72" s="13">
        <f>IFERROR(INDEX(pins!I:I,MATCH($H72,pins!$B:$B,0),0), "nc")</f>
        <v>0</v>
      </c>
      <c r="R72" s="13" t="str">
        <f>IFERROR(INDEX(pins!J:J,MATCH($H72,pins!$B:$B,0),0), "nc")</f>
        <v>EVENTOUT</v>
      </c>
      <c r="S72" s="13" t="str">
        <f>IFERROR(INDEX(pins!K:K,MATCH($H72,pins!$B:$B,0),0), "nc")</f>
        <v>ADC_IN16</v>
      </c>
    </row>
    <row r="73" spans="1:19" x14ac:dyDescent="0.2">
      <c r="A73" s="6" t="s">
        <v>37</v>
      </c>
      <c r="B73" t="s">
        <v>85</v>
      </c>
      <c r="D73" s="10"/>
      <c r="E73" s="10"/>
      <c r="H73" t="s">
        <v>85</v>
      </c>
      <c r="I73" s="12" t="str">
        <f>IF(
 IFERROR(
  MATCH(
   IFERROR(
    IF(ISBLANK($D73),$I$2,INDEX(K73:X73,0,MATCH($D73 &amp; "*",K73:X73,0))),
    $I$2
   ),
   $I$2:$I72,0
  ),
  "unique")="unique",
 INDEX(K73:X73,0,MATCH($D73 &amp; "*",K73:X73,0)),
 IF(
  IFERROR(
   MATCH(
    IFERROR(
     IF(ISBLANK($E73),$I$2,INDEX(K73:X73,0,MATCH($E73 &amp; "*",K73:X73,0))),
     $I$2
    ),
    $I$2:$I72,0
   ),
   "unique")="unique",
  INDEX(K73:X73,0,MATCH($E73 &amp; "*",K73:X73,0)),
  IF(
   IFERROR(
    MATCH(
     IFERROR(
      IF(ISBLANK($F73),$I$2,INDEX(K73:X73,0,MATCH($F73 &amp; "*",K73:X73,0))),
      $I$2
     ),
     $I$2:$I72,0
    ),
    "unique")="unique",
   INDEX(K73:X73,0,MATCH($F73 &amp; "*",K73:X73,0)),
   IF(
    IFERROR(
     MATCH(
      IFERROR(
       IF(ISBLANK($G73),$I$2,INDEX(K73:X73,0,MATCH($G73 &amp; "*",K73:X73,0))),
       $I$2
      ),
      $I$2:$I72,0
     ),
     "unique")="unique",
    INDEX(K73:X73,0,MATCH($G73 &amp; "*",K73:X73,0)),
    "nc"
   )
  )
 )
)</f>
        <v>nc</v>
      </c>
      <c r="J73" s="13" t="e">
        <f t="shared" si="1"/>
        <v>#N/A</v>
      </c>
      <c r="K73" s="13" t="str">
        <f>IFERROR(INDEX(pins!C:C,MATCH($H73,pins!$B:$B,0),0), "nc")</f>
        <v>SPI2_SCK</v>
      </c>
      <c r="L73" s="13" t="str">
        <f>IFERROR(INDEX(pins!D:D,MATCH($H73,pins!$B:$B,0),0), "nc")</f>
        <v>R</v>
      </c>
      <c r="M73" s="13" t="str">
        <f>IFERROR(INDEX(pins!E:E,MATCH($H73,pins!$B:$B,0),0), "nc")</f>
        <v>TIM1_CH1N</v>
      </c>
      <c r="N73" s="13" t="str">
        <f>IFERROR(INDEX(pins!F:F,MATCH($H73,pins!$B:$B,0),0), "nc")</f>
        <v>R</v>
      </c>
      <c r="O73" s="13" t="str">
        <f>IFERROR(INDEX(pins!G:G,MATCH($H73,pins!$B:$B,0),0), "nc")</f>
        <v>USART3_CTS</v>
      </c>
      <c r="P73" s="13" t="str">
        <f>IFERROR(INDEX(pins!H:H,MATCH($H73,pins!$B:$B,0),0), "nc")</f>
        <v>TIM15_CH1N</v>
      </c>
      <c r="Q73" s="13" t="str">
        <f>IFERROR(INDEX(pins!I:I,MATCH($H73,pins!$B:$B,0),0), "nc")</f>
        <v>I2C2_SCL</v>
      </c>
      <c r="R73" s="13" t="str">
        <f>IFERROR(INDEX(pins!J:J,MATCH($H73,pins!$B:$B,0),0), "nc")</f>
        <v>EVENTOUT</v>
      </c>
      <c r="S73" s="13">
        <f>IFERROR(INDEX(pins!K:K,MATCH($H73,pins!$B:$B,0),0), "nc")</f>
        <v>0</v>
      </c>
    </row>
    <row r="74" spans="1:19" x14ac:dyDescent="0.2">
      <c r="A74" s="6" t="s">
        <v>37</v>
      </c>
      <c r="B74" t="s">
        <v>86</v>
      </c>
      <c r="E74" s="10"/>
      <c r="H74" t="s">
        <v>86</v>
      </c>
      <c r="I74" s="12" t="str">
        <f>IF(
 IFERROR(
  MATCH(
   IFERROR(
    IF(ISBLANK($D74),$I$2,INDEX(K74:X74,0,MATCH($D74 &amp; "*",K74:X74,0))),
    $I$2
   ),
   $I$2:$I73,0
  ),
  "unique")="unique",
 INDEX(K74:X74,0,MATCH($D74 &amp; "*",K74:X74,0)),
 IF(
  IFERROR(
   MATCH(
    IFERROR(
     IF(ISBLANK($E74),$I$2,INDEX(K74:X74,0,MATCH($E74 &amp; "*",K74:X74,0))),
     $I$2
    ),
    $I$2:$I73,0
   ),
   "unique")="unique",
  INDEX(K74:X74,0,MATCH($E74 &amp; "*",K74:X74,0)),
  IF(
   IFERROR(
    MATCH(
     IFERROR(
      IF(ISBLANK($F74),$I$2,INDEX(K74:X74,0,MATCH($F74 &amp; "*",K74:X74,0))),
      $I$2
     ),
     $I$2:$I73,0
    ),
    "unique")="unique",
   INDEX(K74:X74,0,MATCH($F74 &amp; "*",K74:X74,0)),
   IF(
    IFERROR(
     MATCH(
      IFERROR(
       IF(ISBLANK($G74),$I$2,INDEX(K74:X74,0,MATCH($G74 &amp; "*",K74:X74,0))),
       $I$2
      ),
      $I$2:$I73,0
     ),
     "unique")="unique",
    INDEX(K74:X74,0,MATCH($G74 &amp; "*",K74:X74,0)),
    "nc"
   )
  )
 )
)</f>
        <v>nc</v>
      </c>
      <c r="J74" s="13" t="e">
        <f t="shared" si="1"/>
        <v>#N/A</v>
      </c>
      <c r="K74" s="13" t="str">
        <f>IFERROR(INDEX(pins!C:C,MATCH($H74,pins!$B:$B,0),0), "nc")</f>
        <v>SPI2_MISO</v>
      </c>
      <c r="L74" s="13" t="str">
        <f>IFERROR(INDEX(pins!D:D,MATCH($H74,pins!$B:$B,0),0), "nc")</f>
        <v>R</v>
      </c>
      <c r="M74" s="13" t="str">
        <f>IFERROR(INDEX(pins!E:E,MATCH($H74,pins!$B:$B,0),0), "nc")</f>
        <v>TIM1_CH2N</v>
      </c>
      <c r="N74" s="13" t="str">
        <f>IFERROR(INDEX(pins!F:F,MATCH($H74,pins!$B:$B,0),0), "nc")</f>
        <v>R</v>
      </c>
      <c r="O74" s="13" t="str">
        <f>IFERROR(INDEX(pins!G:G,MATCH($H74,pins!$B:$B,0),0), "nc")</f>
        <v>USART3_RTS_DE_CK</v>
      </c>
      <c r="P74" s="13" t="str">
        <f>IFERROR(INDEX(pins!H:H,MATCH($H74,pins!$B:$B,0),0), "nc")</f>
        <v>TIM15_CH1</v>
      </c>
      <c r="Q74" s="13" t="str">
        <f>IFERROR(INDEX(pins!I:I,MATCH($H74,pins!$B:$B,0),0), "nc")</f>
        <v>I2C2_SDA</v>
      </c>
      <c r="R74" s="13" t="str">
        <f>IFERROR(INDEX(pins!J:J,MATCH($H74,pins!$B:$B,0),0), "nc")</f>
        <v>EVENTOUT</v>
      </c>
      <c r="S74" s="13">
        <f>IFERROR(INDEX(pins!K:K,MATCH($H74,pins!$B:$B,0),0), "nc")</f>
        <v>0</v>
      </c>
    </row>
    <row r="75" spans="1:19" x14ac:dyDescent="0.2">
      <c r="A75" s="6" t="s">
        <v>37</v>
      </c>
      <c r="B75" t="s">
        <v>87</v>
      </c>
      <c r="E75" s="10"/>
      <c r="H75" t="s">
        <v>87</v>
      </c>
      <c r="I75" s="12" t="str">
        <f>IF(
 IFERROR(
  MATCH(
   IFERROR(
    IF(ISBLANK($D75),$I$2,INDEX(K75:X75,0,MATCH($D75 &amp; "*",K75:X75,0))),
    $I$2
   ),
   $I$2:$I74,0
  ),
  "unique")="unique",
 INDEX(K75:X75,0,MATCH($D75 &amp; "*",K75:X75,0)),
 IF(
  IFERROR(
   MATCH(
    IFERROR(
     IF(ISBLANK($E75),$I$2,INDEX(K75:X75,0,MATCH($E75 &amp; "*",K75:X75,0))),
     $I$2
    ),
    $I$2:$I74,0
   ),
   "unique")="unique",
  INDEX(K75:X75,0,MATCH($E75 &amp; "*",K75:X75,0)),
  IF(
   IFERROR(
    MATCH(
     IFERROR(
      IF(ISBLANK($F75),$I$2,INDEX(K75:X75,0,MATCH($F75 &amp; "*",K75:X75,0))),
      $I$2
     ),
     $I$2:$I74,0
    ),
    "unique")="unique",
   INDEX(K75:X75,0,MATCH($F75 &amp; "*",K75:X75,0)),
   IF(
    IFERROR(
     MATCH(
      IFERROR(
       IF(ISBLANK($G75),$I$2,INDEX(K75:X75,0,MATCH($G75 &amp; "*",K75:X75,0))),
       $I$2
      ),
      $I$2:$I74,0
     ),
     "unique")="unique",
    INDEX(K75:X75,0,MATCH($G75 &amp; "*",K75:X75,0)),
    "nc"
   )
  )
 )
)</f>
        <v>nc</v>
      </c>
      <c r="J75" s="13" t="e">
        <f t="shared" si="1"/>
        <v>#N/A</v>
      </c>
      <c r="K75" s="13" t="str">
        <f>IFERROR(INDEX(pins!C:C,MATCH($H75,pins!$B:$B,0),0), "nc")</f>
        <v>SPI2_MOSI</v>
      </c>
      <c r="L75" s="13" t="str">
        <f>IFERROR(INDEX(pins!D:D,MATCH($H75,pins!$B:$B,0),0), "nc")</f>
        <v>R</v>
      </c>
      <c r="M75" s="13" t="str">
        <f>IFERROR(INDEX(pins!E:E,MATCH($H75,pins!$B:$B,0),0), "nc")</f>
        <v>TIM1_CH3N</v>
      </c>
      <c r="N75" s="13" t="str">
        <f>IFERROR(INDEX(pins!F:F,MATCH($H75,pins!$B:$B,0),0), "nc")</f>
        <v>R</v>
      </c>
      <c r="O75" s="13" t="str">
        <f>IFERROR(INDEX(pins!G:G,MATCH($H75,pins!$B:$B,0),0), "nc")</f>
        <v>TIM15_CH1N</v>
      </c>
      <c r="P75" s="13" t="str">
        <f>IFERROR(INDEX(pins!H:H,MATCH($H75,pins!$B:$B,0),0), "nc")</f>
        <v>TIM15_CH2</v>
      </c>
      <c r="Q75" s="13" t="str">
        <f>IFERROR(INDEX(pins!I:I,MATCH($H75,pins!$B:$B,0),0), "nc")</f>
        <v>R</v>
      </c>
      <c r="R75" s="13" t="str">
        <f>IFERROR(INDEX(pins!J:J,MATCH($H75,pins!$B:$B,0),0), "nc")</f>
        <v>EVENTOUT</v>
      </c>
      <c r="S75" s="13" t="str">
        <f>IFERROR(INDEX(pins!K:K,MATCH($H75,pins!$B:$B,0),0), "nc")</f>
        <v>RTC_REFIN</v>
      </c>
    </row>
    <row r="76" spans="1:19" x14ac:dyDescent="0.2">
      <c r="A76" s="6" t="s">
        <v>37</v>
      </c>
      <c r="B76" t="s">
        <v>88</v>
      </c>
      <c r="E76" s="10"/>
      <c r="H76" t="s">
        <v>88</v>
      </c>
      <c r="I76" s="12" t="str">
        <f>IF(
 IFERROR(
  MATCH(
   IFERROR(
    IF(ISBLANK($D76),$I$2,INDEX(K76:X76,0,MATCH($D76 &amp; "*",K76:X76,0))),
    $I$2
   ),
   $I$2:$I75,0
  ),
  "unique")="unique",
 INDEX(K76:X76,0,MATCH($D76 &amp; "*",K76:X76,0)),
 IF(
  IFERROR(
   MATCH(
    IFERROR(
     IF(ISBLANK($E76),$I$2,INDEX(K76:X76,0,MATCH($E76 &amp; "*",K76:X76,0))),
     $I$2
    ),
    $I$2:$I75,0
   ),
   "unique")="unique",
  INDEX(K76:X76,0,MATCH($E76 &amp; "*",K76:X76,0)),
  IF(
   IFERROR(
    MATCH(
     IFERROR(
      IF(ISBLANK($F76),$I$2,INDEX(K76:X76,0,MATCH($F76 &amp; "*",K76:X76,0))),
      $I$2
     ),
     $I$2:$I75,0
    ),
    "unique")="unique",
   INDEX(K76:X76,0,MATCH($F76 &amp; "*",K76:X76,0)),
   IF(
    IFERROR(
     MATCH(
      IFERROR(
       IF(ISBLANK($G76),$I$2,INDEX(K76:X76,0,MATCH($G76 &amp; "*",K76:X76,0))),
       $I$2
      ),
      $I$2:$I75,0
     ),
     "unique")="unique",
    INDEX(K76:X76,0,MATCH($G76 &amp; "*",K76:X76,0)),
    "nc"
   )
  )
 )
)</f>
        <v>nc</v>
      </c>
      <c r="J76" s="13" t="e">
        <f t="shared" si="1"/>
        <v>#N/A</v>
      </c>
      <c r="K76" s="13" t="str">
        <f>IFERROR(INDEX(pins!C:C,MATCH($H76,pins!$B:$B,0),0), "nc")</f>
        <v>R</v>
      </c>
      <c r="L76" s="13" t="str">
        <f>IFERROR(INDEX(pins!D:D,MATCH($H76,pins!$B:$B,0),0), "nc")</f>
        <v>R</v>
      </c>
      <c r="M76" s="13" t="str">
        <f>IFERROR(INDEX(pins!E:E,MATCH($H76,pins!$B:$B,0),0), "nc")</f>
        <v>R</v>
      </c>
      <c r="N76" s="13" t="str">
        <f>IFERROR(INDEX(pins!F:F,MATCH($H76,pins!$B:$B,0),0), "nc")</f>
        <v>R</v>
      </c>
      <c r="O76" s="13" t="str">
        <f>IFERROR(INDEX(pins!G:G,MATCH($H76,pins!$B:$B,0),0), "nc")</f>
        <v>R</v>
      </c>
      <c r="P76" s="13" t="str">
        <f>IFERROR(INDEX(pins!H:H,MATCH($H76,pins!$B:$B,0),0), "nc")</f>
        <v>R</v>
      </c>
      <c r="Q76" s="13" t="str">
        <f>IFERROR(INDEX(pins!I:I,MATCH($H76,pins!$B:$B,0),0), "nc")</f>
        <v>R</v>
      </c>
      <c r="R76" s="13" t="str">
        <f>IFERROR(INDEX(pins!J:J,MATCH($H76,pins!$B:$B,0),0), "nc")</f>
        <v>R</v>
      </c>
      <c r="S76" s="13">
        <f>IFERROR(INDEX(pins!K:K,MATCH($H76,pins!$B:$B,0),0), "nc")</f>
        <v>0</v>
      </c>
    </row>
    <row r="77" spans="1:19" x14ac:dyDescent="0.2">
      <c r="A77" s="6" t="s">
        <v>37</v>
      </c>
      <c r="B77" t="s">
        <v>89</v>
      </c>
      <c r="E77" s="10"/>
      <c r="H77" t="s">
        <v>89</v>
      </c>
      <c r="I77" s="12" t="str">
        <f>IF(
 IFERROR(
  MATCH(
   IFERROR(
    IF(ISBLANK($D77),$I$2,INDEX(K77:X77,0,MATCH($D77 &amp; "*",K77:X77,0))),
    $I$2
   ),
   $I$2:$I76,0
  ),
  "unique")="unique",
 INDEX(K77:X77,0,MATCH($D77 &amp; "*",K77:X77,0)),
 IF(
  IFERROR(
   MATCH(
    IFERROR(
     IF(ISBLANK($E77),$I$2,INDEX(K77:X77,0,MATCH($E77 &amp; "*",K77:X77,0))),
     $I$2
    ),
    $I$2:$I76,0
   ),
   "unique")="unique",
  INDEX(K77:X77,0,MATCH($E77 &amp; "*",K77:X77,0)),
  IF(
   IFERROR(
    MATCH(
     IFERROR(
      IF(ISBLANK($F77),$I$2,INDEX(K77:X77,0,MATCH($F77 &amp; "*",K77:X77,0))),
      $I$2
     ),
     $I$2:$I76,0
    ),
    "unique")="unique",
   INDEX(K77:X77,0,MATCH($F77 &amp; "*",K77:X77,0)),
   IF(
    IFERROR(
     MATCH(
      IFERROR(
       IF(ISBLANK($G77),$I$2,INDEX(K77:X77,0,MATCH($G77 &amp; "*",K77:X77,0))),
       $I$2
      ),
      $I$2:$I76,0
     ),
     "unique")="unique",
    INDEX(K77:X77,0,MATCH($G77 &amp; "*",K77:X77,0)),
    "nc"
   )
  )
 )
)</f>
        <v>nc</v>
      </c>
      <c r="J77" s="13" t="e">
        <f t="shared" si="1"/>
        <v>#N/A</v>
      </c>
      <c r="K77" s="13" t="str">
        <f>IFERROR(INDEX(pins!C:C,MATCH($H77,pins!$B:$B,0),0), "nc")</f>
        <v>R</v>
      </c>
      <c r="L77" s="13" t="str">
        <f>IFERROR(INDEX(pins!D:D,MATCH($H77,pins!$B:$B,0),0), "nc")</f>
        <v>R</v>
      </c>
      <c r="M77" s="13" t="str">
        <f>IFERROR(INDEX(pins!E:E,MATCH($H77,pins!$B:$B,0),0), "nc")</f>
        <v>TIM15_CH1</v>
      </c>
      <c r="N77" s="13" t="str">
        <f>IFERROR(INDEX(pins!F:F,MATCH($H77,pins!$B:$B,0),0), "nc")</f>
        <v>R</v>
      </c>
      <c r="O77" s="13" t="str">
        <f>IFERROR(INDEX(pins!G:G,MATCH($H77,pins!$B:$B,0),0), "nc")</f>
        <v>R</v>
      </c>
      <c r="P77" s="13" t="str">
        <f>IFERROR(INDEX(pins!H:H,MATCH($H77,pins!$B:$B,0),0), "nc")</f>
        <v>R</v>
      </c>
      <c r="Q77" s="13" t="str">
        <f>IFERROR(INDEX(pins!I:I,MATCH($H77,pins!$B:$B,0),0), "nc")</f>
        <v>R</v>
      </c>
      <c r="R77" s="13" t="str">
        <f>IFERROR(INDEX(pins!J:J,MATCH($H77,pins!$B:$B,0),0), "nc")</f>
        <v>R</v>
      </c>
      <c r="S77" s="13">
        <f>IFERROR(INDEX(pins!K:K,MATCH($H77,pins!$B:$B,0),0), "nc")</f>
        <v>0</v>
      </c>
    </row>
    <row r="78" spans="1:19" x14ac:dyDescent="0.2">
      <c r="A78" s="6" t="s">
        <v>37</v>
      </c>
      <c r="B78" t="s">
        <v>90</v>
      </c>
      <c r="D78" s="10"/>
      <c r="E78" s="10"/>
      <c r="H78" t="s">
        <v>90</v>
      </c>
      <c r="I78" s="12" t="str">
        <f>IF(
 IFERROR(
  MATCH(
   IFERROR(
    IF(ISBLANK($D78),$I$2,INDEX(K78:X78,0,MATCH($D78 &amp; "*",K78:X78,0))),
    $I$2
   ),
   $I$2:$I77,0
  ),
  "unique")="unique",
 INDEX(K78:X78,0,MATCH($D78 &amp; "*",K78:X78,0)),
 IF(
  IFERROR(
   MATCH(
    IFERROR(
     IF(ISBLANK($E78),$I$2,INDEX(K78:X78,0,MATCH($E78 &amp; "*",K78:X78,0))),
     $I$2
    ),
    $I$2:$I77,0
   ),
   "unique")="unique",
  INDEX(K78:X78,0,MATCH($E78 &amp; "*",K78:X78,0)),
  IF(
   IFERROR(
    MATCH(
     IFERROR(
      IF(ISBLANK($F78),$I$2,INDEX(K78:X78,0,MATCH($F78 &amp; "*",K78:X78,0))),
      $I$2
     ),
     $I$2:$I77,0
    ),
    "unique")="unique",
   INDEX(K78:X78,0,MATCH($F78 &amp; "*",K78:X78,0)),
   IF(
    IFERROR(
     MATCH(
      IFERROR(
       IF(ISBLANK($G78),$I$2,INDEX(K78:X78,0,MATCH($G78 &amp; "*",K78:X78,0))),
       $I$2
      ),
      $I$2:$I77,0
     ),
     "unique")="unique",
    INDEX(K78:X78,0,MATCH($G78 &amp; "*",K78:X78,0)),
    "nc"
   )
  )
 )
)</f>
        <v>nc</v>
      </c>
      <c r="J78" s="13" t="e">
        <f t="shared" si="1"/>
        <v>#N/A</v>
      </c>
      <c r="K78" s="13" t="str">
        <f>IFERROR(INDEX(pins!C:C,MATCH($H78,pins!$B:$B,0),0), "nc")</f>
        <v>R</v>
      </c>
      <c r="L78" s="13" t="str">
        <f>IFERROR(INDEX(pins!D:D,MATCH($H78,pins!$B:$B,0),0), "nc")</f>
        <v>SPI2_MISO</v>
      </c>
      <c r="M78" s="13" t="str">
        <f>IFERROR(INDEX(pins!E:E,MATCH($H78,pins!$B:$B,0),0), "nc")</f>
        <v>TIM15_CH2</v>
      </c>
      <c r="N78" s="13" t="str">
        <f>IFERROR(INDEX(pins!F:F,MATCH($H78,pins!$B:$B,0),0), "nc")</f>
        <v>R</v>
      </c>
      <c r="O78" s="13" t="str">
        <f>IFERROR(INDEX(pins!G:G,MATCH($H78,pins!$B:$B,0),0), "nc")</f>
        <v>R</v>
      </c>
      <c r="P78" s="13" t="str">
        <f>IFERROR(INDEX(pins!H:H,MATCH($H78,pins!$B:$B,0),0), "nc")</f>
        <v>R</v>
      </c>
      <c r="Q78" s="13" t="str">
        <f>IFERROR(INDEX(pins!I:I,MATCH($H78,pins!$B:$B,0),0), "nc")</f>
        <v>R</v>
      </c>
      <c r="R78" s="13" t="str">
        <f>IFERROR(INDEX(pins!J:J,MATCH($H78,pins!$B:$B,0),0), "nc")</f>
        <v>R</v>
      </c>
      <c r="S78" s="13">
        <f>IFERROR(INDEX(pins!K:K,MATCH($H78,pins!$B:$B,0),0), "nc")</f>
        <v>0</v>
      </c>
    </row>
    <row r="79" spans="1:19" x14ac:dyDescent="0.2">
      <c r="A79" s="6" t="s">
        <v>37</v>
      </c>
      <c r="B79" t="s">
        <v>91</v>
      </c>
      <c r="D79" s="10"/>
      <c r="H79" t="s">
        <v>91</v>
      </c>
      <c r="I79" s="12" t="str">
        <f>IF(
 IFERROR(
  MATCH(
   IFERROR(
    IF(ISBLANK($D79),$I$2,INDEX(K79:X79,0,MATCH($D79 &amp; "*",K79:X79,0))),
    $I$2
   ),
   $I$2:$I78,0
  ),
  "unique")="unique",
 INDEX(K79:X79,0,MATCH($D79 &amp; "*",K79:X79,0)),
 IF(
  IFERROR(
   MATCH(
    IFERROR(
     IF(ISBLANK($E79),$I$2,INDEX(K79:X79,0,MATCH($E79 &amp; "*",K79:X79,0))),
     $I$2
    ),
    $I$2:$I78,0
   ),
   "unique")="unique",
  INDEX(K79:X79,0,MATCH($E79 &amp; "*",K79:X79,0)),
  IF(
   IFERROR(
    MATCH(
     IFERROR(
      IF(ISBLANK($F79),$I$2,INDEX(K79:X79,0,MATCH($F79 &amp; "*",K79:X79,0))),
      $I$2
     ),
     $I$2:$I78,0
    ),
    "unique")="unique",
   INDEX(K79:X79,0,MATCH($F79 &amp; "*",K79:X79,0)),
   IF(
    IFERROR(
     MATCH(
      IFERROR(
       IF(ISBLANK($G79),$I$2,INDEX(K79:X79,0,MATCH($G79 &amp; "*",K79:X79,0))),
       $I$2
      ),
      $I$2:$I78,0
     ),
     "unique")="unique",
    INDEX(K79:X79,0,MATCH($G79 &amp; "*",K79:X79,0)),
    "nc"
   )
  )
 )
)</f>
        <v>nc</v>
      </c>
      <c r="J79" s="13" t="e">
        <f t="shared" si="1"/>
        <v>#N/A</v>
      </c>
      <c r="K79" s="13" t="str">
        <f>IFERROR(INDEX(pins!C:C,MATCH($H79,pins!$B:$B,0),0), "nc")</f>
        <v>R</v>
      </c>
      <c r="L79" s="13" t="str">
        <f>IFERROR(INDEX(pins!D:D,MATCH($H79,pins!$B:$B,0),0), "nc")</f>
        <v>SPI2_MOSI</v>
      </c>
      <c r="M79" s="13" t="str">
        <f>IFERROR(INDEX(pins!E:E,MATCH($H79,pins!$B:$B,0),0), "nc")</f>
        <v>R</v>
      </c>
      <c r="N79" s="13" t="str">
        <f>IFERROR(INDEX(pins!F:F,MATCH($H79,pins!$B:$B,0),0), "nc")</f>
        <v>R</v>
      </c>
      <c r="O79" s="13" t="str">
        <f>IFERROR(INDEX(pins!G:G,MATCH($H79,pins!$B:$B,0),0), "nc")</f>
        <v>R</v>
      </c>
      <c r="P79" s="13" t="str">
        <f>IFERROR(INDEX(pins!H:H,MATCH($H79,pins!$B:$B,0),0), "nc")</f>
        <v>R</v>
      </c>
      <c r="Q79" s="13" t="str">
        <f>IFERROR(INDEX(pins!I:I,MATCH($H79,pins!$B:$B,0),0), "nc")</f>
        <v>R</v>
      </c>
      <c r="R79" s="13" t="str">
        <f>IFERROR(INDEX(pins!J:J,MATCH($H79,pins!$B:$B,0),0), "nc")</f>
        <v>R</v>
      </c>
      <c r="S79" s="13">
        <f>IFERROR(INDEX(pins!K:K,MATCH($H79,pins!$B:$B,0),0), "nc")</f>
        <v>0</v>
      </c>
    </row>
    <row r="80" spans="1:19" x14ac:dyDescent="0.2">
      <c r="A80" s="6" t="s">
        <v>37</v>
      </c>
      <c r="B80" t="s">
        <v>92</v>
      </c>
      <c r="D80" s="10"/>
      <c r="H80" t="s">
        <v>92</v>
      </c>
      <c r="I80" s="12" t="str">
        <f>IF(
 IFERROR(
  MATCH(
   IFERROR(
    IF(ISBLANK($D80),$I$2,INDEX(K80:X80,0,MATCH($D80 &amp; "*",K80:X80,0))),
    $I$2
   ),
   $I$2:$I79,0
  ),
  "unique")="unique",
 INDEX(K80:X80,0,MATCH($D80 &amp; "*",K80:X80,0)),
 IF(
  IFERROR(
   MATCH(
    IFERROR(
     IF(ISBLANK($E80),$I$2,INDEX(K80:X80,0,MATCH($E80 &amp; "*",K80:X80,0))),
     $I$2
    ),
    $I$2:$I79,0
   ),
   "unique")="unique",
  INDEX(K80:X80,0,MATCH($E80 &amp; "*",K80:X80,0)),
  IF(
   IFERROR(
    MATCH(
     IFERROR(
      IF(ISBLANK($F80),$I$2,INDEX(K80:X80,0,MATCH($F80 &amp; "*",K80:X80,0))),
      $I$2
     ),
     $I$2:$I79,0
    ),
    "unique")="unique",
   INDEX(K80:X80,0,MATCH($F80 &amp; "*",K80:X80,0)),
   IF(
    IFERROR(
     MATCH(
      IFERROR(
       IF(ISBLANK($G80),$I$2,INDEX(K80:X80,0,MATCH($G80 &amp; "*",K80:X80,0))),
       $I$2
      ),
      $I$2:$I79,0
     ),
     "unique")="unique",
    INDEX(K80:X80,0,MATCH($G80 &amp; "*",K80:X80,0)),
    "nc"
   )
  )
 )
)</f>
        <v>nc</v>
      </c>
      <c r="J80" s="13" t="e">
        <f t="shared" si="1"/>
        <v>#N/A</v>
      </c>
      <c r="K80" s="13" t="str">
        <f>IFERROR(INDEX(pins!C:C,MATCH($H80,pins!$B:$B,0),0), "nc")</f>
        <v>USART3_TX</v>
      </c>
      <c r="L80" s="13" t="str">
        <f>IFERROR(INDEX(pins!D:D,MATCH($H80,pins!$B:$B,0),0), "nc")</f>
        <v>USART1_TX</v>
      </c>
      <c r="M80" s="13" t="str">
        <f>IFERROR(INDEX(pins!E:E,MATCH($H80,pins!$B:$B,0),0), "nc")</f>
        <v>R</v>
      </c>
      <c r="N80" s="13" t="str">
        <f>IFERROR(INDEX(pins!F:F,MATCH($H80,pins!$B:$B,0),0), "nc")</f>
        <v>R</v>
      </c>
      <c r="O80" s="13" t="str">
        <f>IFERROR(INDEX(pins!G:G,MATCH($H80,pins!$B:$B,0),0), "nc")</f>
        <v>R</v>
      </c>
      <c r="P80" s="13" t="str">
        <f>IFERROR(INDEX(pins!H:H,MATCH($H80,pins!$B:$B,0),0), "nc")</f>
        <v>R</v>
      </c>
      <c r="Q80" s="13" t="str">
        <f>IFERROR(INDEX(pins!I:I,MATCH($H80,pins!$B:$B,0),0), "nc")</f>
        <v>R</v>
      </c>
      <c r="R80" s="13" t="str">
        <f>IFERROR(INDEX(pins!J:J,MATCH($H80,pins!$B:$B,0),0), "nc")</f>
        <v>R</v>
      </c>
      <c r="S80" s="13" t="str">
        <f>IFERROR(INDEX(pins!K:K,MATCH($H80,pins!$B:$B,0),0), "nc")</f>
        <v>ADC_IN17</v>
      </c>
    </row>
    <row r="81" spans="1:19" x14ac:dyDescent="0.2">
      <c r="A81" s="6" t="s">
        <v>37</v>
      </c>
      <c r="B81" t="s">
        <v>93</v>
      </c>
      <c r="D81" s="10"/>
      <c r="E81" s="10"/>
      <c r="H81" t="s">
        <v>93</v>
      </c>
      <c r="I81" s="12" t="str">
        <f>IF(
 IFERROR(
  MATCH(
   IFERROR(
    IF(ISBLANK($D81),$I$2,INDEX(K81:X81,0,MATCH($D81 &amp; "*",K81:X81,0))),
    $I$2
   ),
   $I$2:$I80,0
  ),
  "unique")="unique",
 INDEX(K81:X81,0,MATCH($D81 &amp; "*",K81:X81,0)),
 IF(
  IFERROR(
   MATCH(
    IFERROR(
     IF(ISBLANK($E81),$I$2,INDEX(K81:X81,0,MATCH($E81 &amp; "*",K81:X81,0))),
     $I$2
    ),
    $I$2:$I80,0
   ),
   "unique")="unique",
  INDEX(K81:X81,0,MATCH($E81 &amp; "*",K81:X81,0)),
  IF(
   IFERROR(
    MATCH(
     IFERROR(
      IF(ISBLANK($F81),$I$2,INDEX(K81:X81,0,MATCH($F81 &amp; "*",K81:X81,0))),
      $I$2
     ),
     $I$2:$I80,0
    ),
    "unique")="unique",
   INDEX(K81:X81,0,MATCH($F81 &amp; "*",K81:X81,0)),
   IF(
    IFERROR(
     MATCH(
      IFERROR(
       IF(ISBLANK($G81),$I$2,INDEX(K81:X81,0,MATCH($G81 &amp; "*",K81:X81,0))),
       $I$2
      ),
      $I$2:$I80,0
     ),
     "unique")="unique",
    INDEX(K81:X81,0,MATCH($G81 &amp; "*",K81:X81,0)),
    "nc"
   )
  )
 )
)</f>
        <v>nc</v>
      </c>
      <c r="J81" s="13" t="e">
        <f t="shared" si="1"/>
        <v>#N/A</v>
      </c>
      <c r="K81" s="13" t="str">
        <f>IFERROR(INDEX(pins!C:C,MATCH($H81,pins!$B:$B,0),0), "nc")</f>
        <v>USART3_RX</v>
      </c>
      <c r="L81" s="13" t="str">
        <f>IFERROR(INDEX(pins!D:D,MATCH($H81,pins!$B:$B,0),0), "nc")</f>
        <v>USART1_RX</v>
      </c>
      <c r="M81" s="13" t="str">
        <f>IFERROR(INDEX(pins!E:E,MATCH($H81,pins!$B:$B,0),0), "nc")</f>
        <v>R</v>
      </c>
      <c r="N81" s="13" t="str">
        <f>IFERROR(INDEX(pins!F:F,MATCH($H81,pins!$B:$B,0),0), "nc")</f>
        <v>R</v>
      </c>
      <c r="O81" s="13" t="str">
        <f>IFERROR(INDEX(pins!G:G,MATCH($H81,pins!$B:$B,0),0), "nc")</f>
        <v>R</v>
      </c>
      <c r="P81" s="13" t="str">
        <f>IFERROR(INDEX(pins!H:H,MATCH($H81,pins!$B:$B,0),0), "nc")</f>
        <v>R</v>
      </c>
      <c r="Q81" s="13" t="str">
        <f>IFERROR(INDEX(pins!I:I,MATCH($H81,pins!$B:$B,0),0), "nc")</f>
        <v>R</v>
      </c>
      <c r="R81" s="13" t="str">
        <f>IFERROR(INDEX(pins!J:J,MATCH($H81,pins!$B:$B,0),0), "nc")</f>
        <v>R</v>
      </c>
      <c r="S81" s="13" t="str">
        <f>IFERROR(INDEX(pins!K:K,MATCH($H81,pins!$B:$B,0),0), "nc")</f>
        <v>ADC_IN18</v>
      </c>
    </row>
    <row r="82" spans="1:19" x14ac:dyDescent="0.2">
      <c r="A82" s="6" t="s">
        <v>37</v>
      </c>
      <c r="B82" t="s">
        <v>95</v>
      </c>
      <c r="D82" s="10"/>
      <c r="E82" s="10"/>
      <c r="H82" t="s">
        <v>95</v>
      </c>
      <c r="I82" s="12" t="str">
        <f>IF(
 IFERROR(
  MATCH(
   IFERROR(
    IF(ISBLANK($D82),$I$2,INDEX(K82:X82,0,MATCH($D82 &amp; "*",K82:X82,0))),
    $I$2
   ),
   $I$2:$I81,0
  ),
  "unique")="unique",
 INDEX(K82:X82,0,MATCH($D82 &amp; "*",K82:X82,0)),
 IF(
  IFERROR(
   MATCH(
    IFERROR(
     IF(ISBLANK($E82),$I$2,INDEX(K82:X82,0,MATCH($E82 &amp; "*",K82:X82,0))),
     $I$2
    ),
    $I$2:$I81,0
   ),
   "unique")="unique",
  INDEX(K82:X82,0,MATCH($E82 &amp; "*",K82:X82,0)),
  IF(
   IFERROR(
    MATCH(
     IFERROR(
      IF(ISBLANK($F82),$I$2,INDEX(K82:X82,0,MATCH($F82 &amp; "*",K82:X82,0))),
      $I$2
     ),
     $I$2:$I81,0
    ),
    "unique")="unique",
   INDEX(K82:X82,0,MATCH($F82 &amp; "*",K82:X82,0)),
   IF(
    IFERROR(
     MATCH(
      IFERROR(
       IF(ISBLANK($G82),$I$2,INDEX(K82:X82,0,MATCH($G82 &amp; "*",K82:X82,0))),
       $I$2
      ),
      $I$2:$I81,0
     ),
     "unique")="unique",
    INDEX(K82:X82,0,MATCH($G82 &amp; "*",K82:X82,0)),
    "nc"
   )
  )
 )
)</f>
        <v>nc</v>
      </c>
      <c r="J82" s="13" t="e">
        <f t="shared" si="1"/>
        <v>#N/A</v>
      </c>
      <c r="K82" s="13" t="str">
        <f>IFERROR(INDEX(pins!C:C,MATCH($H82,pins!$B:$B,0),0), "nc")</f>
        <v>R</v>
      </c>
      <c r="L82" s="13" t="str">
        <f>IFERROR(INDEX(pins!D:D,MATCH($H82,pins!$B:$B,0),0), "nc")</f>
        <v>TIM3_CH2</v>
      </c>
      <c r="M82" s="13" t="str">
        <f>IFERROR(INDEX(pins!E:E,MATCH($H82,pins!$B:$B,0),0), "nc")</f>
        <v>R</v>
      </c>
      <c r="N82" s="13" t="str">
        <f>IFERROR(INDEX(pins!F:F,MATCH($H82,pins!$B:$B,0),0), "nc")</f>
        <v>R</v>
      </c>
      <c r="O82" s="13" t="str">
        <f>IFERROR(INDEX(pins!G:G,MATCH($H82,pins!$B:$B,0),0), "nc")</f>
        <v>R</v>
      </c>
      <c r="P82" s="13" t="str">
        <f>IFERROR(INDEX(pins!H:H,MATCH($H82,pins!$B:$B,0),0), "nc")</f>
        <v>R</v>
      </c>
      <c r="Q82" s="13" t="str">
        <f>IFERROR(INDEX(pins!I:I,MATCH($H82,pins!$B:$B,0),0), "nc")</f>
        <v>R</v>
      </c>
      <c r="R82" s="13" t="str">
        <f>IFERROR(INDEX(pins!J:J,MATCH($H82,pins!$B:$B,0),0), "nc")</f>
        <v>R</v>
      </c>
      <c r="S82" s="13">
        <f>IFERROR(INDEX(pins!K:K,MATCH($H82,pins!$B:$B,0),0), "nc")</f>
        <v>0</v>
      </c>
    </row>
    <row r="83" spans="1:19" x14ac:dyDescent="0.2">
      <c r="A83" s="6" t="s">
        <v>37</v>
      </c>
      <c r="B83" t="s">
        <v>96</v>
      </c>
      <c r="D83" s="10"/>
      <c r="H83" t="s">
        <v>96</v>
      </c>
      <c r="I83" s="12" t="str">
        <f>IF(
 IFERROR(
  MATCH(
   IFERROR(
    IF(ISBLANK($D83),$I$2,INDEX(K83:X83,0,MATCH($D83 &amp; "*",K83:X83,0))),
    $I$2
   ),
   $I$2:$I82,0
  ),
  "unique")="unique",
 INDEX(K83:X83,0,MATCH($D83 &amp; "*",K83:X83,0)),
 IF(
  IFERROR(
   MATCH(
    IFERROR(
     IF(ISBLANK($E83),$I$2,INDEX(K83:X83,0,MATCH($E83 &amp; "*",K83:X83,0))),
     $I$2
    ),
    $I$2:$I82,0
   ),
   "unique")="unique",
  INDEX(K83:X83,0,MATCH($E83 &amp; "*",K83:X83,0)),
  IF(
   IFERROR(
    MATCH(
     IFERROR(
      IF(ISBLANK($F83),$I$2,INDEX(K83:X83,0,MATCH($F83 &amp; "*",K83:X83,0))),
      $I$2
     ),
     $I$2:$I82,0
    ),
    "unique")="unique",
   INDEX(K83:X83,0,MATCH($F83 &amp; "*",K83:X83,0)),
   IF(
    IFERROR(
     MATCH(
      IFERROR(
       IF(ISBLANK($G83),$I$2,INDEX(K83:X83,0,MATCH($G83 &amp; "*",K83:X83,0))),
       $I$2
      ),
      $I$2:$I82,0
     ),
     "unique")="unique",
    INDEX(K83:X83,0,MATCH($G83 &amp; "*",K83:X83,0)),
    "nc"
   )
  )
 )
)</f>
        <v>nc</v>
      </c>
      <c r="J83" s="13" t="e">
        <f t="shared" si="1"/>
        <v>#N/A</v>
      </c>
      <c r="K83" s="13" t="str">
        <f>IFERROR(INDEX(pins!C:C,MATCH($H83,pins!$B:$B,0),0), "nc")</f>
        <v>R</v>
      </c>
      <c r="L83" s="13" t="str">
        <f>IFERROR(INDEX(pins!D:D,MATCH($H83,pins!$B:$B,0),0), "nc")</f>
        <v>TIM3_CH3</v>
      </c>
      <c r="M83" s="13" t="str">
        <f>IFERROR(INDEX(pins!E:E,MATCH($H83,pins!$B:$B,0),0), "nc")</f>
        <v>TIM1_CH1</v>
      </c>
      <c r="N83" s="13" t="str">
        <f>IFERROR(INDEX(pins!F:F,MATCH($H83,pins!$B:$B,0),0), "nc")</f>
        <v>R</v>
      </c>
      <c r="O83" s="13" t="str">
        <f>IFERROR(INDEX(pins!G:G,MATCH($H83,pins!$B:$B,0),0), "nc")</f>
        <v>R</v>
      </c>
      <c r="P83" s="13" t="str">
        <f>IFERROR(INDEX(pins!H:H,MATCH($H83,pins!$B:$B,0),0), "nc")</f>
        <v>R</v>
      </c>
      <c r="Q83" s="13" t="str">
        <f>IFERROR(INDEX(pins!I:I,MATCH($H83,pins!$B:$B,0),0), "nc")</f>
        <v>R</v>
      </c>
      <c r="R83" s="13" t="str">
        <f>IFERROR(INDEX(pins!J:J,MATCH($H83,pins!$B:$B,0),0), "nc")</f>
        <v>R</v>
      </c>
      <c r="S83" s="13">
        <f>IFERROR(INDEX(pins!K:K,MATCH($H83,pins!$B:$B,0),0), "nc")</f>
        <v>0</v>
      </c>
    </row>
    <row r="84" spans="1:19" x14ac:dyDescent="0.2">
      <c r="A84" s="6" t="s">
        <v>37</v>
      </c>
      <c r="B84" t="s">
        <v>97</v>
      </c>
      <c r="D84" s="10"/>
      <c r="H84" t="s">
        <v>97</v>
      </c>
      <c r="I84" s="12" t="str">
        <f>IF(
 IFERROR(
  MATCH(
   IFERROR(
    IF(ISBLANK($D84),$I$2,INDEX(K84:X84,0,MATCH($D84 &amp; "*",K84:X84,0))),
    $I$2
   ),
   $I$2:$I83,0
  ),
  "unique")="unique",
 INDEX(K84:X84,0,MATCH($D84 &amp; "*",K84:X84,0)),
 IF(
  IFERROR(
   MATCH(
    IFERROR(
     IF(ISBLANK($E84),$I$2,INDEX(K84:X84,0,MATCH($E84 &amp; "*",K84:X84,0))),
     $I$2
    ),
    $I$2:$I83,0
   ),
   "unique")="unique",
  INDEX(K84:X84,0,MATCH($E84 &amp; "*",K84:X84,0)),
  IF(
   IFERROR(
    MATCH(
     IFERROR(
      IF(ISBLANK($F84),$I$2,INDEX(K84:X84,0,MATCH($F84 &amp; "*",K84:X84,0))),
      $I$2
     ),
     $I$2:$I83,0
    ),
    "unique")="unique",
   INDEX(K84:X84,0,MATCH($F84 &amp; "*",K84:X84,0)),
   IF(
    IFERROR(
     MATCH(
      IFERROR(
       IF(ISBLANK($G84),$I$2,INDEX(K84:X84,0,MATCH($G84 &amp; "*",K84:X84,0))),
       $I$2
      ),
      $I$2:$I83,0
     ),
     "unique")="unique",
    INDEX(K84:X84,0,MATCH($G84 &amp; "*",K84:X84,0)),
    "nc"
   )
  )
 )
)</f>
        <v>nc</v>
      </c>
      <c r="J84" s="13" t="e">
        <f t="shared" si="1"/>
        <v>#N/A</v>
      </c>
      <c r="K84" s="13" t="str">
        <f>IFERROR(INDEX(pins!C:C,MATCH($H84,pins!$B:$B,0),0), "nc")</f>
        <v>I2S_CKIN</v>
      </c>
      <c r="L84" s="13" t="str">
        <f>IFERROR(INDEX(pins!D:D,MATCH($H84,pins!$B:$B,0),0), "nc")</f>
        <v>TIM4_CH4</v>
      </c>
      <c r="M84" s="13" t="str">
        <f>IFERROR(INDEX(pins!E:E,MATCH($H84,pins!$B:$B,0),0), "nc")</f>
        <v>TIM1_CH2</v>
      </c>
      <c r="N84" s="13" t="str">
        <f>IFERROR(INDEX(pins!F:F,MATCH($H84,pins!$B:$B,0),0), "nc")</f>
        <v>R</v>
      </c>
      <c r="O84" s="13" t="str">
        <f>IFERROR(INDEX(pins!G:G,MATCH($H84,pins!$B:$B,0),0), "nc")</f>
        <v>R</v>
      </c>
      <c r="P84" s="13" t="str">
        <f>IFERROR(INDEX(pins!H:H,MATCH($H84,pins!$B:$B,0),0), "nc")</f>
        <v>R</v>
      </c>
      <c r="Q84" s="13" t="str">
        <f>IFERROR(INDEX(pins!I:I,MATCH($H84,pins!$B:$B,0),0), "nc")</f>
        <v>R</v>
      </c>
      <c r="R84" s="13" t="str">
        <f>IFERROR(INDEX(pins!J:J,MATCH($H84,pins!$B:$B,0),0), "nc")</f>
        <v>R</v>
      </c>
      <c r="S84" s="13">
        <f>IFERROR(INDEX(pins!K:K,MATCH($H84,pins!$B:$B,0),0), "nc")</f>
        <v>0</v>
      </c>
    </row>
    <row r="85" spans="1:19" x14ac:dyDescent="0.2">
      <c r="A85" s="6" t="s">
        <v>37</v>
      </c>
      <c r="B85" t="s">
        <v>98</v>
      </c>
      <c r="D85" s="10"/>
      <c r="H85" t="s">
        <v>98</v>
      </c>
      <c r="I85" s="12" t="str">
        <f>IF(
 IFERROR(
  MATCH(
   IFERROR(
    IF(ISBLANK($D85),$I$2,INDEX(K85:X85,0,MATCH($D85 &amp; "*",K85:X85,0))),
    $I$2
   ),
   $I$2:$I84,0
  ),
  "unique")="unique",
 INDEX(K85:X85,0,MATCH($D85 &amp; "*",K85:X85,0)),
 IF(
  IFERROR(
   MATCH(
    IFERROR(
     IF(ISBLANK($E85),$I$2,INDEX(K85:X85,0,MATCH($E85 &amp; "*",K85:X85,0))),
     $I$2
    ),
    $I$2:$I84,0
   ),
   "unique")="unique",
  INDEX(K85:X85,0,MATCH($E85 &amp; "*",K85:X85,0)),
  IF(
   IFERROR(
    MATCH(
     IFERROR(
      IF(ISBLANK($F85),$I$2,INDEX(K85:X85,0,MATCH($F85 &amp; "*",K85:X85,0))),
      $I$2
     ),
     $I$2:$I84,0
    ),
    "unique")="unique",
   INDEX(K85:X85,0,MATCH($F85 &amp; "*",K85:X85,0)),
   IF(
    IFERROR(
     MATCH(
      IFERROR(
       IF(ISBLANK($G85),$I$2,INDEX(K85:X85,0,MATCH($G85 &amp; "*",K85:X85,0))),
       $I$2
      ),
      $I$2:$I84,0
     ),
     "unique")="unique",
    INDEX(K85:X85,0,MATCH($G85 &amp; "*",K85:X85,0)),
    "nc"
   )
  )
 )
)</f>
        <v>nc</v>
      </c>
      <c r="J85" s="13" t="e">
        <f t="shared" si="1"/>
        <v>#N/A</v>
      </c>
      <c r="K85" s="13" t="str">
        <f>IFERROR(INDEX(pins!C:C,MATCH($H85,pins!$B:$B,0),0), "nc")</f>
        <v>USART3_TX</v>
      </c>
      <c r="L85" s="13" t="str">
        <f>IFERROR(INDEX(pins!D:D,MATCH($H85,pins!$B:$B,0),0), "nc")</f>
        <v>USART4_TX</v>
      </c>
      <c r="M85" s="13" t="str">
        <f>IFERROR(INDEX(pins!E:E,MATCH($H85,pins!$B:$B,0),0), "nc")</f>
        <v>TIM1_CH3</v>
      </c>
      <c r="N85" s="13" t="str">
        <f>IFERROR(INDEX(pins!F:F,MATCH($H85,pins!$B:$B,0),0), "nc")</f>
        <v>R</v>
      </c>
      <c r="O85" s="13" t="str">
        <f>IFERROR(INDEX(pins!G:G,MATCH($H85,pins!$B:$B,0),0), "nc")</f>
        <v>R</v>
      </c>
      <c r="P85" s="13" t="str">
        <f>IFERROR(INDEX(pins!H:H,MATCH($H85,pins!$B:$B,0),0), "nc")</f>
        <v>R</v>
      </c>
      <c r="Q85" s="13" t="str">
        <f>IFERROR(INDEX(pins!I:I,MATCH($H85,pins!$B:$B,0),0), "nc")</f>
        <v>R</v>
      </c>
      <c r="R85" s="13" t="str">
        <f>IFERROR(INDEX(pins!J:J,MATCH($H85,pins!$B:$B,0),0), "nc")</f>
        <v>R</v>
      </c>
      <c r="S85" s="13">
        <f>IFERROR(INDEX(pins!K:K,MATCH($H85,pins!$B:$B,0),0), "nc")</f>
        <v>0</v>
      </c>
    </row>
    <row r="86" spans="1:19" x14ac:dyDescent="0.2">
      <c r="A86" s="6" t="s">
        <v>37</v>
      </c>
      <c r="B86" t="s">
        <v>99</v>
      </c>
      <c r="D86" s="10"/>
      <c r="H86" t="s">
        <v>99</v>
      </c>
      <c r="I86" s="12" t="str">
        <f>IF(
 IFERROR(
  MATCH(
   IFERROR(
    IF(ISBLANK($D86),$I$2,INDEX(K86:X86,0,MATCH($D86 &amp; "*",K86:X86,0))),
    $I$2
   ),
   $I$2:$I85,0
  ),
  "unique")="unique",
 INDEX(K86:X86,0,MATCH($D86 &amp; "*",K86:X86,0)),
 IF(
  IFERROR(
   MATCH(
    IFERROR(
     IF(ISBLANK($E86),$I$2,INDEX(K86:X86,0,MATCH($E86 &amp; "*",K86:X86,0))),
     $I$2
    ),
    $I$2:$I85,0
   ),
   "unique")="unique",
  INDEX(K86:X86,0,MATCH($E86 &amp; "*",K86:X86,0)),
  IF(
   IFERROR(
    MATCH(
     IFERROR(
      IF(ISBLANK($F86),$I$2,INDEX(K86:X86,0,MATCH($F86 &amp; "*",K86:X86,0))),
      $I$2
     ),
     $I$2:$I85,0
    ),
    "unique")="unique",
   INDEX(K86:X86,0,MATCH($F86 &amp; "*",K86:X86,0)),
   IF(
    IFERROR(
     MATCH(
      IFERROR(
       IF(ISBLANK($G86),$I$2,INDEX(K86:X86,0,MATCH($G86 &amp; "*",K86:X86,0))),
       $I$2
      ),
      $I$2:$I85,0
     ),
     "unique")="unique",
    INDEX(K86:X86,0,MATCH($G86 &amp; "*",K86:X86,0)),
    "nc"
   )
  )
 )
)</f>
        <v>nc</v>
      </c>
      <c r="J86" s="13" t="e">
        <f t="shared" si="1"/>
        <v>#N/A</v>
      </c>
      <c r="K86" s="13" t="str">
        <f>IFERROR(INDEX(pins!C:C,MATCH($H86,pins!$B:$B,0),0), "nc")</f>
        <v>USART3_RX</v>
      </c>
      <c r="L86" s="13" t="str">
        <f>IFERROR(INDEX(pins!D:D,MATCH($H86,pins!$B:$B,0),0), "nc")</f>
        <v>USART4_RX</v>
      </c>
      <c r="M86" s="13" t="str">
        <f>IFERROR(INDEX(pins!E:E,MATCH($H86,pins!$B:$B,0),0), "nc")</f>
        <v>TIM1_CH4</v>
      </c>
      <c r="N86" s="13" t="str">
        <f>IFERROR(INDEX(pins!F:F,MATCH($H86,pins!$B:$B,0),0), "nc")</f>
        <v>R</v>
      </c>
      <c r="O86" s="13" t="str">
        <f>IFERROR(INDEX(pins!G:G,MATCH($H86,pins!$B:$B,0),0), "nc")</f>
        <v>R</v>
      </c>
      <c r="P86" s="13" t="str">
        <f>IFERROR(INDEX(pins!H:H,MATCH($H86,pins!$B:$B,0),0), "nc")</f>
        <v>R</v>
      </c>
      <c r="Q86" s="13" t="str">
        <f>IFERROR(INDEX(pins!I:I,MATCH($H86,pins!$B:$B,0),0), "nc")</f>
        <v>R</v>
      </c>
      <c r="R86" s="13" t="str">
        <f>IFERROR(INDEX(pins!J:J,MATCH($H86,pins!$B:$B,0),0), "nc")</f>
        <v>R</v>
      </c>
      <c r="S86" s="13">
        <f>IFERROR(INDEX(pins!K:K,MATCH($H86,pins!$B:$B,0),0), "nc")</f>
        <v>0</v>
      </c>
    </row>
    <row r="87" spans="1:19" x14ac:dyDescent="0.2">
      <c r="A87" s="6" t="s">
        <v>37</v>
      </c>
      <c r="B87" t="s">
        <v>100</v>
      </c>
      <c r="D87" s="10"/>
      <c r="H87" t="s">
        <v>100</v>
      </c>
      <c r="I87" s="12" t="str">
        <f>IF(
 IFERROR(
  MATCH(
   IFERROR(
    IF(ISBLANK($D87),$I$2,INDEX(K87:X87,0,MATCH($D87 &amp; "*",K87:X87,0))),
    $I$2
   ),
   $I$2:$I86,0
  ),
  "unique")="unique",
 INDEX(K87:X87,0,MATCH($D87 &amp; "*",K87:X87,0)),
 IF(
  IFERROR(
   MATCH(
    IFERROR(
     IF(ISBLANK($E87),$I$2,INDEX(K87:X87,0,MATCH($E87 &amp; "*",K87:X87,0))),
     $I$2
    ),
    $I$2:$I86,0
   ),
   "unique")="unique",
  INDEX(K87:X87,0,MATCH($E87 &amp; "*",K87:X87,0)),
  IF(
   IFERROR(
    MATCH(
     IFERROR(
      IF(ISBLANK($F87),$I$2,INDEX(K87:X87,0,MATCH($F87 &amp; "*",K87:X87,0))),
      $I$2
     ),
     $I$2:$I86,0
    ),
    "unique")="unique",
   INDEX(K87:X87,0,MATCH($F87 &amp; "*",K87:X87,0)),
   IF(
    IFERROR(
     MATCH(
      IFERROR(
       IF(ISBLANK($G87),$I$2,INDEX(K87:X87,0,MATCH($G87 &amp; "*",K87:X87,0))),
       $I$2
      ),
      $I$2:$I86,0
     ),
     "unique")="unique",
    INDEX(K87:X87,0,MATCH($G87 &amp; "*",K87:X87,0)),
    "nc"
   )
  )
 )
)</f>
        <v>nc</v>
      </c>
      <c r="J87" s="13" t="e">
        <f t="shared" si="1"/>
        <v>#N/A</v>
      </c>
      <c r="K87" s="13" t="str">
        <f>IFERROR(INDEX(pins!C:C,MATCH($H87,pins!$B:$B,0),0), "nc")</f>
        <v>R</v>
      </c>
      <c r="L87" s="13" t="str">
        <f>IFERROR(INDEX(pins!D:D,MATCH($H87,pins!$B:$B,0),0), "nc")</f>
        <v>R</v>
      </c>
      <c r="M87" s="13" t="str">
        <f>IFERROR(INDEX(pins!E:E,MATCH($H87,pins!$B:$B,0),0), "nc")</f>
        <v>TIM14_CH1</v>
      </c>
      <c r="N87" s="13" t="str">
        <f>IFERROR(INDEX(pins!F:F,MATCH($H87,pins!$B:$B,0),0), "nc")</f>
        <v>R</v>
      </c>
      <c r="O87" s="13" t="str">
        <f>IFERROR(INDEX(pins!G:G,MATCH($H87,pins!$B:$B,0),0), "nc")</f>
        <v>R</v>
      </c>
      <c r="P87" s="13" t="str">
        <f>IFERROR(INDEX(pins!H:H,MATCH($H87,pins!$B:$B,0),0), "nc")</f>
        <v>R</v>
      </c>
      <c r="Q87" s="13" t="str">
        <f>IFERROR(INDEX(pins!I:I,MATCH($H87,pins!$B:$B,0),0), "nc")</f>
        <v>R</v>
      </c>
      <c r="R87" s="13" t="str">
        <f>IFERROR(INDEX(pins!J:J,MATCH($H87,pins!$B:$B,0),0), "nc")</f>
        <v>R</v>
      </c>
      <c r="S87" s="13">
        <f>IFERROR(INDEX(pins!K:K,MATCH($H87,pins!$B:$B,0),0), "nc")</f>
        <v>0</v>
      </c>
    </row>
    <row r="88" spans="1:19" x14ac:dyDescent="0.2">
      <c r="A88" s="6" t="s">
        <v>37</v>
      </c>
      <c r="B88" t="s">
        <v>101</v>
      </c>
      <c r="D88" s="10"/>
      <c r="H88" t="s">
        <v>101</v>
      </c>
      <c r="I88" s="12" t="str">
        <f>IF(
 IFERROR(
  MATCH(
   IFERROR(
    IF(ISBLANK($D88),$I$2,INDEX(K88:X88,0,MATCH($D88 &amp; "*",K88:X88,0))),
    $I$2
   ),
   $I$2:$I87,0
  ),
  "unique")="unique",
 INDEX(K88:X88,0,MATCH($D88 &amp; "*",K88:X88,0)),
 IF(
  IFERROR(
   MATCH(
    IFERROR(
     IF(ISBLANK($E88),$I$2,INDEX(K88:X88,0,MATCH($E88 &amp; "*",K88:X88,0))),
     $I$2
    ),
    $I$2:$I87,0
   ),
   "unique")="unique",
  INDEX(K88:X88,0,MATCH($E88 &amp; "*",K88:X88,0)),
  IF(
   IFERROR(
    MATCH(
     IFERROR(
      IF(ISBLANK($F88),$I$2,INDEX(K88:X88,0,MATCH($F88 &amp; "*",K88:X88,0))),
      $I$2
     ),
     $I$2:$I87,0
    ),
    "unique")="unique",
   INDEX(K88:X88,0,MATCH($F88 &amp; "*",K88:X88,0)),
   IF(
    IFERROR(
     MATCH(
      IFERROR(
       IF(ISBLANK($G88),$I$2,INDEX(K88:X88,0,MATCH($G88 &amp; "*",K88:X88,0))),
       $I$2
      ),
      $I$2:$I87,0
     ),
     "unique")="unique",
    INDEX(K88:X88,0,MATCH($G88 &amp; "*",K88:X88,0)),
    "nc"
   )
  )
 )
)</f>
        <v>nc</v>
      </c>
      <c r="J88" s="13" t="e">
        <f t="shared" si="1"/>
        <v>#N/A</v>
      </c>
      <c r="K88" s="13" t="str">
        <f>IFERROR(INDEX(pins!C:C,MATCH($H88,pins!$B:$B,0),0), "nc")</f>
        <v>R</v>
      </c>
      <c r="L88" s="13" t="str">
        <f>IFERROR(INDEX(pins!D:D,MATCH($H88,pins!$B:$B,0),0), "nc")</f>
        <v>R</v>
      </c>
      <c r="M88" s="13" t="str">
        <f>IFERROR(INDEX(pins!E:E,MATCH($H88,pins!$B:$B,0),0), "nc")</f>
        <v>TIM1_BKIN</v>
      </c>
      <c r="N88" s="13" t="str">
        <f>IFERROR(INDEX(pins!F:F,MATCH($H88,pins!$B:$B,0),0), "nc")</f>
        <v>R</v>
      </c>
      <c r="O88" s="13" t="str">
        <f>IFERROR(INDEX(pins!G:G,MATCH($H88,pins!$B:$B,0),0), "nc")</f>
        <v>R</v>
      </c>
      <c r="P88" s="13" t="str">
        <f>IFERROR(INDEX(pins!H:H,MATCH($H88,pins!$B:$B,0),0), "nc")</f>
        <v>R</v>
      </c>
      <c r="Q88" s="13" t="str">
        <f>IFERROR(INDEX(pins!I:I,MATCH($H88,pins!$B:$B,0),0), "nc")</f>
        <v>R</v>
      </c>
      <c r="R88" s="13" t="str">
        <f>IFERROR(INDEX(pins!J:J,MATCH($H88,pins!$B:$B,0),0), "nc")</f>
        <v>R</v>
      </c>
      <c r="S88" s="13">
        <f>IFERROR(INDEX(pins!K:K,MATCH($H88,pins!$B:$B,0),0), "nc")</f>
        <v>0</v>
      </c>
    </row>
    <row r="89" spans="1:19" x14ac:dyDescent="0.2">
      <c r="A89" s="6" t="s">
        <v>37</v>
      </c>
      <c r="B89" t="s">
        <v>105</v>
      </c>
      <c r="D89" s="10"/>
      <c r="H89" t="s">
        <v>105</v>
      </c>
      <c r="I89" s="12" t="str">
        <f>IF(
 IFERROR(
  MATCH(
   IFERROR(
    IF(ISBLANK($D89),$I$2,INDEX(K89:X89,0,MATCH($D89 &amp; "*",K89:X89,0))),
    $I$2
   ),
   $I$2:$I88,0
  ),
  "unique")="unique",
 INDEX(K89:X89,0,MATCH($D89 &amp; "*",K89:X89,0)),
 IF(
  IFERROR(
   MATCH(
    IFERROR(
     IF(ISBLANK($E89),$I$2,INDEX(K89:X89,0,MATCH($E89 &amp; "*",K89:X89,0))),
     $I$2
    ),
    $I$2:$I88,0
   ),
   "unique")="unique",
  INDEX(K89:X89,0,MATCH($E89 &amp; "*",K89:X89,0)),
  IF(
   IFERROR(
    MATCH(
     IFERROR(
      IF(ISBLANK($F89),$I$2,INDEX(K89:X89,0,MATCH($F89 &amp; "*",K89:X89,0))),
      $I$2
     ),
     $I$2:$I88,0
    ),
    "unique")="unique",
   INDEX(K89:X89,0,MATCH($F89 &amp; "*",K89:X89,0)),
   IF(
    IFERROR(
     MATCH(
      IFERROR(
       IF(ISBLANK($G89),$I$2,INDEX(K89:X89,0,MATCH($G89 &amp; "*",K89:X89,0))),
       $I$2
      ),
      $I$2:$I88,0
     ),
     "unique")="unique",
    INDEX(K89:X89,0,MATCH($G89 &amp; "*",K89:X89,0)),
    "nc"
   )
  )
 )
)</f>
        <v>nc</v>
      </c>
      <c r="J89" s="13" t="e">
        <f t="shared" si="1"/>
        <v>#N/A</v>
      </c>
      <c r="K89" s="13" t="str">
        <f>IFERROR(INDEX(pins!C:C,MATCH($H89,pins!$B:$B,0),0), "nc")</f>
        <v>EVENTOUT</v>
      </c>
      <c r="L89" s="13" t="str">
        <f>IFERROR(INDEX(pins!D:D,MATCH($H89,pins!$B:$B,0),0), "nc")</f>
        <v>SPI2_NSS</v>
      </c>
      <c r="M89" s="13" t="str">
        <f>IFERROR(INDEX(pins!E:E,MATCH($H89,pins!$B:$B,0),0), "nc")</f>
        <v>TIM16_CH1</v>
      </c>
      <c r="N89" s="13" t="str">
        <f>IFERROR(INDEX(pins!F:F,MATCH($H89,pins!$B:$B,0),0), "nc")</f>
        <v>R</v>
      </c>
      <c r="O89" s="13" t="str">
        <f>IFERROR(INDEX(pins!G:G,MATCH($H89,pins!$B:$B,0),0), "nc")</f>
        <v>R</v>
      </c>
      <c r="P89" s="13" t="str">
        <f>IFERROR(INDEX(pins!H:H,MATCH($H89,pins!$B:$B,0),0), "nc")</f>
        <v>R</v>
      </c>
      <c r="Q89" s="13" t="str">
        <f>IFERROR(INDEX(pins!I:I,MATCH($H89,pins!$B:$B,0),0), "nc")</f>
        <v>R</v>
      </c>
      <c r="R89" s="13" t="str">
        <f>IFERROR(INDEX(pins!J:J,MATCH($H89,pins!$B:$B,0),0), "nc")</f>
        <v>R</v>
      </c>
      <c r="S89" s="13">
        <f>IFERROR(INDEX(pins!K:K,MATCH($H89,pins!$B:$B,0),0), "nc")</f>
        <v>0</v>
      </c>
    </row>
    <row r="90" spans="1:19" x14ac:dyDescent="0.2">
      <c r="A90" s="6" t="s">
        <v>37</v>
      </c>
      <c r="B90" t="s">
        <v>104</v>
      </c>
      <c r="D90" s="10"/>
      <c r="H90" t="s">
        <v>104</v>
      </c>
      <c r="I90" s="12" t="str">
        <f>IF(
 IFERROR(
  MATCH(
   IFERROR(
    IF(ISBLANK($D90),$I$2,INDEX(K90:X90,0,MATCH($D90 &amp; "*",K90:X90,0))),
    $I$2
   ),
   $I$2:$I89,0
  ),
  "unique")="unique",
 INDEX(K90:X90,0,MATCH($D90 &amp; "*",K90:X90,0)),
 IF(
  IFERROR(
   MATCH(
    IFERROR(
     IF(ISBLANK($E90),$I$2,INDEX(K90:X90,0,MATCH($E90 &amp; "*",K90:X90,0))),
     $I$2
    ),
    $I$2:$I89,0
   ),
   "unique")="unique",
  INDEX(K90:X90,0,MATCH($E90 &amp; "*",K90:X90,0)),
  IF(
   IFERROR(
    MATCH(
     IFERROR(
      IF(ISBLANK($F90),$I$2,INDEX(K90:X90,0,MATCH($F90 &amp; "*",K90:X90,0))),
      $I$2
     ),
     $I$2:$I89,0
    ),
    "unique")="unique",
   INDEX(K90:X90,0,MATCH($F90 &amp; "*",K90:X90,0)),
   IF(
    IFERROR(
     MATCH(
      IFERROR(
       IF(ISBLANK($G90),$I$2,INDEX(K90:X90,0,MATCH($G90 &amp; "*",K90:X90,0))),
       $I$2
      ),
      $I$2:$I89,0
     ),
     "unique")="unique",
    INDEX(K90:X90,0,MATCH($G90 &amp; "*",K90:X90,0)),
    "nc"
   )
  )
 )
)</f>
        <v>nc</v>
      </c>
      <c r="J90" s="13" t="e">
        <f t="shared" si="1"/>
        <v>#N/A</v>
      </c>
      <c r="K90" s="13" t="str">
        <f>IFERROR(INDEX(pins!C:C,MATCH($H90,pins!$B:$B,0),0), "nc")</f>
        <v>EVENTOUT</v>
      </c>
      <c r="L90" s="13" t="str">
        <f>IFERROR(INDEX(pins!D:D,MATCH($H90,pins!$B:$B,0),0), "nc")</f>
        <v>SPI2_SCK</v>
      </c>
      <c r="M90" s="13" t="str">
        <f>IFERROR(INDEX(pins!E:E,MATCH($H90,pins!$B:$B,0),0), "nc")</f>
        <v>TIM17_CH1</v>
      </c>
      <c r="N90" s="13" t="str">
        <f>IFERROR(INDEX(pins!F:F,MATCH($H90,pins!$B:$B,0),0), "nc")</f>
        <v>R</v>
      </c>
      <c r="O90" s="13" t="str">
        <f>IFERROR(INDEX(pins!G:G,MATCH($H90,pins!$B:$B,0),0), "nc")</f>
        <v>R</v>
      </c>
      <c r="P90" s="13" t="str">
        <f>IFERROR(INDEX(pins!H:H,MATCH($H90,pins!$B:$B,0),0), "nc")</f>
        <v>R</v>
      </c>
      <c r="Q90" s="13" t="str">
        <f>IFERROR(INDEX(pins!I:I,MATCH($H90,pins!$B:$B,0),0), "nc")</f>
        <v>R</v>
      </c>
      <c r="R90" s="13" t="str">
        <f>IFERROR(INDEX(pins!J:J,MATCH($H90,pins!$B:$B,0),0), "nc")</f>
        <v>R</v>
      </c>
      <c r="S90" s="13">
        <f>IFERROR(INDEX(pins!K:K,MATCH($H90,pins!$B:$B,0),0), "nc")</f>
        <v>0</v>
      </c>
    </row>
    <row r="91" spans="1:19" x14ac:dyDescent="0.2">
      <c r="A91" s="6" t="s">
        <v>37</v>
      </c>
      <c r="B91" t="s">
        <v>106</v>
      </c>
      <c r="D91" s="10"/>
      <c r="H91" t="s">
        <v>106</v>
      </c>
      <c r="I91" s="12" t="str">
        <f>IF(
 IFERROR(
  MATCH(
   IFERROR(
    IF(ISBLANK($D91),$I$2,INDEX(K91:X91,0,MATCH($D91 &amp; "*",K91:X91,0))),
    $I$2
   ),
   $I$2:$I90,0
  ),
  "unique")="unique",
 INDEX(K91:X91,0,MATCH($D91 &amp; "*",K91:X91,0)),
 IF(
  IFERROR(
   MATCH(
    IFERROR(
     IF(ISBLANK($E91),$I$2,INDEX(K91:X91,0,MATCH($E91 &amp; "*",K91:X91,0))),
     $I$2
    ),
    $I$2:$I90,0
   ),
   "unique")="unique",
  INDEX(K91:X91,0,MATCH($E91 &amp; "*",K91:X91,0)),
  IF(
   IFERROR(
    MATCH(
     IFERROR(
      IF(ISBLANK($F91),$I$2,INDEX(K91:X91,0,MATCH($F91 &amp; "*",K91:X91,0))),
      $I$2
     ),
     $I$2:$I90,0
    ),
    "unique")="unique",
   INDEX(K91:X91,0,MATCH($F91 &amp; "*",K91:X91,0)),
   IF(
    IFERROR(
     MATCH(
      IFERROR(
       IF(ISBLANK($G91),$I$2,INDEX(K91:X91,0,MATCH($G91 &amp; "*",K91:X91,0))),
       $I$2
      ),
      $I$2:$I90,0
     ),
     "unique")="unique",
    INDEX(K91:X91,0,MATCH($G91 &amp; "*",K91:X91,0)),
    "nc"
   )
  )
 )
)</f>
        <v>nc</v>
      </c>
      <c r="J91" s="13" t="e">
        <f t="shared" si="1"/>
        <v>#N/A</v>
      </c>
      <c r="K91" s="13" t="str">
        <f>IFERROR(INDEX(pins!C:C,MATCH($H91,pins!$B:$B,0),0), "nc")</f>
        <v>USART3_RTS_DE_CK</v>
      </c>
      <c r="L91" s="13" t="str">
        <f>IFERROR(INDEX(pins!D:D,MATCH($H91,pins!$B:$B,0),0), "nc")</f>
        <v>TIM3_ETR</v>
      </c>
      <c r="M91" s="13" t="str">
        <f>IFERROR(INDEX(pins!E:E,MATCH($H91,pins!$B:$B,0),0), "nc")</f>
        <v>TIM1_CH1N</v>
      </c>
      <c r="N91" s="13" t="str">
        <f>IFERROR(INDEX(pins!F:F,MATCH($H91,pins!$B:$B,0),0), "nc")</f>
        <v>R</v>
      </c>
      <c r="O91" s="13" t="str">
        <f>IFERROR(INDEX(pins!G:G,MATCH($H91,pins!$B:$B,0),0), "nc")</f>
        <v>R</v>
      </c>
      <c r="P91" s="13" t="str">
        <f>IFERROR(INDEX(pins!H:H,MATCH($H91,pins!$B:$B,0),0), "nc")</f>
        <v>R</v>
      </c>
      <c r="Q91" s="13" t="str">
        <f>IFERROR(INDEX(pins!I:I,MATCH($H91,pins!$B:$B,0),0), "nc")</f>
        <v>R</v>
      </c>
      <c r="R91" s="13" t="str">
        <f>IFERROR(INDEX(pins!J:J,MATCH($H91,pins!$B:$B,0),0), "nc")</f>
        <v>R</v>
      </c>
      <c r="S91" s="13">
        <f>IFERROR(INDEX(pins!K:K,MATCH($H91,pins!$B:$B,0),0), "nc")</f>
        <v>0</v>
      </c>
    </row>
    <row r="92" spans="1:19" x14ac:dyDescent="0.2">
      <c r="A92" s="6" t="s">
        <v>37</v>
      </c>
      <c r="B92" t="s">
        <v>107</v>
      </c>
      <c r="D92" s="10"/>
      <c r="H92" t="s">
        <v>107</v>
      </c>
      <c r="I92" s="12" t="str">
        <f>IF(
 IFERROR(
  MATCH(
   IFERROR(
    IF(ISBLANK($D92),$I$2,INDEX(K92:X92,0,MATCH($D92 &amp; "*",K92:X92,0))),
    $I$2
   ),
   $I$2:$I91,0
  ),
  "unique")="unique",
 INDEX(K92:X92,0,MATCH($D92 &amp; "*",K92:X92,0)),
 IF(
  IFERROR(
   MATCH(
    IFERROR(
     IF(ISBLANK($E92),$I$2,INDEX(K92:X92,0,MATCH($E92 &amp; "*",K92:X92,0))),
     $I$2
    ),
    $I$2:$I91,0
   ),
   "unique")="unique",
  INDEX(K92:X92,0,MATCH($E92 &amp; "*",K92:X92,0)),
  IF(
   IFERROR(
    MATCH(
     IFERROR(
      IF(ISBLANK($F92),$I$2,INDEX(K92:X92,0,MATCH($F92 &amp; "*",K92:X92,0))),
      $I$2
     ),
     $I$2:$I91,0
    ),
    "unique")="unique",
   INDEX(K92:X92,0,MATCH($F92 &amp; "*",K92:X92,0)),
   IF(
    IFERROR(
     MATCH(
      IFERROR(
       IF(ISBLANK($G92),$I$2,INDEX(K92:X92,0,MATCH($G92 &amp; "*",K92:X92,0))),
       $I$2
      ),
      $I$2:$I91,0
     ),
     "unique")="unique",
    INDEX(K92:X92,0,MATCH($G92 &amp; "*",K92:X92,0)),
    "nc"
   )
  )
 )
)</f>
        <v>nc</v>
      </c>
      <c r="J92" s="13" t="e">
        <f t="shared" si="1"/>
        <v>#N/A</v>
      </c>
      <c r="K92" s="13" t="str">
        <f>IFERROR(INDEX(pins!C:C,MATCH($H92,pins!$B:$B,0),0), "nc")</f>
        <v>USART2_CTS</v>
      </c>
      <c r="L92" s="13" t="str">
        <f>IFERROR(INDEX(pins!D:D,MATCH($H92,pins!$B:$B,0),0), "nc")</f>
        <v>SPI2_MISO</v>
      </c>
      <c r="M92" s="13" t="str">
        <f>IFERROR(INDEX(pins!E:E,MATCH($H92,pins!$B:$B,0),0), "nc")</f>
        <v>TIM1_CH2N</v>
      </c>
      <c r="N92" s="13" t="str">
        <f>IFERROR(INDEX(pins!F:F,MATCH($H92,pins!$B:$B,0),0), "nc")</f>
        <v>R</v>
      </c>
      <c r="O92" s="13" t="str">
        <f>IFERROR(INDEX(pins!G:G,MATCH($H92,pins!$B:$B,0),0), "nc")</f>
        <v>R</v>
      </c>
      <c r="P92" s="13" t="str">
        <f>IFERROR(INDEX(pins!H:H,MATCH($H92,pins!$B:$B,0),0), "nc")</f>
        <v>R</v>
      </c>
      <c r="Q92" s="13" t="str">
        <f>IFERROR(INDEX(pins!I:I,MATCH($H92,pins!$B:$B,0),0), "nc")</f>
        <v>R</v>
      </c>
      <c r="R92" s="13" t="str">
        <f>IFERROR(INDEX(pins!J:J,MATCH($H92,pins!$B:$B,0),0), "nc")</f>
        <v>R</v>
      </c>
      <c r="S92" s="13">
        <f>IFERROR(INDEX(pins!K:K,MATCH($H92,pins!$B:$B,0),0), "nc")</f>
        <v>0</v>
      </c>
    </row>
    <row r="93" spans="1:19" x14ac:dyDescent="0.2">
      <c r="A93" s="6" t="s">
        <v>37</v>
      </c>
      <c r="B93" t="s">
        <v>108</v>
      </c>
      <c r="D93" s="10"/>
      <c r="H93" t="s">
        <v>108</v>
      </c>
      <c r="I93" s="12" t="str">
        <f>IF(
 IFERROR(
  MATCH(
   IFERROR(
    IF(ISBLANK($D93),$I$2,INDEX(K93:X93,0,MATCH($D93 &amp; "*",K93:X93,0))),
    $I$2
   ),
   $I$2:$I92,0
  ),
  "unique")="unique",
 INDEX(K93:X93,0,MATCH($D93 &amp; "*",K93:X93,0)),
 IF(
  IFERROR(
   MATCH(
    IFERROR(
     IF(ISBLANK($E93),$I$2,INDEX(K93:X93,0,MATCH($E93 &amp; "*",K93:X93,0))),
     $I$2
    ),
    $I$2:$I92,0
   ),
   "unique")="unique",
  INDEX(K93:X93,0,MATCH($E93 &amp; "*",K93:X93,0)),
  IF(
   IFERROR(
    MATCH(
     IFERROR(
      IF(ISBLANK($F93),$I$2,INDEX(K93:X93,0,MATCH($F93 &amp; "*",K93:X93,0))),
      $I$2
     ),
     $I$2:$I92,0
    ),
    "unique")="unique",
   INDEX(K93:X93,0,MATCH($F93 &amp; "*",K93:X93,0)),
   IF(
    IFERROR(
     MATCH(
      IFERROR(
       IF(ISBLANK($G93),$I$2,INDEX(K93:X93,0,MATCH($G93 &amp; "*",K93:X93,0))),
       $I$2
      ),
      $I$2:$I92,0
     ),
     "unique")="unique",
    INDEX(K93:X93,0,MATCH($G93 &amp; "*",K93:X93,0)),
    "nc"
   )
  )
 )
)</f>
        <v>nc</v>
      </c>
      <c r="J93" s="13" t="e">
        <f t="shared" si="1"/>
        <v>#N/A</v>
      </c>
      <c r="K93" s="13" t="str">
        <f>IFERROR(INDEX(pins!C:C,MATCH($H93,pins!$B:$B,0),0), "nc")</f>
        <v>USART2_RTS_DE_CK</v>
      </c>
      <c r="L93" s="13" t="str">
        <f>IFERROR(INDEX(pins!D:D,MATCH($H93,pins!$B:$B,0),0), "nc")</f>
        <v>SPI2_MOSI</v>
      </c>
      <c r="M93" s="13" t="str">
        <f>IFERROR(INDEX(pins!E:E,MATCH($H93,pins!$B:$B,0),0), "nc")</f>
        <v>TIM1_CH3N</v>
      </c>
      <c r="N93" s="13" t="str">
        <f>IFERROR(INDEX(pins!F:F,MATCH($H93,pins!$B:$B,0),0), "nc")</f>
        <v>R</v>
      </c>
      <c r="O93" s="13" t="str">
        <f>IFERROR(INDEX(pins!G:G,MATCH($H93,pins!$B:$B,0),0), "nc")</f>
        <v>R</v>
      </c>
      <c r="P93" s="13" t="str">
        <f>IFERROR(INDEX(pins!H:H,MATCH($H93,pins!$B:$B,0),0), "nc")</f>
        <v>R</v>
      </c>
      <c r="Q93" s="13" t="str">
        <f>IFERROR(INDEX(pins!I:I,MATCH($H93,pins!$B:$B,0),0), "nc")</f>
        <v>R</v>
      </c>
      <c r="R93" s="13" t="str">
        <f>IFERROR(INDEX(pins!J:J,MATCH($H93,pins!$B:$B,0),0), "nc")</f>
        <v>R</v>
      </c>
      <c r="S93" s="13">
        <f>IFERROR(INDEX(pins!K:K,MATCH($H93,pins!$B:$B,0),0), "nc")</f>
        <v>0</v>
      </c>
    </row>
    <row r="94" spans="1:19" x14ac:dyDescent="0.2">
      <c r="A94" s="6" t="s">
        <v>37</v>
      </c>
      <c r="B94" t="s">
        <v>109</v>
      </c>
      <c r="D94" s="10"/>
      <c r="H94" t="s">
        <v>109</v>
      </c>
      <c r="I94" s="12" t="str">
        <f>IF(
 IFERROR(
  MATCH(
   IFERROR(
    IF(ISBLANK($D94),$I$2,INDEX(K94:X94,0,MATCH($D94 &amp; "*",K94:X94,0))),
    $I$2
   ),
   $I$2:$I93,0
  ),
  "unique")="unique",
 INDEX(K94:X94,0,MATCH($D94 &amp; "*",K94:X94,0)),
 IF(
  IFERROR(
   MATCH(
    IFERROR(
     IF(ISBLANK($E94),$I$2,INDEX(K94:X94,0,MATCH($E94 &amp; "*",K94:X94,0))),
     $I$2
    ),
    $I$2:$I93,0
   ),
   "unique")="unique",
  INDEX(K94:X94,0,MATCH($E94 &amp; "*",K94:X94,0)),
  IF(
   IFERROR(
    MATCH(
     IFERROR(
      IF(ISBLANK($F94),$I$2,INDEX(K94:X94,0,MATCH($F94 &amp; "*",K94:X94,0))),
      $I$2
     ),
     $I$2:$I93,0
    ),
    "unique")="unique",
   INDEX(K94:X94,0,MATCH($F94 &amp; "*",K94:X94,0)),
   IF(
    IFERROR(
     MATCH(
      IFERROR(
       IF(ISBLANK($G94),$I$2,INDEX(K94:X94,0,MATCH($G94 &amp; "*",K94:X94,0))),
       $I$2
      ),
      $I$2:$I93,0
     ),
     "unique")="unique",
    INDEX(K94:X94,0,MATCH($G94 &amp; "*",K94:X94,0)),
    "nc"
   )
  )
 )
)</f>
        <v>nc</v>
      </c>
      <c r="J94" s="13" t="e">
        <f t="shared" si="1"/>
        <v>#N/A</v>
      </c>
      <c r="K94" s="13" t="str">
        <f>IFERROR(INDEX(pins!C:C,MATCH($H94,pins!$B:$B,0),0), "nc")</f>
        <v>USART2_TX</v>
      </c>
      <c r="L94" s="13" t="str">
        <f>IFERROR(INDEX(pins!D:D,MATCH($H94,pins!$B:$B,0),0), "nc")</f>
        <v>SPI1_MISO/I2S1_MCK</v>
      </c>
      <c r="M94" s="13" t="str">
        <f>IFERROR(INDEX(pins!E:E,MATCH($H94,pins!$B:$B,0),0), "nc")</f>
        <v>TIM1_BKIN</v>
      </c>
      <c r="N94" s="13" t="str">
        <f>IFERROR(INDEX(pins!F:F,MATCH($H94,pins!$B:$B,0),0), "nc")</f>
        <v>R</v>
      </c>
      <c r="O94" s="13" t="str">
        <f>IFERROR(INDEX(pins!G:G,MATCH($H94,pins!$B:$B,0),0), "nc")</f>
        <v>R</v>
      </c>
      <c r="P94" s="13" t="str">
        <f>IFERROR(INDEX(pins!H:H,MATCH($H94,pins!$B:$B,0),0), "nc")</f>
        <v>R</v>
      </c>
      <c r="Q94" s="13" t="str">
        <f>IFERROR(INDEX(pins!I:I,MATCH($H94,pins!$B:$B,0),0), "nc")</f>
        <v>R</v>
      </c>
      <c r="R94" s="13" t="str">
        <f>IFERROR(INDEX(pins!J:J,MATCH($H94,pins!$B:$B,0),0), "nc")</f>
        <v>R</v>
      </c>
      <c r="S94" s="13">
        <f>IFERROR(INDEX(pins!K:K,MATCH($H94,pins!$B:$B,0),0), "nc")</f>
        <v>0</v>
      </c>
    </row>
    <row r="95" spans="1:19" x14ac:dyDescent="0.2">
      <c r="A95" s="6" t="s">
        <v>37</v>
      </c>
      <c r="B95" t="s">
        <v>110</v>
      </c>
      <c r="H95" t="s">
        <v>110</v>
      </c>
      <c r="I95" s="12" t="str">
        <f>IF(
 IFERROR(
  MATCH(
   IFERROR(
    IF(ISBLANK($D95),$I$2,INDEX(K95:X95,0,MATCH($D95 &amp; "*",K95:X95,0))),
    $I$2
   ),
   $I$2:$I94,0
  ),
  "unique")="unique",
 INDEX(K95:X95,0,MATCH($D95 &amp; "*",K95:X95,0)),
 IF(
  IFERROR(
   MATCH(
    IFERROR(
     IF(ISBLANK($E95),$I$2,INDEX(K95:X95,0,MATCH($E95 &amp; "*",K95:X95,0))),
     $I$2
    ),
    $I$2:$I94,0
   ),
   "unique")="unique",
  INDEX(K95:X95,0,MATCH($E95 &amp; "*",K95:X95,0)),
  IF(
   IFERROR(
    MATCH(
     IFERROR(
      IF(ISBLANK($F95),$I$2,INDEX(K95:X95,0,MATCH($F95 &amp; "*",K95:X95,0))),
      $I$2
     ),
     $I$2:$I94,0
    ),
    "unique")="unique",
   INDEX(K95:X95,0,MATCH($F95 &amp; "*",K95:X95,0)),
   IF(
    IFERROR(
     MATCH(
      IFERROR(
       IF(ISBLANK($G95),$I$2,INDEX(K95:X95,0,MATCH($G95 &amp; "*",K95:X95,0))),
       $I$2
      ),
      $I$2:$I94,0
     ),
     "unique")="unique",
    INDEX(K95:X95,0,MATCH($G95 &amp; "*",K95:X95,0)),
    "nc"
   )
  )
 )
)</f>
        <v>nc</v>
      </c>
      <c r="J95" s="13" t="e">
        <f t="shared" si="1"/>
        <v>#N/A</v>
      </c>
      <c r="K95" s="13" t="str">
        <f>IFERROR(INDEX(pins!C:C,MATCH($H95,pins!$B:$B,0),0), "nc")</f>
        <v>USART2_RX</v>
      </c>
      <c r="L95" s="13" t="str">
        <f>IFERROR(INDEX(pins!D:D,MATCH($H95,pins!$B:$B,0),0), "nc")</f>
        <v>SPI1_MOSI/I2S1_SD</v>
      </c>
      <c r="M95" s="13" t="str">
        <f>IFERROR(INDEX(pins!E:E,MATCH($H95,pins!$B:$B,0),0), "nc")</f>
        <v>R</v>
      </c>
      <c r="N95" s="13" t="str">
        <f>IFERROR(INDEX(pins!F:F,MATCH($H95,pins!$B:$B,0),0), "nc")</f>
        <v>R</v>
      </c>
      <c r="O95" s="13" t="str">
        <f>IFERROR(INDEX(pins!G:G,MATCH($H95,pins!$B:$B,0),0), "nc")</f>
        <v>R</v>
      </c>
      <c r="P95" s="13" t="str">
        <f>IFERROR(INDEX(pins!H:H,MATCH($H95,pins!$B:$B,0),0), "nc")</f>
        <v>R</v>
      </c>
      <c r="Q95" s="13" t="str">
        <f>IFERROR(INDEX(pins!I:I,MATCH($H95,pins!$B:$B,0),0), "nc")</f>
        <v>R</v>
      </c>
      <c r="R95" s="13" t="str">
        <f>IFERROR(INDEX(pins!J:J,MATCH($H95,pins!$B:$B,0),0), "nc")</f>
        <v>R</v>
      </c>
      <c r="S95" s="13">
        <f>IFERROR(INDEX(pins!K:K,MATCH($H95,pins!$B:$B,0),0), "nc")</f>
        <v>0</v>
      </c>
    </row>
    <row r="96" spans="1:19" x14ac:dyDescent="0.2">
      <c r="A96" s="6" t="s">
        <v>37</v>
      </c>
      <c r="B96" t="s">
        <v>111</v>
      </c>
      <c r="H96" t="s">
        <v>111</v>
      </c>
      <c r="I96" s="12" t="str">
        <f>IF(
 IFERROR(
  MATCH(
   IFERROR(
    IF(ISBLANK($D96),$I$2,INDEX(K96:X96,0,MATCH($D96 &amp; "*",K96:X96,0))),
    $I$2
   ),
   $I$2:$I95,0
  ),
  "unique")="unique",
 INDEX(K96:X96,0,MATCH($D96 &amp; "*",K96:X96,0)),
 IF(
  IFERROR(
   MATCH(
    IFERROR(
     IF(ISBLANK($E96),$I$2,INDEX(K96:X96,0,MATCH($E96 &amp; "*",K96:X96,0))),
     $I$2
    ),
    $I$2:$I95,0
   ),
   "unique")="unique",
  INDEX(K96:X96,0,MATCH($E96 &amp; "*",K96:X96,0)),
  IF(
   IFERROR(
    MATCH(
     IFERROR(
      IF(ISBLANK($F96),$I$2,INDEX(K96:X96,0,MATCH($F96 &amp; "*",K96:X96,0))),
      $I$2
     ),
     $I$2:$I95,0
    ),
    "unique")="unique",
   INDEX(K96:X96,0,MATCH($F96 &amp; "*",K96:X96,0)),
   IF(
    IFERROR(
     MATCH(
      IFERROR(
       IF(ISBLANK($G96),$I$2,INDEX(K96:X96,0,MATCH($G96 &amp; "*",K96:X96,0))),
       $I$2
      ),
      $I$2:$I95,0
     ),
     "unique")="unique",
    INDEX(K96:X96,0,MATCH($G96 &amp; "*",K96:X96,0)),
    "nc"
   )
  )
 )
)</f>
        <v>nc</v>
      </c>
      <c r="J96" s="13" t="e">
        <f t="shared" si="1"/>
        <v>#N/A</v>
      </c>
      <c r="K96" s="13" t="str">
        <f>IFERROR(INDEX(pins!C:C,MATCH($H96,pins!$B:$B,0),0), "nc")</f>
        <v>USART3_TX</v>
      </c>
      <c r="L96" s="13" t="str">
        <f>IFERROR(INDEX(pins!D:D,MATCH($H96,pins!$B:$B,0),0), "nc")</f>
        <v>SPI1_SCK/I2S1_CK</v>
      </c>
      <c r="M96" s="13" t="str">
        <f>IFERROR(INDEX(pins!E:E,MATCH($H96,pins!$B:$B,0),0), "nc")</f>
        <v>R</v>
      </c>
      <c r="N96" s="13" t="str">
        <f>IFERROR(INDEX(pins!F:F,MATCH($H96,pins!$B:$B,0),0), "nc")</f>
        <v>R</v>
      </c>
      <c r="O96" s="13" t="str">
        <f>IFERROR(INDEX(pins!G:G,MATCH($H96,pins!$B:$B,0),0), "nc")</f>
        <v>R</v>
      </c>
      <c r="P96" s="13" t="str">
        <f>IFERROR(INDEX(pins!H:H,MATCH($H96,pins!$B:$B,0),0), "nc")</f>
        <v>R</v>
      </c>
      <c r="Q96" s="13" t="str">
        <f>IFERROR(INDEX(pins!I:I,MATCH($H96,pins!$B:$B,0),0), "nc")</f>
        <v>R</v>
      </c>
      <c r="R96" s="13" t="str">
        <f>IFERROR(INDEX(pins!J:J,MATCH($H96,pins!$B:$B,0),0), "nc")</f>
        <v>R</v>
      </c>
      <c r="S96" s="13">
        <f>IFERROR(INDEX(pins!K:K,MATCH($H96,pins!$B:$B,0),0), "nc")</f>
        <v>0</v>
      </c>
    </row>
    <row r="97" spans="1:19" x14ac:dyDescent="0.2">
      <c r="A97" s="6" t="s">
        <v>37</v>
      </c>
      <c r="B97" t="s">
        <v>112</v>
      </c>
      <c r="H97" t="s">
        <v>112</v>
      </c>
      <c r="I97" s="12" t="str">
        <f>IF(
 IFERROR(
  MATCH(
   IFERROR(
    IF(ISBLANK($D97),$I$2,INDEX(K97:X97,0,MATCH($D97 &amp; "*",K97:X97,0))),
    $I$2
   ),
   $I$2:$I96,0
  ),
  "unique")="unique",
 INDEX(K97:X97,0,MATCH($D97 &amp; "*",K97:X97,0)),
 IF(
  IFERROR(
   MATCH(
    IFERROR(
     IF(ISBLANK($E97),$I$2,INDEX(K97:X97,0,MATCH($E97 &amp; "*",K97:X97,0))),
     $I$2
    ),
    $I$2:$I96,0
   ),
   "unique")="unique",
  INDEX(K97:X97,0,MATCH($E97 &amp; "*",K97:X97,0)),
  IF(
   IFERROR(
    MATCH(
     IFERROR(
      IF(ISBLANK($F97),$I$2,INDEX(K97:X97,0,MATCH($F97 &amp; "*",K97:X97,0))),
      $I$2
     ),
     $I$2:$I96,0
    ),
    "unique")="unique",
   INDEX(K97:X97,0,MATCH($F97 &amp; "*",K97:X97,0)),
   IF(
    IFERROR(
     MATCH(
      IFERROR(
       IF(ISBLANK($G97),$I$2,INDEX(K97:X97,0,MATCH($G97 &amp; "*",K97:X97,0))),
       $I$2
      ),
      $I$2:$I96,0
     ),
     "unique")="unique",
    INDEX(K97:X97,0,MATCH($G97 &amp; "*",K97:X97,0)),
    "nc"
   )
  )
 )
)</f>
        <v>nc</v>
      </c>
      <c r="J97" s="13" t="e">
        <f t="shared" si="1"/>
        <v>#N/A</v>
      </c>
      <c r="K97" s="13" t="str">
        <f>IFERROR(INDEX(pins!C:C,MATCH($H97,pins!$B:$B,0),0), "nc")</f>
        <v>USART3_RX</v>
      </c>
      <c r="L97" s="13" t="str">
        <f>IFERROR(INDEX(pins!D:D,MATCH($H97,pins!$B:$B,0),0), "nc")</f>
        <v>SPI1_NSS/I2S1_WS</v>
      </c>
      <c r="M97" s="13" t="str">
        <f>IFERROR(INDEX(pins!E:E,MATCH($H97,pins!$B:$B,0),0), "nc")</f>
        <v>TIM1_BKIN2</v>
      </c>
      <c r="N97" s="13" t="str">
        <f>IFERROR(INDEX(pins!F:F,MATCH($H97,pins!$B:$B,0),0), "nc")</f>
        <v>R</v>
      </c>
      <c r="O97" s="13" t="str">
        <f>IFERROR(INDEX(pins!G:G,MATCH($H97,pins!$B:$B,0),0), "nc")</f>
        <v>R</v>
      </c>
      <c r="P97" s="13" t="str">
        <f>IFERROR(INDEX(pins!H:H,MATCH($H97,pins!$B:$B,0),0), "nc")</f>
        <v>R</v>
      </c>
      <c r="Q97" s="13" t="str">
        <f>IFERROR(INDEX(pins!I:I,MATCH($H97,pins!$B:$B,0),0), "nc")</f>
        <v>R</v>
      </c>
      <c r="R97" s="13" t="str">
        <f>IFERROR(INDEX(pins!J:J,MATCH($H97,pins!$B:$B,0),0), "nc")</f>
        <v>R</v>
      </c>
      <c r="S97" s="13">
        <f>IFERROR(INDEX(pins!K:K,MATCH($H97,pins!$B:$B,0),0), "nc")</f>
        <v>0</v>
      </c>
    </row>
    <row r="98" spans="1:19" x14ac:dyDescent="0.2">
      <c r="A98" s="6" t="s">
        <v>37</v>
      </c>
      <c r="B98" t="s">
        <v>113</v>
      </c>
      <c r="H98" t="s">
        <v>113</v>
      </c>
      <c r="I98" s="12" t="str">
        <f>IF(
 IFERROR(
  MATCH(
   IFERROR(
    IF(ISBLANK($D98),$I$2,INDEX(K98:X98,0,MATCH($D98 &amp; "*",K98:X98,0))),
    $I$2
   ),
   $I$2:$I97,0
  ),
  "unique")="unique",
 INDEX(K98:X98,0,MATCH($D98 &amp; "*",K98:X98,0)),
 IF(
  IFERROR(
   MATCH(
    IFERROR(
     IF(ISBLANK($E98),$I$2,INDEX(K98:X98,0,MATCH($E98 &amp; "*",K98:X98,0))),
     $I$2
    ),
    $I$2:$I97,0
   ),
   "unique")="unique",
  INDEX(K98:X98,0,MATCH($E98 &amp; "*",K98:X98,0)),
  IF(
   IFERROR(
    MATCH(
     IFERROR(
      IF(ISBLANK($F98),$I$2,INDEX(K98:X98,0,MATCH($F98 &amp; "*",K98:X98,0))),
      $I$2
     ),
     $I$2:$I97,0
    ),
    "unique")="unique",
   INDEX(K98:X98,0,MATCH($F98 &amp; "*",K98:X98,0)),
   IF(
    IFERROR(
     MATCH(
      IFERROR(
       IF(ISBLANK($G98),$I$2,INDEX(K98:X98,0,MATCH($G98 &amp; "*",K98:X98,0))),
       $I$2
      ),
      $I$2:$I97,0
     ),
     "unique")="unique",
    INDEX(K98:X98,0,MATCH($G98 &amp; "*",K98:X98,0)),
    "nc"
   )
  )
 )
)</f>
        <v>nc</v>
      </c>
      <c r="J98" s="13" t="e">
        <f t="shared" si="1"/>
        <v>#N/A</v>
      </c>
      <c r="K98" s="13" t="str">
        <f>IFERROR(INDEX(pins!C:C,MATCH($H98,pins!$B:$B,0),0), "nc")</f>
        <v>R</v>
      </c>
      <c r="L98" s="13" t="str">
        <f>IFERROR(INDEX(pins!D:D,MATCH($H98,pins!$B:$B,0),0), "nc")</f>
        <v>R</v>
      </c>
      <c r="M98" s="13" t="str">
        <f>IFERROR(INDEX(pins!E:E,MATCH($H98,pins!$B:$B,0),0), "nc")</f>
        <v>TIM14_CH1</v>
      </c>
      <c r="N98" s="13" t="str">
        <f>IFERROR(INDEX(pins!F:F,MATCH($H98,pins!$B:$B,0),0), "nc")</f>
        <v>R</v>
      </c>
      <c r="O98" s="13" t="str">
        <f>IFERROR(INDEX(pins!G:G,MATCH($H98,pins!$B:$B,0),0), "nc")</f>
        <v>R</v>
      </c>
      <c r="P98" s="13" t="str">
        <f>IFERROR(INDEX(pins!H:H,MATCH($H98,pins!$B:$B,0),0), "nc")</f>
        <v>R</v>
      </c>
      <c r="Q98" s="13" t="str">
        <f>IFERROR(INDEX(pins!I:I,MATCH($H98,pins!$B:$B,0),0), "nc")</f>
        <v>R</v>
      </c>
      <c r="R98" s="13" t="str">
        <f>IFERROR(INDEX(pins!J:J,MATCH($H98,pins!$B:$B,0),0), "nc")</f>
        <v>R</v>
      </c>
      <c r="S98" s="13">
        <f>IFERROR(INDEX(pins!K:K,MATCH($H98,pins!$B:$B,0),0), "nc")</f>
        <v>0</v>
      </c>
    </row>
    <row r="99" spans="1:19" x14ac:dyDescent="0.2">
      <c r="A99" s="6" t="s">
        <v>37</v>
      </c>
      <c r="B99" t="s">
        <v>114</v>
      </c>
      <c r="H99" t="s">
        <v>114</v>
      </c>
      <c r="I99" s="12" t="str">
        <f>IF(
 IFERROR(
  MATCH(
   IFERROR(
    IF(ISBLANK($D99),$I$2,INDEX(K99:X99,0,MATCH($D99 &amp; "*",K99:X99,0))),
    $I$2
   ),
   $I$2:$I98,0
  ),
  "unique")="unique",
 INDEX(K99:X99,0,MATCH($D99 &amp; "*",K99:X99,0)),
 IF(
  IFERROR(
   MATCH(
    IFERROR(
     IF(ISBLANK($E99),$I$2,INDEX(K99:X99,0,MATCH($E99 &amp; "*",K99:X99,0))),
     $I$2
    ),
    $I$2:$I98,0
   ),
   "unique")="unique",
  INDEX(K99:X99,0,MATCH($E99 &amp; "*",K99:X99,0)),
  IF(
   IFERROR(
    MATCH(
     IFERROR(
      IF(ISBLANK($F99),$I$2,INDEX(K99:X99,0,MATCH($F99 &amp; "*",K99:X99,0))),
      $I$2
     ),
     $I$2:$I98,0
    ),
    "unique")="unique",
   INDEX(K99:X99,0,MATCH($F99 &amp; "*",K99:X99,0)),
   IF(
    IFERROR(
     MATCH(
      IFERROR(
       IF(ISBLANK($G99),$I$2,INDEX(K99:X99,0,MATCH($G99 &amp; "*",K99:X99,0))),
       $I$2
      ),
      $I$2:$I98,0
     ),
     "unique")="unique",
    INDEX(K99:X99,0,MATCH($G99 &amp; "*",K99:X99,0)),
    "nc"
   )
  )
 )
)</f>
        <v>nc</v>
      </c>
      <c r="J99" s="13" t="e">
        <f t="shared" si="1"/>
        <v>#N/A</v>
      </c>
      <c r="K99" s="13" t="str">
        <f>IFERROR(INDEX(pins!C:C,MATCH($H99,pins!$B:$B,0),0), "nc")</f>
        <v>OSC_EN</v>
      </c>
      <c r="L99" s="13" t="str">
        <f>IFERROR(INDEX(pins!D:D,MATCH($H99,pins!$B:$B,0),0), "nc")</f>
        <v>R</v>
      </c>
      <c r="M99" s="13" t="str">
        <f>IFERROR(INDEX(pins!E:E,MATCH($H99,pins!$B:$B,0),0), "nc")</f>
        <v>TIM15_CH1N</v>
      </c>
      <c r="N99" s="13" t="str">
        <f>IFERROR(INDEX(pins!F:F,MATCH($H99,pins!$B:$B,0),0), "nc")</f>
        <v>R</v>
      </c>
      <c r="O99" s="13" t="str">
        <f>IFERROR(INDEX(pins!G:G,MATCH($H99,pins!$B:$B,0),0), "nc")</f>
        <v>R</v>
      </c>
      <c r="P99" s="13" t="str">
        <f>IFERROR(INDEX(pins!H:H,MATCH($H99,pins!$B:$B,0),0), "nc")</f>
        <v>R</v>
      </c>
      <c r="Q99" s="13" t="str">
        <f>IFERROR(INDEX(pins!I:I,MATCH($H99,pins!$B:$B,0),0), "nc")</f>
        <v>R</v>
      </c>
      <c r="R99" s="13" t="str">
        <f>IFERROR(INDEX(pins!J:J,MATCH($H99,pins!$B:$B,0),0), "nc")</f>
        <v>R</v>
      </c>
      <c r="S99" s="13">
        <f>IFERROR(INDEX(pins!K:K,MATCH($H99,pins!$B:$B,0),0), "nc")</f>
        <v>0</v>
      </c>
    </row>
    <row r="100" spans="1:19" x14ac:dyDescent="0.2">
      <c r="I100" s="12" t="str">
        <f>IF(
 IFERROR(
  MATCH(
   IFERROR(
    IF(ISBLANK($D100),$I99,INDEX(K100:X100,0,MATCH($D100 &amp; "*",K100:X100,0))),
    $I99
   ),
   $I$2:$I99,0
  ),
  "unique")="unique",
 INDEX(K100:X100,0,MATCH($D100 &amp; "*",K100:X100,0)),
 IF(
  IFERROR(
   MATCH(
    IFERROR(
     IF(ISBLANK($E100),$I99,INDEX(K100:X100,0,MATCH($E100 &amp; "*",K100:X100,0))),
     $I99
    ),
    $I$2:$I99,0
   ),
   "unique")="unique",
  INDEX(K100:X100,0,MATCH($E100 &amp; "*",K100:X100,0)),
  IF(
   IFERROR(
    MATCH(
     IFERROR(
      IF(ISBLANK($F100),$I99,INDEX(K100:X100,0,MATCH($F100 &amp; "*",K100:X100,0))),
      $I99
     ),
     $I$2:$I99,0
    ),
    "unique")="unique",
   INDEX(K100:X100,0,MATCH($F100 &amp; "*",K100:X100,0)),
   IF(
    IFERROR(
     MATCH(
      IFERROR(
       IF(ISBLANK($G100),$I99,INDEX(K100:X100,0,MATCH($G100 &amp; "*",K100:X100,0))),
       $I99
      ),
      $I$2:$I99,0
     ),
     "unique")="unique",
    INDEX(K100:X100,0,MATCH($G100 &amp; "*",K100:X100,0)),
    "nc"
   )
  )
 )
)</f>
        <v>nc</v>
      </c>
      <c r="K100" s="13" t="str">
        <f>IFERROR(INDEX(pins!C:C,MATCH($H100,pins!$B:$B,0),0), "nc")</f>
        <v>nc</v>
      </c>
      <c r="L100" s="13" t="str">
        <f>IFERROR(INDEX(pins!D:D,MATCH($H100,pins!$B:$B,0),0), "nc")</f>
        <v>nc</v>
      </c>
      <c r="M100" s="13" t="str">
        <f>IFERROR(INDEX(pins!E:E,MATCH($H100,pins!$B:$B,0),0), "nc")</f>
        <v>nc</v>
      </c>
      <c r="N100" s="13" t="str">
        <f>IFERROR(INDEX(pins!F:F,MATCH($H100,pins!$B:$B,0),0), "nc")</f>
        <v>nc</v>
      </c>
      <c r="O100" s="13" t="str">
        <f>IFERROR(INDEX(pins!G:G,MATCH($H100,pins!$B:$B,0),0), "nc")</f>
        <v>nc</v>
      </c>
      <c r="P100" s="13" t="str">
        <f>IFERROR(INDEX(pins!H:H,MATCH($H100,pins!$B:$B,0),0), "nc")</f>
        <v>nc</v>
      </c>
      <c r="Q100" s="13" t="str">
        <f>IFERROR(INDEX(pins!I:I,MATCH($H100,pins!$B:$B,0),0), "nc")</f>
        <v>nc</v>
      </c>
      <c r="R100" s="13" t="str">
        <f>IFERROR(INDEX(pins!J:J,MATCH($H100,pins!$B:$B,0),0), "nc")</f>
        <v>nc</v>
      </c>
      <c r="S100" s="13" t="str">
        <f>IFERROR(INDEX(pins!K:K,MATCH($H100,pins!$B:$B,0),0), "nc")</f>
        <v>nc</v>
      </c>
    </row>
    <row r="101" spans="1:19" x14ac:dyDescent="0.2">
      <c r="I101" s="12" t="str">
        <f>IF(
 IFERROR(
  MATCH(
   IFERROR(
    IF(ISBLANK($D101),$I100,INDEX(K101:X101,0,MATCH($D101 &amp; "*",K101:X101,0))),
    $I100
   ),
   $I$2:$I100,0
  ),
  "unique")="unique",
 INDEX(K101:X101,0,MATCH($D101 &amp; "*",K101:X101,0)),
 IF(
  IFERROR(
   MATCH(
    IFERROR(
     IF(ISBLANK($E101),$I100,INDEX(K101:X101,0,MATCH($E101 &amp; "*",K101:X101,0))),
     $I100
    ),
    $I$2:$I100,0
   ),
   "unique")="unique",
  INDEX(K101:X101,0,MATCH($E101 &amp; "*",K101:X101,0)),
  IF(
   IFERROR(
    MATCH(
     IFERROR(
      IF(ISBLANK($F101),$I100,INDEX(K101:X101,0,MATCH($F101 &amp; "*",K101:X101,0))),
      $I100
     ),
     $I$2:$I100,0
    ),
    "unique")="unique",
   INDEX(K101:X101,0,MATCH($F101 &amp; "*",K101:X101,0)),
   IF(
    IFERROR(
     MATCH(
      IFERROR(
       IF(ISBLANK($G101),$I100,INDEX(K101:X101,0,MATCH($G101 &amp; "*",K101:X101,0))),
       $I100
      ),
      $I$2:$I100,0
     ),
     "unique")="unique",
    INDEX(K101:X101,0,MATCH($G101 &amp; "*",K101:X101,0)),
    "nc"
   )
  )
 )
)</f>
        <v>nc</v>
      </c>
      <c r="K101" s="13" t="str">
        <f>IFERROR(INDEX(pins!C:C,MATCH($H101,pins!$B:$B,0),0), "nc")</f>
        <v>nc</v>
      </c>
      <c r="L101" s="13" t="str">
        <f>IFERROR(INDEX(pins!D:D,MATCH($H101,pins!$B:$B,0),0), "nc")</f>
        <v>nc</v>
      </c>
      <c r="M101" s="13" t="str">
        <f>IFERROR(INDEX(pins!E:E,MATCH($H101,pins!$B:$B,0),0), "nc")</f>
        <v>nc</v>
      </c>
      <c r="N101" s="13" t="str">
        <f>IFERROR(INDEX(pins!F:F,MATCH($H101,pins!$B:$B,0),0), "nc")</f>
        <v>nc</v>
      </c>
      <c r="O101" s="13" t="str">
        <f>IFERROR(INDEX(pins!G:G,MATCH($H101,pins!$B:$B,0),0), "nc")</f>
        <v>nc</v>
      </c>
      <c r="P101" s="13" t="str">
        <f>IFERROR(INDEX(pins!H:H,MATCH($H101,pins!$B:$B,0),0), "nc")</f>
        <v>nc</v>
      </c>
      <c r="Q101" s="13" t="str">
        <f>IFERROR(INDEX(pins!I:I,MATCH($H101,pins!$B:$B,0),0), "nc")</f>
        <v>nc</v>
      </c>
      <c r="R101" s="13" t="str">
        <f>IFERROR(INDEX(pins!J:J,MATCH($H101,pins!$B:$B,0),0), "nc")</f>
        <v>nc</v>
      </c>
      <c r="S101" s="13" t="str">
        <f>IFERROR(INDEX(pins!K:K,MATCH($H101,pins!$B:$B,0),0), "nc")</f>
        <v>nc</v>
      </c>
    </row>
    <row r="102" spans="1:19" x14ac:dyDescent="0.2">
      <c r="I102" s="12" t="str">
        <f>IF(
 IFERROR(
  MATCH(
   IFERROR(
    IF(ISBLANK($D102),$I101,INDEX(K102:X102,0,MATCH($D102 &amp; "*",K102:X102,0))),
    $I101
   ),
   $I$2:$I101,0
  ),
  "unique")="unique",
 INDEX(K102:X102,0,MATCH($D102 &amp; "*",K102:X102,0)),
 IF(
  IFERROR(
   MATCH(
    IFERROR(
     IF(ISBLANK($E102),$I101,INDEX(K102:X102,0,MATCH($E102 &amp; "*",K102:X102,0))),
     $I101
    ),
    $I$2:$I101,0
   ),
   "unique")="unique",
  INDEX(K102:X102,0,MATCH($E102 &amp; "*",K102:X102,0)),
  IF(
   IFERROR(
    MATCH(
     IFERROR(
      IF(ISBLANK($F102),$I101,INDEX(K102:X102,0,MATCH($F102 &amp; "*",K102:X102,0))),
      $I101
     ),
     $I$2:$I101,0
    ),
    "unique")="unique",
   INDEX(K102:X102,0,MATCH($F102 &amp; "*",K102:X102,0)),
   IF(
    IFERROR(
     MATCH(
      IFERROR(
       IF(ISBLANK($G102),$I101,INDEX(K102:X102,0,MATCH($G102 &amp; "*",K102:X102,0))),
       $I101
      ),
      $I$2:$I101,0
     ),
     "unique")="unique",
    INDEX(K102:X102,0,MATCH($G102 &amp; "*",K102:X102,0)),
    "nc"
   )
  )
 )
)</f>
        <v>nc</v>
      </c>
      <c r="K102" s="13" t="str">
        <f>IFERROR(INDEX(pins!C:C,MATCH($H102,pins!$B:$B,0),0), "nc")</f>
        <v>nc</v>
      </c>
      <c r="L102" s="13" t="str">
        <f>IFERROR(INDEX(pins!D:D,MATCH($H102,pins!$B:$B,0),0), "nc")</f>
        <v>nc</v>
      </c>
      <c r="M102" s="13" t="str">
        <f>IFERROR(INDEX(pins!E:E,MATCH($H102,pins!$B:$B,0),0), "nc")</f>
        <v>nc</v>
      </c>
      <c r="N102" s="13" t="str">
        <f>IFERROR(INDEX(pins!F:F,MATCH($H102,pins!$B:$B,0),0), "nc")</f>
        <v>nc</v>
      </c>
      <c r="O102" s="13" t="str">
        <f>IFERROR(INDEX(pins!G:G,MATCH($H102,pins!$B:$B,0),0), "nc")</f>
        <v>nc</v>
      </c>
      <c r="P102" s="13" t="str">
        <f>IFERROR(INDEX(pins!H:H,MATCH($H102,pins!$B:$B,0),0), "nc")</f>
        <v>nc</v>
      </c>
      <c r="Q102" s="13" t="str">
        <f>IFERROR(INDEX(pins!I:I,MATCH($H102,pins!$B:$B,0),0), "nc")</f>
        <v>nc</v>
      </c>
      <c r="R102" s="13" t="str">
        <f>IFERROR(INDEX(pins!J:J,MATCH($H102,pins!$B:$B,0),0), "nc")</f>
        <v>nc</v>
      </c>
      <c r="S102" s="13" t="str">
        <f>IFERROR(INDEX(pins!K:K,MATCH($H102,pins!$B:$B,0),0), "nc")</f>
        <v>nc</v>
      </c>
    </row>
    <row r="103" spans="1:19" x14ac:dyDescent="0.2">
      <c r="I103" s="12" t="str">
        <f>IF(
 IFERROR(
  MATCH(
   IFERROR(
    IF(ISBLANK($D103),$I102,INDEX(K103:X103,0,MATCH($D103 &amp; "*",K103:X103,0))),
    $I102
   ),
   $I$2:$I102,0
  ),
  "unique")="unique",
 INDEX(K103:X103,0,MATCH($D103 &amp; "*",K103:X103,0)),
 IF(
  IFERROR(
   MATCH(
    IFERROR(
     IF(ISBLANK($E103),$I102,INDEX(K103:X103,0,MATCH($E103 &amp; "*",K103:X103,0))),
     $I102
    ),
    $I$2:$I102,0
   ),
   "unique")="unique",
  INDEX(K103:X103,0,MATCH($E103 &amp; "*",K103:X103,0)),
  IF(
   IFERROR(
    MATCH(
     IFERROR(
      IF(ISBLANK($F103),$I102,INDEX(K103:X103,0,MATCH($F103 &amp; "*",K103:X103,0))),
      $I102
     ),
     $I$2:$I102,0
    ),
    "unique")="unique",
   INDEX(K103:X103,0,MATCH($F103 &amp; "*",K103:X103,0)),
   IF(
    IFERROR(
     MATCH(
      IFERROR(
       IF(ISBLANK($G103),$I102,INDEX(K103:X103,0,MATCH($G103 &amp; "*",K103:X103,0))),
       $I102
      ),
      $I$2:$I102,0
     ),
     "unique")="unique",
    INDEX(K103:X103,0,MATCH($G103 &amp; "*",K103:X103,0)),
    "nc"
   )
  )
 )
)</f>
        <v>nc</v>
      </c>
      <c r="K103" s="13" t="str">
        <f>IFERROR(INDEX(pins!C:C,MATCH($H103,pins!$B:$B,0),0), "nc")</f>
        <v>nc</v>
      </c>
      <c r="L103" s="13" t="str">
        <f>IFERROR(INDEX(pins!D:D,MATCH($H103,pins!$B:$B,0),0), "nc")</f>
        <v>nc</v>
      </c>
      <c r="M103" s="13" t="str">
        <f>IFERROR(INDEX(pins!E:E,MATCH($H103,pins!$B:$B,0),0), "nc")</f>
        <v>nc</v>
      </c>
      <c r="N103" s="13" t="str">
        <f>IFERROR(INDEX(pins!F:F,MATCH($H103,pins!$B:$B,0),0), "nc")</f>
        <v>nc</v>
      </c>
      <c r="O103" s="13" t="str">
        <f>IFERROR(INDEX(pins!G:G,MATCH($H103,pins!$B:$B,0),0), "nc")</f>
        <v>nc</v>
      </c>
      <c r="P103" s="13" t="str">
        <f>IFERROR(INDEX(pins!H:H,MATCH($H103,pins!$B:$B,0),0), "nc")</f>
        <v>nc</v>
      </c>
      <c r="Q103" s="13" t="str">
        <f>IFERROR(INDEX(pins!I:I,MATCH($H103,pins!$B:$B,0),0), "nc")</f>
        <v>nc</v>
      </c>
      <c r="R103" s="13" t="str">
        <f>IFERROR(INDEX(pins!J:J,MATCH($H103,pins!$B:$B,0),0), "nc")</f>
        <v>nc</v>
      </c>
      <c r="S103" s="13" t="str">
        <f>IFERROR(INDEX(pins!K:K,MATCH($H103,pins!$B:$B,0),0), "nc")</f>
        <v>nc</v>
      </c>
    </row>
    <row r="104" spans="1:19" x14ac:dyDescent="0.2">
      <c r="I104" s="12" t="str">
        <f>IF(
 IFERROR(
  MATCH(
   IFERROR(
    IF(ISBLANK($D104),$I103,INDEX(K104:X104,0,MATCH($D104 &amp; "*",K104:X104,0))),
    $I103
   ),
   $I$2:$I103,0
  ),
  "unique")="unique",
 INDEX(K104:X104,0,MATCH($D104 &amp; "*",K104:X104,0)),
 IF(
  IFERROR(
   MATCH(
    IFERROR(
     IF(ISBLANK($E104),$I103,INDEX(K104:X104,0,MATCH($E104 &amp; "*",K104:X104,0))),
     $I103
    ),
    $I$2:$I103,0
   ),
   "unique")="unique",
  INDEX(K104:X104,0,MATCH($E104 &amp; "*",K104:X104,0)),
  IF(
   IFERROR(
    MATCH(
     IFERROR(
      IF(ISBLANK($F104),$I103,INDEX(K104:X104,0,MATCH($F104 &amp; "*",K104:X104,0))),
      $I103
     ),
     $I$2:$I103,0
    ),
    "unique")="unique",
   INDEX(K104:X104,0,MATCH($F104 &amp; "*",K104:X104,0)),
   IF(
    IFERROR(
     MATCH(
      IFERROR(
       IF(ISBLANK($G104),$I103,INDEX(K104:X104,0,MATCH($G104 &amp; "*",K104:X104,0))),
       $I103
      ),
      $I$2:$I103,0
     ),
     "unique")="unique",
    INDEX(K104:X104,0,MATCH($G104 &amp; "*",K104:X104,0)),
    "nc"
   )
  )
 )
)</f>
        <v>nc</v>
      </c>
      <c r="K104" s="13" t="str">
        <f>IFERROR(INDEX(pins!C:C,MATCH($H104,pins!$B:$B,0),0), "nc")</f>
        <v>nc</v>
      </c>
      <c r="L104" s="13" t="str">
        <f>IFERROR(INDEX(pins!D:D,MATCH($H104,pins!$B:$B,0),0), "nc")</f>
        <v>nc</v>
      </c>
      <c r="M104" s="13" t="str">
        <f>IFERROR(INDEX(pins!E:E,MATCH($H104,pins!$B:$B,0),0), "nc")</f>
        <v>nc</v>
      </c>
      <c r="N104" s="13" t="str">
        <f>IFERROR(INDEX(pins!F:F,MATCH($H104,pins!$B:$B,0),0), "nc")</f>
        <v>nc</v>
      </c>
      <c r="O104" s="13" t="str">
        <f>IFERROR(INDEX(pins!G:G,MATCH($H104,pins!$B:$B,0),0), "nc")</f>
        <v>nc</v>
      </c>
      <c r="P104" s="13" t="str">
        <f>IFERROR(INDEX(pins!H:H,MATCH($H104,pins!$B:$B,0),0), "nc")</f>
        <v>nc</v>
      </c>
      <c r="Q104" s="13" t="str">
        <f>IFERROR(INDEX(pins!I:I,MATCH($H104,pins!$B:$B,0),0), "nc")</f>
        <v>nc</v>
      </c>
      <c r="R104" s="13" t="str">
        <f>IFERROR(INDEX(pins!J:J,MATCH($H104,pins!$B:$B,0),0), "nc")</f>
        <v>nc</v>
      </c>
      <c r="S104" s="13" t="str">
        <f>IFERROR(INDEX(pins!K:K,MATCH($H104,pins!$B:$B,0),0), "nc")</f>
        <v>nc</v>
      </c>
    </row>
    <row r="105" spans="1:19" x14ac:dyDescent="0.2">
      <c r="I105" s="12" t="str">
        <f>IF(
 IFERROR(
  MATCH(
   IFERROR(
    IF(ISBLANK($D105),$I104,INDEX(K105:X105,0,MATCH($D105 &amp; "*",K105:X105,0))),
    $I104
   ),
   $I$2:$I104,0
  ),
  "unique")="unique",
 INDEX(K105:X105,0,MATCH($D105 &amp; "*",K105:X105,0)),
 IF(
  IFERROR(
   MATCH(
    IFERROR(
     IF(ISBLANK($E105),$I104,INDEX(K105:X105,0,MATCH($E105 &amp; "*",K105:X105,0))),
     $I104
    ),
    $I$2:$I104,0
   ),
   "unique")="unique",
  INDEX(K105:X105,0,MATCH($E105 &amp; "*",K105:X105,0)),
  IF(
   IFERROR(
    MATCH(
     IFERROR(
      IF(ISBLANK($F105),$I104,INDEX(K105:X105,0,MATCH($F105 &amp; "*",K105:X105,0))),
      $I104
     ),
     $I$2:$I104,0
    ),
    "unique")="unique",
   INDEX(K105:X105,0,MATCH($F105 &amp; "*",K105:X105,0)),
   IF(
    IFERROR(
     MATCH(
      IFERROR(
       IF(ISBLANK($G105),$I104,INDEX(K105:X105,0,MATCH($G105 &amp; "*",K105:X105,0))),
       $I104
      ),
      $I$2:$I104,0
     ),
     "unique")="unique",
    INDEX(K105:X105,0,MATCH($G105 &amp; "*",K105:X105,0)),
    "nc"
   )
  )
 )
)</f>
        <v>nc</v>
      </c>
      <c r="K105" s="13" t="str">
        <f>IFERROR(INDEX(pins!C:C,MATCH($H105,pins!$B:$B,0),0), "nc")</f>
        <v>nc</v>
      </c>
      <c r="L105" s="13" t="str">
        <f>IFERROR(INDEX(pins!D:D,MATCH($H105,pins!$B:$B,0),0), "nc")</f>
        <v>nc</v>
      </c>
      <c r="M105" s="13" t="str">
        <f>IFERROR(INDEX(pins!E:E,MATCH($H105,pins!$B:$B,0),0), "nc")</f>
        <v>nc</v>
      </c>
      <c r="N105" s="13" t="str">
        <f>IFERROR(INDEX(pins!F:F,MATCH($H105,pins!$B:$B,0),0), "nc")</f>
        <v>nc</v>
      </c>
      <c r="O105" s="13" t="str">
        <f>IFERROR(INDEX(pins!G:G,MATCH($H105,pins!$B:$B,0),0), "nc")</f>
        <v>nc</v>
      </c>
      <c r="P105" s="13" t="str">
        <f>IFERROR(INDEX(pins!H:H,MATCH($H105,pins!$B:$B,0),0), "nc")</f>
        <v>nc</v>
      </c>
      <c r="Q105" s="13" t="str">
        <f>IFERROR(INDEX(pins!I:I,MATCH($H105,pins!$B:$B,0),0), "nc")</f>
        <v>nc</v>
      </c>
      <c r="R105" s="13" t="str">
        <f>IFERROR(INDEX(pins!J:J,MATCH($H105,pins!$B:$B,0),0), "nc")</f>
        <v>nc</v>
      </c>
      <c r="S105" s="13" t="str">
        <f>IFERROR(INDEX(pins!K:K,MATCH($H105,pins!$B:$B,0),0), "nc")</f>
        <v>nc</v>
      </c>
    </row>
    <row r="106" spans="1:19" x14ac:dyDescent="0.2">
      <c r="I106" s="12" t="str">
        <f>IF(
 IFERROR(
  MATCH(
   IFERROR(
    IF(ISBLANK($D106),$I105,INDEX(K106:X106,0,MATCH($D106 &amp; "*",K106:X106,0))),
    $I105
   ),
   $I$2:$I105,0
  ),
  "unique")="unique",
 INDEX(K106:X106,0,MATCH($D106 &amp; "*",K106:X106,0)),
 IF(
  IFERROR(
   MATCH(
    IFERROR(
     IF(ISBLANK($E106),$I105,INDEX(K106:X106,0,MATCH($E106 &amp; "*",K106:X106,0))),
     $I105
    ),
    $I$2:$I105,0
   ),
   "unique")="unique",
  INDEX(K106:X106,0,MATCH($E106 &amp; "*",K106:X106,0)),
  IF(
   IFERROR(
    MATCH(
     IFERROR(
      IF(ISBLANK($F106),$I105,INDEX(K106:X106,0,MATCH($F106 &amp; "*",K106:X106,0))),
      $I105
     ),
     $I$2:$I105,0
    ),
    "unique")="unique",
   INDEX(K106:X106,0,MATCH($F106 &amp; "*",K106:X106,0)),
   IF(
    IFERROR(
     MATCH(
      IFERROR(
       IF(ISBLANK($G106),$I105,INDEX(K106:X106,0,MATCH($G106 &amp; "*",K106:X106,0))),
       $I105
      ),
      $I$2:$I105,0
     ),
     "unique")="unique",
    INDEX(K106:X106,0,MATCH($G106 &amp; "*",K106:X106,0)),
    "nc"
   )
  )
 )
)</f>
        <v>nc</v>
      </c>
      <c r="K106" s="13" t="str">
        <f>IFERROR(INDEX(pins!C:C,MATCH($H106,pins!$B:$B,0),0), "nc")</f>
        <v>nc</v>
      </c>
      <c r="L106" s="13" t="str">
        <f>IFERROR(INDEX(pins!D:D,MATCH($H106,pins!$B:$B,0),0), "nc")</f>
        <v>nc</v>
      </c>
      <c r="M106" s="13" t="str">
        <f>IFERROR(INDEX(pins!E:E,MATCH($H106,pins!$B:$B,0),0), "nc")</f>
        <v>nc</v>
      </c>
      <c r="N106" s="13" t="str">
        <f>IFERROR(INDEX(pins!F:F,MATCH($H106,pins!$B:$B,0),0), "nc")</f>
        <v>nc</v>
      </c>
      <c r="O106" s="13" t="str">
        <f>IFERROR(INDEX(pins!G:G,MATCH($H106,pins!$B:$B,0),0), "nc")</f>
        <v>nc</v>
      </c>
      <c r="P106" s="13" t="str">
        <f>IFERROR(INDEX(pins!H:H,MATCH($H106,pins!$B:$B,0),0), "nc")</f>
        <v>nc</v>
      </c>
      <c r="Q106" s="13" t="str">
        <f>IFERROR(INDEX(pins!I:I,MATCH($H106,pins!$B:$B,0),0), "nc")</f>
        <v>nc</v>
      </c>
      <c r="R106" s="13" t="str">
        <f>IFERROR(INDEX(pins!J:J,MATCH($H106,pins!$B:$B,0),0), "nc")</f>
        <v>nc</v>
      </c>
      <c r="S106" s="13" t="str">
        <f>IFERROR(INDEX(pins!K:K,MATCH($H106,pins!$B:$B,0),0), "nc")</f>
        <v>nc</v>
      </c>
    </row>
    <row r="107" spans="1:19" x14ac:dyDescent="0.2">
      <c r="I107" s="12" t="str">
        <f>IF(
 IFERROR(
  MATCH(
   IFERROR(
    IF(ISBLANK($D107),$I106,INDEX(K107:X107,0,MATCH($D107 &amp; "*",K107:X107,0))),
    $I106
   ),
   $I$2:$I106,0
  ),
  "unique")="unique",
 INDEX(K107:X107,0,MATCH($D107 &amp; "*",K107:X107,0)),
 IF(
  IFERROR(
   MATCH(
    IFERROR(
     IF(ISBLANK($E107),$I106,INDEX(K107:X107,0,MATCH($E107 &amp; "*",K107:X107,0))),
     $I106
    ),
    $I$2:$I106,0
   ),
   "unique")="unique",
  INDEX(K107:X107,0,MATCH($E107 &amp; "*",K107:X107,0)),
  IF(
   IFERROR(
    MATCH(
     IFERROR(
      IF(ISBLANK($F107),$I106,INDEX(K107:X107,0,MATCH($F107 &amp; "*",K107:X107,0))),
      $I106
     ),
     $I$2:$I106,0
    ),
    "unique")="unique",
   INDEX(K107:X107,0,MATCH($F107 &amp; "*",K107:X107,0)),
   IF(
    IFERROR(
     MATCH(
      IFERROR(
       IF(ISBLANK($G107),$I106,INDEX(K107:X107,0,MATCH($G107 &amp; "*",K107:X107,0))),
       $I106
      ),
      $I$2:$I106,0
     ),
     "unique")="unique",
    INDEX(K107:X107,0,MATCH($G107 &amp; "*",K107:X107,0)),
    "nc"
   )
  )
 )
)</f>
        <v>nc</v>
      </c>
      <c r="K107" s="13" t="str">
        <f>IFERROR(INDEX(pins!C:C,MATCH($H107,pins!$B:$B,0),0), "nc")</f>
        <v>nc</v>
      </c>
      <c r="L107" s="13" t="str">
        <f>IFERROR(INDEX(pins!D:D,MATCH($H107,pins!$B:$B,0),0), "nc")</f>
        <v>nc</v>
      </c>
      <c r="M107" s="13" t="str">
        <f>IFERROR(INDEX(pins!E:E,MATCH($H107,pins!$B:$B,0),0), "nc")</f>
        <v>nc</v>
      </c>
      <c r="N107" s="13" t="str">
        <f>IFERROR(INDEX(pins!F:F,MATCH($H107,pins!$B:$B,0),0), "nc")</f>
        <v>nc</v>
      </c>
      <c r="O107" s="13" t="str">
        <f>IFERROR(INDEX(pins!G:G,MATCH($H107,pins!$B:$B,0),0), "nc")</f>
        <v>nc</v>
      </c>
      <c r="P107" s="13" t="str">
        <f>IFERROR(INDEX(pins!H:H,MATCH($H107,pins!$B:$B,0),0), "nc")</f>
        <v>nc</v>
      </c>
      <c r="Q107" s="13" t="str">
        <f>IFERROR(INDEX(pins!I:I,MATCH($H107,pins!$B:$B,0),0), "nc")</f>
        <v>nc</v>
      </c>
      <c r="R107" s="13" t="str">
        <f>IFERROR(INDEX(pins!J:J,MATCH($H107,pins!$B:$B,0),0), "nc")</f>
        <v>nc</v>
      </c>
      <c r="S107" s="13" t="str">
        <f>IFERROR(INDEX(pins!K:K,MATCH($H107,pins!$B:$B,0),0), "nc")</f>
        <v>nc</v>
      </c>
    </row>
    <row r="108" spans="1:19" x14ac:dyDescent="0.2">
      <c r="I108" s="12" t="str">
        <f>IF(
 IFERROR(
  MATCH(
   IFERROR(
    IF(ISBLANK($D108),$I107,INDEX(K108:X108,0,MATCH($D108 &amp; "*",K108:X108,0))),
    $I107
   ),
   $I$2:$I107,0
  ),
  "unique")="unique",
 INDEX(K108:X108,0,MATCH($D108 &amp; "*",K108:X108,0)),
 IF(
  IFERROR(
   MATCH(
    IFERROR(
     IF(ISBLANK($E108),$I107,INDEX(K108:X108,0,MATCH($E108 &amp; "*",K108:X108,0))),
     $I107
    ),
    $I$2:$I107,0
   ),
   "unique")="unique",
  INDEX(K108:X108,0,MATCH($E108 &amp; "*",K108:X108,0)),
  IF(
   IFERROR(
    MATCH(
     IFERROR(
      IF(ISBLANK($F108),$I107,INDEX(K108:X108,0,MATCH($F108 &amp; "*",K108:X108,0))),
      $I107
     ),
     $I$2:$I107,0
    ),
    "unique")="unique",
   INDEX(K108:X108,0,MATCH($F108 &amp; "*",K108:X108,0)),
   IF(
    IFERROR(
     MATCH(
      IFERROR(
       IF(ISBLANK($G108),$I107,INDEX(K108:X108,0,MATCH($G108 &amp; "*",K108:X108,0))),
       $I107
      ),
      $I$2:$I107,0
     ),
     "unique")="unique",
    INDEX(K108:X108,0,MATCH($G108 &amp; "*",K108:X108,0)),
    "nc"
   )
  )
 )
)</f>
        <v>nc</v>
      </c>
      <c r="K108" s="13" t="str">
        <f>IFERROR(INDEX(pins!C:C,MATCH($H108,pins!$B:$B,0),0), "nc")</f>
        <v>nc</v>
      </c>
      <c r="L108" s="13" t="str">
        <f>IFERROR(INDEX(pins!D:D,MATCH($H108,pins!$B:$B,0),0), "nc")</f>
        <v>nc</v>
      </c>
      <c r="M108" s="13" t="str">
        <f>IFERROR(INDEX(pins!E:E,MATCH($H108,pins!$B:$B,0),0), "nc")</f>
        <v>nc</v>
      </c>
      <c r="N108" s="13" t="str">
        <f>IFERROR(INDEX(pins!F:F,MATCH($H108,pins!$B:$B,0),0), "nc")</f>
        <v>nc</v>
      </c>
      <c r="O108" s="13" t="str">
        <f>IFERROR(INDEX(pins!G:G,MATCH($H108,pins!$B:$B,0),0), "nc")</f>
        <v>nc</v>
      </c>
      <c r="P108" s="13" t="str">
        <f>IFERROR(INDEX(pins!H:H,MATCH($H108,pins!$B:$B,0),0), "nc")</f>
        <v>nc</v>
      </c>
      <c r="Q108" s="13" t="str">
        <f>IFERROR(INDEX(pins!I:I,MATCH($H108,pins!$B:$B,0),0), "nc")</f>
        <v>nc</v>
      </c>
      <c r="R108" s="13" t="str">
        <f>IFERROR(INDEX(pins!J:J,MATCH($H108,pins!$B:$B,0),0), "nc")</f>
        <v>nc</v>
      </c>
      <c r="S108" s="13" t="str">
        <f>IFERROR(INDEX(pins!K:K,MATCH($H108,pins!$B:$B,0),0), "nc")</f>
        <v>nc</v>
      </c>
    </row>
    <row r="109" spans="1:19" x14ac:dyDescent="0.2">
      <c r="I109" s="12" t="str">
        <f>IF(
 IFERROR(
  MATCH(
   IFERROR(
    IF(ISBLANK($D109),$I108,INDEX(K109:X109,0,MATCH($D109 &amp; "*",K109:X109,0))),
    $I108
   ),
   $I$2:$I108,0
  ),
  "unique")="unique",
 INDEX(K109:X109,0,MATCH($D109 &amp; "*",K109:X109,0)),
 IF(
  IFERROR(
   MATCH(
    IFERROR(
     IF(ISBLANK($E109),$I108,INDEX(K109:X109,0,MATCH($E109 &amp; "*",K109:X109,0))),
     $I108
    ),
    $I$2:$I108,0
   ),
   "unique")="unique",
  INDEX(K109:X109,0,MATCH($E109 &amp; "*",K109:X109,0)),
  IF(
   IFERROR(
    MATCH(
     IFERROR(
      IF(ISBLANK($F109),$I108,INDEX(K109:X109,0,MATCH($F109 &amp; "*",K109:X109,0))),
      $I108
     ),
     $I$2:$I108,0
    ),
    "unique")="unique",
   INDEX(K109:X109,0,MATCH($F109 &amp; "*",K109:X109,0)),
   IF(
    IFERROR(
     MATCH(
      IFERROR(
       IF(ISBLANK($G109),$I108,INDEX(K109:X109,0,MATCH($G109 &amp; "*",K109:X109,0))),
       $I108
      ),
      $I$2:$I108,0
     ),
     "unique")="unique",
    INDEX(K109:X109,0,MATCH($G109 &amp; "*",K109:X109,0)),
    "nc"
   )
  )
 )
)</f>
        <v>nc</v>
      </c>
      <c r="K109" s="13" t="str">
        <f>IFERROR(INDEX(pins!C:C,MATCH($H109,pins!$B:$B,0),0), "nc")</f>
        <v>nc</v>
      </c>
      <c r="L109" s="13" t="str">
        <f>IFERROR(INDEX(pins!D:D,MATCH($H109,pins!$B:$B,0),0), "nc")</f>
        <v>nc</v>
      </c>
      <c r="M109" s="13" t="str">
        <f>IFERROR(INDEX(pins!E:E,MATCH($H109,pins!$B:$B,0),0), "nc")</f>
        <v>nc</v>
      </c>
      <c r="N109" s="13" t="str">
        <f>IFERROR(INDEX(pins!F:F,MATCH($H109,pins!$B:$B,0),0), "nc")</f>
        <v>nc</v>
      </c>
      <c r="O109" s="13" t="str">
        <f>IFERROR(INDEX(pins!G:G,MATCH($H109,pins!$B:$B,0),0), "nc")</f>
        <v>nc</v>
      </c>
      <c r="P109" s="13" t="str">
        <f>IFERROR(INDEX(pins!H:H,MATCH($H109,pins!$B:$B,0),0), "nc")</f>
        <v>nc</v>
      </c>
      <c r="Q109" s="13" t="str">
        <f>IFERROR(INDEX(pins!I:I,MATCH($H109,pins!$B:$B,0),0), "nc")</f>
        <v>nc</v>
      </c>
      <c r="R109" s="13" t="str">
        <f>IFERROR(INDEX(pins!J:J,MATCH($H109,pins!$B:$B,0),0), "nc")</f>
        <v>nc</v>
      </c>
      <c r="S109" s="13" t="str">
        <f>IFERROR(INDEX(pins!K:K,MATCH($H109,pins!$B:$B,0),0), "nc")</f>
        <v>nc</v>
      </c>
    </row>
    <row r="110" spans="1:19" x14ac:dyDescent="0.2">
      <c r="I110" s="12" t="str">
        <f>IF(
 IFERROR(
  MATCH(
   IFERROR(
    IF(ISBLANK($D110),$I109,INDEX(K110:X110,0,MATCH($D110 &amp; "*",K110:X110,0))),
    $I109
   ),
   $I$2:$I109,0
  ),
  "unique")="unique",
 INDEX(K110:X110,0,MATCH($D110 &amp; "*",K110:X110,0)),
 IF(
  IFERROR(
   MATCH(
    IFERROR(
     IF(ISBLANK($E110),$I109,INDEX(K110:X110,0,MATCH($E110 &amp; "*",K110:X110,0))),
     $I109
    ),
    $I$2:$I109,0
   ),
   "unique")="unique",
  INDEX(K110:X110,0,MATCH($E110 &amp; "*",K110:X110,0)),
  IF(
   IFERROR(
    MATCH(
     IFERROR(
      IF(ISBLANK($F110),$I109,INDEX(K110:X110,0,MATCH($F110 &amp; "*",K110:X110,0))),
      $I109
     ),
     $I$2:$I109,0
    ),
    "unique")="unique",
   INDEX(K110:X110,0,MATCH($F110 &amp; "*",K110:X110,0)),
   IF(
    IFERROR(
     MATCH(
      IFERROR(
       IF(ISBLANK($G110),$I109,INDEX(K110:X110,0,MATCH($G110 &amp; "*",K110:X110,0))),
       $I109
      ),
      $I$2:$I109,0
     ),
     "unique")="unique",
    INDEX(K110:X110,0,MATCH($G110 &amp; "*",K110:X110,0)),
    "nc"
   )
  )
 )
)</f>
        <v>nc</v>
      </c>
      <c r="K110" s="13" t="str">
        <f>IFERROR(INDEX(pins!C:C,MATCH($H110,pins!$B:$B,0),0), "nc")</f>
        <v>nc</v>
      </c>
      <c r="L110" s="13" t="str">
        <f>IFERROR(INDEX(pins!D:D,MATCH($H110,pins!$B:$B,0),0), "nc")</f>
        <v>nc</v>
      </c>
      <c r="M110" s="13" t="str">
        <f>IFERROR(INDEX(pins!E:E,MATCH($H110,pins!$B:$B,0),0), "nc")</f>
        <v>nc</v>
      </c>
      <c r="N110" s="13" t="str">
        <f>IFERROR(INDEX(pins!F:F,MATCH($H110,pins!$B:$B,0),0), "nc")</f>
        <v>nc</v>
      </c>
      <c r="O110" s="13" t="str">
        <f>IFERROR(INDEX(pins!G:G,MATCH($H110,pins!$B:$B,0),0), "nc")</f>
        <v>nc</v>
      </c>
      <c r="P110" s="13" t="str">
        <f>IFERROR(INDEX(pins!H:H,MATCH($H110,pins!$B:$B,0),0), "nc")</f>
        <v>nc</v>
      </c>
      <c r="Q110" s="13" t="str">
        <f>IFERROR(INDEX(pins!I:I,MATCH($H110,pins!$B:$B,0),0), "nc")</f>
        <v>nc</v>
      </c>
      <c r="R110" s="13" t="str">
        <f>IFERROR(INDEX(pins!J:J,MATCH($H110,pins!$B:$B,0),0), "nc")</f>
        <v>nc</v>
      </c>
      <c r="S110" s="13" t="str">
        <f>IFERROR(INDEX(pins!K:K,MATCH($H110,pins!$B:$B,0),0), "nc")</f>
        <v>nc</v>
      </c>
    </row>
    <row r="111" spans="1:19" x14ac:dyDescent="0.2">
      <c r="I111" s="12" t="str">
        <f>IF(
 IFERROR(
  MATCH(
   IFERROR(
    IF(ISBLANK($D111),$I110,INDEX(K111:X111,0,MATCH($D111 &amp; "*",K111:X111,0))),
    $I110
   ),
   $I$2:$I110,0
  ),
  "unique")="unique",
 INDEX(K111:X111,0,MATCH($D111 &amp; "*",K111:X111,0)),
 IF(
  IFERROR(
   MATCH(
    IFERROR(
     IF(ISBLANK($E111),$I110,INDEX(K111:X111,0,MATCH($E111 &amp; "*",K111:X111,0))),
     $I110
    ),
    $I$2:$I110,0
   ),
   "unique")="unique",
  INDEX(K111:X111,0,MATCH($E111 &amp; "*",K111:X111,0)),
  IF(
   IFERROR(
    MATCH(
     IFERROR(
      IF(ISBLANK($F111),$I110,INDEX(K111:X111,0,MATCH($F111 &amp; "*",K111:X111,0))),
      $I110
     ),
     $I$2:$I110,0
    ),
    "unique")="unique",
   INDEX(K111:X111,0,MATCH($F111 &amp; "*",K111:X111,0)),
   IF(
    IFERROR(
     MATCH(
      IFERROR(
       IF(ISBLANK($G111),$I110,INDEX(K111:X111,0,MATCH($G111 &amp; "*",K111:X111,0))),
       $I110
      ),
      $I$2:$I110,0
     ),
     "unique")="unique",
    INDEX(K111:X111,0,MATCH($G111 &amp; "*",K111:X111,0)),
    "nc"
   )
  )
 )
)</f>
        <v>nc</v>
      </c>
      <c r="K111" s="13" t="str">
        <f>IFERROR(INDEX(pins!C:C,MATCH($H111,pins!$B:$B,0),0), "nc")</f>
        <v>nc</v>
      </c>
      <c r="L111" s="13" t="str">
        <f>IFERROR(INDEX(pins!D:D,MATCH($H111,pins!$B:$B,0),0), "nc")</f>
        <v>nc</v>
      </c>
      <c r="M111" s="13" t="str">
        <f>IFERROR(INDEX(pins!E:E,MATCH($H111,pins!$B:$B,0),0), "nc")</f>
        <v>nc</v>
      </c>
      <c r="N111" s="13" t="str">
        <f>IFERROR(INDEX(pins!F:F,MATCH($H111,pins!$B:$B,0),0), "nc")</f>
        <v>nc</v>
      </c>
      <c r="O111" s="13" t="str">
        <f>IFERROR(INDEX(pins!G:G,MATCH($H111,pins!$B:$B,0),0), "nc")</f>
        <v>nc</v>
      </c>
      <c r="P111" s="13" t="str">
        <f>IFERROR(INDEX(pins!H:H,MATCH($H111,pins!$B:$B,0),0), "nc")</f>
        <v>nc</v>
      </c>
      <c r="Q111" s="13" t="str">
        <f>IFERROR(INDEX(pins!I:I,MATCH($H111,pins!$B:$B,0),0), "nc")</f>
        <v>nc</v>
      </c>
      <c r="R111" s="13" t="str">
        <f>IFERROR(INDEX(pins!J:J,MATCH($H111,pins!$B:$B,0),0), "nc")</f>
        <v>nc</v>
      </c>
      <c r="S111" s="13" t="str">
        <f>IFERROR(INDEX(pins!K:K,MATCH($H111,pins!$B:$B,0),0), "nc")</f>
        <v>nc</v>
      </c>
    </row>
    <row r="112" spans="1:19" x14ac:dyDescent="0.2">
      <c r="I112" s="12" t="str">
        <f>IF(
 IFERROR(
  MATCH(
   IFERROR(
    IF(ISBLANK($D112),$I111,INDEX(K112:X112,0,MATCH($D112 &amp; "*",K112:X112,0))),
    $I111
   ),
   $I$2:$I111,0
  ),
  "unique")="unique",
 INDEX(K112:X112,0,MATCH($D112 &amp; "*",K112:X112,0)),
 IF(
  IFERROR(
   MATCH(
    IFERROR(
     IF(ISBLANK($E112),$I111,INDEX(K112:X112,0,MATCH($E112 &amp; "*",K112:X112,0))),
     $I111
    ),
    $I$2:$I111,0
   ),
   "unique")="unique",
  INDEX(K112:X112,0,MATCH($E112 &amp; "*",K112:X112,0)),
  IF(
   IFERROR(
    MATCH(
     IFERROR(
      IF(ISBLANK($F112),$I111,INDEX(K112:X112,0,MATCH($F112 &amp; "*",K112:X112,0))),
      $I111
     ),
     $I$2:$I111,0
    ),
    "unique")="unique",
   INDEX(K112:X112,0,MATCH($F112 &amp; "*",K112:X112,0)),
   IF(
    IFERROR(
     MATCH(
      IFERROR(
       IF(ISBLANK($G112),$I111,INDEX(K112:X112,0,MATCH($G112 &amp; "*",K112:X112,0))),
       $I111
      ),
      $I$2:$I111,0
     ),
     "unique")="unique",
    INDEX(K112:X112,0,MATCH($G112 &amp; "*",K112:X112,0)),
    "nc"
   )
  )
 )
)</f>
        <v>nc</v>
      </c>
      <c r="K112" s="13" t="str">
        <f>IFERROR(INDEX(pins!C:C,MATCH($H112,pins!$B:$B,0),0), "nc")</f>
        <v>nc</v>
      </c>
      <c r="L112" s="13" t="str">
        <f>IFERROR(INDEX(pins!D:D,MATCH($H112,pins!$B:$B,0),0), "nc")</f>
        <v>nc</v>
      </c>
      <c r="M112" s="13" t="str">
        <f>IFERROR(INDEX(pins!E:E,MATCH($H112,pins!$B:$B,0),0), "nc")</f>
        <v>nc</v>
      </c>
      <c r="N112" s="13" t="str">
        <f>IFERROR(INDEX(pins!F:F,MATCH($H112,pins!$B:$B,0),0), "nc")</f>
        <v>nc</v>
      </c>
      <c r="O112" s="13" t="str">
        <f>IFERROR(INDEX(pins!G:G,MATCH($H112,pins!$B:$B,0),0), "nc")</f>
        <v>nc</v>
      </c>
      <c r="P112" s="13" t="str">
        <f>IFERROR(INDEX(pins!H:H,MATCH($H112,pins!$B:$B,0),0), "nc")</f>
        <v>nc</v>
      </c>
      <c r="Q112" s="13" t="str">
        <f>IFERROR(INDEX(pins!I:I,MATCH($H112,pins!$B:$B,0),0), "nc")</f>
        <v>nc</v>
      </c>
      <c r="R112" s="13" t="str">
        <f>IFERROR(INDEX(pins!J:J,MATCH($H112,pins!$B:$B,0),0), "nc")</f>
        <v>nc</v>
      </c>
      <c r="S112" s="13" t="str">
        <f>IFERROR(INDEX(pins!K:K,MATCH($H112,pins!$B:$B,0),0), "nc")</f>
        <v>nc</v>
      </c>
    </row>
    <row r="113" spans="9:19" x14ac:dyDescent="0.2">
      <c r="I113" s="12" t="str">
        <f>IF(
 IFERROR(
  MATCH(
   IFERROR(
    IF(ISBLANK($D113),$I112,INDEX(K113:X113,0,MATCH($D113 &amp; "*",K113:X113,0))),
    $I112
   ),
   $I$2:$I112,0
  ),
  "unique")="unique",
 INDEX(K113:X113,0,MATCH($D113 &amp; "*",K113:X113,0)),
 IF(
  IFERROR(
   MATCH(
    IFERROR(
     IF(ISBLANK($E113),$I112,INDEX(K113:X113,0,MATCH($E113 &amp; "*",K113:X113,0))),
     $I112
    ),
    $I$2:$I112,0
   ),
   "unique")="unique",
  INDEX(K113:X113,0,MATCH($E113 &amp; "*",K113:X113,0)),
  IF(
   IFERROR(
    MATCH(
     IFERROR(
      IF(ISBLANK($F113),$I112,INDEX(K113:X113,0,MATCH($F113 &amp; "*",K113:X113,0))),
      $I112
     ),
     $I$2:$I112,0
    ),
    "unique")="unique",
   INDEX(K113:X113,0,MATCH($F113 &amp; "*",K113:X113,0)),
   IF(
    IFERROR(
     MATCH(
      IFERROR(
       IF(ISBLANK($G113),$I112,INDEX(K113:X113,0,MATCH($G113 &amp; "*",K113:X113,0))),
       $I112
      ),
      $I$2:$I112,0
     ),
     "unique")="unique",
    INDEX(K113:X113,0,MATCH($G113 &amp; "*",K113:X113,0)),
    "nc"
   )
  )
 )
)</f>
        <v>nc</v>
      </c>
      <c r="K113" s="13" t="str">
        <f>IFERROR(INDEX(pins!C:C,MATCH($H113,pins!$B:$B,0),0), "nc")</f>
        <v>nc</v>
      </c>
      <c r="L113" s="13" t="str">
        <f>IFERROR(INDEX(pins!D:D,MATCH($H113,pins!$B:$B,0),0), "nc")</f>
        <v>nc</v>
      </c>
      <c r="M113" s="13" t="str">
        <f>IFERROR(INDEX(pins!E:E,MATCH($H113,pins!$B:$B,0),0), "nc")</f>
        <v>nc</v>
      </c>
      <c r="N113" s="13" t="str">
        <f>IFERROR(INDEX(pins!F:F,MATCH($H113,pins!$B:$B,0),0), "nc")</f>
        <v>nc</v>
      </c>
      <c r="O113" s="13" t="str">
        <f>IFERROR(INDEX(pins!G:G,MATCH($H113,pins!$B:$B,0),0), "nc")</f>
        <v>nc</v>
      </c>
      <c r="P113" s="13" t="str">
        <f>IFERROR(INDEX(pins!H:H,MATCH($H113,pins!$B:$B,0),0), "nc")</f>
        <v>nc</v>
      </c>
      <c r="Q113" s="13" t="str">
        <f>IFERROR(INDEX(pins!I:I,MATCH($H113,pins!$B:$B,0),0), "nc")</f>
        <v>nc</v>
      </c>
      <c r="R113" s="13" t="str">
        <f>IFERROR(INDEX(pins!J:J,MATCH($H113,pins!$B:$B,0),0), "nc")</f>
        <v>nc</v>
      </c>
      <c r="S113" s="13" t="str">
        <f>IFERROR(INDEX(pins!K:K,MATCH($H113,pins!$B:$B,0),0), "nc")</f>
        <v>nc</v>
      </c>
    </row>
    <row r="114" spans="9:19" x14ac:dyDescent="0.2">
      <c r="I114" s="12" t="str">
        <f>IF(
 IFERROR(
  MATCH(
   IFERROR(
    IF(ISBLANK($D114),$I113,INDEX(K114:X114,0,MATCH($D114 &amp; "*",K114:X114,0))),
    $I113
   ),
   $I$2:$I113,0
  ),
  "unique")="unique",
 INDEX(K114:X114,0,MATCH($D114 &amp; "*",K114:X114,0)),
 IF(
  IFERROR(
   MATCH(
    IFERROR(
     IF(ISBLANK($E114),$I113,INDEX(K114:X114,0,MATCH($E114 &amp; "*",K114:X114,0))),
     $I113
    ),
    $I$2:$I113,0
   ),
   "unique")="unique",
  INDEX(K114:X114,0,MATCH($E114 &amp; "*",K114:X114,0)),
  IF(
   IFERROR(
    MATCH(
     IFERROR(
      IF(ISBLANK($F114),$I113,INDEX(K114:X114,0,MATCH($F114 &amp; "*",K114:X114,0))),
      $I113
     ),
     $I$2:$I113,0
    ),
    "unique")="unique",
   INDEX(K114:X114,0,MATCH($F114 &amp; "*",K114:X114,0)),
   IF(
    IFERROR(
     MATCH(
      IFERROR(
       IF(ISBLANK($G114),$I113,INDEX(K114:X114,0,MATCH($G114 &amp; "*",K114:X114,0))),
       $I113
      ),
      $I$2:$I113,0
     ),
     "unique")="unique",
    INDEX(K114:X114,0,MATCH($G114 &amp; "*",K114:X114,0)),
    "nc"
   )
  )
 )
)</f>
        <v>nc</v>
      </c>
      <c r="K114" s="13" t="str">
        <f>IFERROR(INDEX(pins!C:C,MATCH($H114,pins!$B:$B,0),0), "nc")</f>
        <v>nc</v>
      </c>
      <c r="L114" s="13" t="str">
        <f>IFERROR(INDEX(pins!D:D,MATCH($H114,pins!$B:$B,0),0), "nc")</f>
        <v>nc</v>
      </c>
      <c r="M114" s="13" t="str">
        <f>IFERROR(INDEX(pins!E:E,MATCH($H114,pins!$B:$B,0),0), "nc")</f>
        <v>nc</v>
      </c>
      <c r="N114" s="13" t="str">
        <f>IFERROR(INDEX(pins!F:F,MATCH($H114,pins!$B:$B,0),0), "nc")</f>
        <v>nc</v>
      </c>
      <c r="O114" s="13" t="str">
        <f>IFERROR(INDEX(pins!G:G,MATCH($H114,pins!$B:$B,0),0), "nc")</f>
        <v>nc</v>
      </c>
      <c r="P114" s="13" t="str">
        <f>IFERROR(INDEX(pins!H:H,MATCH($H114,pins!$B:$B,0),0), "nc")</f>
        <v>nc</v>
      </c>
      <c r="Q114" s="13" t="str">
        <f>IFERROR(INDEX(pins!I:I,MATCH($H114,pins!$B:$B,0),0), "nc")</f>
        <v>nc</v>
      </c>
      <c r="R114" s="13" t="str">
        <f>IFERROR(INDEX(pins!J:J,MATCH($H114,pins!$B:$B,0),0), "nc")</f>
        <v>nc</v>
      </c>
      <c r="S114" s="13" t="str">
        <f>IFERROR(INDEX(pins!K:K,MATCH($H114,pins!$B:$B,0),0), "nc")</f>
        <v>nc</v>
      </c>
    </row>
    <row r="115" spans="9:19" x14ac:dyDescent="0.2">
      <c r="I115" s="12" t="str">
        <f>IF(
 IFERROR(
  MATCH(
   IFERROR(
    IF(ISBLANK($D115),$I114,INDEX(K115:X115,0,MATCH($D115 &amp; "*",K115:X115,0))),
    $I114
   ),
   $I$2:$I114,0
  ),
  "unique")="unique",
 INDEX(K115:X115,0,MATCH($D115 &amp; "*",K115:X115,0)),
 IF(
  IFERROR(
   MATCH(
    IFERROR(
     IF(ISBLANK($E115),$I114,INDEX(K115:X115,0,MATCH($E115 &amp; "*",K115:X115,0))),
     $I114
    ),
    $I$2:$I114,0
   ),
   "unique")="unique",
  INDEX(K115:X115,0,MATCH($E115 &amp; "*",K115:X115,0)),
  IF(
   IFERROR(
    MATCH(
     IFERROR(
      IF(ISBLANK($F115),$I114,INDEX(K115:X115,0,MATCH($F115 &amp; "*",K115:X115,0))),
      $I114
     ),
     $I$2:$I114,0
    ),
    "unique")="unique",
   INDEX(K115:X115,0,MATCH($F115 &amp; "*",K115:X115,0)),
   IF(
    IFERROR(
     MATCH(
      IFERROR(
       IF(ISBLANK($G115),$I114,INDEX(K115:X115,0,MATCH($G115 &amp; "*",K115:X115,0))),
       $I114
      ),
      $I$2:$I114,0
     ),
     "unique")="unique",
    INDEX(K115:X115,0,MATCH($G115 &amp; "*",K115:X115,0)),
    "nc"
   )
  )
 )
)</f>
        <v>nc</v>
      </c>
      <c r="K115" s="13" t="str">
        <f>IFERROR(INDEX(pins!C:C,MATCH($H115,pins!$B:$B,0),0), "nc")</f>
        <v>nc</v>
      </c>
      <c r="L115" s="13" t="str">
        <f>IFERROR(INDEX(pins!D:D,MATCH($H115,pins!$B:$B,0),0), "nc")</f>
        <v>nc</v>
      </c>
      <c r="M115" s="13" t="str">
        <f>IFERROR(INDEX(pins!E:E,MATCH($H115,pins!$B:$B,0),0), "nc")</f>
        <v>nc</v>
      </c>
      <c r="N115" s="13" t="str">
        <f>IFERROR(INDEX(pins!F:F,MATCH($H115,pins!$B:$B,0),0), "nc")</f>
        <v>nc</v>
      </c>
      <c r="O115" s="13" t="str">
        <f>IFERROR(INDEX(pins!G:G,MATCH($H115,pins!$B:$B,0),0), "nc")</f>
        <v>nc</v>
      </c>
      <c r="P115" s="13" t="str">
        <f>IFERROR(INDEX(pins!H:H,MATCH($H115,pins!$B:$B,0),0), "nc")</f>
        <v>nc</v>
      </c>
      <c r="Q115" s="13" t="str">
        <f>IFERROR(INDEX(pins!I:I,MATCH($H115,pins!$B:$B,0),0), "nc")</f>
        <v>nc</v>
      </c>
      <c r="R115" s="13" t="str">
        <f>IFERROR(INDEX(pins!J:J,MATCH($H115,pins!$B:$B,0),0), "nc")</f>
        <v>nc</v>
      </c>
      <c r="S115" s="13" t="str">
        <f>IFERROR(INDEX(pins!K:K,MATCH($H115,pins!$B:$B,0),0), "nc")</f>
        <v>nc</v>
      </c>
    </row>
    <row r="116" spans="9:19" x14ac:dyDescent="0.2">
      <c r="I116" s="12" t="str">
        <f>IF(
 IFERROR(
  MATCH(
   IFERROR(
    IF(ISBLANK($D116),$I115,INDEX(K116:X116,0,MATCH($D116 &amp; "*",K116:X116,0))),
    $I115
   ),
   $I$2:$I115,0
  ),
  "unique")="unique",
 INDEX(K116:X116,0,MATCH($D116 &amp; "*",K116:X116,0)),
 IF(
  IFERROR(
   MATCH(
    IFERROR(
     IF(ISBLANK($E116),$I115,INDEX(K116:X116,0,MATCH($E116 &amp; "*",K116:X116,0))),
     $I115
    ),
    $I$2:$I115,0
   ),
   "unique")="unique",
  INDEX(K116:X116,0,MATCH($E116 &amp; "*",K116:X116,0)),
  IF(
   IFERROR(
    MATCH(
     IFERROR(
      IF(ISBLANK($F116),$I115,INDEX(K116:X116,0,MATCH($F116 &amp; "*",K116:X116,0))),
      $I115
     ),
     $I$2:$I115,0
    ),
    "unique")="unique",
   INDEX(K116:X116,0,MATCH($F116 &amp; "*",K116:X116,0)),
   IF(
    IFERROR(
     MATCH(
      IFERROR(
       IF(ISBLANK($G116),$I115,INDEX(K116:X116,0,MATCH($G116 &amp; "*",K116:X116,0))),
       $I115
      ),
      $I$2:$I115,0
     ),
     "unique")="unique",
    INDEX(K116:X116,0,MATCH($G116 &amp; "*",K116:X116,0)),
    "nc"
   )
  )
 )
)</f>
        <v>nc</v>
      </c>
      <c r="K116" s="13" t="str">
        <f>IFERROR(INDEX(pins!C:C,MATCH($H116,pins!$B:$B,0),0), "nc")</f>
        <v>nc</v>
      </c>
      <c r="L116" s="13" t="str">
        <f>IFERROR(INDEX(pins!D:D,MATCH($H116,pins!$B:$B,0),0), "nc")</f>
        <v>nc</v>
      </c>
      <c r="M116" s="13" t="str">
        <f>IFERROR(INDEX(pins!E:E,MATCH($H116,pins!$B:$B,0),0), "nc")</f>
        <v>nc</v>
      </c>
      <c r="N116" s="13" t="str">
        <f>IFERROR(INDEX(pins!F:F,MATCH($H116,pins!$B:$B,0),0), "nc")</f>
        <v>nc</v>
      </c>
      <c r="O116" s="13" t="str">
        <f>IFERROR(INDEX(pins!G:G,MATCH($H116,pins!$B:$B,0),0), "nc")</f>
        <v>nc</v>
      </c>
      <c r="P116" s="13" t="str">
        <f>IFERROR(INDEX(pins!H:H,MATCH($H116,pins!$B:$B,0),0), "nc")</f>
        <v>nc</v>
      </c>
      <c r="Q116" s="13" t="str">
        <f>IFERROR(INDEX(pins!I:I,MATCH($H116,pins!$B:$B,0),0), "nc")</f>
        <v>nc</v>
      </c>
      <c r="R116" s="13" t="str">
        <f>IFERROR(INDEX(pins!J:J,MATCH($H116,pins!$B:$B,0),0), "nc")</f>
        <v>nc</v>
      </c>
      <c r="S116" s="13" t="str">
        <f>IFERROR(INDEX(pins!K:K,MATCH($H116,pins!$B:$B,0),0), "nc")</f>
        <v>nc</v>
      </c>
    </row>
    <row r="117" spans="9:19" x14ac:dyDescent="0.2">
      <c r="I117" s="12" t="str">
        <f>IF(
 IFERROR(
  MATCH(
   IFERROR(
    IF(ISBLANK($D117),$I116,INDEX(K117:X117,0,MATCH($D117 &amp; "*",K117:X117,0))),
    $I116
   ),
   $I$2:$I116,0
  ),
  "unique")="unique",
 INDEX(K117:X117,0,MATCH($D117 &amp; "*",K117:X117,0)),
 IF(
  IFERROR(
   MATCH(
    IFERROR(
     IF(ISBLANK($E117),$I116,INDEX(K117:X117,0,MATCH($E117 &amp; "*",K117:X117,0))),
     $I116
    ),
    $I$2:$I116,0
   ),
   "unique")="unique",
  INDEX(K117:X117,0,MATCH($E117 &amp; "*",K117:X117,0)),
  IF(
   IFERROR(
    MATCH(
     IFERROR(
      IF(ISBLANK($F117),$I116,INDEX(K117:X117,0,MATCH($F117 &amp; "*",K117:X117,0))),
      $I116
     ),
     $I$2:$I116,0
    ),
    "unique")="unique",
   INDEX(K117:X117,0,MATCH($F117 &amp; "*",K117:X117,0)),
   IF(
    IFERROR(
     MATCH(
      IFERROR(
       IF(ISBLANK($G117),$I116,INDEX(K117:X117,0,MATCH($G117 &amp; "*",K117:X117,0))),
       $I116
      ),
      $I$2:$I116,0
     ),
     "unique")="unique",
    INDEX(K117:X117,0,MATCH($G117 &amp; "*",K117:X117,0)),
    "nc"
   )
  )
 )
)</f>
        <v>nc</v>
      </c>
      <c r="K117" s="13" t="str">
        <f>IFERROR(INDEX(pins!C:C,MATCH($H117,pins!$B:$B,0),0), "nc")</f>
        <v>nc</v>
      </c>
      <c r="L117" s="13" t="str">
        <f>IFERROR(INDEX(pins!D:D,MATCH($H117,pins!$B:$B,0),0), "nc")</f>
        <v>nc</v>
      </c>
      <c r="M117" s="13" t="str">
        <f>IFERROR(INDEX(pins!E:E,MATCH($H117,pins!$B:$B,0),0), "nc")</f>
        <v>nc</v>
      </c>
      <c r="N117" s="13" t="str">
        <f>IFERROR(INDEX(pins!F:F,MATCH($H117,pins!$B:$B,0),0), "nc")</f>
        <v>nc</v>
      </c>
      <c r="O117" s="13" t="str">
        <f>IFERROR(INDEX(pins!G:G,MATCH($H117,pins!$B:$B,0),0), "nc")</f>
        <v>nc</v>
      </c>
      <c r="P117" s="13" t="str">
        <f>IFERROR(INDEX(pins!H:H,MATCH($H117,pins!$B:$B,0),0), "nc")</f>
        <v>nc</v>
      </c>
      <c r="Q117" s="13" t="str">
        <f>IFERROR(INDEX(pins!I:I,MATCH($H117,pins!$B:$B,0),0), "nc")</f>
        <v>nc</v>
      </c>
      <c r="R117" s="13" t="str">
        <f>IFERROR(INDEX(pins!J:J,MATCH($H117,pins!$B:$B,0),0), "nc")</f>
        <v>nc</v>
      </c>
      <c r="S117" s="13" t="str">
        <f>IFERROR(INDEX(pins!K:K,MATCH($H117,pins!$B:$B,0),0), "nc")</f>
        <v>nc</v>
      </c>
    </row>
    <row r="118" spans="9:19" x14ac:dyDescent="0.2">
      <c r="I118" s="12" t="str">
        <f>IF(
 IFERROR(
  MATCH(
   IFERROR(
    IF(ISBLANK($D118),$I117,INDEX(K118:X118,0,MATCH($D118 &amp; "*",K118:X118,0))),
    $I117
   ),
   $I$2:$I117,0
  ),
  "unique")="unique",
 INDEX(K118:X118,0,MATCH($D118 &amp; "*",K118:X118,0)),
 IF(
  IFERROR(
   MATCH(
    IFERROR(
     IF(ISBLANK($E118),$I117,INDEX(K118:X118,0,MATCH($E118 &amp; "*",K118:X118,0))),
     $I117
    ),
    $I$2:$I117,0
   ),
   "unique")="unique",
  INDEX(K118:X118,0,MATCH($E118 &amp; "*",K118:X118,0)),
  IF(
   IFERROR(
    MATCH(
     IFERROR(
      IF(ISBLANK($F118),$I117,INDEX(K118:X118,0,MATCH($F118 &amp; "*",K118:X118,0))),
      $I117
     ),
     $I$2:$I117,0
    ),
    "unique")="unique",
   INDEX(K118:X118,0,MATCH($F118 &amp; "*",K118:X118,0)),
   IF(
    IFERROR(
     MATCH(
      IFERROR(
       IF(ISBLANK($G118),$I117,INDEX(K118:X118,0,MATCH($G118 &amp; "*",K118:X118,0))),
       $I117
      ),
      $I$2:$I117,0
     ),
     "unique")="unique",
    INDEX(K118:X118,0,MATCH($G118 &amp; "*",K118:X118,0)),
    "nc"
   )
  )
 )
)</f>
        <v>nc</v>
      </c>
      <c r="K118" s="13" t="str">
        <f>IFERROR(INDEX(pins!C:C,MATCH($H118,pins!$B:$B,0),0), "nc")</f>
        <v>nc</v>
      </c>
      <c r="L118" s="13" t="str">
        <f>IFERROR(INDEX(pins!D:D,MATCH($H118,pins!$B:$B,0),0), "nc")</f>
        <v>nc</v>
      </c>
      <c r="M118" s="13" t="str">
        <f>IFERROR(INDEX(pins!E:E,MATCH($H118,pins!$B:$B,0),0), "nc")</f>
        <v>nc</v>
      </c>
      <c r="N118" s="13" t="str">
        <f>IFERROR(INDEX(pins!F:F,MATCH($H118,pins!$B:$B,0),0), "nc")</f>
        <v>nc</v>
      </c>
      <c r="O118" s="13" t="str">
        <f>IFERROR(INDEX(pins!G:G,MATCH($H118,pins!$B:$B,0),0), "nc")</f>
        <v>nc</v>
      </c>
      <c r="P118" s="13" t="str">
        <f>IFERROR(INDEX(pins!H:H,MATCH($H118,pins!$B:$B,0),0), "nc")</f>
        <v>nc</v>
      </c>
      <c r="Q118" s="13" t="str">
        <f>IFERROR(INDEX(pins!I:I,MATCH($H118,pins!$B:$B,0),0), "nc")</f>
        <v>nc</v>
      </c>
      <c r="R118" s="13" t="str">
        <f>IFERROR(INDEX(pins!J:J,MATCH($H118,pins!$B:$B,0),0), "nc")</f>
        <v>nc</v>
      </c>
      <c r="S118" s="13" t="str">
        <f>IFERROR(INDEX(pins!K:K,MATCH($H118,pins!$B:$B,0),0), "nc")</f>
        <v>nc</v>
      </c>
    </row>
    <row r="119" spans="9:19" x14ac:dyDescent="0.2">
      <c r="I119" s="12" t="str">
        <f>IF(
 IFERROR(
  MATCH(
   IFERROR(
    IF(ISBLANK($D119),$I118,INDEX(K119:X119,0,MATCH($D119 &amp; "*",K119:X119,0))),
    $I118
   ),
   $I$2:$I118,0
  ),
  "unique")="unique",
 INDEX(K119:X119,0,MATCH($D119 &amp; "*",K119:X119,0)),
 IF(
  IFERROR(
   MATCH(
    IFERROR(
     IF(ISBLANK($E119),$I118,INDEX(K119:X119,0,MATCH($E119 &amp; "*",K119:X119,0))),
     $I118
    ),
    $I$2:$I118,0
   ),
   "unique")="unique",
  INDEX(K119:X119,0,MATCH($E119 &amp; "*",K119:X119,0)),
  IF(
   IFERROR(
    MATCH(
     IFERROR(
      IF(ISBLANK($F119),$I118,INDEX(K119:X119,0,MATCH($F119 &amp; "*",K119:X119,0))),
      $I118
     ),
     $I$2:$I118,0
    ),
    "unique")="unique",
   INDEX(K119:X119,0,MATCH($F119 &amp; "*",K119:X119,0)),
   IF(
    IFERROR(
     MATCH(
      IFERROR(
       IF(ISBLANK($G119),$I118,INDEX(K119:X119,0,MATCH($G119 &amp; "*",K119:X119,0))),
       $I118
      ),
      $I$2:$I118,0
     ),
     "unique")="unique",
    INDEX(K119:X119,0,MATCH($G119 &amp; "*",K119:X119,0)),
    "nc"
   )
  )
 )
)</f>
        <v>nc</v>
      </c>
      <c r="K119" s="13" t="str">
        <f>IFERROR(INDEX(pins!C:C,MATCH($H119,pins!$B:$B,0),0), "nc")</f>
        <v>nc</v>
      </c>
      <c r="L119" s="13" t="str">
        <f>IFERROR(INDEX(pins!D:D,MATCH($H119,pins!$B:$B,0),0), "nc")</f>
        <v>nc</v>
      </c>
      <c r="M119" s="13" t="str">
        <f>IFERROR(INDEX(pins!E:E,MATCH($H119,pins!$B:$B,0),0), "nc")</f>
        <v>nc</v>
      </c>
      <c r="N119" s="13" t="str">
        <f>IFERROR(INDEX(pins!F:F,MATCH($H119,pins!$B:$B,0),0), "nc")</f>
        <v>nc</v>
      </c>
      <c r="O119" s="13" t="str">
        <f>IFERROR(INDEX(pins!G:G,MATCH($H119,pins!$B:$B,0),0), "nc")</f>
        <v>nc</v>
      </c>
      <c r="P119" s="13" t="str">
        <f>IFERROR(INDEX(pins!H:H,MATCH($H119,pins!$B:$B,0),0), "nc")</f>
        <v>nc</v>
      </c>
      <c r="Q119" s="13" t="str">
        <f>IFERROR(INDEX(pins!I:I,MATCH($H119,pins!$B:$B,0),0), "nc")</f>
        <v>nc</v>
      </c>
      <c r="R119" s="13" t="str">
        <f>IFERROR(INDEX(pins!J:J,MATCH($H119,pins!$B:$B,0),0), "nc")</f>
        <v>nc</v>
      </c>
      <c r="S119" s="13" t="str">
        <f>IFERROR(INDEX(pins!K:K,MATCH($H119,pins!$B:$B,0),0), "nc")</f>
        <v>nc</v>
      </c>
    </row>
    <row r="120" spans="9:19" x14ac:dyDescent="0.2">
      <c r="I120" s="12" t="str">
        <f>IF(
 IFERROR(
  MATCH(
   IFERROR(
    IF(ISBLANK($D120),$I119,INDEX(K120:X120,0,MATCH($D120 &amp; "*",K120:X120,0))),
    $I119
   ),
   $I$2:$I119,0
  ),
  "unique")="unique",
 INDEX(K120:X120,0,MATCH($D120 &amp; "*",K120:X120,0)),
 IF(
  IFERROR(
   MATCH(
    IFERROR(
     IF(ISBLANK($E120),$I119,INDEX(K120:X120,0,MATCH($E120 &amp; "*",K120:X120,0))),
     $I119
    ),
    $I$2:$I119,0
   ),
   "unique")="unique",
  INDEX(K120:X120,0,MATCH($E120 &amp; "*",K120:X120,0)),
  IF(
   IFERROR(
    MATCH(
     IFERROR(
      IF(ISBLANK($F120),$I119,INDEX(K120:X120,0,MATCH($F120 &amp; "*",K120:X120,0))),
      $I119
     ),
     $I$2:$I119,0
    ),
    "unique")="unique",
   INDEX(K120:X120,0,MATCH($F120 &amp; "*",K120:X120,0)),
   IF(
    IFERROR(
     MATCH(
      IFERROR(
       IF(ISBLANK($G120),$I119,INDEX(K120:X120,0,MATCH($G120 &amp; "*",K120:X120,0))),
       $I119
      ),
      $I$2:$I119,0
     ),
     "unique")="unique",
    INDEX(K120:X120,0,MATCH($G120 &amp; "*",K120:X120,0)),
    "nc"
   )
  )
 )
)</f>
        <v>nc</v>
      </c>
      <c r="K120" s="13" t="str">
        <f>IFERROR(INDEX(pins!C:C,MATCH($H120,pins!$B:$B,0),0), "nc")</f>
        <v>nc</v>
      </c>
      <c r="L120" s="13" t="str">
        <f>IFERROR(INDEX(pins!D:D,MATCH($H120,pins!$B:$B,0),0), "nc")</f>
        <v>nc</v>
      </c>
      <c r="M120" s="13" t="str">
        <f>IFERROR(INDEX(pins!E:E,MATCH($H120,pins!$B:$B,0),0), "nc")</f>
        <v>nc</v>
      </c>
      <c r="N120" s="13" t="str">
        <f>IFERROR(INDEX(pins!F:F,MATCH($H120,pins!$B:$B,0),0), "nc")</f>
        <v>nc</v>
      </c>
      <c r="O120" s="13" t="str">
        <f>IFERROR(INDEX(pins!G:G,MATCH($H120,pins!$B:$B,0),0), "nc")</f>
        <v>nc</v>
      </c>
      <c r="P120" s="13" t="str">
        <f>IFERROR(INDEX(pins!H:H,MATCH($H120,pins!$B:$B,0),0), "nc")</f>
        <v>nc</v>
      </c>
      <c r="Q120" s="13" t="str">
        <f>IFERROR(INDEX(pins!I:I,MATCH($H120,pins!$B:$B,0),0), "nc")</f>
        <v>nc</v>
      </c>
      <c r="R120" s="13" t="str">
        <f>IFERROR(INDEX(pins!J:J,MATCH($H120,pins!$B:$B,0),0), "nc")</f>
        <v>nc</v>
      </c>
      <c r="S120" s="13" t="str">
        <f>IFERROR(INDEX(pins!K:K,MATCH($H120,pins!$B:$B,0),0), "nc")</f>
        <v>nc</v>
      </c>
    </row>
    <row r="121" spans="9:19" x14ac:dyDescent="0.2">
      <c r="I121" s="12" t="str">
        <f>IF(
 IFERROR(
  MATCH(
   IFERROR(
    IF(ISBLANK($D121),$I120,INDEX(K121:X121,0,MATCH($D121 &amp; "*",K121:X121,0))),
    $I120
   ),
   $I$2:$I120,0
  ),
  "unique")="unique",
 INDEX(K121:X121,0,MATCH($D121 &amp; "*",K121:X121,0)),
 IF(
  IFERROR(
   MATCH(
    IFERROR(
     IF(ISBLANK($E121),$I120,INDEX(K121:X121,0,MATCH($E121 &amp; "*",K121:X121,0))),
     $I120
    ),
    $I$2:$I120,0
   ),
   "unique")="unique",
  INDEX(K121:X121,0,MATCH($E121 &amp; "*",K121:X121,0)),
  IF(
   IFERROR(
    MATCH(
     IFERROR(
      IF(ISBLANK($F121),$I120,INDEX(K121:X121,0,MATCH($F121 &amp; "*",K121:X121,0))),
      $I120
     ),
     $I$2:$I120,0
    ),
    "unique")="unique",
   INDEX(K121:X121,0,MATCH($F121 &amp; "*",K121:X121,0)),
   IF(
    IFERROR(
     MATCH(
      IFERROR(
       IF(ISBLANK($G121),$I120,INDEX(K121:X121,0,MATCH($G121 &amp; "*",K121:X121,0))),
       $I120
      ),
      $I$2:$I120,0
     ),
     "unique")="unique",
    INDEX(K121:X121,0,MATCH($G121 &amp; "*",K121:X121,0)),
    "nc"
   )
  )
 )
)</f>
        <v>nc</v>
      </c>
      <c r="K121" s="13" t="str">
        <f>IFERROR(INDEX(pins!C:C,MATCH($H121,pins!$B:$B,0),0), "nc")</f>
        <v>nc</v>
      </c>
      <c r="L121" s="13" t="str">
        <f>IFERROR(INDEX(pins!D:D,MATCH($H121,pins!$B:$B,0),0), "nc")</f>
        <v>nc</v>
      </c>
      <c r="M121" s="13" t="str">
        <f>IFERROR(INDEX(pins!E:E,MATCH($H121,pins!$B:$B,0),0), "nc")</f>
        <v>nc</v>
      </c>
      <c r="N121" s="13" t="str">
        <f>IFERROR(INDEX(pins!F:F,MATCH($H121,pins!$B:$B,0),0), "nc")</f>
        <v>nc</v>
      </c>
      <c r="O121" s="13" t="str">
        <f>IFERROR(INDEX(pins!G:G,MATCH($H121,pins!$B:$B,0),0), "nc")</f>
        <v>nc</v>
      </c>
      <c r="P121" s="13" t="str">
        <f>IFERROR(INDEX(pins!H:H,MATCH($H121,pins!$B:$B,0),0), "nc")</f>
        <v>nc</v>
      </c>
      <c r="Q121" s="13" t="str">
        <f>IFERROR(INDEX(pins!I:I,MATCH($H121,pins!$B:$B,0),0), "nc")</f>
        <v>nc</v>
      </c>
      <c r="R121" s="13" t="str">
        <f>IFERROR(INDEX(pins!J:J,MATCH($H121,pins!$B:$B,0),0), "nc")</f>
        <v>nc</v>
      </c>
      <c r="S121" s="13" t="str">
        <f>IFERROR(INDEX(pins!K:K,MATCH($H121,pins!$B:$B,0),0), "nc")</f>
        <v>nc</v>
      </c>
    </row>
    <row r="122" spans="9:19" x14ac:dyDescent="0.2">
      <c r="I122" s="12" t="str">
        <f>IF(
 IFERROR(
  MATCH(
   IFERROR(
    IF(ISBLANK($D122),$I121,INDEX(K122:X122,0,MATCH($D122 &amp; "*",K122:X122,0))),
    $I121
   ),
   $I$2:$I121,0
  ),
  "unique")="unique",
 INDEX(K122:X122,0,MATCH($D122 &amp; "*",K122:X122,0)),
 IF(
  IFERROR(
   MATCH(
    IFERROR(
     IF(ISBLANK($E122),$I121,INDEX(K122:X122,0,MATCH($E122 &amp; "*",K122:X122,0))),
     $I121
    ),
    $I$2:$I121,0
   ),
   "unique")="unique",
  INDEX(K122:X122,0,MATCH($E122 &amp; "*",K122:X122,0)),
  IF(
   IFERROR(
    MATCH(
     IFERROR(
      IF(ISBLANK($F122),$I121,INDEX(K122:X122,0,MATCH($F122 &amp; "*",K122:X122,0))),
      $I121
     ),
     $I$2:$I121,0
    ),
    "unique")="unique",
   INDEX(K122:X122,0,MATCH($F122 &amp; "*",K122:X122,0)),
   IF(
    IFERROR(
     MATCH(
      IFERROR(
       IF(ISBLANK($G122),$I121,INDEX(K122:X122,0,MATCH($G122 &amp; "*",K122:X122,0))),
       $I121
      ),
      $I$2:$I121,0
     ),
     "unique")="unique",
    INDEX(K122:X122,0,MATCH($G122 &amp; "*",K122:X122,0)),
    "nc"
   )
  )
 )
)</f>
        <v>nc</v>
      </c>
      <c r="K122" s="13" t="str">
        <f>IFERROR(INDEX(pins!C:C,MATCH($H122,pins!$B:$B,0),0), "nc")</f>
        <v>nc</v>
      </c>
      <c r="L122" s="13" t="str">
        <f>IFERROR(INDEX(pins!D:D,MATCH($H122,pins!$B:$B,0),0), "nc")</f>
        <v>nc</v>
      </c>
      <c r="M122" s="13" t="str">
        <f>IFERROR(INDEX(pins!E:E,MATCH($H122,pins!$B:$B,0),0), "nc")</f>
        <v>nc</v>
      </c>
      <c r="N122" s="13" t="str">
        <f>IFERROR(INDEX(pins!F:F,MATCH($H122,pins!$B:$B,0),0), "nc")</f>
        <v>nc</v>
      </c>
      <c r="O122" s="13" t="str">
        <f>IFERROR(INDEX(pins!G:G,MATCH($H122,pins!$B:$B,0),0), "nc")</f>
        <v>nc</v>
      </c>
      <c r="P122" s="13" t="str">
        <f>IFERROR(INDEX(pins!H:H,MATCH($H122,pins!$B:$B,0),0), "nc")</f>
        <v>nc</v>
      </c>
      <c r="Q122" s="13" t="str">
        <f>IFERROR(INDEX(pins!I:I,MATCH($H122,pins!$B:$B,0),0), "nc")</f>
        <v>nc</v>
      </c>
      <c r="R122" s="13" t="str">
        <f>IFERROR(INDEX(pins!J:J,MATCH($H122,pins!$B:$B,0),0), "nc")</f>
        <v>nc</v>
      </c>
      <c r="S122" s="13" t="str">
        <f>IFERROR(INDEX(pins!K:K,MATCH($H122,pins!$B:$B,0),0), "nc")</f>
        <v>nc</v>
      </c>
    </row>
    <row r="123" spans="9:19" x14ac:dyDescent="0.2">
      <c r="I123" s="12" t="str">
        <f>IF(
 IFERROR(
  MATCH(
   IFERROR(
    IF(ISBLANK($D123),$I122,INDEX(K123:X123,0,MATCH($D123 &amp; "*",K123:X123,0))),
    $I122
   ),
   $I$2:$I122,0
  ),
  "unique")="unique",
 INDEX(K123:X123,0,MATCH($D123 &amp; "*",K123:X123,0)),
 IF(
  IFERROR(
   MATCH(
    IFERROR(
     IF(ISBLANK($E123),$I122,INDEX(K123:X123,0,MATCH($E123 &amp; "*",K123:X123,0))),
     $I122
    ),
    $I$2:$I122,0
   ),
   "unique")="unique",
  INDEX(K123:X123,0,MATCH($E123 &amp; "*",K123:X123,0)),
  IF(
   IFERROR(
    MATCH(
     IFERROR(
      IF(ISBLANK($F123),$I122,INDEX(K123:X123,0,MATCH($F123 &amp; "*",K123:X123,0))),
      $I122
     ),
     $I$2:$I122,0
    ),
    "unique")="unique",
   INDEX(K123:X123,0,MATCH($F123 &amp; "*",K123:X123,0)),
   IF(
    IFERROR(
     MATCH(
      IFERROR(
       IF(ISBLANK($G123),$I122,INDEX(K123:X123,0,MATCH($G123 &amp; "*",K123:X123,0))),
       $I122
      ),
      $I$2:$I122,0
     ),
     "unique")="unique",
    INDEX(K123:X123,0,MATCH($G123 &amp; "*",K123:X123,0)),
    "nc"
   )
  )
 )
)</f>
        <v>nc</v>
      </c>
      <c r="K123" s="13" t="str">
        <f>IFERROR(INDEX(pins!C:C,MATCH($H123,pins!$B:$B,0),0), "nc")</f>
        <v>nc</v>
      </c>
      <c r="L123" s="13" t="str">
        <f>IFERROR(INDEX(pins!D:D,MATCH($H123,pins!$B:$B,0),0), "nc")</f>
        <v>nc</v>
      </c>
      <c r="M123" s="13" t="str">
        <f>IFERROR(INDEX(pins!E:E,MATCH($H123,pins!$B:$B,0),0), "nc")</f>
        <v>nc</v>
      </c>
      <c r="N123" s="13" t="str">
        <f>IFERROR(INDEX(pins!F:F,MATCH($H123,pins!$B:$B,0),0), "nc")</f>
        <v>nc</v>
      </c>
      <c r="O123" s="13" t="str">
        <f>IFERROR(INDEX(pins!G:G,MATCH($H123,pins!$B:$B,0),0), "nc")</f>
        <v>nc</v>
      </c>
      <c r="P123" s="13" t="str">
        <f>IFERROR(INDEX(pins!H:H,MATCH($H123,pins!$B:$B,0),0), "nc")</f>
        <v>nc</v>
      </c>
      <c r="Q123" s="13" t="str">
        <f>IFERROR(INDEX(pins!I:I,MATCH($H123,pins!$B:$B,0),0), "nc")</f>
        <v>nc</v>
      </c>
      <c r="R123" s="13" t="str">
        <f>IFERROR(INDEX(pins!J:J,MATCH($H123,pins!$B:$B,0),0), "nc")</f>
        <v>nc</v>
      </c>
      <c r="S123" s="13" t="str">
        <f>IFERROR(INDEX(pins!K:K,MATCH($H123,pins!$B:$B,0),0), "nc")</f>
        <v>nc</v>
      </c>
    </row>
    <row r="124" spans="9:19" x14ac:dyDescent="0.2">
      <c r="I124" s="12" t="str">
        <f>IF(
 IFERROR(
  MATCH(
   IFERROR(
    IF(ISBLANK($D124),$I123,INDEX(K124:X124,0,MATCH($D124 &amp; "*",K124:X124,0))),
    $I123
   ),
   $I$2:$I123,0
  ),
  "unique")="unique",
 INDEX(K124:X124,0,MATCH($D124 &amp; "*",K124:X124,0)),
 IF(
  IFERROR(
   MATCH(
    IFERROR(
     IF(ISBLANK($E124),$I123,INDEX(K124:X124,0,MATCH($E124 &amp; "*",K124:X124,0))),
     $I123
    ),
    $I$2:$I123,0
   ),
   "unique")="unique",
  INDEX(K124:X124,0,MATCH($E124 &amp; "*",K124:X124,0)),
  IF(
   IFERROR(
    MATCH(
     IFERROR(
      IF(ISBLANK($F124),$I123,INDEX(K124:X124,0,MATCH($F124 &amp; "*",K124:X124,0))),
      $I123
     ),
     $I$2:$I123,0
    ),
    "unique")="unique",
   INDEX(K124:X124,0,MATCH($F124 &amp; "*",K124:X124,0)),
   IF(
    IFERROR(
     MATCH(
      IFERROR(
       IF(ISBLANK($G124),$I123,INDEX(K124:X124,0,MATCH($G124 &amp; "*",K124:X124,0))),
       $I123
      ),
      $I$2:$I123,0
     ),
     "unique")="unique",
    INDEX(K124:X124,0,MATCH($G124 &amp; "*",K124:X124,0)),
    "nc"
   )
  )
 )
)</f>
        <v>nc</v>
      </c>
      <c r="K124" s="13" t="str">
        <f>IFERROR(INDEX(pins!C:C,MATCH($H124,pins!$B:$B,0),0), "nc")</f>
        <v>nc</v>
      </c>
      <c r="L124" s="13" t="str">
        <f>IFERROR(INDEX(pins!D:D,MATCH($H124,pins!$B:$B,0),0), "nc")</f>
        <v>nc</v>
      </c>
      <c r="M124" s="13" t="str">
        <f>IFERROR(INDEX(pins!E:E,MATCH($H124,pins!$B:$B,0),0), "nc")</f>
        <v>nc</v>
      </c>
      <c r="N124" s="13" t="str">
        <f>IFERROR(INDEX(pins!F:F,MATCH($H124,pins!$B:$B,0),0), "nc")</f>
        <v>nc</v>
      </c>
      <c r="O124" s="13" t="str">
        <f>IFERROR(INDEX(pins!G:G,MATCH($H124,pins!$B:$B,0),0), "nc")</f>
        <v>nc</v>
      </c>
      <c r="P124" s="13" t="str">
        <f>IFERROR(INDEX(pins!H:H,MATCH($H124,pins!$B:$B,0),0), "nc")</f>
        <v>nc</v>
      </c>
      <c r="Q124" s="13" t="str">
        <f>IFERROR(INDEX(pins!I:I,MATCH($H124,pins!$B:$B,0),0), "nc")</f>
        <v>nc</v>
      </c>
      <c r="R124" s="13" t="str">
        <f>IFERROR(INDEX(pins!J:J,MATCH($H124,pins!$B:$B,0),0), "nc")</f>
        <v>nc</v>
      </c>
      <c r="S124" s="13" t="str">
        <f>IFERROR(INDEX(pins!K:K,MATCH($H124,pins!$B:$B,0),0), "nc")</f>
        <v>nc</v>
      </c>
    </row>
    <row r="125" spans="9:19" x14ac:dyDescent="0.2">
      <c r="I125" s="12" t="str">
        <f>IF(
 IFERROR(
  MATCH(
   IFERROR(
    IF(ISBLANK($D125),$I124,INDEX(K125:X125,0,MATCH($D125 &amp; "*",K125:X125,0))),
    $I124
   ),
   $I$2:$I124,0
  ),
  "unique")="unique",
 INDEX(K125:X125,0,MATCH($D125 &amp; "*",K125:X125,0)),
 IF(
  IFERROR(
   MATCH(
    IFERROR(
     IF(ISBLANK($E125),$I124,INDEX(K125:X125,0,MATCH($E125 &amp; "*",K125:X125,0))),
     $I124
    ),
    $I$2:$I124,0
   ),
   "unique")="unique",
  INDEX(K125:X125,0,MATCH($E125 &amp; "*",K125:X125,0)),
  IF(
   IFERROR(
    MATCH(
     IFERROR(
      IF(ISBLANK($F125),$I124,INDEX(K125:X125,0,MATCH($F125 &amp; "*",K125:X125,0))),
      $I124
     ),
     $I$2:$I124,0
    ),
    "unique")="unique",
   INDEX(K125:X125,0,MATCH($F125 &amp; "*",K125:X125,0)),
   IF(
    IFERROR(
     MATCH(
      IFERROR(
       IF(ISBLANK($G125),$I124,INDEX(K125:X125,0,MATCH($G125 &amp; "*",K125:X125,0))),
       $I124
      ),
      $I$2:$I124,0
     ),
     "unique")="unique",
    INDEX(K125:X125,0,MATCH($G125 &amp; "*",K125:X125,0)),
    "nc"
   )
  )
 )
)</f>
        <v>nc</v>
      </c>
      <c r="K125" s="13" t="str">
        <f>IFERROR(INDEX(pins!C:C,MATCH($H125,pins!$B:$B,0),0), "nc")</f>
        <v>nc</v>
      </c>
      <c r="L125" s="13" t="str">
        <f>IFERROR(INDEX(pins!D:D,MATCH($H125,pins!$B:$B,0),0), "nc")</f>
        <v>nc</v>
      </c>
      <c r="M125" s="13" t="str">
        <f>IFERROR(INDEX(pins!E:E,MATCH($H125,pins!$B:$B,0),0), "nc")</f>
        <v>nc</v>
      </c>
      <c r="N125" s="13" t="str">
        <f>IFERROR(INDEX(pins!F:F,MATCH($H125,pins!$B:$B,0),0), "nc")</f>
        <v>nc</v>
      </c>
      <c r="O125" s="13" t="str">
        <f>IFERROR(INDEX(pins!G:G,MATCH($H125,pins!$B:$B,0),0), "nc")</f>
        <v>nc</v>
      </c>
      <c r="P125" s="13" t="str">
        <f>IFERROR(INDEX(pins!H:H,MATCH($H125,pins!$B:$B,0),0), "nc")</f>
        <v>nc</v>
      </c>
      <c r="Q125" s="13" t="str">
        <f>IFERROR(INDEX(pins!I:I,MATCH($H125,pins!$B:$B,0),0), "nc")</f>
        <v>nc</v>
      </c>
      <c r="R125" s="13" t="str">
        <f>IFERROR(INDEX(pins!J:J,MATCH($H125,pins!$B:$B,0),0), "nc")</f>
        <v>nc</v>
      </c>
      <c r="S125" s="13" t="str">
        <f>IFERROR(INDEX(pins!K:K,MATCH($H125,pins!$B:$B,0),0), "nc")</f>
        <v>nc</v>
      </c>
    </row>
    <row r="126" spans="9:19" x14ac:dyDescent="0.2">
      <c r="I126" s="12" t="str">
        <f>IF(
 IFERROR(
  MATCH(
   IFERROR(
    IF(ISBLANK($D126),$I125,INDEX(K126:X126,0,MATCH($D126 &amp; "*",K126:X126,0))),
    $I125
   ),
   $I$2:$I125,0
  ),
  "unique")="unique",
 INDEX(K126:X126,0,MATCH($D126 &amp; "*",K126:X126,0)),
 IF(
  IFERROR(
   MATCH(
    IFERROR(
     IF(ISBLANK($E126),$I125,INDEX(K126:X126,0,MATCH($E126 &amp; "*",K126:X126,0))),
     $I125
    ),
    $I$2:$I125,0
   ),
   "unique")="unique",
  INDEX(K126:X126,0,MATCH($E126 &amp; "*",K126:X126,0)),
  IF(
   IFERROR(
    MATCH(
     IFERROR(
      IF(ISBLANK($F126),$I125,INDEX(K126:X126,0,MATCH($F126 &amp; "*",K126:X126,0))),
      $I125
     ),
     $I$2:$I125,0
    ),
    "unique")="unique",
   INDEX(K126:X126,0,MATCH($F126 &amp; "*",K126:X126,0)),
   IF(
    IFERROR(
     MATCH(
      IFERROR(
       IF(ISBLANK($G126),$I125,INDEX(K126:X126,0,MATCH($G126 &amp; "*",K126:X126,0))),
       $I125
      ),
      $I$2:$I125,0
     ),
     "unique")="unique",
    INDEX(K126:X126,0,MATCH($G126 &amp; "*",K126:X126,0)),
    "nc"
   )
  )
 )
)</f>
        <v>nc</v>
      </c>
      <c r="K126" s="13" t="str">
        <f>IFERROR(INDEX(pins!C:C,MATCH($H126,pins!$B:$B,0),0), "nc")</f>
        <v>nc</v>
      </c>
      <c r="L126" s="13" t="str">
        <f>IFERROR(INDEX(pins!D:D,MATCH($H126,pins!$B:$B,0),0), "nc")</f>
        <v>nc</v>
      </c>
      <c r="M126" s="13" t="str">
        <f>IFERROR(INDEX(pins!E:E,MATCH($H126,pins!$B:$B,0),0), "nc")</f>
        <v>nc</v>
      </c>
      <c r="N126" s="13" t="str">
        <f>IFERROR(INDEX(pins!F:F,MATCH($H126,pins!$B:$B,0),0), "nc")</f>
        <v>nc</v>
      </c>
      <c r="O126" s="13" t="str">
        <f>IFERROR(INDEX(pins!G:G,MATCH($H126,pins!$B:$B,0),0), "nc")</f>
        <v>nc</v>
      </c>
      <c r="P126" s="13" t="str">
        <f>IFERROR(INDEX(pins!H:H,MATCH($H126,pins!$B:$B,0),0), "nc")</f>
        <v>nc</v>
      </c>
      <c r="Q126" s="13" t="str">
        <f>IFERROR(INDEX(pins!I:I,MATCH($H126,pins!$B:$B,0),0), "nc")</f>
        <v>nc</v>
      </c>
      <c r="R126" s="13" t="str">
        <f>IFERROR(INDEX(pins!J:J,MATCH($H126,pins!$B:$B,0),0), "nc")</f>
        <v>nc</v>
      </c>
      <c r="S126" s="13" t="str">
        <f>IFERROR(INDEX(pins!K:K,MATCH($H126,pins!$B:$B,0),0), "nc")</f>
        <v>nc</v>
      </c>
    </row>
    <row r="127" spans="9:19" x14ac:dyDescent="0.2">
      <c r="I127" s="12" t="str">
        <f>IF(
 IFERROR(
  MATCH(
   IFERROR(
    IF(ISBLANK($D127),$I126,INDEX(K127:X127,0,MATCH($D127 &amp; "*",K127:X127,0))),
    $I126
   ),
   $I$2:$I126,0
  ),
  "unique")="unique",
 INDEX(K127:X127,0,MATCH($D127 &amp; "*",K127:X127,0)),
 IF(
  IFERROR(
   MATCH(
    IFERROR(
     IF(ISBLANK($E127),$I126,INDEX(K127:X127,0,MATCH($E127 &amp; "*",K127:X127,0))),
     $I126
    ),
    $I$2:$I126,0
   ),
   "unique")="unique",
  INDEX(K127:X127,0,MATCH($E127 &amp; "*",K127:X127,0)),
  IF(
   IFERROR(
    MATCH(
     IFERROR(
      IF(ISBLANK($F127),$I126,INDEX(K127:X127,0,MATCH($F127 &amp; "*",K127:X127,0))),
      $I126
     ),
     $I$2:$I126,0
    ),
    "unique")="unique",
   INDEX(K127:X127,0,MATCH($F127 &amp; "*",K127:X127,0)),
   IF(
    IFERROR(
     MATCH(
      IFERROR(
       IF(ISBLANK($G127),$I126,INDEX(K127:X127,0,MATCH($G127 &amp; "*",K127:X127,0))),
       $I126
      ),
      $I$2:$I126,0
     ),
     "unique")="unique",
    INDEX(K127:X127,0,MATCH($G127 &amp; "*",K127:X127,0)),
    "nc"
   )
  )
 )
)</f>
        <v>nc</v>
      </c>
      <c r="K127" s="13" t="str">
        <f>IFERROR(INDEX(pins!C:C,MATCH($H127,pins!$B:$B,0),0), "nc")</f>
        <v>nc</v>
      </c>
      <c r="L127" s="13" t="str">
        <f>IFERROR(INDEX(pins!D:D,MATCH($H127,pins!$B:$B,0),0), "nc")</f>
        <v>nc</v>
      </c>
      <c r="M127" s="13" t="str">
        <f>IFERROR(INDEX(pins!E:E,MATCH($H127,pins!$B:$B,0),0), "nc")</f>
        <v>nc</v>
      </c>
      <c r="N127" s="13" t="str">
        <f>IFERROR(INDEX(pins!F:F,MATCH($H127,pins!$B:$B,0),0), "nc")</f>
        <v>nc</v>
      </c>
      <c r="O127" s="13" t="str">
        <f>IFERROR(INDEX(pins!G:G,MATCH($H127,pins!$B:$B,0),0), "nc")</f>
        <v>nc</v>
      </c>
      <c r="P127" s="13" t="str">
        <f>IFERROR(INDEX(pins!H:H,MATCH($H127,pins!$B:$B,0),0), "nc")</f>
        <v>nc</v>
      </c>
      <c r="Q127" s="13" t="str">
        <f>IFERROR(INDEX(pins!I:I,MATCH($H127,pins!$B:$B,0),0), "nc")</f>
        <v>nc</v>
      </c>
      <c r="R127" s="13" t="str">
        <f>IFERROR(INDEX(pins!J:J,MATCH($H127,pins!$B:$B,0),0), "nc")</f>
        <v>nc</v>
      </c>
      <c r="S127" s="13" t="str">
        <f>IFERROR(INDEX(pins!K:K,MATCH($H127,pins!$B:$B,0),0), "nc")</f>
        <v>nc</v>
      </c>
    </row>
    <row r="128" spans="9:19" x14ac:dyDescent="0.2">
      <c r="I128" s="12" t="str">
        <f>IF(
 IFERROR(
  MATCH(
   IFERROR(
    IF(ISBLANK($D128),$I127,INDEX(K128:X128,0,MATCH($D128 &amp; "*",K128:X128,0))),
    $I127
   ),
   $I$2:$I127,0
  ),
  "unique")="unique",
 INDEX(K128:X128,0,MATCH($D128 &amp; "*",K128:X128,0)),
 IF(
  IFERROR(
   MATCH(
    IFERROR(
     IF(ISBLANK($E128),$I127,INDEX(K128:X128,0,MATCH($E128 &amp; "*",K128:X128,0))),
     $I127
    ),
    $I$2:$I127,0
   ),
   "unique")="unique",
  INDEX(K128:X128,0,MATCH($E128 &amp; "*",K128:X128,0)),
  IF(
   IFERROR(
    MATCH(
     IFERROR(
      IF(ISBLANK($F128),$I127,INDEX(K128:X128,0,MATCH($F128 &amp; "*",K128:X128,0))),
      $I127
     ),
     $I$2:$I127,0
    ),
    "unique")="unique",
   INDEX(K128:X128,0,MATCH($F128 &amp; "*",K128:X128,0)),
   IF(
    IFERROR(
     MATCH(
      IFERROR(
       IF(ISBLANK($G128),$I127,INDEX(K128:X128,0,MATCH($G128 &amp; "*",K128:X128,0))),
       $I127
      ),
      $I$2:$I127,0
     ),
     "unique")="unique",
    INDEX(K128:X128,0,MATCH($G128 &amp; "*",K128:X128,0)),
    "nc"
   )
  )
 )
)</f>
        <v>nc</v>
      </c>
      <c r="K128" s="13" t="str">
        <f>IFERROR(INDEX(pins!C:C,MATCH($H128,pins!$B:$B,0),0), "nc")</f>
        <v>nc</v>
      </c>
      <c r="L128" s="13" t="str">
        <f>IFERROR(INDEX(pins!D:D,MATCH($H128,pins!$B:$B,0),0), "nc")</f>
        <v>nc</v>
      </c>
      <c r="M128" s="13" t="str">
        <f>IFERROR(INDEX(pins!E:E,MATCH($H128,pins!$B:$B,0),0), "nc")</f>
        <v>nc</v>
      </c>
      <c r="N128" s="13" t="str">
        <f>IFERROR(INDEX(pins!F:F,MATCH($H128,pins!$B:$B,0),0), "nc")</f>
        <v>nc</v>
      </c>
      <c r="O128" s="13" t="str">
        <f>IFERROR(INDEX(pins!G:G,MATCH($H128,pins!$B:$B,0),0), "nc")</f>
        <v>nc</v>
      </c>
      <c r="P128" s="13" t="str">
        <f>IFERROR(INDEX(pins!H:H,MATCH($H128,pins!$B:$B,0),0), "nc")</f>
        <v>nc</v>
      </c>
      <c r="Q128" s="13" t="str">
        <f>IFERROR(INDEX(pins!I:I,MATCH($H128,pins!$B:$B,0),0), "nc")</f>
        <v>nc</v>
      </c>
      <c r="R128" s="13" t="str">
        <f>IFERROR(INDEX(pins!J:J,MATCH($H128,pins!$B:$B,0),0), "nc")</f>
        <v>nc</v>
      </c>
      <c r="S128" s="13" t="str">
        <f>IFERROR(INDEX(pins!K:K,MATCH($H128,pins!$B:$B,0),0), "nc")</f>
        <v>nc</v>
      </c>
    </row>
    <row r="129" spans="9:19" x14ac:dyDescent="0.2">
      <c r="I129" s="12" t="str">
        <f>IF(
 IFERROR(
  MATCH(
   IFERROR(
    IF(ISBLANK($D129),$I128,INDEX(K129:X129,0,MATCH($D129 &amp; "*",K129:X129,0))),
    $I128
   ),
   $I$2:$I128,0
  ),
  "unique")="unique",
 INDEX(K129:X129,0,MATCH($D129 &amp; "*",K129:X129,0)),
 IF(
  IFERROR(
   MATCH(
    IFERROR(
     IF(ISBLANK($E129),$I128,INDEX(K129:X129,0,MATCH($E129 &amp; "*",K129:X129,0))),
     $I128
    ),
    $I$2:$I128,0
   ),
   "unique")="unique",
  INDEX(K129:X129,0,MATCH($E129 &amp; "*",K129:X129,0)),
  IF(
   IFERROR(
    MATCH(
     IFERROR(
      IF(ISBLANK($F129),$I128,INDEX(K129:X129,0,MATCH($F129 &amp; "*",K129:X129,0))),
      $I128
     ),
     $I$2:$I128,0
    ),
    "unique")="unique",
   INDEX(K129:X129,0,MATCH($F129 &amp; "*",K129:X129,0)),
   IF(
    IFERROR(
     MATCH(
      IFERROR(
       IF(ISBLANK($G129),$I128,INDEX(K129:X129,0,MATCH($G129 &amp; "*",K129:X129,0))),
       $I128
      ),
      $I$2:$I128,0
     ),
     "unique")="unique",
    INDEX(K129:X129,0,MATCH($G129 &amp; "*",K129:X129,0)),
    "nc"
   )
  )
 )
)</f>
        <v>nc</v>
      </c>
      <c r="K129" s="13" t="str">
        <f>IFERROR(INDEX(pins!C:C,MATCH($H129,pins!$B:$B,0),0), "nc")</f>
        <v>nc</v>
      </c>
      <c r="L129" s="13" t="str">
        <f>IFERROR(INDEX(pins!D:D,MATCH($H129,pins!$B:$B,0),0), "nc")</f>
        <v>nc</v>
      </c>
      <c r="M129" s="13" t="str">
        <f>IFERROR(INDEX(pins!E:E,MATCH($H129,pins!$B:$B,0),0), "nc")</f>
        <v>nc</v>
      </c>
      <c r="N129" s="13" t="str">
        <f>IFERROR(INDEX(pins!F:F,MATCH($H129,pins!$B:$B,0),0), "nc")</f>
        <v>nc</v>
      </c>
      <c r="O129" s="13" t="str">
        <f>IFERROR(INDEX(pins!G:G,MATCH($H129,pins!$B:$B,0),0), "nc")</f>
        <v>nc</v>
      </c>
      <c r="P129" s="13" t="str">
        <f>IFERROR(INDEX(pins!H:H,MATCH($H129,pins!$B:$B,0),0), "nc")</f>
        <v>nc</v>
      </c>
      <c r="Q129" s="13" t="str">
        <f>IFERROR(INDEX(pins!I:I,MATCH($H129,pins!$B:$B,0),0), "nc")</f>
        <v>nc</v>
      </c>
      <c r="R129" s="13" t="str">
        <f>IFERROR(INDEX(pins!J:J,MATCH($H129,pins!$B:$B,0),0), "nc")</f>
        <v>nc</v>
      </c>
      <c r="S129" s="13" t="str">
        <f>IFERROR(INDEX(pins!K:K,MATCH($H129,pins!$B:$B,0),0), "nc")</f>
        <v>nc</v>
      </c>
    </row>
    <row r="130" spans="9:19" x14ac:dyDescent="0.2">
      <c r="I130" s="12" t="str">
        <f>IF(
 IFERROR(
  MATCH(
   IFERROR(
    IF(ISBLANK($D130),$I129,INDEX(K130:X130,0,MATCH($D130 &amp; "*",K130:X130,0))),
    $I129
   ),
   $I$2:$I129,0
  ),
  "unique")="unique",
 INDEX(K130:X130,0,MATCH($D130 &amp; "*",K130:X130,0)),
 IF(
  IFERROR(
   MATCH(
    IFERROR(
     IF(ISBLANK($E130),$I129,INDEX(K130:X130,0,MATCH($E130 &amp; "*",K130:X130,0))),
     $I129
    ),
    $I$2:$I129,0
   ),
   "unique")="unique",
  INDEX(K130:X130,0,MATCH($E130 &amp; "*",K130:X130,0)),
  IF(
   IFERROR(
    MATCH(
     IFERROR(
      IF(ISBLANK($F130),$I129,INDEX(K130:X130,0,MATCH($F130 &amp; "*",K130:X130,0))),
      $I129
     ),
     $I$2:$I129,0
    ),
    "unique")="unique",
   INDEX(K130:X130,0,MATCH($F130 &amp; "*",K130:X130,0)),
   IF(
    IFERROR(
     MATCH(
      IFERROR(
       IF(ISBLANK($G130),$I129,INDEX(K130:X130,0,MATCH($G130 &amp; "*",K130:X130,0))),
       $I129
      ),
      $I$2:$I129,0
     ),
     "unique")="unique",
    INDEX(K130:X130,0,MATCH($G130 &amp; "*",K130:X130,0)),
    "nc"
   )
  )
 )
)</f>
        <v>nc</v>
      </c>
      <c r="K130" s="13" t="str">
        <f>IFERROR(INDEX(pins!C:C,MATCH($H130,pins!$B:$B,0),0), "nc")</f>
        <v>nc</v>
      </c>
      <c r="L130" s="13" t="str">
        <f>IFERROR(INDEX(pins!D:D,MATCH($H130,pins!$B:$B,0),0), "nc")</f>
        <v>nc</v>
      </c>
      <c r="M130" s="13" t="str">
        <f>IFERROR(INDEX(pins!E:E,MATCH($H130,pins!$B:$B,0),0), "nc")</f>
        <v>nc</v>
      </c>
      <c r="N130" s="13" t="str">
        <f>IFERROR(INDEX(pins!F:F,MATCH($H130,pins!$B:$B,0),0), "nc")</f>
        <v>nc</v>
      </c>
      <c r="O130" s="13" t="str">
        <f>IFERROR(INDEX(pins!G:G,MATCH($H130,pins!$B:$B,0),0), "nc")</f>
        <v>nc</v>
      </c>
      <c r="P130" s="13" t="str">
        <f>IFERROR(INDEX(pins!H:H,MATCH($H130,pins!$B:$B,0),0), "nc")</f>
        <v>nc</v>
      </c>
      <c r="Q130" s="13" t="str">
        <f>IFERROR(INDEX(pins!I:I,MATCH($H130,pins!$B:$B,0),0), "nc")</f>
        <v>nc</v>
      </c>
      <c r="R130" s="13" t="str">
        <f>IFERROR(INDEX(pins!J:J,MATCH($H130,pins!$B:$B,0),0), "nc")</f>
        <v>nc</v>
      </c>
      <c r="S130" s="13" t="str">
        <f>IFERROR(INDEX(pins!K:K,MATCH($H130,pins!$B:$B,0),0), "nc")</f>
        <v>nc</v>
      </c>
    </row>
    <row r="131" spans="9:19" x14ac:dyDescent="0.2">
      <c r="I131" s="12" t="str">
        <f>IF(
 IFERROR(
  MATCH(
   IFERROR(
    IF(ISBLANK($D131),$I130,INDEX(K131:X131,0,MATCH($D131 &amp; "*",K131:X131,0))),
    $I130
   ),
   $I$2:$I130,0
  ),
  "unique")="unique",
 INDEX(K131:X131,0,MATCH($D131 &amp; "*",K131:X131,0)),
 IF(
  IFERROR(
   MATCH(
    IFERROR(
     IF(ISBLANK($E131),$I130,INDEX(K131:X131,0,MATCH($E131 &amp; "*",K131:X131,0))),
     $I130
    ),
    $I$2:$I130,0
   ),
   "unique")="unique",
  INDEX(K131:X131,0,MATCH($E131 &amp; "*",K131:X131,0)),
  IF(
   IFERROR(
    MATCH(
     IFERROR(
      IF(ISBLANK($F131),$I130,INDEX(K131:X131,0,MATCH($F131 &amp; "*",K131:X131,0))),
      $I130
     ),
     $I$2:$I130,0
    ),
    "unique")="unique",
   INDEX(K131:X131,0,MATCH($F131 &amp; "*",K131:X131,0)),
   IF(
    IFERROR(
     MATCH(
      IFERROR(
       IF(ISBLANK($G131),$I130,INDEX(K131:X131,0,MATCH($G131 &amp; "*",K131:X131,0))),
       $I130
      ),
      $I$2:$I130,0
     ),
     "unique")="unique",
    INDEX(K131:X131,0,MATCH($G131 &amp; "*",K131:X131,0)),
    "nc"
   )
  )
 )
)</f>
        <v>nc</v>
      </c>
      <c r="K131" s="13" t="str">
        <f>IFERROR(INDEX(pins!C:C,MATCH($H131,pins!$B:$B,0),0), "nc")</f>
        <v>nc</v>
      </c>
      <c r="L131" s="13" t="str">
        <f>IFERROR(INDEX(pins!D:D,MATCH($H131,pins!$B:$B,0),0), "nc")</f>
        <v>nc</v>
      </c>
      <c r="M131" s="13" t="str">
        <f>IFERROR(INDEX(pins!E:E,MATCH($H131,pins!$B:$B,0),0), "nc")</f>
        <v>nc</v>
      </c>
      <c r="N131" s="13" t="str">
        <f>IFERROR(INDEX(pins!F:F,MATCH($H131,pins!$B:$B,0),0), "nc")</f>
        <v>nc</v>
      </c>
      <c r="O131" s="13" t="str">
        <f>IFERROR(INDEX(pins!G:G,MATCH($H131,pins!$B:$B,0),0), "nc")</f>
        <v>nc</v>
      </c>
      <c r="P131" s="13" t="str">
        <f>IFERROR(INDEX(pins!H:H,MATCH($H131,pins!$B:$B,0),0), "nc")</f>
        <v>nc</v>
      </c>
      <c r="Q131" s="13" t="str">
        <f>IFERROR(INDEX(pins!I:I,MATCH($H131,pins!$B:$B,0),0), "nc")</f>
        <v>nc</v>
      </c>
      <c r="R131" s="13" t="str">
        <f>IFERROR(INDEX(pins!J:J,MATCH($H131,pins!$B:$B,0),0), "nc")</f>
        <v>nc</v>
      </c>
      <c r="S131" s="13" t="str">
        <f>IFERROR(INDEX(pins!K:K,MATCH($H131,pins!$B:$B,0),0), "nc")</f>
        <v>nc</v>
      </c>
    </row>
    <row r="132" spans="9:19" x14ac:dyDescent="0.2">
      <c r="I132" s="12" t="str">
        <f>IF(
 IFERROR(
  MATCH(
   IFERROR(
    IF(ISBLANK($D132),$I131,INDEX(K132:X132,0,MATCH($D132 &amp; "*",K132:X132,0))),
    $I131
   ),
   $I$2:$I131,0
  ),
  "unique")="unique",
 INDEX(K132:X132,0,MATCH($D132 &amp; "*",K132:X132,0)),
 IF(
  IFERROR(
   MATCH(
    IFERROR(
     IF(ISBLANK($E132),$I131,INDEX(K132:X132,0,MATCH($E132 &amp; "*",K132:X132,0))),
     $I131
    ),
    $I$2:$I131,0
   ),
   "unique")="unique",
  INDEX(K132:X132,0,MATCH($E132 &amp; "*",K132:X132,0)),
  IF(
   IFERROR(
    MATCH(
     IFERROR(
      IF(ISBLANK($F132),$I131,INDEX(K132:X132,0,MATCH($F132 &amp; "*",K132:X132,0))),
      $I131
     ),
     $I$2:$I131,0
    ),
    "unique")="unique",
   INDEX(K132:X132,0,MATCH($F132 &amp; "*",K132:X132,0)),
   IF(
    IFERROR(
     MATCH(
      IFERROR(
       IF(ISBLANK($G132),$I131,INDEX(K132:X132,0,MATCH($G132 &amp; "*",K132:X132,0))),
       $I131
      ),
      $I$2:$I131,0
     ),
     "unique")="unique",
    INDEX(K132:X132,0,MATCH($G132 &amp; "*",K132:X132,0)),
    "nc"
   )
  )
 )
)</f>
        <v>nc</v>
      </c>
      <c r="K132" s="13" t="str">
        <f>IFERROR(INDEX(pins!C:C,MATCH($H132,pins!$B:$B,0),0), "nc")</f>
        <v>nc</v>
      </c>
      <c r="L132" s="13" t="str">
        <f>IFERROR(INDEX(pins!D:D,MATCH($H132,pins!$B:$B,0),0), "nc")</f>
        <v>nc</v>
      </c>
      <c r="M132" s="13" t="str">
        <f>IFERROR(INDEX(pins!E:E,MATCH($H132,pins!$B:$B,0),0), "nc")</f>
        <v>nc</v>
      </c>
      <c r="N132" s="13" t="str">
        <f>IFERROR(INDEX(pins!F:F,MATCH($H132,pins!$B:$B,0),0), "nc")</f>
        <v>nc</v>
      </c>
      <c r="O132" s="13" t="str">
        <f>IFERROR(INDEX(pins!G:G,MATCH($H132,pins!$B:$B,0),0), "nc")</f>
        <v>nc</v>
      </c>
      <c r="P132" s="13" t="str">
        <f>IFERROR(INDEX(pins!H:H,MATCH($H132,pins!$B:$B,0),0), "nc")</f>
        <v>nc</v>
      </c>
      <c r="Q132" s="13" t="str">
        <f>IFERROR(INDEX(pins!I:I,MATCH($H132,pins!$B:$B,0),0), "nc")</f>
        <v>nc</v>
      </c>
      <c r="R132" s="13" t="str">
        <f>IFERROR(INDEX(pins!J:J,MATCH($H132,pins!$B:$B,0),0), "nc")</f>
        <v>nc</v>
      </c>
      <c r="S132" s="13" t="str">
        <f>IFERROR(INDEX(pins!K:K,MATCH($H132,pins!$B:$B,0),0), "nc")</f>
        <v>nc</v>
      </c>
    </row>
    <row r="133" spans="9:19" x14ac:dyDescent="0.2">
      <c r="I133" s="12" t="str">
        <f>IF(
 IFERROR(
  MATCH(
   IFERROR(
    IF(ISBLANK($D133),$I132,INDEX(K133:X133,0,MATCH($D133 &amp; "*",K133:X133,0))),
    $I132
   ),
   $I$2:$I132,0
  ),
  "unique")="unique",
 INDEX(K133:X133,0,MATCH($D133 &amp; "*",K133:X133,0)),
 IF(
  IFERROR(
   MATCH(
    IFERROR(
     IF(ISBLANK($E133),$I132,INDEX(K133:X133,0,MATCH($E133 &amp; "*",K133:X133,0))),
     $I132
    ),
    $I$2:$I132,0
   ),
   "unique")="unique",
  INDEX(K133:X133,0,MATCH($E133 &amp; "*",K133:X133,0)),
  IF(
   IFERROR(
    MATCH(
     IFERROR(
      IF(ISBLANK($F133),$I132,INDEX(K133:X133,0,MATCH($F133 &amp; "*",K133:X133,0))),
      $I132
     ),
     $I$2:$I132,0
    ),
    "unique")="unique",
   INDEX(K133:X133,0,MATCH($F133 &amp; "*",K133:X133,0)),
   IF(
    IFERROR(
     MATCH(
      IFERROR(
       IF(ISBLANK($G133),$I132,INDEX(K133:X133,0,MATCH($G133 &amp; "*",K133:X133,0))),
       $I132
      ),
      $I$2:$I132,0
     ),
     "unique")="unique",
    INDEX(K133:X133,0,MATCH($G133 &amp; "*",K133:X133,0)),
    "nc"
   )
  )
 )
)</f>
        <v>nc</v>
      </c>
      <c r="K133" s="13" t="str">
        <f>IFERROR(INDEX(pins!C:C,MATCH($H133,pins!$B:$B,0),0), "nc")</f>
        <v>nc</v>
      </c>
      <c r="L133" s="13" t="str">
        <f>IFERROR(INDEX(pins!D:D,MATCH($H133,pins!$B:$B,0),0), "nc")</f>
        <v>nc</v>
      </c>
      <c r="M133" s="13" t="str">
        <f>IFERROR(INDEX(pins!E:E,MATCH($H133,pins!$B:$B,0),0), "nc")</f>
        <v>nc</v>
      </c>
      <c r="N133" s="13" t="str">
        <f>IFERROR(INDEX(pins!F:F,MATCH($H133,pins!$B:$B,0),0), "nc")</f>
        <v>nc</v>
      </c>
      <c r="O133" s="13" t="str">
        <f>IFERROR(INDEX(pins!G:G,MATCH($H133,pins!$B:$B,0),0), "nc")</f>
        <v>nc</v>
      </c>
      <c r="P133" s="13" t="str">
        <f>IFERROR(INDEX(pins!H:H,MATCH($H133,pins!$B:$B,0),0), "nc")</f>
        <v>nc</v>
      </c>
      <c r="Q133" s="13" t="str">
        <f>IFERROR(INDEX(pins!I:I,MATCH($H133,pins!$B:$B,0),0), "nc")</f>
        <v>nc</v>
      </c>
      <c r="R133" s="13" t="str">
        <f>IFERROR(INDEX(pins!J:J,MATCH($H133,pins!$B:$B,0),0), "nc")</f>
        <v>nc</v>
      </c>
      <c r="S133" s="13" t="str">
        <f>IFERROR(INDEX(pins!K:K,MATCH($H133,pins!$B:$B,0),0), "nc")</f>
        <v>nc</v>
      </c>
    </row>
    <row r="134" spans="9:19" x14ac:dyDescent="0.2">
      <c r="I134" s="12" t="str">
        <f>IF(
 IFERROR(
  MATCH(
   IFERROR(
    IF(ISBLANK($D134),$I133,INDEX(K134:X134,0,MATCH($D134 &amp; "*",K134:X134,0))),
    $I133
   ),
   $I$2:$I133,0
  ),
  "unique")="unique",
 INDEX(K134:X134,0,MATCH($D134 &amp; "*",K134:X134,0)),
 IF(
  IFERROR(
   MATCH(
    IFERROR(
     IF(ISBLANK($E134),$I133,INDEX(K134:X134,0,MATCH($E134 &amp; "*",K134:X134,0))),
     $I133
    ),
    $I$2:$I133,0
   ),
   "unique")="unique",
  INDEX(K134:X134,0,MATCH($E134 &amp; "*",K134:X134,0)),
  IF(
   IFERROR(
    MATCH(
     IFERROR(
      IF(ISBLANK($F134),$I133,INDEX(K134:X134,0,MATCH($F134 &amp; "*",K134:X134,0))),
      $I133
     ),
     $I$2:$I133,0
    ),
    "unique")="unique",
   INDEX(K134:X134,0,MATCH($F134 &amp; "*",K134:X134,0)),
   IF(
    IFERROR(
     MATCH(
      IFERROR(
       IF(ISBLANK($G134),$I133,INDEX(K134:X134,0,MATCH($G134 &amp; "*",K134:X134,0))),
       $I133
      ),
      $I$2:$I133,0
     ),
     "unique")="unique",
    INDEX(K134:X134,0,MATCH($G134 &amp; "*",K134:X134,0)),
    "nc"
   )
  )
 )
)</f>
        <v>nc</v>
      </c>
      <c r="K134" s="13" t="str">
        <f>IFERROR(INDEX(pins!C:C,MATCH($H134,pins!$B:$B,0),0), "nc")</f>
        <v>nc</v>
      </c>
      <c r="L134" s="13" t="str">
        <f>IFERROR(INDEX(pins!D:D,MATCH($H134,pins!$B:$B,0),0), "nc")</f>
        <v>nc</v>
      </c>
      <c r="M134" s="13" t="str">
        <f>IFERROR(INDEX(pins!E:E,MATCH($H134,pins!$B:$B,0),0), "nc")</f>
        <v>nc</v>
      </c>
      <c r="N134" s="13" t="str">
        <f>IFERROR(INDEX(pins!F:F,MATCH($H134,pins!$B:$B,0),0), "nc")</f>
        <v>nc</v>
      </c>
      <c r="O134" s="13" t="str">
        <f>IFERROR(INDEX(pins!G:G,MATCH($H134,pins!$B:$B,0),0), "nc")</f>
        <v>nc</v>
      </c>
      <c r="P134" s="13" t="str">
        <f>IFERROR(INDEX(pins!H:H,MATCH($H134,pins!$B:$B,0),0), "nc")</f>
        <v>nc</v>
      </c>
      <c r="Q134" s="13" t="str">
        <f>IFERROR(INDEX(pins!I:I,MATCH($H134,pins!$B:$B,0),0), "nc")</f>
        <v>nc</v>
      </c>
      <c r="R134" s="13" t="str">
        <f>IFERROR(INDEX(pins!J:J,MATCH($H134,pins!$B:$B,0),0), "nc")</f>
        <v>nc</v>
      </c>
      <c r="S134" s="13" t="str">
        <f>IFERROR(INDEX(pins!K:K,MATCH($H134,pins!$B:$B,0),0), "nc")</f>
        <v>nc</v>
      </c>
    </row>
    <row r="135" spans="9:19" x14ac:dyDescent="0.2">
      <c r="I135" s="12" t="str">
        <f>IF(
 IFERROR(
  MATCH(
   IFERROR(
    IF(ISBLANK($D135),$I134,INDEX(K135:X135,0,MATCH($D135 &amp; "*",K135:X135,0))),
    $I134
   ),
   $I$2:$I134,0
  ),
  "unique")="unique",
 INDEX(K135:X135,0,MATCH($D135 &amp; "*",K135:X135,0)),
 IF(
  IFERROR(
   MATCH(
    IFERROR(
     IF(ISBLANK($E135),$I134,INDEX(K135:X135,0,MATCH($E135 &amp; "*",K135:X135,0))),
     $I134
    ),
    $I$2:$I134,0
   ),
   "unique")="unique",
  INDEX(K135:X135,0,MATCH($E135 &amp; "*",K135:X135,0)),
  IF(
   IFERROR(
    MATCH(
     IFERROR(
      IF(ISBLANK($F135),$I134,INDEX(K135:X135,0,MATCH($F135 &amp; "*",K135:X135,0))),
      $I134
     ),
     $I$2:$I134,0
    ),
    "unique")="unique",
   INDEX(K135:X135,0,MATCH($F135 &amp; "*",K135:X135,0)),
   IF(
    IFERROR(
     MATCH(
      IFERROR(
       IF(ISBLANK($G135),$I134,INDEX(K135:X135,0,MATCH($G135 &amp; "*",K135:X135,0))),
       $I134
      ),
      $I$2:$I134,0
     ),
     "unique")="unique",
    INDEX(K135:X135,0,MATCH($G135 &amp; "*",K135:X135,0)),
    "nc"
   )
  )
 )
)</f>
        <v>nc</v>
      </c>
      <c r="K135" s="13" t="str">
        <f>IFERROR(INDEX(pins!C:C,MATCH($H135,pins!$B:$B,0),0), "nc")</f>
        <v>nc</v>
      </c>
      <c r="L135" s="13" t="str">
        <f>IFERROR(INDEX(pins!D:D,MATCH($H135,pins!$B:$B,0),0), "nc")</f>
        <v>nc</v>
      </c>
      <c r="M135" s="13" t="str">
        <f>IFERROR(INDEX(pins!E:E,MATCH($H135,pins!$B:$B,0),0), "nc")</f>
        <v>nc</v>
      </c>
      <c r="N135" s="13" t="str">
        <f>IFERROR(INDEX(pins!F:F,MATCH($H135,pins!$B:$B,0),0), "nc")</f>
        <v>nc</v>
      </c>
      <c r="O135" s="13" t="str">
        <f>IFERROR(INDEX(pins!G:G,MATCH($H135,pins!$B:$B,0),0), "nc")</f>
        <v>nc</v>
      </c>
      <c r="P135" s="13" t="str">
        <f>IFERROR(INDEX(pins!H:H,MATCH($H135,pins!$B:$B,0),0), "nc")</f>
        <v>nc</v>
      </c>
      <c r="Q135" s="13" t="str">
        <f>IFERROR(INDEX(pins!I:I,MATCH($H135,pins!$B:$B,0),0), "nc")</f>
        <v>nc</v>
      </c>
      <c r="R135" s="13" t="str">
        <f>IFERROR(INDEX(pins!J:J,MATCH($H135,pins!$B:$B,0),0), "nc")</f>
        <v>nc</v>
      </c>
      <c r="S135" s="13" t="str">
        <f>IFERROR(INDEX(pins!K:K,MATCH($H135,pins!$B:$B,0),0), "nc")</f>
        <v>nc</v>
      </c>
    </row>
    <row r="136" spans="9:19" x14ac:dyDescent="0.2">
      <c r="I136" s="12" t="str">
        <f>IF(
 IFERROR(
  MATCH(
   IFERROR(
    IF(ISBLANK($D136),$I135,INDEX(K136:X136,0,MATCH($D136 &amp; "*",K136:X136,0))),
    $I135
   ),
   $I$2:$I135,0
  ),
  "unique")="unique",
 INDEX(K136:X136,0,MATCH($D136 &amp; "*",K136:X136,0)),
 IF(
  IFERROR(
   MATCH(
    IFERROR(
     IF(ISBLANK($E136),$I135,INDEX(K136:X136,0,MATCH($E136 &amp; "*",K136:X136,0))),
     $I135
    ),
    $I$2:$I135,0
   ),
   "unique")="unique",
  INDEX(K136:X136,0,MATCH($E136 &amp; "*",K136:X136,0)),
  IF(
   IFERROR(
    MATCH(
     IFERROR(
      IF(ISBLANK($F136),$I135,INDEX(K136:X136,0,MATCH($F136 &amp; "*",K136:X136,0))),
      $I135
     ),
     $I$2:$I135,0
    ),
    "unique")="unique",
   INDEX(K136:X136,0,MATCH($F136 &amp; "*",K136:X136,0)),
   IF(
    IFERROR(
     MATCH(
      IFERROR(
       IF(ISBLANK($G136),$I135,INDEX(K136:X136,0,MATCH($G136 &amp; "*",K136:X136,0))),
       $I135
      ),
      $I$2:$I135,0
     ),
     "unique")="unique",
    INDEX(K136:X136,0,MATCH($G136 &amp; "*",K136:X136,0)),
    "nc"
   )
  )
 )
)</f>
        <v>nc</v>
      </c>
      <c r="K136" s="13" t="str">
        <f>IFERROR(INDEX(pins!C:C,MATCH($H136,pins!$B:$B,0),0), "nc")</f>
        <v>nc</v>
      </c>
      <c r="L136" s="13" t="str">
        <f>IFERROR(INDEX(pins!D:D,MATCH($H136,pins!$B:$B,0),0), "nc")</f>
        <v>nc</v>
      </c>
      <c r="M136" s="13" t="str">
        <f>IFERROR(INDEX(pins!E:E,MATCH($H136,pins!$B:$B,0),0), "nc")</f>
        <v>nc</v>
      </c>
      <c r="N136" s="13" t="str">
        <f>IFERROR(INDEX(pins!F:F,MATCH($H136,pins!$B:$B,0),0), "nc")</f>
        <v>nc</v>
      </c>
      <c r="O136" s="13" t="str">
        <f>IFERROR(INDEX(pins!G:G,MATCH($H136,pins!$B:$B,0),0), "nc")</f>
        <v>nc</v>
      </c>
      <c r="P136" s="13" t="str">
        <f>IFERROR(INDEX(pins!H:H,MATCH($H136,pins!$B:$B,0),0), "nc")</f>
        <v>nc</v>
      </c>
      <c r="Q136" s="13" t="str">
        <f>IFERROR(INDEX(pins!I:I,MATCH($H136,pins!$B:$B,0),0), "nc")</f>
        <v>nc</v>
      </c>
      <c r="R136" s="13" t="str">
        <f>IFERROR(INDEX(pins!J:J,MATCH($H136,pins!$B:$B,0),0), "nc")</f>
        <v>nc</v>
      </c>
      <c r="S136" s="13" t="str">
        <f>IFERROR(INDEX(pins!K:K,MATCH($H136,pins!$B:$B,0),0), "nc")</f>
        <v>nc</v>
      </c>
    </row>
    <row r="137" spans="9:19" x14ac:dyDescent="0.2">
      <c r="I137" s="12" t="str">
        <f>IF(
 IFERROR(
  MATCH(
   IFERROR(
    IF(ISBLANK($D137),$I136,INDEX(K137:X137,0,MATCH($D137 &amp; "*",K137:X137,0))),
    $I136
   ),
   $I$2:$I136,0
  ),
  "unique")="unique",
 INDEX(K137:X137,0,MATCH($D137 &amp; "*",K137:X137,0)),
 IF(
  IFERROR(
   MATCH(
    IFERROR(
     IF(ISBLANK($E137),$I136,INDEX(K137:X137,0,MATCH($E137 &amp; "*",K137:X137,0))),
     $I136
    ),
    $I$2:$I136,0
   ),
   "unique")="unique",
  INDEX(K137:X137,0,MATCH($E137 &amp; "*",K137:X137,0)),
  IF(
   IFERROR(
    MATCH(
     IFERROR(
      IF(ISBLANK($F137),$I136,INDEX(K137:X137,0,MATCH($F137 &amp; "*",K137:X137,0))),
      $I136
     ),
     $I$2:$I136,0
    ),
    "unique")="unique",
   INDEX(K137:X137,0,MATCH($F137 &amp; "*",K137:X137,0)),
   IF(
    IFERROR(
     MATCH(
      IFERROR(
       IF(ISBLANK($G137),$I136,INDEX(K137:X137,0,MATCH($G137 &amp; "*",K137:X137,0))),
       $I136
      ),
      $I$2:$I136,0
     ),
     "unique")="unique",
    INDEX(K137:X137,0,MATCH($G137 &amp; "*",K137:X137,0)),
    "nc"
   )
  )
 )
)</f>
        <v>nc</v>
      </c>
      <c r="K137" s="13" t="str">
        <f>IFERROR(INDEX(pins!C:C,MATCH($H137,pins!$B:$B,0),0), "nc")</f>
        <v>nc</v>
      </c>
      <c r="L137" s="13" t="str">
        <f>IFERROR(INDEX(pins!D:D,MATCH($H137,pins!$B:$B,0),0), "nc")</f>
        <v>nc</v>
      </c>
      <c r="M137" s="13" t="str">
        <f>IFERROR(INDEX(pins!E:E,MATCH($H137,pins!$B:$B,0),0), "nc")</f>
        <v>nc</v>
      </c>
      <c r="N137" s="13" t="str">
        <f>IFERROR(INDEX(pins!F:F,MATCH($H137,pins!$B:$B,0),0), "nc")</f>
        <v>nc</v>
      </c>
      <c r="O137" s="13" t="str">
        <f>IFERROR(INDEX(pins!G:G,MATCH($H137,pins!$B:$B,0),0), "nc")</f>
        <v>nc</v>
      </c>
      <c r="P137" s="13" t="str">
        <f>IFERROR(INDEX(pins!H:H,MATCH($H137,pins!$B:$B,0),0), "nc")</f>
        <v>nc</v>
      </c>
      <c r="Q137" s="13" t="str">
        <f>IFERROR(INDEX(pins!I:I,MATCH($H137,pins!$B:$B,0),0), "nc")</f>
        <v>nc</v>
      </c>
      <c r="R137" s="13" t="str">
        <f>IFERROR(INDEX(pins!J:J,MATCH($H137,pins!$B:$B,0),0), "nc")</f>
        <v>nc</v>
      </c>
      <c r="S137" s="13" t="str">
        <f>IFERROR(INDEX(pins!K:K,MATCH($H137,pins!$B:$B,0),0), "nc")</f>
        <v>nc</v>
      </c>
    </row>
    <row r="138" spans="9:19" x14ac:dyDescent="0.2">
      <c r="I138" s="12" t="str">
        <f>IF(
 IFERROR(
  MATCH(
   IFERROR(
    IF(ISBLANK($D138),$I137,INDEX(K138:X138,0,MATCH($D138 &amp; "*",K138:X138,0))),
    $I137
   ),
   $I$2:$I137,0
  ),
  "unique")="unique",
 INDEX(K138:X138,0,MATCH($D138 &amp; "*",K138:X138,0)),
 IF(
  IFERROR(
   MATCH(
    IFERROR(
     IF(ISBLANK($E138),$I137,INDEX(K138:X138,0,MATCH($E138 &amp; "*",K138:X138,0))),
     $I137
    ),
    $I$2:$I137,0
   ),
   "unique")="unique",
  INDEX(K138:X138,0,MATCH($E138 &amp; "*",K138:X138,0)),
  IF(
   IFERROR(
    MATCH(
     IFERROR(
      IF(ISBLANK($F138),$I137,INDEX(K138:X138,0,MATCH($F138 &amp; "*",K138:X138,0))),
      $I137
     ),
     $I$2:$I137,0
    ),
    "unique")="unique",
   INDEX(K138:X138,0,MATCH($F138 &amp; "*",K138:X138,0)),
   IF(
    IFERROR(
     MATCH(
      IFERROR(
       IF(ISBLANK($G138),$I137,INDEX(K138:X138,0,MATCH($G138 &amp; "*",K138:X138,0))),
       $I137
      ),
      $I$2:$I137,0
     ),
     "unique")="unique",
    INDEX(K138:X138,0,MATCH($G138 &amp; "*",K138:X138,0)),
    "nc"
   )
  )
 )
)</f>
        <v>nc</v>
      </c>
      <c r="K138" s="13" t="str">
        <f>IFERROR(INDEX(pins!C:C,MATCH($H138,pins!$B:$B,0),0), "nc")</f>
        <v>nc</v>
      </c>
      <c r="L138" s="13" t="str">
        <f>IFERROR(INDEX(pins!D:D,MATCH($H138,pins!$B:$B,0),0), "nc")</f>
        <v>nc</v>
      </c>
      <c r="M138" s="13" t="str">
        <f>IFERROR(INDEX(pins!E:E,MATCH($H138,pins!$B:$B,0),0), "nc")</f>
        <v>nc</v>
      </c>
      <c r="N138" s="13" t="str">
        <f>IFERROR(INDEX(pins!F:F,MATCH($H138,pins!$B:$B,0),0), "nc")</f>
        <v>nc</v>
      </c>
      <c r="O138" s="13" t="str">
        <f>IFERROR(INDEX(pins!G:G,MATCH($H138,pins!$B:$B,0),0), "nc")</f>
        <v>nc</v>
      </c>
      <c r="P138" s="13" t="str">
        <f>IFERROR(INDEX(pins!H:H,MATCH($H138,pins!$B:$B,0),0), "nc")</f>
        <v>nc</v>
      </c>
      <c r="Q138" s="13" t="str">
        <f>IFERROR(INDEX(pins!I:I,MATCH($H138,pins!$B:$B,0),0), "nc")</f>
        <v>nc</v>
      </c>
      <c r="R138" s="13" t="str">
        <f>IFERROR(INDEX(pins!J:J,MATCH($H138,pins!$B:$B,0),0), "nc")</f>
        <v>nc</v>
      </c>
      <c r="S138" s="13" t="str">
        <f>IFERROR(INDEX(pins!K:K,MATCH($H138,pins!$B:$B,0),0), "nc")</f>
        <v>nc</v>
      </c>
    </row>
    <row r="139" spans="9:19" x14ac:dyDescent="0.2">
      <c r="I139" s="12" t="str">
        <f>IF(
 IFERROR(
  MATCH(
   IFERROR(
    IF(ISBLANK($D139),$I138,INDEX(K139:X139,0,MATCH($D139 &amp; "*",K139:X139,0))),
    $I138
   ),
   $I$2:$I138,0
  ),
  "unique")="unique",
 INDEX(K139:X139,0,MATCH($D139 &amp; "*",K139:X139,0)),
 IF(
  IFERROR(
   MATCH(
    IFERROR(
     IF(ISBLANK($E139),$I138,INDEX(K139:X139,0,MATCH($E139 &amp; "*",K139:X139,0))),
     $I138
    ),
    $I$2:$I138,0
   ),
   "unique")="unique",
  INDEX(K139:X139,0,MATCH($E139 &amp; "*",K139:X139,0)),
  IF(
   IFERROR(
    MATCH(
     IFERROR(
      IF(ISBLANK($F139),$I138,INDEX(K139:X139,0,MATCH($F139 &amp; "*",K139:X139,0))),
      $I138
     ),
     $I$2:$I138,0
    ),
    "unique")="unique",
   INDEX(K139:X139,0,MATCH($F139 &amp; "*",K139:X139,0)),
   IF(
    IFERROR(
     MATCH(
      IFERROR(
       IF(ISBLANK($G139),$I138,INDEX(K139:X139,0,MATCH($G139 &amp; "*",K139:X139,0))),
       $I138
      ),
      $I$2:$I138,0
     ),
     "unique")="unique",
    INDEX(K139:X139,0,MATCH($G139 &amp; "*",K139:X139,0)),
    "nc"
   )
  )
 )
)</f>
        <v>nc</v>
      </c>
      <c r="K139" s="13" t="str">
        <f>IFERROR(INDEX(pins!C:C,MATCH($H139,pins!$B:$B,0),0), "nc")</f>
        <v>nc</v>
      </c>
      <c r="L139" s="13" t="str">
        <f>IFERROR(INDEX(pins!D:D,MATCH($H139,pins!$B:$B,0),0), "nc")</f>
        <v>nc</v>
      </c>
      <c r="M139" s="13" t="str">
        <f>IFERROR(INDEX(pins!E:E,MATCH($H139,pins!$B:$B,0),0), "nc")</f>
        <v>nc</v>
      </c>
      <c r="N139" s="13" t="str">
        <f>IFERROR(INDEX(pins!F:F,MATCH($H139,pins!$B:$B,0),0), "nc")</f>
        <v>nc</v>
      </c>
      <c r="O139" s="13" t="str">
        <f>IFERROR(INDEX(pins!G:G,MATCH($H139,pins!$B:$B,0),0), "nc")</f>
        <v>nc</v>
      </c>
      <c r="P139" s="13" t="str">
        <f>IFERROR(INDEX(pins!H:H,MATCH($H139,pins!$B:$B,0),0), "nc")</f>
        <v>nc</v>
      </c>
      <c r="Q139" s="13" t="str">
        <f>IFERROR(INDEX(pins!I:I,MATCH($H139,pins!$B:$B,0),0), "nc")</f>
        <v>nc</v>
      </c>
      <c r="R139" s="13" t="str">
        <f>IFERROR(INDEX(pins!J:J,MATCH($H139,pins!$B:$B,0),0), "nc")</f>
        <v>nc</v>
      </c>
      <c r="S139" s="13" t="str">
        <f>IFERROR(INDEX(pins!K:K,MATCH($H139,pins!$B:$B,0),0), "nc")</f>
        <v>nc</v>
      </c>
    </row>
    <row r="140" spans="9:19" x14ac:dyDescent="0.2">
      <c r="I140" s="12" t="str">
        <f>IF(
 IFERROR(
  MATCH(
   IFERROR(
    IF(ISBLANK($D140),$I139,INDEX(K140:X140,0,MATCH($D140 &amp; "*",K140:X140,0))),
    $I139
   ),
   $I$2:$I139,0
  ),
  "unique")="unique",
 INDEX(K140:X140,0,MATCH($D140 &amp; "*",K140:X140,0)),
 IF(
  IFERROR(
   MATCH(
    IFERROR(
     IF(ISBLANK($E140),$I139,INDEX(K140:X140,0,MATCH($E140 &amp; "*",K140:X140,0))),
     $I139
    ),
    $I$2:$I139,0
   ),
   "unique")="unique",
  INDEX(K140:X140,0,MATCH($E140 &amp; "*",K140:X140,0)),
  IF(
   IFERROR(
    MATCH(
     IFERROR(
      IF(ISBLANK($F140),$I139,INDEX(K140:X140,0,MATCH($F140 &amp; "*",K140:X140,0))),
      $I139
     ),
     $I$2:$I139,0
    ),
    "unique")="unique",
   INDEX(K140:X140,0,MATCH($F140 &amp; "*",K140:X140,0)),
   IF(
    IFERROR(
     MATCH(
      IFERROR(
       IF(ISBLANK($G140),$I139,INDEX(K140:X140,0,MATCH($G140 &amp; "*",K140:X140,0))),
       $I139
      ),
      $I$2:$I139,0
     ),
     "unique")="unique",
    INDEX(K140:X140,0,MATCH($G140 &amp; "*",K140:X140,0)),
    "nc"
   )
  )
 )
)</f>
        <v>nc</v>
      </c>
      <c r="K140" s="13" t="str">
        <f>IFERROR(INDEX(pins!C:C,MATCH($H140,pins!$B:$B,0),0), "nc")</f>
        <v>nc</v>
      </c>
      <c r="L140" s="13" t="str">
        <f>IFERROR(INDEX(pins!D:D,MATCH($H140,pins!$B:$B,0),0), "nc")</f>
        <v>nc</v>
      </c>
      <c r="M140" s="13" t="str">
        <f>IFERROR(INDEX(pins!E:E,MATCH($H140,pins!$B:$B,0),0), "nc")</f>
        <v>nc</v>
      </c>
      <c r="N140" s="13" t="str">
        <f>IFERROR(INDEX(pins!F:F,MATCH($H140,pins!$B:$B,0),0), "nc")</f>
        <v>nc</v>
      </c>
      <c r="O140" s="13" t="str">
        <f>IFERROR(INDEX(pins!G:G,MATCH($H140,pins!$B:$B,0),0), "nc")</f>
        <v>nc</v>
      </c>
      <c r="P140" s="13" t="str">
        <f>IFERROR(INDEX(pins!H:H,MATCH($H140,pins!$B:$B,0),0), "nc")</f>
        <v>nc</v>
      </c>
      <c r="Q140" s="13" t="str">
        <f>IFERROR(INDEX(pins!I:I,MATCH($H140,pins!$B:$B,0),0), "nc")</f>
        <v>nc</v>
      </c>
      <c r="R140" s="13" t="str">
        <f>IFERROR(INDEX(pins!J:J,MATCH($H140,pins!$B:$B,0),0), "nc")</f>
        <v>nc</v>
      </c>
      <c r="S140" s="13" t="str">
        <f>IFERROR(INDEX(pins!K:K,MATCH($H140,pins!$B:$B,0),0), "nc")</f>
        <v>nc</v>
      </c>
    </row>
    <row r="141" spans="9:19" x14ac:dyDescent="0.2">
      <c r="I141" s="12" t="str">
        <f>IF(
 IFERROR(
  MATCH(
   IFERROR(
    IF(ISBLANK($D141),$I140,INDEX(K141:X141,0,MATCH($D141 &amp; "*",K141:X141,0))),
    $I140
   ),
   $I$2:$I140,0
  ),
  "unique")="unique",
 INDEX(K141:X141,0,MATCH($D141 &amp; "*",K141:X141,0)),
 IF(
  IFERROR(
   MATCH(
    IFERROR(
     IF(ISBLANK($E141),$I140,INDEX(K141:X141,0,MATCH($E141 &amp; "*",K141:X141,0))),
     $I140
    ),
    $I$2:$I140,0
   ),
   "unique")="unique",
  INDEX(K141:X141,0,MATCH($E141 &amp; "*",K141:X141,0)),
  IF(
   IFERROR(
    MATCH(
     IFERROR(
      IF(ISBLANK($F141),$I140,INDEX(K141:X141,0,MATCH($F141 &amp; "*",K141:X141,0))),
      $I140
     ),
     $I$2:$I140,0
    ),
    "unique")="unique",
   INDEX(K141:X141,0,MATCH($F141 &amp; "*",K141:X141,0)),
   IF(
    IFERROR(
     MATCH(
      IFERROR(
       IF(ISBLANK($G141),$I140,INDEX(K141:X141,0,MATCH($G141 &amp; "*",K141:X141,0))),
       $I140
      ),
      $I$2:$I140,0
     ),
     "unique")="unique",
    INDEX(K141:X141,0,MATCH($G141 &amp; "*",K141:X141,0)),
    "nc"
   )
  )
 )
)</f>
        <v>nc</v>
      </c>
      <c r="K141" s="13" t="str">
        <f>IFERROR(INDEX(pins!C:C,MATCH($H141,pins!$B:$B,0),0), "nc")</f>
        <v>nc</v>
      </c>
      <c r="L141" s="13" t="str">
        <f>IFERROR(INDEX(pins!D:D,MATCH($H141,pins!$B:$B,0),0), "nc")</f>
        <v>nc</v>
      </c>
      <c r="M141" s="13" t="str">
        <f>IFERROR(INDEX(pins!E:E,MATCH($H141,pins!$B:$B,0),0), "nc")</f>
        <v>nc</v>
      </c>
      <c r="N141" s="13" t="str">
        <f>IFERROR(INDEX(pins!F:F,MATCH($H141,pins!$B:$B,0),0), "nc")</f>
        <v>nc</v>
      </c>
      <c r="O141" s="13" t="str">
        <f>IFERROR(INDEX(pins!G:G,MATCH($H141,pins!$B:$B,0),0), "nc")</f>
        <v>nc</v>
      </c>
      <c r="P141" s="13" t="str">
        <f>IFERROR(INDEX(pins!H:H,MATCH($H141,pins!$B:$B,0),0), "nc")</f>
        <v>nc</v>
      </c>
      <c r="Q141" s="13" t="str">
        <f>IFERROR(INDEX(pins!I:I,MATCH($H141,pins!$B:$B,0),0), "nc")</f>
        <v>nc</v>
      </c>
      <c r="R141" s="13" t="str">
        <f>IFERROR(INDEX(pins!J:J,MATCH($H141,pins!$B:$B,0),0), "nc")</f>
        <v>nc</v>
      </c>
      <c r="S141" s="13" t="str">
        <f>IFERROR(INDEX(pins!K:K,MATCH($H141,pins!$B:$B,0),0), "nc")</f>
        <v>nc</v>
      </c>
    </row>
    <row r="142" spans="9:19" x14ac:dyDescent="0.2">
      <c r="I142" s="12" t="str">
        <f>IF(
 IFERROR(
  MATCH(
   IFERROR(
    IF(ISBLANK($D142),$I141,INDEX(K142:X142,0,MATCH($D142 &amp; "*",K142:X142,0))),
    $I141
   ),
   $I$2:$I141,0
  ),
  "unique")="unique",
 INDEX(K142:X142,0,MATCH($D142 &amp; "*",K142:X142,0)),
 IF(
  IFERROR(
   MATCH(
    IFERROR(
     IF(ISBLANK($E142),$I141,INDEX(K142:X142,0,MATCH($E142 &amp; "*",K142:X142,0))),
     $I141
    ),
    $I$2:$I141,0
   ),
   "unique")="unique",
  INDEX(K142:X142,0,MATCH($E142 &amp; "*",K142:X142,0)),
  IF(
   IFERROR(
    MATCH(
     IFERROR(
      IF(ISBLANK($F142),$I141,INDEX(K142:X142,0,MATCH($F142 &amp; "*",K142:X142,0))),
      $I141
     ),
     $I$2:$I141,0
    ),
    "unique")="unique",
   INDEX(K142:X142,0,MATCH($F142 &amp; "*",K142:X142,0)),
   IF(
    IFERROR(
     MATCH(
      IFERROR(
       IF(ISBLANK($G142),$I141,INDEX(K142:X142,0,MATCH($G142 &amp; "*",K142:X142,0))),
       $I141
      ),
      $I$2:$I141,0
     ),
     "unique")="unique",
    INDEX(K142:X142,0,MATCH($G142 &amp; "*",K142:X142,0)),
    "nc"
   )
  )
 )
)</f>
        <v>nc</v>
      </c>
      <c r="K142" s="13" t="str">
        <f>IFERROR(INDEX(pins!C:C,MATCH($H142,pins!$B:$B,0),0), "nc")</f>
        <v>nc</v>
      </c>
      <c r="L142" s="13" t="str">
        <f>IFERROR(INDEX(pins!D:D,MATCH($H142,pins!$B:$B,0),0), "nc")</f>
        <v>nc</v>
      </c>
      <c r="M142" s="13" t="str">
        <f>IFERROR(INDEX(pins!E:E,MATCH($H142,pins!$B:$B,0),0), "nc")</f>
        <v>nc</v>
      </c>
      <c r="N142" s="13" t="str">
        <f>IFERROR(INDEX(pins!F:F,MATCH($H142,pins!$B:$B,0),0), "nc")</f>
        <v>nc</v>
      </c>
      <c r="O142" s="13" t="str">
        <f>IFERROR(INDEX(pins!G:G,MATCH($H142,pins!$B:$B,0),0), "nc")</f>
        <v>nc</v>
      </c>
      <c r="P142" s="13" t="str">
        <f>IFERROR(INDEX(pins!H:H,MATCH($H142,pins!$B:$B,0),0), "nc")</f>
        <v>nc</v>
      </c>
      <c r="Q142" s="13" t="str">
        <f>IFERROR(INDEX(pins!I:I,MATCH($H142,pins!$B:$B,0),0), "nc")</f>
        <v>nc</v>
      </c>
      <c r="R142" s="13" t="str">
        <f>IFERROR(INDEX(pins!J:J,MATCH($H142,pins!$B:$B,0),0), "nc")</f>
        <v>nc</v>
      </c>
      <c r="S142" s="13" t="str">
        <f>IFERROR(INDEX(pins!K:K,MATCH($H142,pins!$B:$B,0),0), "nc")</f>
        <v>nc</v>
      </c>
    </row>
    <row r="143" spans="9:19" x14ac:dyDescent="0.2">
      <c r="I143" s="12" t="str">
        <f>IF(
 IFERROR(
  MATCH(
   IFERROR(
    IF(ISBLANK($D143),$I142,INDEX(K143:X143,0,MATCH($D143 &amp; "*",K143:X143,0))),
    $I142
   ),
   $I$2:$I142,0
  ),
  "unique")="unique",
 INDEX(K143:X143,0,MATCH($D143 &amp; "*",K143:X143,0)),
 IF(
  IFERROR(
   MATCH(
    IFERROR(
     IF(ISBLANK($E143),$I142,INDEX(K143:X143,0,MATCH($E143 &amp; "*",K143:X143,0))),
     $I142
    ),
    $I$2:$I142,0
   ),
   "unique")="unique",
  INDEX(K143:X143,0,MATCH($E143 &amp; "*",K143:X143,0)),
  IF(
   IFERROR(
    MATCH(
     IFERROR(
      IF(ISBLANK($F143),$I142,INDEX(K143:X143,0,MATCH($F143 &amp; "*",K143:X143,0))),
      $I142
     ),
     $I$2:$I142,0
    ),
    "unique")="unique",
   INDEX(K143:X143,0,MATCH($F143 &amp; "*",K143:X143,0)),
   IF(
    IFERROR(
     MATCH(
      IFERROR(
       IF(ISBLANK($G143),$I142,INDEX(K143:X143,0,MATCH($G143 &amp; "*",K143:X143,0))),
       $I142
      ),
      $I$2:$I142,0
     ),
     "unique")="unique",
    INDEX(K143:X143,0,MATCH($G143 &amp; "*",K143:X143,0)),
    "nc"
   )
  )
 )
)</f>
        <v>nc</v>
      </c>
      <c r="K143" s="13" t="str">
        <f>IFERROR(INDEX(pins!C:C,MATCH($H143,pins!$B:$B,0),0), "nc")</f>
        <v>nc</v>
      </c>
      <c r="L143" s="13" t="str">
        <f>IFERROR(INDEX(pins!D:D,MATCH($H143,pins!$B:$B,0),0), "nc")</f>
        <v>nc</v>
      </c>
      <c r="M143" s="13" t="str">
        <f>IFERROR(INDEX(pins!E:E,MATCH($H143,pins!$B:$B,0),0), "nc")</f>
        <v>nc</v>
      </c>
      <c r="N143" s="13" t="str">
        <f>IFERROR(INDEX(pins!F:F,MATCH($H143,pins!$B:$B,0),0), "nc")</f>
        <v>nc</v>
      </c>
      <c r="O143" s="13" t="str">
        <f>IFERROR(INDEX(pins!G:G,MATCH($H143,pins!$B:$B,0),0), "nc")</f>
        <v>nc</v>
      </c>
      <c r="P143" s="13" t="str">
        <f>IFERROR(INDEX(pins!H:H,MATCH($H143,pins!$B:$B,0),0), "nc")</f>
        <v>nc</v>
      </c>
      <c r="Q143" s="13" t="str">
        <f>IFERROR(INDEX(pins!I:I,MATCH($H143,pins!$B:$B,0),0), "nc")</f>
        <v>nc</v>
      </c>
      <c r="R143" s="13" t="str">
        <f>IFERROR(INDEX(pins!J:J,MATCH($H143,pins!$B:$B,0),0), "nc")</f>
        <v>nc</v>
      </c>
      <c r="S143" s="13" t="str">
        <f>IFERROR(INDEX(pins!K:K,MATCH($H143,pins!$B:$B,0),0), "nc")</f>
        <v>nc</v>
      </c>
    </row>
    <row r="144" spans="9:19" x14ac:dyDescent="0.2">
      <c r="I144" s="12" t="str">
        <f>IF(
 IFERROR(
  MATCH(
   IFERROR(
    IF(ISBLANK($D144),$I143,INDEX(K144:X144,0,MATCH($D144 &amp; "*",K144:X144,0))),
    $I143
   ),
   $I$2:$I143,0
  ),
  "unique")="unique",
 INDEX(K144:X144,0,MATCH($D144 &amp; "*",K144:X144,0)),
 IF(
  IFERROR(
   MATCH(
    IFERROR(
     IF(ISBLANK($E144),$I143,INDEX(K144:X144,0,MATCH($E144 &amp; "*",K144:X144,0))),
     $I143
    ),
    $I$2:$I143,0
   ),
   "unique")="unique",
  INDEX(K144:X144,0,MATCH($E144 &amp; "*",K144:X144,0)),
  IF(
   IFERROR(
    MATCH(
     IFERROR(
      IF(ISBLANK($F144),$I143,INDEX(K144:X144,0,MATCH($F144 &amp; "*",K144:X144,0))),
      $I143
     ),
     $I$2:$I143,0
    ),
    "unique")="unique",
   INDEX(K144:X144,0,MATCH($F144 &amp; "*",K144:X144,0)),
   IF(
    IFERROR(
     MATCH(
      IFERROR(
       IF(ISBLANK($G144),$I143,INDEX(K144:X144,0,MATCH($G144 &amp; "*",K144:X144,0))),
       $I143
      ),
      $I$2:$I143,0
     ),
     "unique")="unique",
    INDEX(K144:X144,0,MATCH($G144 &amp; "*",K144:X144,0)),
    "nc"
   )
  )
 )
)</f>
        <v>nc</v>
      </c>
      <c r="K144" s="13" t="str">
        <f>IFERROR(INDEX(pins!C:C,MATCH($H144,pins!$B:$B,0),0), "nc")</f>
        <v>nc</v>
      </c>
      <c r="L144" s="13" t="str">
        <f>IFERROR(INDEX(pins!D:D,MATCH($H144,pins!$B:$B,0),0), "nc")</f>
        <v>nc</v>
      </c>
      <c r="M144" s="13" t="str">
        <f>IFERROR(INDEX(pins!E:E,MATCH($H144,pins!$B:$B,0),0), "nc")</f>
        <v>nc</v>
      </c>
      <c r="N144" s="13" t="str">
        <f>IFERROR(INDEX(pins!F:F,MATCH($H144,pins!$B:$B,0),0), "nc")</f>
        <v>nc</v>
      </c>
      <c r="O144" s="13" t="str">
        <f>IFERROR(INDEX(pins!G:G,MATCH($H144,pins!$B:$B,0),0), "nc")</f>
        <v>nc</v>
      </c>
      <c r="P144" s="13" t="str">
        <f>IFERROR(INDEX(pins!H:H,MATCH($H144,pins!$B:$B,0),0), "nc")</f>
        <v>nc</v>
      </c>
      <c r="Q144" s="13" t="str">
        <f>IFERROR(INDEX(pins!I:I,MATCH($H144,pins!$B:$B,0),0), "nc")</f>
        <v>nc</v>
      </c>
      <c r="R144" s="13" t="str">
        <f>IFERROR(INDEX(pins!J:J,MATCH($H144,pins!$B:$B,0),0), "nc")</f>
        <v>nc</v>
      </c>
      <c r="S144" s="13" t="str">
        <f>IFERROR(INDEX(pins!K:K,MATCH($H144,pins!$B:$B,0),0), "nc")</f>
        <v>nc</v>
      </c>
    </row>
    <row r="145" spans="9:19" x14ac:dyDescent="0.2">
      <c r="I145" s="12" t="str">
        <f>IF(
 IFERROR(
  MATCH(
   IFERROR(
    IF(ISBLANK($D145),$I144,INDEX(K145:X145,0,MATCH($D145 &amp; "*",K145:X145,0))),
    $I144
   ),
   $I$2:$I144,0
  ),
  "unique")="unique",
 INDEX(K145:X145,0,MATCH($D145 &amp; "*",K145:X145,0)),
 IF(
  IFERROR(
   MATCH(
    IFERROR(
     IF(ISBLANK($E145),$I144,INDEX(K145:X145,0,MATCH($E145 &amp; "*",K145:X145,0))),
     $I144
    ),
    $I$2:$I144,0
   ),
   "unique")="unique",
  INDEX(K145:X145,0,MATCH($E145 &amp; "*",K145:X145,0)),
  IF(
   IFERROR(
    MATCH(
     IFERROR(
      IF(ISBLANK($F145),$I144,INDEX(K145:X145,0,MATCH($F145 &amp; "*",K145:X145,0))),
      $I144
     ),
     $I$2:$I144,0
    ),
    "unique")="unique",
   INDEX(K145:X145,0,MATCH($F145 &amp; "*",K145:X145,0)),
   IF(
    IFERROR(
     MATCH(
      IFERROR(
       IF(ISBLANK($G145),$I144,INDEX(K145:X145,0,MATCH($G145 &amp; "*",K145:X145,0))),
       $I144
      ),
      $I$2:$I144,0
     ),
     "unique")="unique",
    INDEX(K145:X145,0,MATCH($G145 &amp; "*",K145:X145,0)),
    "nc"
   )
  )
 )
)</f>
        <v>nc</v>
      </c>
      <c r="K145" s="13" t="str">
        <f>IFERROR(INDEX(pins!C:C,MATCH($H145,pins!$B:$B,0),0), "nc")</f>
        <v>nc</v>
      </c>
      <c r="L145" s="13" t="str">
        <f>IFERROR(INDEX(pins!D:D,MATCH($H145,pins!$B:$B,0),0), "nc")</f>
        <v>nc</v>
      </c>
      <c r="M145" s="13" t="str">
        <f>IFERROR(INDEX(pins!E:E,MATCH($H145,pins!$B:$B,0),0), "nc")</f>
        <v>nc</v>
      </c>
      <c r="N145" s="13" t="str">
        <f>IFERROR(INDEX(pins!F:F,MATCH($H145,pins!$B:$B,0),0), "nc")</f>
        <v>nc</v>
      </c>
      <c r="O145" s="13" t="str">
        <f>IFERROR(INDEX(pins!G:G,MATCH($H145,pins!$B:$B,0),0), "nc")</f>
        <v>nc</v>
      </c>
      <c r="P145" s="13" t="str">
        <f>IFERROR(INDEX(pins!H:H,MATCH($H145,pins!$B:$B,0),0), "nc")</f>
        <v>nc</v>
      </c>
      <c r="Q145" s="13" t="str">
        <f>IFERROR(INDEX(pins!I:I,MATCH($H145,pins!$B:$B,0),0), "nc")</f>
        <v>nc</v>
      </c>
      <c r="R145" s="13" t="str">
        <f>IFERROR(INDEX(pins!J:J,MATCH($H145,pins!$B:$B,0),0), "nc")</f>
        <v>nc</v>
      </c>
      <c r="S145" s="13" t="str">
        <f>IFERROR(INDEX(pins!K:K,MATCH($H145,pins!$B:$B,0),0), "nc")</f>
        <v>nc</v>
      </c>
    </row>
    <row r="146" spans="9:19" x14ac:dyDescent="0.2">
      <c r="I146" s="12" t="str">
        <f>IF(
 IFERROR(
  MATCH(
   IFERROR(
    IF(ISBLANK($D146),$I145,INDEX(K146:X146,0,MATCH($D146 &amp; "*",K146:X146,0))),
    $I145
   ),
   $I$2:$I145,0
  ),
  "unique")="unique",
 INDEX(K146:X146,0,MATCH($D146 &amp; "*",K146:X146,0)),
 IF(
  IFERROR(
   MATCH(
    IFERROR(
     IF(ISBLANK($E146),$I145,INDEX(K146:X146,0,MATCH($E146 &amp; "*",K146:X146,0))),
     $I145
    ),
    $I$2:$I145,0
   ),
   "unique")="unique",
  INDEX(K146:X146,0,MATCH($E146 &amp; "*",K146:X146,0)),
  IF(
   IFERROR(
    MATCH(
     IFERROR(
      IF(ISBLANK($F146),$I145,INDEX(K146:X146,0,MATCH($F146 &amp; "*",K146:X146,0))),
      $I145
     ),
     $I$2:$I145,0
    ),
    "unique")="unique",
   INDEX(K146:X146,0,MATCH($F146 &amp; "*",K146:X146,0)),
   IF(
    IFERROR(
     MATCH(
      IFERROR(
       IF(ISBLANK($G146),$I145,INDEX(K146:X146,0,MATCH($G146 &amp; "*",K146:X146,0))),
       $I145
      ),
      $I$2:$I145,0
     ),
     "unique")="unique",
    INDEX(K146:X146,0,MATCH($G146 &amp; "*",K146:X146,0)),
    "nc"
   )
  )
 )
)</f>
        <v>nc</v>
      </c>
      <c r="K146" s="13" t="str">
        <f>IFERROR(INDEX(pins!C:C,MATCH($H146,pins!$B:$B,0),0), "nc")</f>
        <v>nc</v>
      </c>
      <c r="L146" s="13" t="str">
        <f>IFERROR(INDEX(pins!D:D,MATCH($H146,pins!$B:$B,0),0), "nc")</f>
        <v>nc</v>
      </c>
      <c r="M146" s="13" t="str">
        <f>IFERROR(INDEX(pins!E:E,MATCH($H146,pins!$B:$B,0),0), "nc")</f>
        <v>nc</v>
      </c>
      <c r="N146" s="13" t="str">
        <f>IFERROR(INDEX(pins!F:F,MATCH($H146,pins!$B:$B,0),0), "nc")</f>
        <v>nc</v>
      </c>
      <c r="O146" s="13" t="str">
        <f>IFERROR(INDEX(pins!G:G,MATCH($H146,pins!$B:$B,0),0), "nc")</f>
        <v>nc</v>
      </c>
      <c r="P146" s="13" t="str">
        <f>IFERROR(INDEX(pins!H:H,MATCH($H146,pins!$B:$B,0),0), "nc")</f>
        <v>nc</v>
      </c>
      <c r="Q146" s="13" t="str">
        <f>IFERROR(INDEX(pins!I:I,MATCH($H146,pins!$B:$B,0),0), "nc")</f>
        <v>nc</v>
      </c>
      <c r="R146" s="13" t="str">
        <f>IFERROR(INDEX(pins!J:J,MATCH($H146,pins!$B:$B,0),0), "nc")</f>
        <v>nc</v>
      </c>
      <c r="S146" s="13" t="str">
        <f>IFERROR(INDEX(pins!K:K,MATCH($H146,pins!$B:$B,0),0), "nc")</f>
        <v>nc</v>
      </c>
    </row>
    <row r="147" spans="9:19" x14ac:dyDescent="0.2">
      <c r="I147" s="12" t="str">
        <f>IF(
 IFERROR(
  MATCH(
   IFERROR(
    IF(ISBLANK($D147),$I146,INDEX(K147:X147,0,MATCH($D147 &amp; "*",K147:X147,0))),
    $I146
   ),
   $I$2:$I146,0
  ),
  "unique")="unique",
 INDEX(K147:X147,0,MATCH($D147 &amp; "*",K147:X147,0)),
 IF(
  IFERROR(
   MATCH(
    IFERROR(
     IF(ISBLANK($E147),$I146,INDEX(K147:X147,0,MATCH($E147 &amp; "*",K147:X147,0))),
     $I146
    ),
    $I$2:$I146,0
   ),
   "unique")="unique",
  INDEX(K147:X147,0,MATCH($E147 &amp; "*",K147:X147,0)),
  IF(
   IFERROR(
    MATCH(
     IFERROR(
      IF(ISBLANK($F147),$I146,INDEX(K147:X147,0,MATCH($F147 &amp; "*",K147:X147,0))),
      $I146
     ),
     $I$2:$I146,0
    ),
    "unique")="unique",
   INDEX(K147:X147,0,MATCH($F147 &amp; "*",K147:X147,0)),
   IF(
    IFERROR(
     MATCH(
      IFERROR(
       IF(ISBLANK($G147),$I146,INDEX(K147:X147,0,MATCH($G147 &amp; "*",K147:X147,0))),
       $I146
      ),
      $I$2:$I146,0
     ),
     "unique")="unique",
    INDEX(K147:X147,0,MATCH($G147 &amp; "*",K147:X147,0)),
    "nc"
   )
  )
 )
)</f>
        <v>nc</v>
      </c>
      <c r="K147" s="13" t="str">
        <f>IFERROR(INDEX(pins!C:C,MATCH($H147,pins!$B:$B,0),0), "nc")</f>
        <v>nc</v>
      </c>
      <c r="L147" s="13" t="str">
        <f>IFERROR(INDEX(pins!D:D,MATCH($H147,pins!$B:$B,0),0), "nc")</f>
        <v>nc</v>
      </c>
      <c r="M147" s="13" t="str">
        <f>IFERROR(INDEX(pins!E:E,MATCH($H147,pins!$B:$B,0),0), "nc")</f>
        <v>nc</v>
      </c>
      <c r="N147" s="13" t="str">
        <f>IFERROR(INDEX(pins!F:F,MATCH($H147,pins!$B:$B,0),0), "nc")</f>
        <v>nc</v>
      </c>
      <c r="O147" s="13" t="str">
        <f>IFERROR(INDEX(pins!G:G,MATCH($H147,pins!$B:$B,0),0), "nc")</f>
        <v>nc</v>
      </c>
      <c r="P147" s="13" t="str">
        <f>IFERROR(INDEX(pins!H:H,MATCH($H147,pins!$B:$B,0),0), "nc")</f>
        <v>nc</v>
      </c>
      <c r="Q147" s="13" t="str">
        <f>IFERROR(INDEX(pins!I:I,MATCH($H147,pins!$B:$B,0),0), "nc")</f>
        <v>nc</v>
      </c>
      <c r="R147" s="13" t="str">
        <f>IFERROR(INDEX(pins!J:J,MATCH($H147,pins!$B:$B,0),0), "nc")</f>
        <v>nc</v>
      </c>
      <c r="S147" s="13" t="str">
        <f>IFERROR(INDEX(pins!K:K,MATCH($H147,pins!$B:$B,0),0), "nc")</f>
        <v>nc</v>
      </c>
    </row>
    <row r="148" spans="9:19" x14ac:dyDescent="0.2">
      <c r="I148" s="12" t="str">
        <f>IF(
 IFERROR(
  MATCH(
   IFERROR(
    IF(ISBLANK($D148),$I147,INDEX(K148:X148,0,MATCH($D148 &amp; "*",K148:X148,0))),
    $I147
   ),
   $I$2:$I147,0
  ),
  "unique")="unique",
 INDEX(K148:X148,0,MATCH($D148 &amp; "*",K148:X148,0)),
 IF(
  IFERROR(
   MATCH(
    IFERROR(
     IF(ISBLANK($E148),$I147,INDEX(K148:X148,0,MATCH($E148 &amp; "*",K148:X148,0))),
     $I147
    ),
    $I$2:$I147,0
   ),
   "unique")="unique",
  INDEX(K148:X148,0,MATCH($E148 &amp; "*",K148:X148,0)),
  IF(
   IFERROR(
    MATCH(
     IFERROR(
      IF(ISBLANK($F148),$I147,INDEX(K148:X148,0,MATCH($F148 &amp; "*",K148:X148,0))),
      $I147
     ),
     $I$2:$I147,0
    ),
    "unique")="unique",
   INDEX(K148:X148,0,MATCH($F148 &amp; "*",K148:X148,0)),
   IF(
    IFERROR(
     MATCH(
      IFERROR(
       IF(ISBLANK($G148),$I147,INDEX(K148:X148,0,MATCH($G148 &amp; "*",K148:X148,0))),
       $I147
      ),
      $I$2:$I147,0
     ),
     "unique")="unique",
    INDEX(K148:X148,0,MATCH($G148 &amp; "*",K148:X148,0)),
    "nc"
   )
  )
 )
)</f>
        <v>nc</v>
      </c>
      <c r="K148" s="13" t="str">
        <f>IFERROR(INDEX(pins!C:C,MATCH($H148,pins!$B:$B,0),0), "nc")</f>
        <v>nc</v>
      </c>
      <c r="L148" s="13" t="str">
        <f>IFERROR(INDEX(pins!D:D,MATCH($H148,pins!$B:$B,0),0), "nc")</f>
        <v>nc</v>
      </c>
      <c r="M148" s="13" t="str">
        <f>IFERROR(INDEX(pins!E:E,MATCH($H148,pins!$B:$B,0),0), "nc")</f>
        <v>nc</v>
      </c>
      <c r="N148" s="13" t="str">
        <f>IFERROR(INDEX(pins!F:F,MATCH($H148,pins!$B:$B,0),0), "nc")</f>
        <v>nc</v>
      </c>
      <c r="O148" s="13" t="str">
        <f>IFERROR(INDEX(pins!G:G,MATCH($H148,pins!$B:$B,0),0), "nc")</f>
        <v>nc</v>
      </c>
      <c r="P148" s="13" t="str">
        <f>IFERROR(INDEX(pins!H:H,MATCH($H148,pins!$B:$B,0),0), "nc")</f>
        <v>nc</v>
      </c>
      <c r="Q148" s="13" t="str">
        <f>IFERROR(INDEX(pins!I:I,MATCH($H148,pins!$B:$B,0),0), "nc")</f>
        <v>nc</v>
      </c>
      <c r="R148" s="13" t="str">
        <f>IFERROR(INDEX(pins!J:J,MATCH($H148,pins!$B:$B,0),0), "nc")</f>
        <v>nc</v>
      </c>
      <c r="S148" s="13" t="str">
        <f>IFERROR(INDEX(pins!K:K,MATCH($H148,pins!$B:$B,0),0), "nc")</f>
        <v>nc</v>
      </c>
    </row>
    <row r="149" spans="9:19" x14ac:dyDescent="0.2">
      <c r="I149" s="12" t="str">
        <f>IF(
 IFERROR(
  MATCH(
   IFERROR(
    IF(ISBLANK($D149),$I148,INDEX(K149:X149,0,MATCH($D149 &amp; "*",K149:X149,0))),
    $I148
   ),
   $I$2:$I148,0
  ),
  "unique")="unique",
 INDEX(K149:X149,0,MATCH($D149 &amp; "*",K149:X149,0)),
 IF(
  IFERROR(
   MATCH(
    IFERROR(
     IF(ISBLANK($E149),$I148,INDEX(K149:X149,0,MATCH($E149 &amp; "*",K149:X149,0))),
     $I148
    ),
    $I$2:$I148,0
   ),
   "unique")="unique",
  INDEX(K149:X149,0,MATCH($E149 &amp; "*",K149:X149,0)),
  IF(
   IFERROR(
    MATCH(
     IFERROR(
      IF(ISBLANK($F149),$I148,INDEX(K149:X149,0,MATCH($F149 &amp; "*",K149:X149,0))),
      $I148
     ),
     $I$2:$I148,0
    ),
    "unique")="unique",
   INDEX(K149:X149,0,MATCH($F149 &amp; "*",K149:X149,0)),
   IF(
    IFERROR(
     MATCH(
      IFERROR(
       IF(ISBLANK($G149),$I148,INDEX(K149:X149,0,MATCH($G149 &amp; "*",K149:X149,0))),
       $I148
      ),
      $I$2:$I148,0
     ),
     "unique")="unique",
    INDEX(K149:X149,0,MATCH($G149 &amp; "*",K149:X149,0)),
    "nc"
   )
  )
 )
)</f>
        <v>nc</v>
      </c>
      <c r="K149" s="13" t="str">
        <f>IFERROR(INDEX(pins!C:C,MATCH($H149,pins!$B:$B,0),0), "nc")</f>
        <v>nc</v>
      </c>
      <c r="L149" s="13" t="str">
        <f>IFERROR(INDEX(pins!D:D,MATCH($H149,pins!$B:$B,0),0), "nc")</f>
        <v>nc</v>
      </c>
      <c r="M149" s="13" t="str">
        <f>IFERROR(INDEX(pins!E:E,MATCH($H149,pins!$B:$B,0),0), "nc")</f>
        <v>nc</v>
      </c>
      <c r="N149" s="13" t="str">
        <f>IFERROR(INDEX(pins!F:F,MATCH($H149,pins!$B:$B,0),0), "nc")</f>
        <v>nc</v>
      </c>
      <c r="O149" s="13" t="str">
        <f>IFERROR(INDEX(pins!G:G,MATCH($H149,pins!$B:$B,0),0), "nc")</f>
        <v>nc</v>
      </c>
      <c r="P149" s="13" t="str">
        <f>IFERROR(INDEX(pins!H:H,MATCH($H149,pins!$B:$B,0),0), "nc")</f>
        <v>nc</v>
      </c>
      <c r="Q149" s="13" t="str">
        <f>IFERROR(INDEX(pins!I:I,MATCH($H149,pins!$B:$B,0),0), "nc")</f>
        <v>nc</v>
      </c>
      <c r="R149" s="13" t="str">
        <f>IFERROR(INDEX(pins!J:J,MATCH($H149,pins!$B:$B,0),0), "nc")</f>
        <v>nc</v>
      </c>
      <c r="S149" s="13" t="str">
        <f>IFERROR(INDEX(pins!K:K,MATCH($H149,pins!$B:$B,0),0), "nc")</f>
        <v>nc</v>
      </c>
    </row>
    <row r="150" spans="9:19" x14ac:dyDescent="0.2">
      <c r="I150" s="12" t="str">
        <f>IF(
 IFERROR(
  MATCH(
   IFERROR(
    IF(ISBLANK($D150),$I149,INDEX(K150:X150,0,MATCH($D150 &amp; "*",K150:X150,0))),
    $I149
   ),
   $I$2:$I149,0
  ),
  "unique")="unique",
 INDEX(K150:X150,0,MATCH($D150 &amp; "*",K150:X150,0)),
 IF(
  IFERROR(
   MATCH(
    IFERROR(
     IF(ISBLANK($E150),$I149,INDEX(K150:X150,0,MATCH($E150 &amp; "*",K150:X150,0))),
     $I149
    ),
    $I$2:$I149,0
   ),
   "unique")="unique",
  INDEX(K150:X150,0,MATCH($E150 &amp; "*",K150:X150,0)),
  IF(
   IFERROR(
    MATCH(
     IFERROR(
      IF(ISBLANK($F150),$I149,INDEX(K150:X150,0,MATCH($F150 &amp; "*",K150:X150,0))),
      $I149
     ),
     $I$2:$I149,0
    ),
    "unique")="unique",
   INDEX(K150:X150,0,MATCH($F150 &amp; "*",K150:X150,0)),
   IF(
    IFERROR(
     MATCH(
      IFERROR(
       IF(ISBLANK($G150),$I149,INDEX(K150:X150,0,MATCH($G150 &amp; "*",K150:X150,0))),
       $I149
      ),
      $I$2:$I149,0
     ),
     "unique")="unique",
    INDEX(K150:X150,0,MATCH($G150 &amp; "*",K150:X150,0)),
    "nc"
   )
  )
 )
)</f>
        <v>nc</v>
      </c>
      <c r="K150" s="13" t="str">
        <f>IFERROR(INDEX(pins!C:C,MATCH($H150,pins!$B:$B,0),0), "nc")</f>
        <v>nc</v>
      </c>
      <c r="L150" s="13" t="str">
        <f>IFERROR(INDEX(pins!D:D,MATCH($H150,pins!$B:$B,0),0), "nc")</f>
        <v>nc</v>
      </c>
      <c r="M150" s="13" t="str">
        <f>IFERROR(INDEX(pins!E:E,MATCH($H150,pins!$B:$B,0),0), "nc")</f>
        <v>nc</v>
      </c>
      <c r="N150" s="13" t="str">
        <f>IFERROR(INDEX(pins!F:F,MATCH($H150,pins!$B:$B,0),0), "nc")</f>
        <v>nc</v>
      </c>
      <c r="O150" s="13" t="str">
        <f>IFERROR(INDEX(pins!G:G,MATCH($H150,pins!$B:$B,0),0), "nc")</f>
        <v>nc</v>
      </c>
      <c r="P150" s="13" t="str">
        <f>IFERROR(INDEX(pins!H:H,MATCH($H150,pins!$B:$B,0),0), "nc")</f>
        <v>nc</v>
      </c>
      <c r="Q150" s="13" t="str">
        <f>IFERROR(INDEX(pins!I:I,MATCH($H150,pins!$B:$B,0),0), "nc")</f>
        <v>nc</v>
      </c>
      <c r="R150" s="13" t="str">
        <f>IFERROR(INDEX(pins!J:J,MATCH($H150,pins!$B:$B,0),0), "nc")</f>
        <v>nc</v>
      </c>
      <c r="S150" s="13" t="str">
        <f>IFERROR(INDEX(pins!K:K,MATCH($H150,pins!$B:$B,0),0), "nc")</f>
        <v>nc</v>
      </c>
    </row>
    <row r="151" spans="9:19" x14ac:dyDescent="0.2">
      <c r="I151" s="12" t="str">
        <f>IF(
 IFERROR(
  MATCH(
   IFERROR(
    IF(ISBLANK($D151),$I150,INDEX(K151:X151,0,MATCH($D151 &amp; "*",K151:X151,0))),
    $I150
   ),
   $I$2:$I150,0
  ),
  "unique")="unique",
 INDEX(K151:X151,0,MATCH($D151 &amp; "*",K151:X151,0)),
 IF(
  IFERROR(
   MATCH(
    IFERROR(
     IF(ISBLANK($E151),$I150,INDEX(K151:X151,0,MATCH($E151 &amp; "*",K151:X151,0))),
     $I150
    ),
    $I$2:$I150,0
   ),
   "unique")="unique",
  INDEX(K151:X151,0,MATCH($E151 &amp; "*",K151:X151,0)),
  IF(
   IFERROR(
    MATCH(
     IFERROR(
      IF(ISBLANK($F151),$I150,INDEX(K151:X151,0,MATCH($F151 &amp; "*",K151:X151,0))),
      $I150
     ),
     $I$2:$I150,0
    ),
    "unique")="unique",
   INDEX(K151:X151,0,MATCH($F151 &amp; "*",K151:X151,0)),
   IF(
    IFERROR(
     MATCH(
      IFERROR(
       IF(ISBLANK($G151),$I150,INDEX(K151:X151,0,MATCH($G151 &amp; "*",K151:X151,0))),
       $I150
      ),
      $I$2:$I150,0
     ),
     "unique")="unique",
    INDEX(K151:X151,0,MATCH($G151 &amp; "*",K151:X151,0)),
    "nc"
   )
  )
 )
)</f>
        <v>nc</v>
      </c>
      <c r="K151" s="13" t="str">
        <f>IFERROR(INDEX(pins!C:C,MATCH($H151,pins!$B:$B,0),0), "nc")</f>
        <v>nc</v>
      </c>
      <c r="L151" s="13" t="str">
        <f>IFERROR(INDEX(pins!D:D,MATCH($H151,pins!$B:$B,0),0), "nc")</f>
        <v>nc</v>
      </c>
      <c r="M151" s="13" t="str">
        <f>IFERROR(INDEX(pins!E:E,MATCH($H151,pins!$B:$B,0),0), "nc")</f>
        <v>nc</v>
      </c>
      <c r="N151" s="13" t="str">
        <f>IFERROR(INDEX(pins!F:F,MATCH($H151,pins!$B:$B,0),0), "nc")</f>
        <v>nc</v>
      </c>
      <c r="O151" s="13" t="str">
        <f>IFERROR(INDEX(pins!G:G,MATCH($H151,pins!$B:$B,0),0), "nc")</f>
        <v>nc</v>
      </c>
      <c r="P151" s="13" t="str">
        <f>IFERROR(INDEX(pins!H:H,MATCH($H151,pins!$B:$B,0),0), "nc")</f>
        <v>nc</v>
      </c>
      <c r="Q151" s="13" t="str">
        <f>IFERROR(INDEX(pins!I:I,MATCH($H151,pins!$B:$B,0),0), "nc")</f>
        <v>nc</v>
      </c>
      <c r="R151" s="13" t="str">
        <f>IFERROR(INDEX(pins!J:J,MATCH($H151,pins!$B:$B,0),0), "nc")</f>
        <v>nc</v>
      </c>
      <c r="S151" s="13" t="str">
        <f>IFERROR(INDEX(pins!K:K,MATCH($H151,pins!$B:$B,0),0), "nc")</f>
        <v>nc</v>
      </c>
    </row>
    <row r="152" spans="9:19" x14ac:dyDescent="0.2">
      <c r="I152" s="12" t="str">
        <f>IF(
 IFERROR(
  MATCH(
   IFERROR(
    IF(ISBLANK($D152),$I151,INDEX(K152:X152,0,MATCH($D152 &amp; "*",K152:X152,0))),
    $I151
   ),
   $I$2:$I151,0
  ),
  "unique")="unique",
 INDEX(K152:X152,0,MATCH($D152 &amp; "*",K152:X152,0)),
 IF(
  IFERROR(
   MATCH(
    IFERROR(
     IF(ISBLANK($E152),$I151,INDEX(K152:X152,0,MATCH($E152 &amp; "*",K152:X152,0))),
     $I151
    ),
    $I$2:$I151,0
   ),
   "unique")="unique",
  INDEX(K152:X152,0,MATCH($E152 &amp; "*",K152:X152,0)),
  IF(
   IFERROR(
    MATCH(
     IFERROR(
      IF(ISBLANK($F152),$I151,INDEX(K152:X152,0,MATCH($F152 &amp; "*",K152:X152,0))),
      $I151
     ),
     $I$2:$I151,0
    ),
    "unique")="unique",
   INDEX(K152:X152,0,MATCH($F152 &amp; "*",K152:X152,0)),
   IF(
    IFERROR(
     MATCH(
      IFERROR(
       IF(ISBLANK($G152),$I151,INDEX(K152:X152,0,MATCH($G152 &amp; "*",K152:X152,0))),
       $I151
      ),
      $I$2:$I151,0
     ),
     "unique")="unique",
    INDEX(K152:X152,0,MATCH($G152 &amp; "*",K152:X152,0)),
    "nc"
   )
  )
 )
)</f>
        <v>nc</v>
      </c>
      <c r="K152" s="13" t="str">
        <f>IFERROR(INDEX(pins!C:C,MATCH($H152,pins!$B:$B,0),0), "nc")</f>
        <v>nc</v>
      </c>
      <c r="L152" s="13" t="str">
        <f>IFERROR(INDEX(pins!D:D,MATCH($H152,pins!$B:$B,0),0), "nc")</f>
        <v>nc</v>
      </c>
      <c r="M152" s="13" t="str">
        <f>IFERROR(INDEX(pins!E:E,MATCH($H152,pins!$B:$B,0),0), "nc")</f>
        <v>nc</v>
      </c>
      <c r="N152" s="13" t="str">
        <f>IFERROR(INDEX(pins!F:F,MATCH($H152,pins!$B:$B,0),0), "nc")</f>
        <v>nc</v>
      </c>
      <c r="O152" s="13" t="str">
        <f>IFERROR(INDEX(pins!G:G,MATCH($H152,pins!$B:$B,0),0), "nc")</f>
        <v>nc</v>
      </c>
      <c r="P152" s="13" t="str">
        <f>IFERROR(INDEX(pins!H:H,MATCH($H152,pins!$B:$B,0),0), "nc")</f>
        <v>nc</v>
      </c>
      <c r="Q152" s="13" t="str">
        <f>IFERROR(INDEX(pins!I:I,MATCH($H152,pins!$B:$B,0),0), "nc")</f>
        <v>nc</v>
      </c>
      <c r="R152" s="13" t="str">
        <f>IFERROR(INDEX(pins!J:J,MATCH($H152,pins!$B:$B,0),0), "nc")</f>
        <v>nc</v>
      </c>
      <c r="S152" s="13" t="str">
        <f>IFERROR(INDEX(pins!K:K,MATCH($H152,pins!$B:$B,0),0), "nc")</f>
        <v>nc</v>
      </c>
    </row>
    <row r="153" spans="9:19" x14ac:dyDescent="0.2">
      <c r="I153" s="12" t="str">
        <f>IF(
 IFERROR(
  MATCH(
   IFERROR(
    IF(ISBLANK($D153),$I152,INDEX(K153:X153,0,MATCH($D153 &amp; "*",K153:X153,0))),
    $I152
   ),
   $I$2:$I152,0
  ),
  "unique")="unique",
 INDEX(K153:X153,0,MATCH($D153 &amp; "*",K153:X153,0)),
 IF(
  IFERROR(
   MATCH(
    IFERROR(
     IF(ISBLANK($E153),$I152,INDEX(K153:X153,0,MATCH($E153 &amp; "*",K153:X153,0))),
     $I152
    ),
    $I$2:$I152,0
   ),
   "unique")="unique",
  INDEX(K153:X153,0,MATCH($E153 &amp; "*",K153:X153,0)),
  IF(
   IFERROR(
    MATCH(
     IFERROR(
      IF(ISBLANK($F153),$I152,INDEX(K153:X153,0,MATCH($F153 &amp; "*",K153:X153,0))),
      $I152
     ),
     $I$2:$I152,0
    ),
    "unique")="unique",
   INDEX(K153:X153,0,MATCH($F153 &amp; "*",K153:X153,0)),
   IF(
    IFERROR(
     MATCH(
      IFERROR(
       IF(ISBLANK($G153),$I152,INDEX(K153:X153,0,MATCH($G153 &amp; "*",K153:X153,0))),
       $I152
      ),
      $I$2:$I152,0
     ),
     "unique")="unique",
    INDEX(K153:X153,0,MATCH($G153 &amp; "*",K153:X153,0)),
    "nc"
   )
  )
 )
)</f>
        <v>nc</v>
      </c>
      <c r="K153" s="13" t="str">
        <f>IFERROR(INDEX(pins!C:C,MATCH($H153,pins!$B:$B,0),0), "nc")</f>
        <v>nc</v>
      </c>
      <c r="L153" s="13" t="str">
        <f>IFERROR(INDEX(pins!D:D,MATCH($H153,pins!$B:$B,0),0), "nc")</f>
        <v>nc</v>
      </c>
      <c r="M153" s="13" t="str">
        <f>IFERROR(INDEX(pins!E:E,MATCH($H153,pins!$B:$B,0),0), "nc")</f>
        <v>nc</v>
      </c>
      <c r="N153" s="13" t="str">
        <f>IFERROR(INDEX(pins!F:F,MATCH($H153,pins!$B:$B,0),0), "nc")</f>
        <v>nc</v>
      </c>
      <c r="O153" s="13" t="str">
        <f>IFERROR(INDEX(pins!G:G,MATCH($H153,pins!$B:$B,0),0), "nc")</f>
        <v>nc</v>
      </c>
      <c r="P153" s="13" t="str">
        <f>IFERROR(INDEX(pins!H:H,MATCH($H153,pins!$B:$B,0),0), "nc")</f>
        <v>nc</v>
      </c>
      <c r="Q153" s="13" t="str">
        <f>IFERROR(INDEX(pins!I:I,MATCH($H153,pins!$B:$B,0),0), "nc")</f>
        <v>nc</v>
      </c>
      <c r="R153" s="13" t="str">
        <f>IFERROR(INDEX(pins!J:J,MATCH($H153,pins!$B:$B,0),0), "nc")</f>
        <v>nc</v>
      </c>
      <c r="S153" s="13" t="str">
        <f>IFERROR(INDEX(pins!K:K,MATCH($H153,pins!$B:$B,0),0), "nc")</f>
        <v>nc</v>
      </c>
    </row>
    <row r="154" spans="9:19" x14ac:dyDescent="0.2">
      <c r="I154" s="12" t="str">
        <f>IF(
 IFERROR(
  MATCH(
   IFERROR(
    IF(ISBLANK($D154),$I153,INDEX(K154:X154,0,MATCH($D154 &amp; "*",K154:X154,0))),
    $I153
   ),
   $I$2:$I153,0
  ),
  "unique")="unique",
 INDEX(K154:X154,0,MATCH($D154 &amp; "*",K154:X154,0)),
 IF(
  IFERROR(
   MATCH(
    IFERROR(
     IF(ISBLANK($E154),$I153,INDEX(K154:X154,0,MATCH($E154 &amp; "*",K154:X154,0))),
     $I153
    ),
    $I$2:$I153,0
   ),
   "unique")="unique",
  INDEX(K154:X154,0,MATCH($E154 &amp; "*",K154:X154,0)),
  IF(
   IFERROR(
    MATCH(
     IFERROR(
      IF(ISBLANK($F154),$I153,INDEX(K154:X154,0,MATCH($F154 &amp; "*",K154:X154,0))),
      $I153
     ),
     $I$2:$I153,0
    ),
    "unique")="unique",
   INDEX(K154:X154,0,MATCH($F154 &amp; "*",K154:X154,0)),
   IF(
    IFERROR(
     MATCH(
      IFERROR(
       IF(ISBLANK($G154),$I153,INDEX(K154:X154,0,MATCH($G154 &amp; "*",K154:X154,0))),
       $I153
      ),
      $I$2:$I153,0
     ),
     "unique")="unique",
    INDEX(K154:X154,0,MATCH($G154 &amp; "*",K154:X154,0)),
    "nc"
   )
  )
 )
)</f>
        <v>nc</v>
      </c>
      <c r="K154" s="13" t="str">
        <f>IFERROR(INDEX(pins!C:C,MATCH($H154,pins!$B:$B,0),0), "nc")</f>
        <v>nc</v>
      </c>
      <c r="L154" s="13" t="str">
        <f>IFERROR(INDEX(pins!D:D,MATCH($H154,pins!$B:$B,0),0), "nc")</f>
        <v>nc</v>
      </c>
      <c r="M154" s="13" t="str">
        <f>IFERROR(INDEX(pins!E:E,MATCH($H154,pins!$B:$B,0),0), "nc")</f>
        <v>nc</v>
      </c>
      <c r="N154" s="13" t="str">
        <f>IFERROR(INDEX(pins!F:F,MATCH($H154,pins!$B:$B,0),0), "nc")</f>
        <v>nc</v>
      </c>
      <c r="O154" s="13" t="str">
        <f>IFERROR(INDEX(pins!G:G,MATCH($H154,pins!$B:$B,0),0), "nc")</f>
        <v>nc</v>
      </c>
      <c r="P154" s="13" t="str">
        <f>IFERROR(INDEX(pins!H:H,MATCH($H154,pins!$B:$B,0),0), "nc")</f>
        <v>nc</v>
      </c>
      <c r="Q154" s="13" t="str">
        <f>IFERROR(INDEX(pins!I:I,MATCH($H154,pins!$B:$B,0),0), "nc")</f>
        <v>nc</v>
      </c>
      <c r="R154" s="13" t="str">
        <f>IFERROR(INDEX(pins!J:J,MATCH($H154,pins!$B:$B,0),0), "nc")</f>
        <v>nc</v>
      </c>
      <c r="S154" s="13" t="str">
        <f>IFERROR(INDEX(pins!K:K,MATCH($H154,pins!$B:$B,0),0), "nc")</f>
        <v>nc</v>
      </c>
    </row>
    <row r="155" spans="9:19" x14ac:dyDescent="0.2">
      <c r="I155" s="12" t="str">
        <f>IF(
 IFERROR(
  MATCH(
   IFERROR(
    IF(ISBLANK($D155),$I154,INDEX(K155:X155,0,MATCH($D155 &amp; "*",K155:X155,0))),
    $I154
   ),
   $I$2:$I154,0
  ),
  "unique")="unique",
 INDEX(K155:X155,0,MATCH($D155 &amp; "*",K155:X155,0)),
 IF(
  IFERROR(
   MATCH(
    IFERROR(
     IF(ISBLANK($E155),$I154,INDEX(K155:X155,0,MATCH($E155 &amp; "*",K155:X155,0))),
     $I154
    ),
    $I$2:$I154,0
   ),
   "unique")="unique",
  INDEX(K155:X155,0,MATCH($E155 &amp; "*",K155:X155,0)),
  IF(
   IFERROR(
    MATCH(
     IFERROR(
      IF(ISBLANK($F155),$I154,INDEX(K155:X155,0,MATCH($F155 &amp; "*",K155:X155,0))),
      $I154
     ),
     $I$2:$I154,0
    ),
    "unique")="unique",
   INDEX(K155:X155,0,MATCH($F155 &amp; "*",K155:X155,0)),
   IF(
    IFERROR(
     MATCH(
      IFERROR(
       IF(ISBLANK($G155),$I154,INDEX(K155:X155,0,MATCH($G155 &amp; "*",K155:X155,0))),
       $I154
      ),
      $I$2:$I154,0
     ),
     "unique")="unique",
    INDEX(K155:X155,0,MATCH($G155 &amp; "*",K155:X155,0)),
    "nc"
   )
  )
 )
)</f>
        <v>nc</v>
      </c>
      <c r="K155" s="13" t="str">
        <f>IFERROR(INDEX(pins!C:C,MATCH($H155,pins!$B:$B,0),0), "nc")</f>
        <v>nc</v>
      </c>
      <c r="L155" s="13" t="str">
        <f>IFERROR(INDEX(pins!D:D,MATCH($H155,pins!$B:$B,0),0), "nc")</f>
        <v>nc</v>
      </c>
      <c r="M155" s="13" t="str">
        <f>IFERROR(INDEX(pins!E:E,MATCH($H155,pins!$B:$B,0),0), "nc")</f>
        <v>nc</v>
      </c>
      <c r="N155" s="13" t="str">
        <f>IFERROR(INDEX(pins!F:F,MATCH($H155,pins!$B:$B,0),0), "nc")</f>
        <v>nc</v>
      </c>
      <c r="O155" s="13" t="str">
        <f>IFERROR(INDEX(pins!G:G,MATCH($H155,pins!$B:$B,0),0), "nc")</f>
        <v>nc</v>
      </c>
      <c r="P155" s="13" t="str">
        <f>IFERROR(INDEX(pins!H:H,MATCH($H155,pins!$B:$B,0),0), "nc")</f>
        <v>nc</v>
      </c>
      <c r="Q155" s="13" t="str">
        <f>IFERROR(INDEX(pins!I:I,MATCH($H155,pins!$B:$B,0),0), "nc")</f>
        <v>nc</v>
      </c>
      <c r="R155" s="13" t="str">
        <f>IFERROR(INDEX(pins!J:J,MATCH($H155,pins!$B:$B,0),0), "nc")</f>
        <v>nc</v>
      </c>
      <c r="S155" s="13" t="str">
        <f>IFERROR(INDEX(pins!K:K,MATCH($H155,pins!$B:$B,0),0), "nc")</f>
        <v>nc</v>
      </c>
    </row>
    <row r="156" spans="9:19" x14ac:dyDescent="0.2">
      <c r="I156" s="12" t="str">
        <f>IF(
 IFERROR(
  MATCH(
   IFERROR(
    IF(ISBLANK($D156),$I155,INDEX(K156:X156,0,MATCH($D156 &amp; "*",K156:X156,0))),
    $I155
   ),
   $I$2:$I155,0
  ),
  "unique")="unique",
 INDEX(K156:X156,0,MATCH($D156 &amp; "*",K156:X156,0)),
 IF(
  IFERROR(
   MATCH(
    IFERROR(
     IF(ISBLANK($E156),$I155,INDEX(K156:X156,0,MATCH($E156 &amp; "*",K156:X156,0))),
     $I155
    ),
    $I$2:$I155,0
   ),
   "unique")="unique",
  INDEX(K156:X156,0,MATCH($E156 &amp; "*",K156:X156,0)),
  IF(
   IFERROR(
    MATCH(
     IFERROR(
      IF(ISBLANK($F156),$I155,INDEX(K156:X156,0,MATCH($F156 &amp; "*",K156:X156,0))),
      $I155
     ),
     $I$2:$I155,0
    ),
    "unique")="unique",
   INDEX(K156:X156,0,MATCH($F156 &amp; "*",K156:X156,0)),
   IF(
    IFERROR(
     MATCH(
      IFERROR(
       IF(ISBLANK($G156),$I155,INDEX(K156:X156,0,MATCH($G156 &amp; "*",K156:X156,0))),
       $I155
      ),
      $I$2:$I155,0
     ),
     "unique")="unique",
    INDEX(K156:X156,0,MATCH($G156 &amp; "*",K156:X156,0)),
    "nc"
   )
  )
 )
)</f>
        <v>nc</v>
      </c>
      <c r="K156" s="13" t="str">
        <f>IFERROR(INDEX(pins!C:C,MATCH($H156,pins!$B:$B,0),0), "nc")</f>
        <v>nc</v>
      </c>
      <c r="L156" s="13" t="str">
        <f>IFERROR(INDEX(pins!D:D,MATCH($H156,pins!$B:$B,0),0), "nc")</f>
        <v>nc</v>
      </c>
      <c r="M156" s="13" t="str">
        <f>IFERROR(INDEX(pins!E:E,MATCH($H156,pins!$B:$B,0),0), "nc")</f>
        <v>nc</v>
      </c>
      <c r="N156" s="13" t="str">
        <f>IFERROR(INDEX(pins!F:F,MATCH($H156,pins!$B:$B,0),0), "nc")</f>
        <v>nc</v>
      </c>
      <c r="O156" s="13" t="str">
        <f>IFERROR(INDEX(pins!G:G,MATCH($H156,pins!$B:$B,0),0), "nc")</f>
        <v>nc</v>
      </c>
      <c r="P156" s="13" t="str">
        <f>IFERROR(INDEX(pins!H:H,MATCH($H156,pins!$B:$B,0),0), "nc")</f>
        <v>nc</v>
      </c>
      <c r="Q156" s="13" t="str">
        <f>IFERROR(INDEX(pins!I:I,MATCH($H156,pins!$B:$B,0),0), "nc")</f>
        <v>nc</v>
      </c>
      <c r="R156" s="13" t="str">
        <f>IFERROR(INDEX(pins!J:J,MATCH($H156,pins!$B:$B,0),0), "nc")</f>
        <v>nc</v>
      </c>
      <c r="S156" s="13" t="str">
        <f>IFERROR(INDEX(pins!K:K,MATCH($H156,pins!$B:$B,0),0), "nc")</f>
        <v>nc</v>
      </c>
    </row>
    <row r="157" spans="9:19" x14ac:dyDescent="0.2">
      <c r="I157" s="12" t="str">
        <f>IF(
 IFERROR(
  MATCH(
   IFERROR(
    IF(ISBLANK($D157),$I156,INDEX(K157:X157,0,MATCH($D157 &amp; "*",K157:X157,0))),
    $I156
   ),
   $I$2:$I156,0
  ),
  "unique")="unique",
 INDEX(K157:X157,0,MATCH($D157 &amp; "*",K157:X157,0)),
 IF(
  IFERROR(
   MATCH(
    IFERROR(
     IF(ISBLANK($E157),$I156,INDEX(K157:X157,0,MATCH($E157 &amp; "*",K157:X157,0))),
     $I156
    ),
    $I$2:$I156,0
   ),
   "unique")="unique",
  INDEX(K157:X157,0,MATCH($E157 &amp; "*",K157:X157,0)),
  IF(
   IFERROR(
    MATCH(
     IFERROR(
      IF(ISBLANK($F157),$I156,INDEX(K157:X157,0,MATCH($F157 &amp; "*",K157:X157,0))),
      $I156
     ),
     $I$2:$I156,0
    ),
    "unique")="unique",
   INDEX(K157:X157,0,MATCH($F157 &amp; "*",K157:X157,0)),
   IF(
    IFERROR(
     MATCH(
      IFERROR(
       IF(ISBLANK($G157),$I156,INDEX(K157:X157,0,MATCH($G157 &amp; "*",K157:X157,0))),
       $I156
      ),
      $I$2:$I156,0
     ),
     "unique")="unique",
    INDEX(K157:X157,0,MATCH($G157 &amp; "*",K157:X157,0)),
    "nc"
   )
  )
 )
)</f>
        <v>nc</v>
      </c>
      <c r="K157" s="13" t="str">
        <f>IFERROR(INDEX(pins!C:C,MATCH($H157,pins!$B:$B,0),0), "nc")</f>
        <v>nc</v>
      </c>
      <c r="L157" s="13" t="str">
        <f>IFERROR(INDEX(pins!D:D,MATCH($H157,pins!$B:$B,0),0), "nc")</f>
        <v>nc</v>
      </c>
      <c r="M157" s="13" t="str">
        <f>IFERROR(INDEX(pins!E:E,MATCH($H157,pins!$B:$B,0),0), "nc")</f>
        <v>nc</v>
      </c>
      <c r="N157" s="13" t="str">
        <f>IFERROR(INDEX(pins!F:F,MATCH($H157,pins!$B:$B,0),0), "nc")</f>
        <v>nc</v>
      </c>
      <c r="O157" s="13" t="str">
        <f>IFERROR(INDEX(pins!G:G,MATCH($H157,pins!$B:$B,0),0), "nc")</f>
        <v>nc</v>
      </c>
      <c r="P157" s="13" t="str">
        <f>IFERROR(INDEX(pins!H:H,MATCH($H157,pins!$B:$B,0),0), "nc")</f>
        <v>nc</v>
      </c>
      <c r="Q157" s="13" t="str">
        <f>IFERROR(INDEX(pins!I:I,MATCH($H157,pins!$B:$B,0),0), "nc")</f>
        <v>nc</v>
      </c>
      <c r="R157" s="13" t="str">
        <f>IFERROR(INDEX(pins!J:J,MATCH($H157,pins!$B:$B,0),0), "nc")</f>
        <v>nc</v>
      </c>
      <c r="S157" s="13" t="str">
        <f>IFERROR(INDEX(pins!K:K,MATCH($H157,pins!$B:$B,0),0), "nc")</f>
        <v>nc</v>
      </c>
    </row>
    <row r="158" spans="9:19" x14ac:dyDescent="0.2">
      <c r="I158" s="12" t="str">
        <f>IF(
 IFERROR(
  MATCH(
   IFERROR(
    IF(ISBLANK($D158),$I157,INDEX(K158:X158,0,MATCH($D158 &amp; "*",K158:X158,0))),
    $I157
   ),
   $I$2:$I157,0
  ),
  "unique")="unique",
 INDEX(K158:X158,0,MATCH($D158 &amp; "*",K158:X158,0)),
 IF(
  IFERROR(
   MATCH(
    IFERROR(
     IF(ISBLANK($E158),$I157,INDEX(K158:X158,0,MATCH($E158 &amp; "*",K158:X158,0))),
     $I157
    ),
    $I$2:$I157,0
   ),
   "unique")="unique",
  INDEX(K158:X158,0,MATCH($E158 &amp; "*",K158:X158,0)),
  IF(
   IFERROR(
    MATCH(
     IFERROR(
      IF(ISBLANK($F158),$I157,INDEX(K158:X158,0,MATCH($F158 &amp; "*",K158:X158,0))),
      $I157
     ),
     $I$2:$I157,0
    ),
    "unique")="unique",
   INDEX(K158:X158,0,MATCH($F158 &amp; "*",K158:X158,0)),
   IF(
    IFERROR(
     MATCH(
      IFERROR(
       IF(ISBLANK($G158),$I157,INDEX(K158:X158,0,MATCH($G158 &amp; "*",K158:X158,0))),
       $I157
      ),
      $I$2:$I157,0
     ),
     "unique")="unique",
    INDEX(K158:X158,0,MATCH($G158 &amp; "*",K158:X158,0)),
    "nc"
   )
  )
 )
)</f>
        <v>nc</v>
      </c>
      <c r="K158" s="13" t="str">
        <f>IFERROR(INDEX(pins!C:C,MATCH($H158,pins!$B:$B,0),0), "nc")</f>
        <v>nc</v>
      </c>
      <c r="L158" s="13" t="str">
        <f>IFERROR(INDEX(pins!D:D,MATCH($H158,pins!$B:$B,0),0), "nc")</f>
        <v>nc</v>
      </c>
      <c r="M158" s="13" t="str">
        <f>IFERROR(INDEX(pins!E:E,MATCH($H158,pins!$B:$B,0),0), "nc")</f>
        <v>nc</v>
      </c>
      <c r="N158" s="13" t="str">
        <f>IFERROR(INDEX(pins!F:F,MATCH($H158,pins!$B:$B,0),0), "nc")</f>
        <v>nc</v>
      </c>
      <c r="O158" s="13" t="str">
        <f>IFERROR(INDEX(pins!G:G,MATCH($H158,pins!$B:$B,0),0), "nc")</f>
        <v>nc</v>
      </c>
      <c r="P158" s="13" t="str">
        <f>IFERROR(INDEX(pins!H:H,MATCH($H158,pins!$B:$B,0),0), "nc")</f>
        <v>nc</v>
      </c>
      <c r="Q158" s="13" t="str">
        <f>IFERROR(INDEX(pins!I:I,MATCH($H158,pins!$B:$B,0),0), "nc")</f>
        <v>nc</v>
      </c>
      <c r="R158" s="13" t="str">
        <f>IFERROR(INDEX(pins!J:J,MATCH($H158,pins!$B:$B,0),0), "nc")</f>
        <v>nc</v>
      </c>
      <c r="S158" s="13" t="str">
        <f>IFERROR(INDEX(pins!K:K,MATCH($H158,pins!$B:$B,0),0), "nc")</f>
        <v>nc</v>
      </c>
    </row>
    <row r="159" spans="9:19" x14ac:dyDescent="0.2">
      <c r="I159" s="12" t="str">
        <f>IF(
 IFERROR(
  MATCH(
   IFERROR(
    IF(ISBLANK($D159),$I158,INDEX(K159:X159,0,MATCH($D159 &amp; "*",K159:X159,0))),
    $I158
   ),
   $I$2:$I158,0
  ),
  "unique")="unique",
 INDEX(K159:X159,0,MATCH($D159 &amp; "*",K159:X159,0)),
 IF(
  IFERROR(
   MATCH(
    IFERROR(
     IF(ISBLANK($E159),$I158,INDEX(K159:X159,0,MATCH($E159 &amp; "*",K159:X159,0))),
     $I158
    ),
    $I$2:$I158,0
   ),
   "unique")="unique",
  INDEX(K159:X159,0,MATCH($E159 &amp; "*",K159:X159,0)),
  IF(
   IFERROR(
    MATCH(
     IFERROR(
      IF(ISBLANK($F159),$I158,INDEX(K159:X159,0,MATCH($F159 &amp; "*",K159:X159,0))),
      $I158
     ),
     $I$2:$I158,0
    ),
    "unique")="unique",
   INDEX(K159:X159,0,MATCH($F159 &amp; "*",K159:X159,0)),
   IF(
    IFERROR(
     MATCH(
      IFERROR(
       IF(ISBLANK($G159),$I158,INDEX(K159:X159,0,MATCH($G159 &amp; "*",K159:X159,0))),
       $I158
      ),
      $I$2:$I158,0
     ),
     "unique")="unique",
    INDEX(K159:X159,0,MATCH($G159 &amp; "*",K159:X159,0)),
    "nc"
   )
  )
 )
)</f>
        <v>nc</v>
      </c>
      <c r="K159" s="13" t="str">
        <f>IFERROR(INDEX(pins!C:C,MATCH($H159,pins!$B:$B,0),0), "nc")</f>
        <v>nc</v>
      </c>
      <c r="L159" s="13" t="str">
        <f>IFERROR(INDEX(pins!D:D,MATCH($H159,pins!$B:$B,0),0), "nc")</f>
        <v>nc</v>
      </c>
      <c r="M159" s="13" t="str">
        <f>IFERROR(INDEX(pins!E:E,MATCH($H159,pins!$B:$B,0),0), "nc")</f>
        <v>nc</v>
      </c>
      <c r="N159" s="13" t="str">
        <f>IFERROR(INDEX(pins!F:F,MATCH($H159,pins!$B:$B,0),0), "nc")</f>
        <v>nc</v>
      </c>
      <c r="O159" s="13" t="str">
        <f>IFERROR(INDEX(pins!G:G,MATCH($H159,pins!$B:$B,0),0), "nc")</f>
        <v>nc</v>
      </c>
      <c r="P159" s="13" t="str">
        <f>IFERROR(INDEX(pins!H:H,MATCH($H159,pins!$B:$B,0),0), "nc")</f>
        <v>nc</v>
      </c>
      <c r="Q159" s="13" t="str">
        <f>IFERROR(INDEX(pins!I:I,MATCH($H159,pins!$B:$B,0),0), "nc")</f>
        <v>nc</v>
      </c>
      <c r="R159" s="13" t="str">
        <f>IFERROR(INDEX(pins!J:J,MATCH($H159,pins!$B:$B,0),0), "nc")</f>
        <v>nc</v>
      </c>
      <c r="S159" s="13" t="str">
        <f>IFERROR(INDEX(pins!K:K,MATCH($H159,pins!$B:$B,0),0), "nc")</f>
        <v>nc</v>
      </c>
    </row>
    <row r="160" spans="9:19" x14ac:dyDescent="0.2">
      <c r="I160" s="12" t="str">
        <f>IF(
 IFERROR(
  MATCH(
   IFERROR(
    IF(ISBLANK($D160),$I159,INDEX(K160:S160,0,MATCH($D160 &amp; "*",K160:S160,0))),
    $I159
   ),
   $I$2:$I159,0
  ),
  "unique")="unique",
 INDEX(K160:S160,0,MATCH($D160 &amp; "*",K160:S160,0)),
 IF(
  IFERROR(
   MATCH(
    IFERROR(
     IF(ISBLANK($E160),$I159,INDEX(K160:S160,0,MATCH($E160 &amp; "*",K160:S160,0))),
     $I159
    ),
    $I$2:$I159,0
   ),
   "unique")="unique",
  INDEX(K160:S160,0,MATCH($E160 &amp; "*",K160:S160,0)),
  IF(
   IFERROR(
    MATCH(
     IFERROR(
      IF(ISBLANK($F160),$I159,INDEX(K160:S160,0,MATCH($F160 &amp; "*",K160:S160,0))),
      $I159
     ),
     $I$2:$I159,0
    ),
    "unique")="unique",
   INDEX(K160:S160,0,MATCH($F160 &amp; "*",K160:S160,0)),
   IF(
    IFERROR(
     MATCH(
      IFERROR(
       IF(ISBLANK($G160),$I159,INDEX(K160:S160,0,MATCH($G160 &amp; "*",K160:S160,0))),
       $I159
      ),
      $I$2:$I159,0
     ),
     "unique")="unique",
    INDEX(K160:S160,0,MATCH($G160 &amp; "*",K160:S160,0)),
    "nc"
   )
  )
 )
)</f>
        <v>nc</v>
      </c>
      <c r="K160" s="13" t="str">
        <f>IFERROR(INDEX(pins!C:C,MATCH($H160,pins!$B:$B,0),0), "nc")</f>
        <v>nc</v>
      </c>
      <c r="L160" s="13" t="str">
        <f>IFERROR(INDEX(pins!D:D,MATCH($H160,pins!$B:$B,0),0), "nc")</f>
        <v>nc</v>
      </c>
      <c r="M160" s="13" t="str">
        <f>IFERROR(INDEX(pins!E:E,MATCH($H160,pins!$B:$B,0),0), "nc")</f>
        <v>nc</v>
      </c>
      <c r="N160" s="13" t="str">
        <f>IFERROR(INDEX(pins!F:F,MATCH($H160,pins!$B:$B,0),0), "nc")</f>
        <v>nc</v>
      </c>
      <c r="O160" s="13" t="str">
        <f>IFERROR(INDEX(pins!G:G,MATCH($H160,pins!$B:$B,0),0), "nc")</f>
        <v>nc</v>
      </c>
      <c r="P160" s="13" t="str">
        <f>IFERROR(INDEX(pins!H:H,MATCH($H160,pins!$B:$B,0),0), "nc")</f>
        <v>nc</v>
      </c>
      <c r="Q160" s="13" t="str">
        <f>IFERROR(INDEX(pins!I:I,MATCH($H160,pins!$B:$B,0),0), "nc")</f>
        <v>nc</v>
      </c>
      <c r="R160" s="13" t="str">
        <f>IFERROR(INDEX(pins!J:J,MATCH($H160,pins!$B:$B,0),0), "nc")</f>
        <v>nc</v>
      </c>
      <c r="S160" s="13" t="str">
        <f>IFERROR(INDEX(pins!K:K,MATCH($H160,pins!$B:$B,0),0), "nc")</f>
        <v>nc</v>
      </c>
    </row>
    <row r="161" spans="9:19" x14ac:dyDescent="0.2">
      <c r="I161" s="12" t="str">
        <f>IF(
 IFERROR(
  MATCH(
   IFERROR(
    IF(ISBLANK($D161),$I160,INDEX(K161:S161,0,MATCH($D161 &amp; "*",K161:S161,0))),
    $I160
   ),
   $I$2:$I160,0
  ),
  "unique")="unique",
 INDEX(K161:S161,0,MATCH($D161 &amp; "*",K161:S161,0)),
 IF(
  IFERROR(
   MATCH(
    IFERROR(
     IF(ISBLANK($E161),$I160,INDEX(K161:S161,0,MATCH($E161 &amp; "*",K161:S161,0))),
     $I160
    ),
    $I$2:$I160,0
   ),
   "unique")="unique",
  INDEX(K161:S161,0,MATCH($E161 &amp; "*",K161:S161,0)),
  IF(
   IFERROR(
    MATCH(
     IFERROR(
      IF(ISBLANK($F161),$I160,INDEX(K161:S161,0,MATCH($F161 &amp; "*",K161:S161,0))),
      $I160
     ),
     $I$2:$I160,0
    ),
    "unique")="unique",
   INDEX(K161:S161,0,MATCH($F161 &amp; "*",K161:S161,0)),
   IF(
    IFERROR(
     MATCH(
      IFERROR(
       IF(ISBLANK($G161),$I160,INDEX(K161:S161,0,MATCH($G161 &amp; "*",K161:S161,0))),
       $I160
      ),
      $I$2:$I160,0
     ),
     "unique")="unique",
    INDEX(K161:S161,0,MATCH($G161 &amp; "*",K161:S161,0)),
    "nc"
   )
  )
 )
)</f>
        <v>nc</v>
      </c>
      <c r="K161" s="13" t="str">
        <f>IFERROR(INDEX(pins!C:C,MATCH($H161,pins!$B:$B,0),0), "nc")</f>
        <v>nc</v>
      </c>
      <c r="L161" s="13" t="str">
        <f>IFERROR(INDEX(pins!D:D,MATCH($H161,pins!$B:$B,0),0), "nc")</f>
        <v>nc</v>
      </c>
      <c r="M161" s="13" t="str">
        <f>IFERROR(INDEX(pins!E:E,MATCH($H161,pins!$B:$B,0),0), "nc")</f>
        <v>nc</v>
      </c>
      <c r="N161" s="13" t="str">
        <f>IFERROR(INDEX(pins!F:F,MATCH($H161,pins!$B:$B,0),0), "nc")</f>
        <v>nc</v>
      </c>
      <c r="O161" s="13" t="str">
        <f>IFERROR(INDEX(pins!G:G,MATCH($H161,pins!$B:$B,0),0), "nc")</f>
        <v>nc</v>
      </c>
      <c r="P161" s="13" t="str">
        <f>IFERROR(INDEX(pins!H:H,MATCH($H161,pins!$B:$B,0),0), "nc")</f>
        <v>nc</v>
      </c>
      <c r="Q161" s="13" t="str">
        <f>IFERROR(INDEX(pins!I:I,MATCH($H161,pins!$B:$B,0),0), "nc")</f>
        <v>nc</v>
      </c>
      <c r="R161" s="13" t="str">
        <f>IFERROR(INDEX(pins!J:J,MATCH($H161,pins!$B:$B,0),0), "nc")</f>
        <v>nc</v>
      </c>
      <c r="S161" s="13" t="str">
        <f>IFERROR(INDEX(pins!K:K,MATCH($H161,pins!$B:$B,0),0), "nc")</f>
        <v>nc</v>
      </c>
    </row>
    <row r="162" spans="9:19" x14ac:dyDescent="0.2">
      <c r="I162" s="12" t="str">
        <f>IF(
 IFERROR(
  MATCH(
   IFERROR(
    IF(ISBLANK($D162),$I161,INDEX(K162:S162,0,MATCH($D162 &amp; "*",K162:S162,0))),
    $I161
   ),
   $I$2:$I161,0
  ),
  "unique")="unique",
 INDEX(K162:S162,0,MATCH($D162 &amp; "*",K162:S162,0)),
 IF(
  IFERROR(
   MATCH(
    IFERROR(
     IF(ISBLANK($E162),$I161,INDEX(K162:S162,0,MATCH($E162 &amp; "*",K162:S162,0))),
     $I161
    ),
    $I$2:$I161,0
   ),
   "unique")="unique",
  INDEX(K162:S162,0,MATCH($E162 &amp; "*",K162:S162,0)),
  IF(
   IFERROR(
    MATCH(
     IFERROR(
      IF(ISBLANK($F162),$I161,INDEX(K162:S162,0,MATCH($F162 &amp; "*",K162:S162,0))),
      $I161
     ),
     $I$2:$I161,0
    ),
    "unique")="unique",
   INDEX(K162:S162,0,MATCH($F162 &amp; "*",K162:S162,0)),
   IF(
    IFERROR(
     MATCH(
      IFERROR(
       IF(ISBLANK($G162),$I161,INDEX(K162:S162,0,MATCH($G162 &amp; "*",K162:S162,0))),
       $I161
      ),
      $I$2:$I161,0
     ),
     "unique")="unique",
    INDEX(K162:S162,0,MATCH($G162 &amp; "*",K162:S162,0)),
    "nc"
   )
  )
 )
)</f>
        <v>nc</v>
      </c>
      <c r="K162" s="13" t="str">
        <f>IFERROR(INDEX(pins!C:C,MATCH($H162,pins!$B:$B,0),0), "nc")</f>
        <v>nc</v>
      </c>
      <c r="L162" s="13" t="str">
        <f>IFERROR(INDEX(pins!D:D,MATCH($H162,pins!$B:$B,0),0), "nc")</f>
        <v>nc</v>
      </c>
      <c r="M162" s="13" t="str">
        <f>IFERROR(INDEX(pins!E:E,MATCH($H162,pins!$B:$B,0),0), "nc")</f>
        <v>nc</v>
      </c>
      <c r="N162" s="13" t="str">
        <f>IFERROR(INDEX(pins!F:F,MATCH($H162,pins!$B:$B,0),0), "nc")</f>
        <v>nc</v>
      </c>
      <c r="O162" s="13" t="str">
        <f>IFERROR(INDEX(pins!G:G,MATCH($H162,pins!$B:$B,0),0), "nc")</f>
        <v>nc</v>
      </c>
      <c r="P162" s="13" t="str">
        <f>IFERROR(INDEX(pins!H:H,MATCH($H162,pins!$B:$B,0),0), "nc")</f>
        <v>nc</v>
      </c>
      <c r="Q162" s="13" t="str">
        <f>IFERROR(INDEX(pins!I:I,MATCH($H162,pins!$B:$B,0),0), "nc")</f>
        <v>nc</v>
      </c>
      <c r="R162" s="13" t="str">
        <f>IFERROR(INDEX(pins!J:J,MATCH($H162,pins!$B:$B,0),0), "nc")</f>
        <v>nc</v>
      </c>
      <c r="S162" s="13" t="str">
        <f>IFERROR(INDEX(pins!K:K,MATCH($H162,pins!$B:$B,0),0), "nc")</f>
        <v>nc</v>
      </c>
    </row>
    <row r="163" spans="9:19" x14ac:dyDescent="0.2">
      <c r="I163" s="12" t="str">
        <f>IF(
 IFERROR(
  MATCH(
   IFERROR(
    IF(ISBLANK($D163),$I162,INDEX(K163:S163,0,MATCH($D163 &amp; "*",K163:S163,0))),
    $I162
   ),
   $I$2:$I162,0
  ),
  "unique")="unique",
 INDEX(K163:S163,0,MATCH($D163 &amp; "*",K163:S163,0)),
 IF(
  IFERROR(
   MATCH(
    IFERROR(
     IF(ISBLANK($E163),$I162,INDEX(K163:S163,0,MATCH($E163 &amp; "*",K163:S163,0))),
     $I162
    ),
    $I$2:$I162,0
   ),
   "unique")="unique",
  INDEX(K163:S163,0,MATCH($E163 &amp; "*",K163:S163,0)),
  IF(
   IFERROR(
    MATCH(
     IFERROR(
      IF(ISBLANK($F163),$I162,INDEX(K163:S163,0,MATCH($F163 &amp; "*",K163:S163,0))),
      $I162
     ),
     $I$2:$I162,0
    ),
    "unique")="unique",
   INDEX(K163:S163,0,MATCH($F163 &amp; "*",K163:S163,0)),
   IF(
    IFERROR(
     MATCH(
      IFERROR(
       IF(ISBLANK($G163),$I162,INDEX(K163:S163,0,MATCH($G163 &amp; "*",K163:S163,0))),
       $I162
      ),
      $I$2:$I162,0
     ),
     "unique")="unique",
    INDEX(K163:S163,0,MATCH($G163 &amp; "*",K163:S163,0)),
    "nc"
   )
  )
 )
)</f>
        <v>nc</v>
      </c>
      <c r="K163" s="13" t="str">
        <f>IFERROR(INDEX(pins!C:C,MATCH($H163,pins!$B:$B,0),0), "nc")</f>
        <v>nc</v>
      </c>
      <c r="L163" s="13" t="str">
        <f>IFERROR(INDEX(pins!D:D,MATCH($H163,pins!$B:$B,0),0), "nc")</f>
        <v>nc</v>
      </c>
      <c r="M163" s="13" t="str">
        <f>IFERROR(INDEX(pins!E:E,MATCH($H163,pins!$B:$B,0),0), "nc")</f>
        <v>nc</v>
      </c>
      <c r="N163" s="13" t="str">
        <f>IFERROR(INDEX(pins!F:F,MATCH($H163,pins!$B:$B,0),0), "nc")</f>
        <v>nc</v>
      </c>
      <c r="O163" s="13" t="str">
        <f>IFERROR(INDEX(pins!G:G,MATCH($H163,pins!$B:$B,0),0), "nc")</f>
        <v>nc</v>
      </c>
      <c r="P163" s="13" t="str">
        <f>IFERROR(INDEX(pins!H:H,MATCH($H163,pins!$B:$B,0),0), "nc")</f>
        <v>nc</v>
      </c>
      <c r="Q163" s="13" t="str">
        <f>IFERROR(INDEX(pins!I:I,MATCH($H163,pins!$B:$B,0),0), "nc")</f>
        <v>nc</v>
      </c>
      <c r="R163" s="13" t="str">
        <f>IFERROR(INDEX(pins!J:J,MATCH($H163,pins!$B:$B,0),0), "nc")</f>
        <v>nc</v>
      </c>
      <c r="S163" s="13" t="str">
        <f>IFERROR(INDEX(pins!K:K,MATCH($H163,pins!$B:$B,0),0), "nc")</f>
        <v>nc</v>
      </c>
    </row>
    <row r="164" spans="9:19" x14ac:dyDescent="0.2">
      <c r="I164" s="12" t="str">
        <f>IF(
 IFERROR(
  MATCH(
   IFERROR(
    IF(ISBLANK($D164),$I163,INDEX(K164:S164,0,MATCH($D164 &amp; "*",K164:S164,0))),
    $I163
   ),
   $I$2:$I163,0
  ),
  "unique")="unique",
 INDEX(K164:S164,0,MATCH($D164 &amp; "*",K164:S164,0)),
 IF(
  IFERROR(
   MATCH(
    IFERROR(
     IF(ISBLANK($E164),$I163,INDEX(K164:S164,0,MATCH($E164 &amp; "*",K164:S164,0))),
     $I163
    ),
    $I$2:$I163,0
   ),
   "unique")="unique",
  INDEX(K164:S164,0,MATCH($E164 &amp; "*",K164:S164,0)),
  IF(
   IFERROR(
    MATCH(
     IFERROR(
      IF(ISBLANK($F164),$I163,INDEX(K164:S164,0,MATCH($F164 &amp; "*",K164:S164,0))),
      $I163
     ),
     $I$2:$I163,0
    ),
    "unique")="unique",
   INDEX(K164:S164,0,MATCH($F164 &amp; "*",K164:S164,0)),
   IF(
    IFERROR(
     MATCH(
      IFERROR(
       IF(ISBLANK($G164),$I163,INDEX(K164:S164,0,MATCH($G164 &amp; "*",K164:S164,0))),
       $I163
      ),
      $I$2:$I163,0
     ),
     "unique")="unique",
    INDEX(K164:S164,0,MATCH($G164 &amp; "*",K164:S164,0)),
    "nc"
   )
  )
 )
)</f>
        <v>nc</v>
      </c>
      <c r="K164" s="13" t="str">
        <f>IFERROR(INDEX(pins!C:C,MATCH($H164,pins!$B:$B,0),0), "nc")</f>
        <v>nc</v>
      </c>
      <c r="L164" s="13" t="str">
        <f>IFERROR(INDEX(pins!D:D,MATCH($H164,pins!$B:$B,0),0), "nc")</f>
        <v>nc</v>
      </c>
      <c r="M164" s="13" t="str">
        <f>IFERROR(INDEX(pins!E:E,MATCH($H164,pins!$B:$B,0),0), "nc")</f>
        <v>nc</v>
      </c>
      <c r="N164" s="13" t="str">
        <f>IFERROR(INDEX(pins!F:F,MATCH($H164,pins!$B:$B,0),0), "nc")</f>
        <v>nc</v>
      </c>
      <c r="O164" s="13" t="str">
        <f>IFERROR(INDEX(pins!G:G,MATCH($H164,pins!$B:$B,0),0), "nc")</f>
        <v>nc</v>
      </c>
      <c r="P164" s="13" t="str">
        <f>IFERROR(INDEX(pins!H:H,MATCH($H164,pins!$B:$B,0),0), "nc")</f>
        <v>nc</v>
      </c>
      <c r="Q164" s="13" t="str">
        <f>IFERROR(INDEX(pins!I:I,MATCH($H164,pins!$B:$B,0),0), "nc")</f>
        <v>nc</v>
      </c>
      <c r="R164" s="13" t="str">
        <f>IFERROR(INDEX(pins!J:J,MATCH($H164,pins!$B:$B,0),0), "nc")</f>
        <v>nc</v>
      </c>
      <c r="S164" s="13" t="str">
        <f>IFERROR(INDEX(pins!K:K,MATCH($H164,pins!$B:$B,0),0), "nc")</f>
        <v>nc</v>
      </c>
    </row>
    <row r="165" spans="9:19" x14ac:dyDescent="0.2">
      <c r="I165" s="12" t="str">
        <f>IF(
 IFERROR(
  MATCH(
   IFERROR(
    IF(ISBLANK($D165),$I164,INDEX(K165:S165,0,MATCH($D165 &amp; "*",K165:S165,0))),
    $I164
   ),
   $I$2:$I164,0
  ),
  "unique")="unique",
 INDEX(K165:S165,0,MATCH($D165 &amp; "*",K165:S165,0)),
 IF(
  IFERROR(
   MATCH(
    IFERROR(
     IF(ISBLANK($E165),$I164,INDEX(K165:S165,0,MATCH($E165 &amp; "*",K165:S165,0))),
     $I164
    ),
    $I$2:$I164,0
   ),
   "unique")="unique",
  INDEX(K165:S165,0,MATCH($E165 &amp; "*",K165:S165,0)),
  IF(
   IFERROR(
    MATCH(
     IFERROR(
      IF(ISBLANK($F165),$I164,INDEX(K165:S165,0,MATCH($F165 &amp; "*",K165:S165,0))),
      $I164
     ),
     $I$2:$I164,0
    ),
    "unique")="unique",
   INDEX(K165:S165,0,MATCH($F165 &amp; "*",K165:S165,0)),
   IF(
    IFERROR(
     MATCH(
      IFERROR(
       IF(ISBLANK($G165),$I164,INDEX(K165:S165,0,MATCH($G165 &amp; "*",K165:S165,0))),
       $I164
      ),
      $I$2:$I164,0
     ),
     "unique")="unique",
    INDEX(K165:S165,0,MATCH($G165 &amp; "*",K165:S165,0)),
    "nc"
   )
  )
 )
)</f>
        <v>nc</v>
      </c>
      <c r="K165" s="13" t="str">
        <f>IFERROR(INDEX(pins!C:C,MATCH($H165,pins!$B:$B,0),0), "nc")</f>
        <v>nc</v>
      </c>
      <c r="L165" s="13" t="str">
        <f>IFERROR(INDEX(pins!D:D,MATCH($H165,pins!$B:$B,0),0), "nc")</f>
        <v>nc</v>
      </c>
      <c r="M165" s="13" t="str">
        <f>IFERROR(INDEX(pins!E:E,MATCH($H165,pins!$B:$B,0),0), "nc")</f>
        <v>nc</v>
      </c>
      <c r="N165" s="13" t="str">
        <f>IFERROR(INDEX(pins!F:F,MATCH($H165,pins!$B:$B,0),0), "nc")</f>
        <v>nc</v>
      </c>
      <c r="O165" s="13" t="str">
        <f>IFERROR(INDEX(pins!G:G,MATCH($H165,pins!$B:$B,0),0), "nc")</f>
        <v>nc</v>
      </c>
      <c r="P165" s="13" t="str">
        <f>IFERROR(INDEX(pins!H:H,MATCH($H165,pins!$B:$B,0),0), "nc")</f>
        <v>nc</v>
      </c>
      <c r="Q165" s="13" t="str">
        <f>IFERROR(INDEX(pins!I:I,MATCH($H165,pins!$B:$B,0),0), "nc")</f>
        <v>nc</v>
      </c>
      <c r="R165" s="13" t="str">
        <f>IFERROR(INDEX(pins!J:J,MATCH($H165,pins!$B:$B,0),0), "nc")</f>
        <v>nc</v>
      </c>
      <c r="S165" s="13" t="str">
        <f>IFERROR(INDEX(pins!K:K,MATCH($H165,pins!$B:$B,0),0), "nc")</f>
        <v>nc</v>
      </c>
    </row>
    <row r="166" spans="9:19" x14ac:dyDescent="0.2">
      <c r="I166" s="12" t="str">
        <f>IF(
 IFERROR(
  MATCH(
   IFERROR(
    IF(ISBLANK($D166),$I165,INDEX(K166:S166,0,MATCH($D166 &amp; "*",K166:S166,0))),
    $I165
   ),
   $I$2:$I165,0
  ),
  "unique")="unique",
 INDEX(K166:S166,0,MATCH($D166 &amp; "*",K166:S166,0)),
 IF(
  IFERROR(
   MATCH(
    IFERROR(
     IF(ISBLANK($E166),$I165,INDEX(K166:S166,0,MATCH($E166 &amp; "*",K166:S166,0))),
     $I165
    ),
    $I$2:$I165,0
   ),
   "unique")="unique",
  INDEX(K166:S166,0,MATCH($E166 &amp; "*",K166:S166,0)),
  IF(
   IFERROR(
    MATCH(
     IFERROR(
      IF(ISBLANK($F166),$I165,INDEX(K166:S166,0,MATCH($F166 &amp; "*",K166:S166,0))),
      $I165
     ),
     $I$2:$I165,0
    ),
    "unique")="unique",
   INDEX(K166:S166,0,MATCH($F166 &amp; "*",K166:S166,0)),
   IF(
    IFERROR(
     MATCH(
      IFERROR(
       IF(ISBLANK($G166),$I165,INDEX(K166:S166,0,MATCH($G166 &amp; "*",K166:S166,0))),
       $I165
      ),
      $I$2:$I165,0
     ),
     "unique")="unique",
    INDEX(K166:S166,0,MATCH($G166 &amp; "*",K166:S166,0)),
    "nc"
   )
  )
 )
)</f>
        <v>nc</v>
      </c>
      <c r="K166" s="13" t="str">
        <f>IFERROR(INDEX(pins!C:C,MATCH($H166,pins!$B:$B,0),0), "nc")</f>
        <v>nc</v>
      </c>
      <c r="L166" s="13" t="str">
        <f>IFERROR(INDEX(pins!D:D,MATCH($H166,pins!$B:$B,0),0), "nc")</f>
        <v>nc</v>
      </c>
      <c r="M166" s="13" t="str">
        <f>IFERROR(INDEX(pins!E:E,MATCH($H166,pins!$B:$B,0),0), "nc")</f>
        <v>nc</v>
      </c>
      <c r="N166" s="13" t="str">
        <f>IFERROR(INDEX(pins!F:F,MATCH($H166,pins!$B:$B,0),0), "nc")</f>
        <v>nc</v>
      </c>
      <c r="O166" s="13" t="str">
        <f>IFERROR(INDEX(pins!G:G,MATCH($H166,pins!$B:$B,0),0), "nc")</f>
        <v>nc</v>
      </c>
      <c r="P166" s="13" t="str">
        <f>IFERROR(INDEX(pins!H:H,MATCH($H166,pins!$B:$B,0),0), "nc")</f>
        <v>nc</v>
      </c>
      <c r="Q166" s="13" t="str">
        <f>IFERROR(INDEX(pins!I:I,MATCH($H166,pins!$B:$B,0),0), "nc")</f>
        <v>nc</v>
      </c>
      <c r="R166" s="13" t="str">
        <f>IFERROR(INDEX(pins!J:J,MATCH($H166,pins!$B:$B,0),0), "nc")</f>
        <v>nc</v>
      </c>
      <c r="S166" s="13" t="str">
        <f>IFERROR(INDEX(pins!K:K,MATCH($H166,pins!$B:$B,0),0), "nc")</f>
        <v>nc</v>
      </c>
    </row>
    <row r="167" spans="9:19" x14ac:dyDescent="0.2">
      <c r="I167" s="12" t="str">
        <f>IF(
 IFERROR(
  MATCH(
   IFERROR(
    IF(ISBLANK($D167),$I166,INDEX(K167:S167,0,MATCH($D167 &amp; "*",K167:S167,0))),
    $I166
   ),
   $I$2:$I166,0
  ),
  "unique")="unique",
 INDEX(K167:S167,0,MATCH($D167 &amp; "*",K167:S167,0)),
 IF(
  IFERROR(
   MATCH(
    IFERROR(
     IF(ISBLANK($E167),$I166,INDEX(K167:S167,0,MATCH($E167 &amp; "*",K167:S167,0))),
     $I166
    ),
    $I$2:$I166,0
   ),
   "unique")="unique",
  INDEX(K167:S167,0,MATCH($E167 &amp; "*",K167:S167,0)),
  IF(
   IFERROR(
    MATCH(
     IFERROR(
      IF(ISBLANK($F167),$I166,INDEX(K167:S167,0,MATCH($F167 &amp; "*",K167:S167,0))),
      $I166
     ),
     $I$2:$I166,0
    ),
    "unique")="unique",
   INDEX(K167:S167,0,MATCH($F167 &amp; "*",K167:S167,0)),
   IF(
    IFERROR(
     MATCH(
      IFERROR(
       IF(ISBLANK($G167),$I166,INDEX(K167:S167,0,MATCH($G167 &amp; "*",K167:S167,0))),
       $I166
      ),
      $I$2:$I166,0
     ),
     "unique")="unique",
    INDEX(K167:S167,0,MATCH($G167 &amp; "*",K167:S167,0)),
    "nc"
   )
  )
 )
)</f>
        <v>nc</v>
      </c>
      <c r="K167" s="13" t="str">
        <f>IFERROR(INDEX(pins!C:C,MATCH($H167,pins!$B:$B,0),0), "nc")</f>
        <v>nc</v>
      </c>
      <c r="L167" s="13" t="str">
        <f>IFERROR(INDEX(pins!D:D,MATCH($H167,pins!$B:$B,0),0), "nc")</f>
        <v>nc</v>
      </c>
      <c r="M167" s="13" t="str">
        <f>IFERROR(INDEX(pins!E:E,MATCH($H167,pins!$B:$B,0),0), "nc")</f>
        <v>nc</v>
      </c>
      <c r="N167" s="13" t="str">
        <f>IFERROR(INDEX(pins!F:F,MATCH($H167,pins!$B:$B,0),0), "nc")</f>
        <v>nc</v>
      </c>
      <c r="O167" s="13" t="str">
        <f>IFERROR(INDEX(pins!G:G,MATCH($H167,pins!$B:$B,0),0), "nc")</f>
        <v>nc</v>
      </c>
      <c r="P167" s="13" t="str">
        <f>IFERROR(INDEX(pins!H:H,MATCH($H167,pins!$B:$B,0),0), "nc")</f>
        <v>nc</v>
      </c>
      <c r="Q167" s="13" t="str">
        <f>IFERROR(INDEX(pins!I:I,MATCH($H167,pins!$B:$B,0),0), "nc")</f>
        <v>nc</v>
      </c>
      <c r="R167" s="13" t="str">
        <f>IFERROR(INDEX(pins!J:J,MATCH($H167,pins!$B:$B,0),0), "nc")</f>
        <v>nc</v>
      </c>
      <c r="S167" s="13" t="str">
        <f>IFERROR(INDEX(pins!K:K,MATCH($H167,pins!$B:$B,0),0), "nc")</f>
        <v>nc</v>
      </c>
    </row>
    <row r="168" spans="9:19" x14ac:dyDescent="0.2">
      <c r="I168" s="12" t="str">
        <f>IF(
 IFERROR(
  MATCH(
   IFERROR(
    IF(ISBLANK($D168),$I167,INDEX(K168:S168,0,MATCH($D168 &amp; "*",K168:S168,0))),
    $I167
   ),
   $I$2:$I167,0
  ),
  "unique")="unique",
 INDEX(K168:S168,0,MATCH($D168 &amp; "*",K168:S168,0)),
 IF(
  IFERROR(
   MATCH(
    IFERROR(
     IF(ISBLANK($E168),$I167,INDEX(K168:S168,0,MATCH($E168 &amp; "*",K168:S168,0))),
     $I167
    ),
    $I$2:$I167,0
   ),
   "unique")="unique",
  INDEX(K168:S168,0,MATCH($E168 &amp; "*",K168:S168,0)),
  IF(
   IFERROR(
    MATCH(
     IFERROR(
      IF(ISBLANK($F168),$I167,INDEX(K168:S168,0,MATCH($F168 &amp; "*",K168:S168,0))),
      $I167
     ),
     $I$2:$I167,0
    ),
    "unique")="unique",
   INDEX(K168:S168,0,MATCH($F168 &amp; "*",K168:S168,0)),
   IF(
    IFERROR(
     MATCH(
      IFERROR(
       IF(ISBLANK($G168),$I167,INDEX(K168:S168,0,MATCH($G168 &amp; "*",K168:S168,0))),
       $I167
      ),
      $I$2:$I167,0
     ),
     "unique")="unique",
    INDEX(K168:S168,0,MATCH($G168 &amp; "*",K168:S168,0)),
    "nc"
   )
  )
 )
)</f>
        <v>nc</v>
      </c>
      <c r="K168" s="13" t="str">
        <f>IFERROR(INDEX(pins!C:C,MATCH($H168,pins!$B:$B,0),0), "nc")</f>
        <v>nc</v>
      </c>
      <c r="L168" s="13" t="str">
        <f>IFERROR(INDEX(pins!D:D,MATCH($H168,pins!$B:$B,0),0), "nc")</f>
        <v>nc</v>
      </c>
      <c r="M168" s="13" t="str">
        <f>IFERROR(INDEX(pins!E:E,MATCH($H168,pins!$B:$B,0),0), "nc")</f>
        <v>nc</v>
      </c>
      <c r="N168" s="13" t="str">
        <f>IFERROR(INDEX(pins!F:F,MATCH($H168,pins!$B:$B,0),0), "nc")</f>
        <v>nc</v>
      </c>
      <c r="O168" s="13" t="str">
        <f>IFERROR(INDEX(pins!G:G,MATCH($H168,pins!$B:$B,0),0), "nc")</f>
        <v>nc</v>
      </c>
      <c r="P168" s="13" t="str">
        <f>IFERROR(INDEX(pins!H:H,MATCH($H168,pins!$B:$B,0),0), "nc")</f>
        <v>nc</v>
      </c>
      <c r="Q168" s="13" t="str">
        <f>IFERROR(INDEX(pins!I:I,MATCH($H168,pins!$B:$B,0),0), "nc")</f>
        <v>nc</v>
      </c>
      <c r="R168" s="13" t="str">
        <f>IFERROR(INDEX(pins!J:J,MATCH($H168,pins!$B:$B,0),0), "nc")</f>
        <v>nc</v>
      </c>
      <c r="S168" s="13" t="str">
        <f>IFERROR(INDEX(pins!K:K,MATCH($H168,pins!$B:$B,0),0), "nc")</f>
        <v>nc</v>
      </c>
    </row>
    <row r="169" spans="9:19" x14ac:dyDescent="0.2">
      <c r="I169" s="12" t="str">
        <f>IF(
 IFERROR(
  MATCH(
   IFERROR(
    IF(ISBLANK($D169),$I168,INDEX(K169:S169,0,MATCH($D169 &amp; "*",K169:S169,0))),
    $I168
   ),
   $I$2:$I168,0
  ),
  "unique")="unique",
 INDEX(K169:S169,0,MATCH($D169 &amp; "*",K169:S169,0)),
 IF(
  IFERROR(
   MATCH(
    IFERROR(
     IF(ISBLANK($E169),$I168,INDEX(K169:S169,0,MATCH($E169 &amp; "*",K169:S169,0))),
     $I168
    ),
    $I$2:$I168,0
   ),
   "unique")="unique",
  INDEX(K169:S169,0,MATCH($E169 &amp; "*",K169:S169,0)),
  IF(
   IFERROR(
    MATCH(
     IFERROR(
      IF(ISBLANK($F169),$I168,INDEX(K169:S169,0,MATCH($F169 &amp; "*",K169:S169,0))),
      $I168
     ),
     $I$2:$I168,0
    ),
    "unique")="unique",
   INDEX(K169:S169,0,MATCH($F169 &amp; "*",K169:S169,0)),
   IF(
    IFERROR(
     MATCH(
      IFERROR(
       IF(ISBLANK($G169),$I168,INDEX(K169:S169,0,MATCH($G169 &amp; "*",K169:S169,0))),
       $I168
      ),
      $I$2:$I168,0
     ),
     "unique")="unique",
    INDEX(K169:S169,0,MATCH($G169 &amp; "*",K169:S169,0)),
    "nc"
   )
  )
 )
)</f>
        <v>nc</v>
      </c>
      <c r="K169" s="13" t="str">
        <f>IFERROR(INDEX(pins!C:C,MATCH($H169,pins!$B:$B,0),0), "nc")</f>
        <v>nc</v>
      </c>
      <c r="L169" s="13" t="str">
        <f>IFERROR(INDEX(pins!D:D,MATCH($H169,pins!$B:$B,0),0), "nc")</f>
        <v>nc</v>
      </c>
      <c r="M169" s="13" t="str">
        <f>IFERROR(INDEX(pins!E:E,MATCH($H169,pins!$B:$B,0),0), "nc")</f>
        <v>nc</v>
      </c>
      <c r="N169" s="13" t="str">
        <f>IFERROR(INDEX(pins!F:F,MATCH($H169,pins!$B:$B,0),0), "nc")</f>
        <v>nc</v>
      </c>
      <c r="O169" s="13" t="str">
        <f>IFERROR(INDEX(pins!G:G,MATCH($H169,pins!$B:$B,0),0), "nc")</f>
        <v>nc</v>
      </c>
      <c r="P169" s="13" t="str">
        <f>IFERROR(INDEX(pins!H:H,MATCH($H169,pins!$B:$B,0),0), "nc")</f>
        <v>nc</v>
      </c>
      <c r="Q169" s="13" t="str">
        <f>IFERROR(INDEX(pins!I:I,MATCH($H169,pins!$B:$B,0),0), "nc")</f>
        <v>nc</v>
      </c>
      <c r="R169" s="13" t="str">
        <f>IFERROR(INDEX(pins!J:J,MATCH($H169,pins!$B:$B,0),0), "nc")</f>
        <v>nc</v>
      </c>
      <c r="S169" s="13" t="str">
        <f>IFERROR(INDEX(pins!K:K,MATCH($H169,pins!$B:$B,0),0), "nc")</f>
        <v>nc</v>
      </c>
    </row>
    <row r="170" spans="9:19" x14ac:dyDescent="0.2">
      <c r="I170" s="12" t="str">
        <f>IF(
 IFERROR(
  MATCH(
   IFERROR(
    IF(ISBLANK($D170),$I169,INDEX(K170:S170,0,MATCH($D170 &amp; "*",K170:S170,0))),
    $I169
   ),
   $I$2:$I169,0
  ),
  "unique")="unique",
 INDEX(K170:S170,0,MATCH($D170 &amp; "*",K170:S170,0)),
 IF(
  IFERROR(
   MATCH(
    IFERROR(
     IF(ISBLANK($E170),$I169,INDEX(K170:S170,0,MATCH($E170 &amp; "*",K170:S170,0))),
     $I169
    ),
    $I$2:$I169,0
   ),
   "unique")="unique",
  INDEX(K170:S170,0,MATCH($E170 &amp; "*",K170:S170,0)),
  IF(
   IFERROR(
    MATCH(
     IFERROR(
      IF(ISBLANK($F170),$I169,INDEX(K170:S170,0,MATCH($F170 &amp; "*",K170:S170,0))),
      $I169
     ),
     $I$2:$I169,0
    ),
    "unique")="unique",
   INDEX(K170:S170,0,MATCH($F170 &amp; "*",K170:S170,0)),
   IF(
    IFERROR(
     MATCH(
      IFERROR(
       IF(ISBLANK($G170),$I169,INDEX(K170:S170,0,MATCH($G170 &amp; "*",K170:S170,0))),
       $I169
      ),
      $I$2:$I169,0
     ),
     "unique")="unique",
    INDEX(K170:S170,0,MATCH($G170 &amp; "*",K170:S170,0)),
    "nc"
   )
  )
 )
)</f>
        <v>nc</v>
      </c>
      <c r="K170" s="13" t="str">
        <f>IFERROR(INDEX(pins!C:C,MATCH($H170,pins!$B:$B,0),0), "nc")</f>
        <v>nc</v>
      </c>
      <c r="L170" s="13" t="str">
        <f>IFERROR(INDEX(pins!D:D,MATCH($H170,pins!$B:$B,0),0), "nc")</f>
        <v>nc</v>
      </c>
      <c r="M170" s="13" t="str">
        <f>IFERROR(INDEX(pins!E:E,MATCH($H170,pins!$B:$B,0),0), "nc")</f>
        <v>nc</v>
      </c>
      <c r="N170" s="13" t="str">
        <f>IFERROR(INDEX(pins!F:F,MATCH($H170,pins!$B:$B,0),0), "nc")</f>
        <v>nc</v>
      </c>
      <c r="O170" s="13" t="str">
        <f>IFERROR(INDEX(pins!G:G,MATCH($H170,pins!$B:$B,0),0), "nc")</f>
        <v>nc</v>
      </c>
      <c r="P170" s="13" t="str">
        <f>IFERROR(INDEX(pins!H:H,MATCH($H170,pins!$B:$B,0),0), "nc")</f>
        <v>nc</v>
      </c>
      <c r="Q170" s="13" t="str">
        <f>IFERROR(INDEX(pins!I:I,MATCH($H170,pins!$B:$B,0),0), "nc")</f>
        <v>nc</v>
      </c>
      <c r="R170" s="13" t="str">
        <f>IFERROR(INDEX(pins!J:J,MATCH($H170,pins!$B:$B,0),0), "nc")</f>
        <v>nc</v>
      </c>
      <c r="S170" s="13" t="str">
        <f>IFERROR(INDEX(pins!K:K,MATCH($H170,pins!$B:$B,0),0), "nc")</f>
        <v>nc</v>
      </c>
    </row>
    <row r="171" spans="9:19" x14ac:dyDescent="0.2">
      <c r="I171" s="12" t="str">
        <f>IF(
 IFERROR(
  MATCH(
   IFERROR(
    IF(ISBLANK($D171),$I170,INDEX(K171:S171,0,MATCH($D171 &amp; "*",K171:S171,0))),
    $I170
   ),
   $I$2:$I170,0
  ),
  "unique")="unique",
 INDEX(K171:S171,0,MATCH($D171 &amp; "*",K171:S171,0)),
 IF(
  IFERROR(
   MATCH(
    IFERROR(
     IF(ISBLANK($E171),$I170,INDEX(K171:S171,0,MATCH($E171 &amp; "*",K171:S171,0))),
     $I170
    ),
    $I$2:$I170,0
   ),
   "unique")="unique",
  INDEX(K171:S171,0,MATCH($E171 &amp; "*",K171:S171,0)),
  IF(
   IFERROR(
    MATCH(
     IFERROR(
      IF(ISBLANK($F171),$I170,INDEX(K171:S171,0,MATCH($F171 &amp; "*",K171:S171,0))),
      $I170
     ),
     $I$2:$I170,0
    ),
    "unique")="unique",
   INDEX(K171:S171,0,MATCH($F171 &amp; "*",K171:S171,0)),
   IF(
    IFERROR(
     MATCH(
      IFERROR(
       IF(ISBLANK($G171),$I170,INDEX(K171:S171,0,MATCH($G171 &amp; "*",K171:S171,0))),
       $I170
      ),
      $I$2:$I170,0
     ),
     "unique")="unique",
    INDEX(K171:S171,0,MATCH($G171 &amp; "*",K171:S171,0)),
    "nc"
   )
  )
 )
)</f>
        <v>nc</v>
      </c>
      <c r="K171" s="13" t="str">
        <f>IFERROR(INDEX(pins!C:C,MATCH($H171,pins!$B:$B,0),0), "nc")</f>
        <v>nc</v>
      </c>
      <c r="L171" s="13" t="str">
        <f>IFERROR(INDEX(pins!D:D,MATCH($H171,pins!$B:$B,0),0), "nc")</f>
        <v>nc</v>
      </c>
      <c r="M171" s="13" t="str">
        <f>IFERROR(INDEX(pins!E:E,MATCH($H171,pins!$B:$B,0),0), "nc")</f>
        <v>nc</v>
      </c>
      <c r="N171" s="13" t="str">
        <f>IFERROR(INDEX(pins!F:F,MATCH($H171,pins!$B:$B,0),0), "nc")</f>
        <v>nc</v>
      </c>
      <c r="O171" s="13" t="str">
        <f>IFERROR(INDEX(pins!G:G,MATCH($H171,pins!$B:$B,0),0), "nc")</f>
        <v>nc</v>
      </c>
      <c r="P171" s="13" t="str">
        <f>IFERROR(INDEX(pins!H:H,MATCH($H171,pins!$B:$B,0),0), "nc")</f>
        <v>nc</v>
      </c>
      <c r="Q171" s="13" t="str">
        <f>IFERROR(INDEX(pins!I:I,MATCH($H171,pins!$B:$B,0),0), "nc")</f>
        <v>nc</v>
      </c>
      <c r="R171" s="13" t="str">
        <f>IFERROR(INDEX(pins!J:J,MATCH($H171,pins!$B:$B,0),0), "nc")</f>
        <v>nc</v>
      </c>
      <c r="S171" s="13" t="str">
        <f>IFERROR(INDEX(pins!K:K,MATCH($H171,pins!$B:$B,0),0), "nc")</f>
        <v>nc</v>
      </c>
    </row>
    <row r="172" spans="9:19" x14ac:dyDescent="0.2">
      <c r="I172" s="12" t="str">
        <f>IF(
 IFERROR(
  MATCH(
   IFERROR(
    IF(ISBLANK($D172),$I171,INDEX(K172:S172,0,MATCH($D172 &amp; "*",K172:S172,0))),
    $I171
   ),
   $I$2:$I171,0
  ),
  "unique")="unique",
 INDEX(K172:S172,0,MATCH($D172 &amp; "*",K172:S172,0)),
 IF(
  IFERROR(
   MATCH(
    IFERROR(
     IF(ISBLANK($E172),$I171,INDEX(K172:S172,0,MATCH($E172 &amp; "*",K172:S172,0))),
     $I171
    ),
    $I$2:$I171,0
   ),
   "unique")="unique",
  INDEX(K172:S172,0,MATCH($E172 &amp; "*",K172:S172,0)),
  IF(
   IFERROR(
    MATCH(
     IFERROR(
      IF(ISBLANK($F172),$I171,INDEX(K172:S172,0,MATCH($F172 &amp; "*",K172:S172,0))),
      $I171
     ),
     $I$2:$I171,0
    ),
    "unique")="unique",
   INDEX(K172:S172,0,MATCH($F172 &amp; "*",K172:S172,0)),
   IF(
    IFERROR(
     MATCH(
      IFERROR(
       IF(ISBLANK($G172),$I171,INDEX(K172:S172,0,MATCH($G172 &amp; "*",K172:S172,0))),
       $I171
      ),
      $I$2:$I171,0
     ),
     "unique")="unique",
    INDEX(K172:S172,0,MATCH($G172 &amp; "*",K172:S172,0)),
    "nc"
   )
  )
 )
)</f>
        <v>nc</v>
      </c>
      <c r="K172" s="13" t="str">
        <f>IFERROR(INDEX(pins!C:C,MATCH($H172,pins!$B:$B,0),0), "nc")</f>
        <v>nc</v>
      </c>
      <c r="L172" s="13" t="str">
        <f>IFERROR(INDEX(pins!D:D,MATCH($H172,pins!$B:$B,0),0), "nc")</f>
        <v>nc</v>
      </c>
      <c r="M172" s="13" t="str">
        <f>IFERROR(INDEX(pins!E:E,MATCH($H172,pins!$B:$B,0),0), "nc")</f>
        <v>nc</v>
      </c>
      <c r="N172" s="13" t="str">
        <f>IFERROR(INDEX(pins!F:F,MATCH($H172,pins!$B:$B,0),0), "nc")</f>
        <v>nc</v>
      </c>
      <c r="O172" s="13" t="str">
        <f>IFERROR(INDEX(pins!G:G,MATCH($H172,pins!$B:$B,0),0), "nc")</f>
        <v>nc</v>
      </c>
      <c r="P172" s="13" t="str">
        <f>IFERROR(INDEX(pins!H:H,MATCH($H172,pins!$B:$B,0),0), "nc")</f>
        <v>nc</v>
      </c>
      <c r="Q172" s="13" t="str">
        <f>IFERROR(INDEX(pins!I:I,MATCH($H172,pins!$B:$B,0),0), "nc")</f>
        <v>nc</v>
      </c>
      <c r="R172" s="13" t="str">
        <f>IFERROR(INDEX(pins!J:J,MATCH($H172,pins!$B:$B,0),0), "nc")</f>
        <v>nc</v>
      </c>
      <c r="S172" s="13" t="str">
        <f>IFERROR(INDEX(pins!K:K,MATCH($H172,pins!$B:$B,0),0), "nc")</f>
        <v>nc</v>
      </c>
    </row>
    <row r="173" spans="9:19" x14ac:dyDescent="0.2">
      <c r="I173" s="12" t="str">
        <f>IF(
 IFERROR(
  MATCH(
   IFERROR(
    IF(ISBLANK($D173),$I172,INDEX(K173:S173,0,MATCH($D173 &amp; "*",K173:S173,0))),
    $I172
   ),
   $I$2:$I172,0
  ),
  "unique")="unique",
 INDEX(K173:S173,0,MATCH($D173 &amp; "*",K173:S173,0)),
 IF(
  IFERROR(
   MATCH(
    IFERROR(
     IF(ISBLANK($E173),$I172,INDEX(K173:S173,0,MATCH($E173 &amp; "*",K173:S173,0))),
     $I172
    ),
    $I$2:$I172,0
   ),
   "unique")="unique",
  INDEX(K173:S173,0,MATCH($E173 &amp; "*",K173:S173,0)),
  IF(
   IFERROR(
    MATCH(
     IFERROR(
      IF(ISBLANK($F173),$I172,INDEX(K173:S173,0,MATCH($F173 &amp; "*",K173:S173,0))),
      $I172
     ),
     $I$2:$I172,0
    ),
    "unique")="unique",
   INDEX(K173:S173,0,MATCH($F173 &amp; "*",K173:S173,0)),
   IF(
    IFERROR(
     MATCH(
      IFERROR(
       IF(ISBLANK($G173),$I172,INDEX(K173:S173,0,MATCH($G173 &amp; "*",K173:S173,0))),
       $I172
      ),
      $I$2:$I172,0
     ),
     "unique")="unique",
    INDEX(K173:S173,0,MATCH($G173 &amp; "*",K173:S173,0)),
    "nc"
   )
  )
 )
)</f>
        <v>nc</v>
      </c>
      <c r="K173" s="13" t="str">
        <f>IFERROR(INDEX(pins!C:C,MATCH($H173,pins!$B:$B,0),0), "nc")</f>
        <v>nc</v>
      </c>
      <c r="L173" s="13" t="str">
        <f>IFERROR(INDEX(pins!D:D,MATCH($H173,pins!$B:$B,0),0), "nc")</f>
        <v>nc</v>
      </c>
      <c r="M173" s="13" t="str">
        <f>IFERROR(INDEX(pins!E:E,MATCH($H173,pins!$B:$B,0),0), "nc")</f>
        <v>nc</v>
      </c>
      <c r="N173" s="13" t="str">
        <f>IFERROR(INDEX(pins!F:F,MATCH($H173,pins!$B:$B,0),0), "nc")</f>
        <v>nc</v>
      </c>
      <c r="O173" s="13" t="str">
        <f>IFERROR(INDEX(pins!G:G,MATCH($H173,pins!$B:$B,0),0), "nc")</f>
        <v>nc</v>
      </c>
      <c r="P173" s="13" t="str">
        <f>IFERROR(INDEX(pins!H:H,MATCH($H173,pins!$B:$B,0),0), "nc")</f>
        <v>nc</v>
      </c>
      <c r="Q173" s="13" t="str">
        <f>IFERROR(INDEX(pins!I:I,MATCH($H173,pins!$B:$B,0),0), "nc")</f>
        <v>nc</v>
      </c>
      <c r="R173" s="13" t="str">
        <f>IFERROR(INDEX(pins!J:J,MATCH($H173,pins!$B:$B,0),0), "nc")</f>
        <v>nc</v>
      </c>
      <c r="S173" s="13" t="str">
        <f>IFERROR(INDEX(pins!K:K,MATCH($H173,pins!$B:$B,0),0), "nc")</f>
        <v>nc</v>
      </c>
    </row>
    <row r="174" spans="9:19" x14ac:dyDescent="0.2">
      <c r="I174" s="12" t="str">
        <f>IF(
 IFERROR(
  MATCH(
   IFERROR(
    IF(ISBLANK($D174),$I173,INDEX(K174:S174,0,MATCH($D174 &amp; "*",K174:S174,0))),
    $I173
   ),
   $I$2:$I173,0
  ),
  "unique")="unique",
 INDEX(K174:S174,0,MATCH($D174 &amp; "*",K174:S174,0)),
 IF(
  IFERROR(
   MATCH(
    IFERROR(
     IF(ISBLANK($E174),$I173,INDEX(K174:S174,0,MATCH($E174 &amp; "*",K174:S174,0))),
     $I173
    ),
    $I$2:$I173,0
   ),
   "unique")="unique",
  INDEX(K174:S174,0,MATCH($E174 &amp; "*",K174:S174,0)),
  IF(
   IFERROR(
    MATCH(
     IFERROR(
      IF(ISBLANK($F174),$I173,INDEX(K174:S174,0,MATCH($F174 &amp; "*",K174:S174,0))),
      $I173
     ),
     $I$2:$I173,0
    ),
    "unique")="unique",
   INDEX(K174:S174,0,MATCH($F174 &amp; "*",K174:S174,0)),
   IF(
    IFERROR(
     MATCH(
      IFERROR(
       IF(ISBLANK($G174),$I173,INDEX(K174:S174,0,MATCH($G174 &amp; "*",K174:S174,0))),
       $I173
      ),
      $I$2:$I173,0
     ),
     "unique")="unique",
    INDEX(K174:S174,0,MATCH($G174 &amp; "*",K174:S174,0)),
    "nc"
   )
  )
 )
)</f>
        <v>nc</v>
      </c>
      <c r="K174" s="13" t="str">
        <f>IFERROR(INDEX(pins!C:C,MATCH($H174,pins!$B:$B,0),0), "nc")</f>
        <v>nc</v>
      </c>
      <c r="L174" s="13" t="str">
        <f>IFERROR(INDEX(pins!D:D,MATCH($H174,pins!$B:$B,0),0), "nc")</f>
        <v>nc</v>
      </c>
      <c r="M174" s="13" t="str">
        <f>IFERROR(INDEX(pins!E:E,MATCH($H174,pins!$B:$B,0),0), "nc")</f>
        <v>nc</v>
      </c>
      <c r="N174" s="13" t="str">
        <f>IFERROR(INDEX(pins!F:F,MATCH($H174,pins!$B:$B,0),0), "nc")</f>
        <v>nc</v>
      </c>
      <c r="O174" s="13" t="str">
        <f>IFERROR(INDEX(pins!G:G,MATCH($H174,pins!$B:$B,0),0), "nc")</f>
        <v>nc</v>
      </c>
      <c r="P174" s="13" t="str">
        <f>IFERROR(INDEX(pins!H:H,MATCH($H174,pins!$B:$B,0),0), "nc")</f>
        <v>nc</v>
      </c>
      <c r="Q174" s="13" t="str">
        <f>IFERROR(INDEX(pins!I:I,MATCH($H174,pins!$B:$B,0),0), "nc")</f>
        <v>nc</v>
      </c>
      <c r="R174" s="13" t="str">
        <f>IFERROR(INDEX(pins!J:J,MATCH($H174,pins!$B:$B,0),0), "nc")</f>
        <v>nc</v>
      </c>
      <c r="S174" s="13" t="str">
        <f>IFERROR(INDEX(pins!K:K,MATCH($H174,pins!$B:$B,0),0), "nc")</f>
        <v>nc</v>
      </c>
    </row>
    <row r="175" spans="9:19" x14ac:dyDescent="0.2">
      <c r="I175" s="12" t="str">
        <f>IF(
 IFERROR(
  MATCH(
   IFERROR(
    IF(ISBLANK($D175),$I174,INDEX(K175:S175,0,MATCH($D175 &amp; "*",K175:S175,0))),
    $I174
   ),
   $I$2:$I174,0
  ),
  "unique")="unique",
 INDEX(K175:S175,0,MATCH($D175 &amp; "*",K175:S175,0)),
 IF(
  IFERROR(
   MATCH(
    IFERROR(
     IF(ISBLANK($E175),$I174,INDEX(K175:S175,0,MATCH($E175 &amp; "*",K175:S175,0))),
     $I174
    ),
    $I$2:$I174,0
   ),
   "unique")="unique",
  INDEX(K175:S175,0,MATCH($E175 &amp; "*",K175:S175,0)),
  IF(
   IFERROR(
    MATCH(
     IFERROR(
      IF(ISBLANK($F175),$I174,INDEX(K175:S175,0,MATCH($F175 &amp; "*",K175:S175,0))),
      $I174
     ),
     $I$2:$I174,0
    ),
    "unique")="unique",
   INDEX(K175:S175,0,MATCH($F175 &amp; "*",K175:S175,0)),
   IF(
    IFERROR(
     MATCH(
      IFERROR(
       IF(ISBLANK($G175),$I174,INDEX(K175:S175,0,MATCH($G175 &amp; "*",K175:S175,0))),
       $I174
      ),
      $I$2:$I174,0
     ),
     "unique")="unique",
    INDEX(K175:S175,0,MATCH($G175 &amp; "*",K175:S175,0)),
    "nc"
   )
  )
 )
)</f>
        <v>nc</v>
      </c>
      <c r="K175" s="13" t="str">
        <f>IFERROR(INDEX(pins!C:C,MATCH($H175,pins!$B:$B,0),0), "nc")</f>
        <v>nc</v>
      </c>
      <c r="L175" s="13" t="str">
        <f>IFERROR(INDEX(pins!D:D,MATCH($H175,pins!$B:$B,0),0), "nc")</f>
        <v>nc</v>
      </c>
      <c r="M175" s="13" t="str">
        <f>IFERROR(INDEX(pins!E:E,MATCH($H175,pins!$B:$B,0),0), "nc")</f>
        <v>nc</v>
      </c>
      <c r="N175" s="13" t="str">
        <f>IFERROR(INDEX(pins!F:F,MATCH($H175,pins!$B:$B,0),0), "nc")</f>
        <v>nc</v>
      </c>
      <c r="O175" s="13" t="str">
        <f>IFERROR(INDEX(pins!G:G,MATCH($H175,pins!$B:$B,0),0), "nc")</f>
        <v>nc</v>
      </c>
      <c r="P175" s="13" t="str">
        <f>IFERROR(INDEX(pins!H:H,MATCH($H175,pins!$B:$B,0),0), "nc")</f>
        <v>nc</v>
      </c>
      <c r="Q175" s="13" t="str">
        <f>IFERROR(INDEX(pins!I:I,MATCH($H175,pins!$B:$B,0),0), "nc")</f>
        <v>nc</v>
      </c>
      <c r="R175" s="13" t="str">
        <f>IFERROR(INDEX(pins!J:J,MATCH($H175,pins!$B:$B,0),0), "nc")</f>
        <v>nc</v>
      </c>
      <c r="S175" s="13" t="str">
        <f>IFERROR(INDEX(pins!K:K,MATCH($H175,pins!$B:$B,0),0), "nc")</f>
        <v>nc</v>
      </c>
    </row>
    <row r="176" spans="9:19" x14ac:dyDescent="0.2">
      <c r="I176" s="12" t="str">
        <f>IF(
 IFERROR(
  MATCH(
   IFERROR(
    IF(ISBLANK($D176),$I175,INDEX(K176:S176,0,MATCH($D176 &amp; "*",K176:S176,0))),
    $I175
   ),
   $I$2:$I175,0
  ),
  "unique")="unique",
 INDEX(K176:S176,0,MATCH($D176 &amp; "*",K176:S176,0)),
 IF(
  IFERROR(
   MATCH(
    IFERROR(
     IF(ISBLANK($E176),$I175,INDEX(K176:S176,0,MATCH($E176 &amp; "*",K176:S176,0))),
     $I175
    ),
    $I$2:$I175,0
   ),
   "unique")="unique",
  INDEX(K176:S176,0,MATCH($E176 &amp; "*",K176:S176,0)),
  IF(
   IFERROR(
    MATCH(
     IFERROR(
      IF(ISBLANK($F176),$I175,INDEX(K176:S176,0,MATCH($F176 &amp; "*",K176:S176,0))),
      $I175
     ),
     $I$2:$I175,0
    ),
    "unique")="unique",
   INDEX(K176:S176,0,MATCH($F176 &amp; "*",K176:S176,0)),
   IF(
    IFERROR(
     MATCH(
      IFERROR(
       IF(ISBLANK($G176),$I175,INDEX(K176:S176,0,MATCH($G176 &amp; "*",K176:S176,0))),
       $I175
      ),
      $I$2:$I175,0
     ),
     "unique")="unique",
    INDEX(K176:S176,0,MATCH($G176 &amp; "*",K176:S176,0)),
    "nc"
   )
  )
 )
)</f>
        <v>nc</v>
      </c>
      <c r="K176" s="13" t="str">
        <f>IFERROR(INDEX(pins!C:C,MATCH($H176,pins!$B:$B,0),0), "nc")</f>
        <v>nc</v>
      </c>
      <c r="L176" s="13" t="str">
        <f>IFERROR(INDEX(pins!D:D,MATCH($H176,pins!$B:$B,0),0), "nc")</f>
        <v>nc</v>
      </c>
      <c r="M176" s="13" t="str">
        <f>IFERROR(INDEX(pins!E:E,MATCH($H176,pins!$B:$B,0),0), "nc")</f>
        <v>nc</v>
      </c>
      <c r="N176" s="13" t="str">
        <f>IFERROR(INDEX(pins!F:F,MATCH($H176,pins!$B:$B,0),0), "nc")</f>
        <v>nc</v>
      </c>
      <c r="O176" s="13" t="str">
        <f>IFERROR(INDEX(pins!G:G,MATCH($H176,pins!$B:$B,0),0), "nc")</f>
        <v>nc</v>
      </c>
      <c r="P176" s="13" t="str">
        <f>IFERROR(INDEX(pins!H:H,MATCH($H176,pins!$B:$B,0),0), "nc")</f>
        <v>nc</v>
      </c>
      <c r="Q176" s="13" t="str">
        <f>IFERROR(INDEX(pins!I:I,MATCH($H176,pins!$B:$B,0),0), "nc")</f>
        <v>nc</v>
      </c>
      <c r="R176" s="13" t="str">
        <f>IFERROR(INDEX(pins!J:J,MATCH($H176,pins!$B:$B,0),0), "nc")</f>
        <v>nc</v>
      </c>
      <c r="S176" s="13" t="str">
        <f>IFERROR(INDEX(pins!K:K,MATCH($H176,pins!$B:$B,0),0), "nc")</f>
        <v>nc</v>
      </c>
    </row>
    <row r="177" spans="9:19" x14ac:dyDescent="0.2">
      <c r="I177" s="12" t="str">
        <f>IF(
 IFERROR(
  MATCH(
   IFERROR(
    IF(ISBLANK($D177),$I176,INDEX(K177:S177,0,MATCH($D177 &amp; "*",K177:S177,0))),
    $I176
   ),
   $I$2:$I176,0
  ),
  "unique")="unique",
 INDEX(K177:S177,0,MATCH($D177 &amp; "*",K177:S177,0)),
 IF(
  IFERROR(
   MATCH(
    IFERROR(
     IF(ISBLANK($E177),$I176,INDEX(K177:S177,0,MATCH($E177 &amp; "*",K177:S177,0))),
     $I176
    ),
    $I$2:$I176,0
   ),
   "unique")="unique",
  INDEX(K177:S177,0,MATCH($E177 &amp; "*",K177:S177,0)),
  IF(
   IFERROR(
    MATCH(
     IFERROR(
      IF(ISBLANK($F177),$I176,INDEX(K177:S177,0,MATCH($F177 &amp; "*",K177:S177,0))),
      $I176
     ),
     $I$2:$I176,0
    ),
    "unique")="unique",
   INDEX(K177:S177,0,MATCH($F177 &amp; "*",K177:S177,0)),
   IF(
    IFERROR(
     MATCH(
      IFERROR(
       IF(ISBLANK($G177),$I176,INDEX(K177:S177,0,MATCH($G177 &amp; "*",K177:S177,0))),
       $I176
      ),
      $I$2:$I176,0
     ),
     "unique")="unique",
    INDEX(K177:S177,0,MATCH($G177 &amp; "*",K177:S177,0)),
    "nc"
   )
  )
 )
)</f>
        <v>nc</v>
      </c>
      <c r="K177" s="13" t="str">
        <f>IFERROR(INDEX(pins!C:C,MATCH($H177,pins!$B:$B,0),0), "nc")</f>
        <v>nc</v>
      </c>
      <c r="L177" s="13" t="str">
        <f>IFERROR(INDEX(pins!D:D,MATCH($H177,pins!$B:$B,0),0), "nc")</f>
        <v>nc</v>
      </c>
      <c r="M177" s="13" t="str">
        <f>IFERROR(INDEX(pins!E:E,MATCH($H177,pins!$B:$B,0),0), "nc")</f>
        <v>nc</v>
      </c>
      <c r="N177" s="13" t="str">
        <f>IFERROR(INDEX(pins!F:F,MATCH($H177,pins!$B:$B,0),0), "nc")</f>
        <v>nc</v>
      </c>
      <c r="O177" s="13" t="str">
        <f>IFERROR(INDEX(pins!G:G,MATCH($H177,pins!$B:$B,0),0), "nc")</f>
        <v>nc</v>
      </c>
      <c r="P177" s="13" t="str">
        <f>IFERROR(INDEX(pins!H:H,MATCH($H177,pins!$B:$B,0),0), "nc")</f>
        <v>nc</v>
      </c>
      <c r="Q177" s="13" t="str">
        <f>IFERROR(INDEX(pins!I:I,MATCH($H177,pins!$B:$B,0),0), "nc")</f>
        <v>nc</v>
      </c>
      <c r="R177" s="13" t="str">
        <f>IFERROR(INDEX(pins!J:J,MATCH($H177,pins!$B:$B,0),0), "nc")</f>
        <v>nc</v>
      </c>
      <c r="S177" s="13" t="str">
        <f>IFERROR(INDEX(pins!K:K,MATCH($H177,pins!$B:$B,0),0), "nc")</f>
        <v>nc</v>
      </c>
    </row>
    <row r="178" spans="9:19" x14ac:dyDescent="0.2">
      <c r="I178" s="12" t="str">
        <f>IF(
 IFERROR(
  MATCH(
   IFERROR(
    IF(ISBLANK($D178),$I177,INDEX(K178:S178,0,MATCH($D178 &amp; "*",K178:S178,0))),
    $I177
   ),
   $I$2:$I177,0
  ),
  "unique")="unique",
 INDEX(K178:S178,0,MATCH($D178 &amp; "*",K178:S178,0)),
 IF(
  IFERROR(
   MATCH(
    IFERROR(
     IF(ISBLANK($E178),$I177,INDEX(K178:S178,0,MATCH($E178 &amp; "*",K178:S178,0))),
     $I177
    ),
    $I$2:$I177,0
   ),
   "unique")="unique",
  INDEX(K178:S178,0,MATCH($E178 &amp; "*",K178:S178,0)),
  IF(
   IFERROR(
    MATCH(
     IFERROR(
      IF(ISBLANK($F178),$I177,INDEX(K178:S178,0,MATCH($F178 &amp; "*",K178:S178,0))),
      $I177
     ),
     $I$2:$I177,0
    ),
    "unique")="unique",
   INDEX(K178:S178,0,MATCH($F178 &amp; "*",K178:S178,0)),
   IF(
    IFERROR(
     MATCH(
      IFERROR(
       IF(ISBLANK($G178),$I177,INDEX(K178:S178,0,MATCH($G178 &amp; "*",K178:S178,0))),
       $I177
      ),
      $I$2:$I177,0
     ),
     "unique")="unique",
    INDEX(K178:S178,0,MATCH($G178 &amp; "*",K178:S178,0)),
    "nc"
   )
  )
 )
)</f>
        <v>nc</v>
      </c>
      <c r="K178" s="13" t="str">
        <f>IFERROR(INDEX(pins!C:C,MATCH($H178,pins!$B:$B,0),0), "nc")</f>
        <v>nc</v>
      </c>
      <c r="L178" s="13" t="str">
        <f>IFERROR(INDEX(pins!D:D,MATCH($H178,pins!$B:$B,0),0), "nc")</f>
        <v>nc</v>
      </c>
      <c r="M178" s="13" t="str">
        <f>IFERROR(INDEX(pins!E:E,MATCH($H178,pins!$B:$B,0),0), "nc")</f>
        <v>nc</v>
      </c>
      <c r="N178" s="13" t="str">
        <f>IFERROR(INDEX(pins!F:F,MATCH($H178,pins!$B:$B,0),0), "nc")</f>
        <v>nc</v>
      </c>
      <c r="O178" s="13" t="str">
        <f>IFERROR(INDEX(pins!G:G,MATCH($H178,pins!$B:$B,0),0), "nc")</f>
        <v>nc</v>
      </c>
      <c r="P178" s="13" t="str">
        <f>IFERROR(INDEX(pins!H:H,MATCH($H178,pins!$B:$B,0),0), "nc")</f>
        <v>nc</v>
      </c>
      <c r="Q178" s="13" t="str">
        <f>IFERROR(INDEX(pins!I:I,MATCH($H178,pins!$B:$B,0),0), "nc")</f>
        <v>nc</v>
      </c>
      <c r="R178" s="13" t="str">
        <f>IFERROR(INDEX(pins!J:J,MATCH($H178,pins!$B:$B,0),0), "nc")</f>
        <v>nc</v>
      </c>
      <c r="S178" s="13" t="str">
        <f>IFERROR(INDEX(pins!K:K,MATCH($H178,pins!$B:$B,0),0), "nc")</f>
        <v>nc</v>
      </c>
    </row>
    <row r="179" spans="9:19" x14ac:dyDescent="0.2">
      <c r="I179" s="12" t="str">
        <f>IF(
 IFERROR(
  MATCH(
   IFERROR(
    IF(ISBLANK($D179),$I178,INDEX(K179:S179,0,MATCH($D179 &amp; "*",K179:S179,0))),
    $I178
   ),
   $I$2:$I178,0
  ),
  "unique")="unique",
 INDEX(K179:S179,0,MATCH($D179 &amp; "*",K179:S179,0)),
 IF(
  IFERROR(
   MATCH(
    IFERROR(
     IF(ISBLANK($E179),$I178,INDEX(K179:S179,0,MATCH($E179 &amp; "*",K179:S179,0))),
     $I178
    ),
    $I$2:$I178,0
   ),
   "unique")="unique",
  INDEX(K179:S179,0,MATCH($E179 &amp; "*",K179:S179,0)),
  IF(
   IFERROR(
    MATCH(
     IFERROR(
      IF(ISBLANK($F179),$I178,INDEX(K179:S179,0,MATCH($F179 &amp; "*",K179:S179,0))),
      $I178
     ),
     $I$2:$I178,0
    ),
    "unique")="unique",
   INDEX(K179:S179,0,MATCH($F179 &amp; "*",K179:S179,0)),
   IF(
    IFERROR(
     MATCH(
      IFERROR(
       IF(ISBLANK($G179),$I178,INDEX(K179:S179,0,MATCH($G179 &amp; "*",K179:S179,0))),
       $I178
      ),
      $I$2:$I178,0
     ),
     "unique")="unique",
    INDEX(K179:S179,0,MATCH($G179 &amp; "*",K179:S179,0)),
    "nc"
   )
  )
 )
)</f>
        <v>nc</v>
      </c>
      <c r="K179" s="13" t="str">
        <f>IFERROR(INDEX(pins!C:C,MATCH($H179,pins!$B:$B,0),0), "nc")</f>
        <v>nc</v>
      </c>
      <c r="L179" s="13" t="str">
        <f>IFERROR(INDEX(pins!D:D,MATCH($H179,pins!$B:$B,0),0), "nc")</f>
        <v>nc</v>
      </c>
      <c r="M179" s="13" t="str">
        <f>IFERROR(INDEX(pins!E:E,MATCH($H179,pins!$B:$B,0),0), "nc")</f>
        <v>nc</v>
      </c>
      <c r="N179" s="13" t="str">
        <f>IFERROR(INDEX(pins!F:F,MATCH($H179,pins!$B:$B,0),0), "nc")</f>
        <v>nc</v>
      </c>
      <c r="O179" s="13" t="str">
        <f>IFERROR(INDEX(pins!G:G,MATCH($H179,pins!$B:$B,0),0), "nc")</f>
        <v>nc</v>
      </c>
      <c r="P179" s="13" t="str">
        <f>IFERROR(INDEX(pins!H:H,MATCH($H179,pins!$B:$B,0),0), "nc")</f>
        <v>nc</v>
      </c>
      <c r="Q179" s="13" t="str">
        <f>IFERROR(INDEX(pins!I:I,MATCH($H179,pins!$B:$B,0),0), "nc")</f>
        <v>nc</v>
      </c>
      <c r="R179" s="13" t="str">
        <f>IFERROR(INDEX(pins!J:J,MATCH($H179,pins!$B:$B,0),0), "nc")</f>
        <v>nc</v>
      </c>
      <c r="S179" s="13" t="str">
        <f>IFERROR(INDEX(pins!K:K,MATCH($H179,pins!$B:$B,0),0), "nc")</f>
        <v>nc</v>
      </c>
    </row>
    <row r="180" spans="9:19" x14ac:dyDescent="0.2">
      <c r="I180" s="12" t="str">
        <f>IF(
 IFERROR(
  MATCH(
   IFERROR(
    IF(ISBLANK($D180),$I179,INDEX(K180:S180,0,MATCH($D180 &amp; "*",K180:S180,0))),
    $I179
   ),
   $I$2:$I179,0
  ),
  "unique")="unique",
 INDEX(K180:S180,0,MATCH($D180 &amp; "*",K180:S180,0)),
 IF(
  IFERROR(
   MATCH(
    IFERROR(
     IF(ISBLANK($E180),$I179,INDEX(K180:S180,0,MATCH($E180 &amp; "*",K180:S180,0))),
     $I179
    ),
    $I$2:$I179,0
   ),
   "unique")="unique",
  INDEX(K180:S180,0,MATCH($E180 &amp; "*",K180:S180,0)),
  IF(
   IFERROR(
    MATCH(
     IFERROR(
      IF(ISBLANK($F180),$I179,INDEX(K180:S180,0,MATCH($F180 &amp; "*",K180:S180,0))),
      $I179
     ),
     $I$2:$I179,0
    ),
    "unique")="unique",
   INDEX(K180:S180,0,MATCH($F180 &amp; "*",K180:S180,0)),
   IF(
    IFERROR(
     MATCH(
      IFERROR(
       IF(ISBLANK($G180),$I179,INDEX(K180:S180,0,MATCH($G180 &amp; "*",K180:S180,0))),
       $I179
      ),
      $I$2:$I179,0
     ),
     "unique")="unique",
    INDEX(K180:S180,0,MATCH($G180 &amp; "*",K180:S180,0)),
    "nc"
   )
  )
 )
)</f>
        <v>nc</v>
      </c>
      <c r="K180" s="13" t="str">
        <f>IFERROR(INDEX(pins!C:C,MATCH($H180,pins!$B:$B,0),0), "nc")</f>
        <v>nc</v>
      </c>
      <c r="L180" s="13" t="str">
        <f>IFERROR(INDEX(pins!D:D,MATCH($H180,pins!$B:$B,0),0), "nc")</f>
        <v>nc</v>
      </c>
      <c r="M180" s="13" t="str">
        <f>IFERROR(INDEX(pins!E:E,MATCH($H180,pins!$B:$B,0),0), "nc")</f>
        <v>nc</v>
      </c>
      <c r="N180" s="13" t="str">
        <f>IFERROR(INDEX(pins!F:F,MATCH($H180,pins!$B:$B,0),0), "nc")</f>
        <v>nc</v>
      </c>
      <c r="O180" s="13" t="str">
        <f>IFERROR(INDEX(pins!G:G,MATCH($H180,pins!$B:$B,0),0), "nc")</f>
        <v>nc</v>
      </c>
      <c r="P180" s="13" t="str">
        <f>IFERROR(INDEX(pins!H:H,MATCH($H180,pins!$B:$B,0),0), "nc")</f>
        <v>nc</v>
      </c>
      <c r="Q180" s="13" t="str">
        <f>IFERROR(INDEX(pins!I:I,MATCH($H180,pins!$B:$B,0),0), "nc")</f>
        <v>nc</v>
      </c>
      <c r="R180" s="13" t="str">
        <f>IFERROR(INDEX(pins!J:J,MATCH($H180,pins!$B:$B,0),0), "nc")</f>
        <v>nc</v>
      </c>
      <c r="S180" s="13" t="str">
        <f>IFERROR(INDEX(pins!K:K,MATCH($H180,pins!$B:$B,0),0), "nc")</f>
        <v>nc</v>
      </c>
    </row>
    <row r="181" spans="9:19" x14ac:dyDescent="0.2">
      <c r="I181" s="12" t="str">
        <f>IF(
 IFERROR(
  MATCH(
   IFERROR(
    IF(ISBLANK($D181),$I180,INDEX(K181:S181,0,MATCH($D181 &amp; "*",K181:S181,0))),
    $I180
   ),
   $I$2:$I180,0
  ),
  "unique")="unique",
 INDEX(K181:S181,0,MATCH($D181 &amp; "*",K181:S181,0)),
 IF(
  IFERROR(
   MATCH(
    IFERROR(
     IF(ISBLANK($E181),$I180,INDEX(K181:S181,0,MATCH($E181 &amp; "*",K181:S181,0))),
     $I180
    ),
    $I$2:$I180,0
   ),
   "unique")="unique",
  INDEX(K181:S181,0,MATCH($E181 &amp; "*",K181:S181,0)),
  IF(
   IFERROR(
    MATCH(
     IFERROR(
      IF(ISBLANK($F181),$I180,INDEX(K181:S181,0,MATCH($F181 &amp; "*",K181:S181,0))),
      $I180
     ),
     $I$2:$I180,0
    ),
    "unique")="unique",
   INDEX(K181:S181,0,MATCH($F181 &amp; "*",K181:S181,0)),
   IF(
    IFERROR(
     MATCH(
      IFERROR(
       IF(ISBLANK($G181),$I180,INDEX(K181:S181,0,MATCH($G181 &amp; "*",K181:S181,0))),
       $I180
      ),
      $I$2:$I180,0
     ),
     "unique")="unique",
    INDEX(K181:S181,0,MATCH($G181 &amp; "*",K181:S181,0)),
    "nc"
   )
  )
 )
)</f>
        <v>nc</v>
      </c>
      <c r="K181" s="13" t="str">
        <f>IFERROR(INDEX(pins!C:C,MATCH($H181,pins!$B:$B,0),0), "nc")</f>
        <v>nc</v>
      </c>
      <c r="L181" s="13" t="str">
        <f>IFERROR(INDEX(pins!D:D,MATCH($H181,pins!$B:$B,0),0), "nc")</f>
        <v>nc</v>
      </c>
      <c r="M181" s="13" t="str">
        <f>IFERROR(INDEX(pins!E:E,MATCH($H181,pins!$B:$B,0),0), "nc")</f>
        <v>nc</v>
      </c>
      <c r="N181" s="13" t="str">
        <f>IFERROR(INDEX(pins!F:F,MATCH($H181,pins!$B:$B,0),0), "nc")</f>
        <v>nc</v>
      </c>
      <c r="O181" s="13" t="str">
        <f>IFERROR(INDEX(pins!G:G,MATCH($H181,pins!$B:$B,0),0), "nc")</f>
        <v>nc</v>
      </c>
      <c r="P181" s="13" t="str">
        <f>IFERROR(INDEX(pins!H:H,MATCH($H181,pins!$B:$B,0),0), "nc")</f>
        <v>nc</v>
      </c>
      <c r="Q181" s="13" t="str">
        <f>IFERROR(INDEX(pins!I:I,MATCH($H181,pins!$B:$B,0),0), "nc")</f>
        <v>nc</v>
      </c>
      <c r="R181" s="13" t="str">
        <f>IFERROR(INDEX(pins!J:J,MATCH($H181,pins!$B:$B,0),0), "nc")</f>
        <v>nc</v>
      </c>
      <c r="S181" s="13" t="str">
        <f>IFERROR(INDEX(pins!K:K,MATCH($H181,pins!$B:$B,0),0), "nc")</f>
        <v>nc</v>
      </c>
    </row>
    <row r="182" spans="9:19" x14ac:dyDescent="0.2">
      <c r="I182" s="12" t="str">
        <f>IF(
 IFERROR(
  MATCH(
   IFERROR(
    IF(ISBLANK($D182),$I181,INDEX(K182:S182,0,MATCH($D182 &amp; "*",K182:S182,0))),
    $I181
   ),
   $I$2:$I181,0
  ),
  "unique")="unique",
 INDEX(K182:S182,0,MATCH($D182 &amp; "*",K182:S182,0)),
 IF(
  IFERROR(
   MATCH(
    IFERROR(
     IF(ISBLANK($E182),$I181,INDEX(K182:S182,0,MATCH($E182 &amp; "*",K182:S182,0))),
     $I181
    ),
    $I$2:$I181,0
   ),
   "unique")="unique",
  INDEX(K182:S182,0,MATCH($E182 &amp; "*",K182:S182,0)),
  IF(
   IFERROR(
    MATCH(
     IFERROR(
      IF(ISBLANK($F182),$I181,INDEX(K182:S182,0,MATCH($F182 &amp; "*",K182:S182,0))),
      $I181
     ),
     $I$2:$I181,0
    ),
    "unique")="unique",
   INDEX(K182:S182,0,MATCH($F182 &amp; "*",K182:S182,0)),
   IF(
    IFERROR(
     MATCH(
      IFERROR(
       IF(ISBLANK($G182),$I181,INDEX(K182:S182,0,MATCH($G182 &amp; "*",K182:S182,0))),
       $I181
      ),
      $I$2:$I181,0
     ),
     "unique")="unique",
    INDEX(K182:S182,0,MATCH($G182 &amp; "*",K182:S182,0)),
    "nc"
   )
  )
 )
)</f>
        <v>nc</v>
      </c>
      <c r="K182" s="13" t="str">
        <f>IFERROR(INDEX(pins!C:C,MATCH($H182,pins!$B:$B,0),0), "nc")</f>
        <v>nc</v>
      </c>
      <c r="L182" s="13" t="str">
        <f>IFERROR(INDEX(pins!D:D,MATCH($H182,pins!$B:$B,0),0), "nc")</f>
        <v>nc</v>
      </c>
      <c r="M182" s="13" t="str">
        <f>IFERROR(INDEX(pins!E:E,MATCH($H182,pins!$B:$B,0),0), "nc")</f>
        <v>nc</v>
      </c>
      <c r="N182" s="13" t="str">
        <f>IFERROR(INDEX(pins!F:F,MATCH($H182,pins!$B:$B,0),0), "nc")</f>
        <v>nc</v>
      </c>
      <c r="O182" s="13" t="str">
        <f>IFERROR(INDEX(pins!G:G,MATCH($H182,pins!$B:$B,0),0), "nc")</f>
        <v>nc</v>
      </c>
      <c r="P182" s="13" t="str">
        <f>IFERROR(INDEX(pins!H:H,MATCH($H182,pins!$B:$B,0),0), "nc")</f>
        <v>nc</v>
      </c>
      <c r="Q182" s="13" t="str">
        <f>IFERROR(INDEX(pins!I:I,MATCH($H182,pins!$B:$B,0),0), "nc")</f>
        <v>nc</v>
      </c>
      <c r="R182" s="13" t="str">
        <f>IFERROR(INDEX(pins!J:J,MATCH($H182,pins!$B:$B,0),0), "nc")</f>
        <v>nc</v>
      </c>
      <c r="S182" s="13" t="str">
        <f>IFERROR(INDEX(pins!K:K,MATCH($H182,pins!$B:$B,0),0), "nc")</f>
        <v>nc</v>
      </c>
    </row>
    <row r="183" spans="9:19" x14ac:dyDescent="0.2">
      <c r="I183" s="12" t="str">
        <f>IF(
 IFERROR(
  MATCH(
   IFERROR(
    IF(ISBLANK($D183),$I182,INDEX(K183:S183,0,MATCH($D183 &amp; "*",K183:S183,0))),
    $I182
   ),
   $I$2:$I182,0
  ),
  "unique")="unique",
 INDEX(K183:S183,0,MATCH($D183 &amp; "*",K183:S183,0)),
 IF(
  IFERROR(
   MATCH(
    IFERROR(
     IF(ISBLANK($E183),$I182,INDEX(K183:S183,0,MATCH($E183 &amp; "*",K183:S183,0))),
     $I182
    ),
    $I$2:$I182,0
   ),
   "unique")="unique",
  INDEX(K183:S183,0,MATCH($E183 &amp; "*",K183:S183,0)),
  IF(
   IFERROR(
    MATCH(
     IFERROR(
      IF(ISBLANK($F183),$I182,INDEX(K183:S183,0,MATCH($F183 &amp; "*",K183:S183,0))),
      $I182
     ),
     $I$2:$I182,0
    ),
    "unique")="unique",
   INDEX(K183:S183,0,MATCH($F183 &amp; "*",K183:S183,0)),
   IF(
    IFERROR(
     MATCH(
      IFERROR(
       IF(ISBLANK($G183),$I182,INDEX(K183:S183,0,MATCH($G183 &amp; "*",K183:S183,0))),
       $I182
      ),
      $I$2:$I182,0
     ),
     "unique")="unique",
    INDEX(K183:S183,0,MATCH($G183 &amp; "*",K183:S183,0)),
    "nc"
   )
  )
 )
)</f>
        <v>nc</v>
      </c>
      <c r="K183" s="13" t="str">
        <f>IFERROR(INDEX(pins!C:C,MATCH($H183,pins!$B:$B,0),0), "nc")</f>
        <v>nc</v>
      </c>
      <c r="L183" s="13" t="str">
        <f>IFERROR(INDEX(pins!D:D,MATCH($H183,pins!$B:$B,0),0), "nc")</f>
        <v>nc</v>
      </c>
      <c r="M183" s="13" t="str">
        <f>IFERROR(INDEX(pins!E:E,MATCH($H183,pins!$B:$B,0),0), "nc")</f>
        <v>nc</v>
      </c>
      <c r="N183" s="13" t="str">
        <f>IFERROR(INDEX(pins!F:F,MATCH($H183,pins!$B:$B,0),0), "nc")</f>
        <v>nc</v>
      </c>
      <c r="O183" s="13" t="str">
        <f>IFERROR(INDEX(pins!G:G,MATCH($H183,pins!$B:$B,0),0), "nc")</f>
        <v>nc</v>
      </c>
      <c r="P183" s="13" t="str">
        <f>IFERROR(INDEX(pins!H:H,MATCH($H183,pins!$B:$B,0),0), "nc")</f>
        <v>nc</v>
      </c>
      <c r="Q183" s="13" t="str">
        <f>IFERROR(INDEX(pins!I:I,MATCH($H183,pins!$B:$B,0),0), "nc")</f>
        <v>nc</v>
      </c>
      <c r="R183" s="13" t="str">
        <f>IFERROR(INDEX(pins!J:J,MATCH($H183,pins!$B:$B,0),0), "nc")</f>
        <v>nc</v>
      </c>
      <c r="S183" s="13" t="str">
        <f>IFERROR(INDEX(pins!K:K,MATCH($H183,pins!$B:$B,0),0), "nc")</f>
        <v>nc</v>
      </c>
    </row>
    <row r="184" spans="9:19" x14ac:dyDescent="0.2">
      <c r="I184" s="12" t="str">
        <f>IF(
 IFERROR(
  MATCH(
   IFERROR(
    IF(ISBLANK($D184),$I183,INDEX(K184:S184,0,MATCH($D184 &amp; "*",K184:S184,0))),
    $I183
   ),
   $I$2:$I183,0
  ),
  "unique")="unique",
 INDEX(K184:S184,0,MATCH($D184 &amp; "*",K184:S184,0)),
 IF(
  IFERROR(
   MATCH(
    IFERROR(
     IF(ISBLANK($E184),$I183,INDEX(K184:S184,0,MATCH($E184 &amp; "*",K184:S184,0))),
     $I183
    ),
    $I$2:$I183,0
   ),
   "unique")="unique",
  INDEX(K184:S184,0,MATCH($E184 &amp; "*",K184:S184,0)),
  IF(
   IFERROR(
    MATCH(
     IFERROR(
      IF(ISBLANK($F184),$I183,INDEX(K184:S184,0,MATCH($F184 &amp; "*",K184:S184,0))),
      $I183
     ),
     $I$2:$I183,0
    ),
    "unique")="unique",
   INDEX(K184:S184,0,MATCH($F184 &amp; "*",K184:S184,0)),
   IF(
    IFERROR(
     MATCH(
      IFERROR(
       IF(ISBLANK($G184),$I183,INDEX(K184:S184,0,MATCH($G184 &amp; "*",K184:S184,0))),
       $I183
      ),
      $I$2:$I183,0
     ),
     "unique")="unique",
    INDEX(K184:S184,0,MATCH($G184 &amp; "*",K184:S184,0)),
    "nc"
   )
  )
 )
)</f>
        <v>nc</v>
      </c>
      <c r="K184" s="13" t="str">
        <f>IFERROR(INDEX(pins!C:C,MATCH($H184,pins!$B:$B,0),0), "nc")</f>
        <v>nc</v>
      </c>
      <c r="L184" s="13" t="str">
        <f>IFERROR(INDEX(pins!D:D,MATCH($H184,pins!$B:$B,0),0), "nc")</f>
        <v>nc</v>
      </c>
      <c r="M184" s="13" t="str">
        <f>IFERROR(INDEX(pins!E:E,MATCH($H184,pins!$B:$B,0),0), "nc")</f>
        <v>nc</v>
      </c>
      <c r="N184" s="13" t="str">
        <f>IFERROR(INDEX(pins!F:F,MATCH($H184,pins!$B:$B,0),0), "nc")</f>
        <v>nc</v>
      </c>
      <c r="O184" s="13" t="str">
        <f>IFERROR(INDEX(pins!G:G,MATCH($H184,pins!$B:$B,0),0), "nc")</f>
        <v>nc</v>
      </c>
      <c r="P184" s="13" t="str">
        <f>IFERROR(INDEX(pins!H:H,MATCH($H184,pins!$B:$B,0),0), "nc")</f>
        <v>nc</v>
      </c>
      <c r="Q184" s="13" t="str">
        <f>IFERROR(INDEX(pins!I:I,MATCH($H184,pins!$B:$B,0),0), "nc")</f>
        <v>nc</v>
      </c>
      <c r="R184" s="13" t="str">
        <f>IFERROR(INDEX(pins!J:J,MATCH($H184,pins!$B:$B,0),0), "nc")</f>
        <v>nc</v>
      </c>
      <c r="S184" s="13" t="str">
        <f>IFERROR(INDEX(pins!K:K,MATCH($H184,pins!$B:$B,0),0), "nc")</f>
        <v>nc</v>
      </c>
    </row>
    <row r="185" spans="9:19" x14ac:dyDescent="0.2">
      <c r="I185" s="12" t="str">
        <f>IF(
 IFERROR(
  MATCH(
   IFERROR(
    IF(ISBLANK($D185),$I184,INDEX(K185:S185,0,MATCH($D185 &amp; "*",K185:S185,0))),
    $I184
   ),
   $I$2:$I184,0
  ),
  "unique")="unique",
 INDEX(K185:S185,0,MATCH($D185 &amp; "*",K185:S185,0)),
 IF(
  IFERROR(
   MATCH(
    IFERROR(
     IF(ISBLANK($E185),$I184,INDEX(K185:S185,0,MATCH($E185 &amp; "*",K185:S185,0))),
     $I184
    ),
    $I$2:$I184,0
   ),
   "unique")="unique",
  INDEX(K185:S185,0,MATCH($E185 &amp; "*",K185:S185,0)),
  IF(
   IFERROR(
    MATCH(
     IFERROR(
      IF(ISBLANK($F185),$I184,INDEX(K185:S185,0,MATCH($F185 &amp; "*",K185:S185,0))),
      $I184
     ),
     $I$2:$I184,0
    ),
    "unique")="unique",
   INDEX(K185:S185,0,MATCH($F185 &amp; "*",K185:S185,0)),
   IF(
    IFERROR(
     MATCH(
      IFERROR(
       IF(ISBLANK($G185),$I184,INDEX(K185:S185,0,MATCH($G185 &amp; "*",K185:S185,0))),
       $I184
      ),
      $I$2:$I184,0
     ),
     "unique")="unique",
    INDEX(K185:S185,0,MATCH($G185 &amp; "*",K185:S185,0)),
    "nc"
   )
  )
 )
)</f>
        <v>nc</v>
      </c>
      <c r="K185" s="13" t="str">
        <f>IFERROR(INDEX(pins!C:C,MATCH($H185,pins!$B:$B,0),0), "nc")</f>
        <v>nc</v>
      </c>
      <c r="L185" s="13" t="str">
        <f>IFERROR(INDEX(pins!D:D,MATCH($H185,pins!$B:$B,0),0), "nc")</f>
        <v>nc</v>
      </c>
      <c r="M185" s="13" t="str">
        <f>IFERROR(INDEX(pins!E:E,MATCH($H185,pins!$B:$B,0),0), "nc")</f>
        <v>nc</v>
      </c>
      <c r="N185" s="13" t="str">
        <f>IFERROR(INDEX(pins!F:F,MATCH($H185,pins!$B:$B,0),0), "nc")</f>
        <v>nc</v>
      </c>
      <c r="O185" s="13" t="str">
        <f>IFERROR(INDEX(pins!G:G,MATCH($H185,pins!$B:$B,0),0), "nc")</f>
        <v>nc</v>
      </c>
      <c r="P185" s="13" t="str">
        <f>IFERROR(INDEX(pins!H:H,MATCH($H185,pins!$B:$B,0),0), "nc")</f>
        <v>nc</v>
      </c>
      <c r="Q185" s="13" t="str">
        <f>IFERROR(INDEX(pins!I:I,MATCH($H185,pins!$B:$B,0),0), "nc")</f>
        <v>nc</v>
      </c>
      <c r="R185" s="13" t="str">
        <f>IFERROR(INDEX(pins!J:J,MATCH($H185,pins!$B:$B,0),0), "nc")</f>
        <v>nc</v>
      </c>
      <c r="S185" s="13" t="str">
        <f>IFERROR(INDEX(pins!K:K,MATCH($H185,pins!$B:$B,0),0), "nc")</f>
        <v>nc</v>
      </c>
    </row>
    <row r="186" spans="9:19" x14ac:dyDescent="0.2">
      <c r="I186" s="12" t="str">
        <f>IF(
 IFERROR(
  MATCH(
   IFERROR(
    IF(ISBLANK($D186),$I185,INDEX(K186:S186,0,MATCH($D186 &amp; "*",K186:S186,0))),
    $I185
   ),
   $I$2:$I185,0
  ),
  "unique")="unique",
 INDEX(K186:S186,0,MATCH($D186 &amp; "*",K186:S186,0)),
 IF(
  IFERROR(
   MATCH(
    IFERROR(
     IF(ISBLANK($E186),$I185,INDEX(K186:S186,0,MATCH($E186 &amp; "*",K186:S186,0))),
     $I185
    ),
    $I$2:$I185,0
   ),
   "unique")="unique",
  INDEX(K186:S186,0,MATCH($E186 &amp; "*",K186:S186,0)),
  IF(
   IFERROR(
    MATCH(
     IFERROR(
      IF(ISBLANK($F186),$I185,INDEX(K186:S186,0,MATCH($F186 &amp; "*",K186:S186,0))),
      $I185
     ),
     $I$2:$I185,0
    ),
    "unique")="unique",
   INDEX(K186:S186,0,MATCH($F186 &amp; "*",K186:S186,0)),
   IF(
    IFERROR(
     MATCH(
      IFERROR(
       IF(ISBLANK($G186),$I185,INDEX(K186:S186,0,MATCH($G186 &amp; "*",K186:S186,0))),
       $I185
      ),
      $I$2:$I185,0
     ),
     "unique")="unique",
    INDEX(K186:S186,0,MATCH($G186 &amp; "*",K186:S186,0)),
    "nc"
   )
  )
 )
)</f>
        <v>nc</v>
      </c>
      <c r="K186" s="13" t="str">
        <f>IFERROR(INDEX(pins!C:C,MATCH($H186,pins!$B:$B,0),0), "nc")</f>
        <v>nc</v>
      </c>
      <c r="L186" s="13" t="str">
        <f>IFERROR(INDEX(pins!D:D,MATCH($H186,pins!$B:$B,0),0), "nc")</f>
        <v>nc</v>
      </c>
      <c r="M186" s="13" t="str">
        <f>IFERROR(INDEX(pins!E:E,MATCH($H186,pins!$B:$B,0),0), "nc")</f>
        <v>nc</v>
      </c>
      <c r="N186" s="13" t="str">
        <f>IFERROR(INDEX(pins!F:F,MATCH($H186,pins!$B:$B,0),0), "nc")</f>
        <v>nc</v>
      </c>
      <c r="O186" s="13" t="str">
        <f>IFERROR(INDEX(pins!G:G,MATCH($H186,pins!$B:$B,0),0), "nc")</f>
        <v>nc</v>
      </c>
      <c r="P186" s="13" t="str">
        <f>IFERROR(INDEX(pins!H:H,MATCH($H186,pins!$B:$B,0),0), "nc")</f>
        <v>nc</v>
      </c>
      <c r="Q186" s="13" t="str">
        <f>IFERROR(INDEX(pins!I:I,MATCH($H186,pins!$B:$B,0),0), "nc")</f>
        <v>nc</v>
      </c>
      <c r="R186" s="13" t="str">
        <f>IFERROR(INDEX(pins!J:J,MATCH($H186,pins!$B:$B,0),0), "nc")</f>
        <v>nc</v>
      </c>
      <c r="S186" s="13" t="str">
        <f>IFERROR(INDEX(pins!K:K,MATCH($H186,pins!$B:$B,0),0), "nc")</f>
        <v>nc</v>
      </c>
    </row>
    <row r="187" spans="9:19" x14ac:dyDescent="0.2">
      <c r="I187" s="12" t="str">
        <f>IF(
 IFERROR(
  MATCH(
   IFERROR(
    IF(ISBLANK($D187),$I186,INDEX(K187:S187,0,MATCH($D187 &amp; "*",K187:S187,0))),
    $I186
   ),
   $I$2:$I186,0
  ),
  "unique")="unique",
 INDEX(K187:S187,0,MATCH($D187 &amp; "*",K187:S187,0)),
 IF(
  IFERROR(
   MATCH(
    IFERROR(
     IF(ISBLANK($E187),$I186,INDEX(K187:S187,0,MATCH($E187 &amp; "*",K187:S187,0))),
     $I186
    ),
    $I$2:$I186,0
   ),
   "unique")="unique",
  INDEX(K187:S187,0,MATCH($E187 &amp; "*",K187:S187,0)),
  IF(
   IFERROR(
    MATCH(
     IFERROR(
      IF(ISBLANK($F187),$I186,INDEX(K187:S187,0,MATCH($F187 &amp; "*",K187:S187,0))),
      $I186
     ),
     $I$2:$I186,0
    ),
    "unique")="unique",
   INDEX(K187:S187,0,MATCH($F187 &amp; "*",K187:S187,0)),
   IF(
    IFERROR(
     MATCH(
      IFERROR(
       IF(ISBLANK($G187),$I186,INDEX(K187:S187,0,MATCH($G187 &amp; "*",K187:S187,0))),
       $I186
      ),
      $I$2:$I186,0
     ),
     "unique")="unique",
    INDEX(K187:S187,0,MATCH($G187 &amp; "*",K187:S187,0)),
    "nc"
   )
  )
 )
)</f>
        <v>nc</v>
      </c>
      <c r="K187" s="13" t="str">
        <f>IFERROR(INDEX(pins!C:C,MATCH($H187,pins!$B:$B,0),0), "nc")</f>
        <v>nc</v>
      </c>
      <c r="L187" s="13" t="str">
        <f>IFERROR(INDEX(pins!D:D,MATCH($H187,pins!$B:$B,0),0), "nc")</f>
        <v>nc</v>
      </c>
      <c r="M187" s="13" t="str">
        <f>IFERROR(INDEX(pins!E:E,MATCH($H187,pins!$B:$B,0),0), "nc")</f>
        <v>nc</v>
      </c>
      <c r="N187" s="13" t="str">
        <f>IFERROR(INDEX(pins!F:F,MATCH($H187,pins!$B:$B,0),0), "nc")</f>
        <v>nc</v>
      </c>
      <c r="O187" s="13" t="str">
        <f>IFERROR(INDEX(pins!G:G,MATCH($H187,pins!$B:$B,0),0), "nc")</f>
        <v>nc</v>
      </c>
      <c r="P187" s="13" t="str">
        <f>IFERROR(INDEX(pins!H:H,MATCH($H187,pins!$B:$B,0),0), "nc")</f>
        <v>nc</v>
      </c>
      <c r="Q187" s="13" t="str">
        <f>IFERROR(INDEX(pins!I:I,MATCH($H187,pins!$B:$B,0),0), "nc")</f>
        <v>nc</v>
      </c>
      <c r="R187" s="13" t="str">
        <f>IFERROR(INDEX(pins!J:J,MATCH($H187,pins!$B:$B,0),0), "nc")</f>
        <v>nc</v>
      </c>
      <c r="S187" s="13" t="str">
        <f>IFERROR(INDEX(pins!K:K,MATCH($H187,pins!$B:$B,0),0), "nc")</f>
        <v>nc</v>
      </c>
    </row>
    <row r="188" spans="9:19" x14ac:dyDescent="0.2">
      <c r="I188" s="12" t="str">
        <f>IF(
 IFERROR(
  MATCH(
   IFERROR(
    IF(ISBLANK($D188),$I187,INDEX(K188:S188,0,MATCH($D188 &amp; "*",K188:S188,0))),
    $I187
   ),
   $I$2:$I187,0
  ),
  "unique")="unique",
 INDEX(K188:S188,0,MATCH($D188 &amp; "*",K188:S188,0)),
 IF(
  IFERROR(
   MATCH(
    IFERROR(
     IF(ISBLANK($E188),$I187,INDEX(K188:S188,0,MATCH($E188 &amp; "*",K188:S188,0))),
     $I187
    ),
    $I$2:$I187,0
   ),
   "unique")="unique",
  INDEX(K188:S188,0,MATCH($E188 &amp; "*",K188:S188,0)),
  IF(
   IFERROR(
    MATCH(
     IFERROR(
      IF(ISBLANK($F188),$I187,INDEX(K188:S188,0,MATCH($F188 &amp; "*",K188:S188,0))),
      $I187
     ),
     $I$2:$I187,0
    ),
    "unique")="unique",
   INDEX(K188:S188,0,MATCH($F188 &amp; "*",K188:S188,0)),
   IF(
    IFERROR(
     MATCH(
      IFERROR(
       IF(ISBLANK($G188),$I187,INDEX(K188:S188,0,MATCH($G188 &amp; "*",K188:S188,0))),
       $I187
      ),
      $I$2:$I187,0
     ),
     "unique")="unique",
    INDEX(K188:S188,0,MATCH($G188 &amp; "*",K188:S188,0)),
    "nc"
   )
  )
 )
)</f>
        <v>nc</v>
      </c>
      <c r="K188" s="13" t="str">
        <f>IFERROR(INDEX(pins!C:C,MATCH($H188,pins!$B:$B,0),0), "nc")</f>
        <v>nc</v>
      </c>
      <c r="L188" s="13" t="str">
        <f>IFERROR(INDEX(pins!D:D,MATCH($H188,pins!$B:$B,0),0), "nc")</f>
        <v>nc</v>
      </c>
      <c r="M188" s="13" t="str">
        <f>IFERROR(INDEX(pins!E:E,MATCH($H188,pins!$B:$B,0),0), "nc")</f>
        <v>nc</v>
      </c>
      <c r="N188" s="13" t="str">
        <f>IFERROR(INDEX(pins!F:F,MATCH($H188,pins!$B:$B,0),0), "nc")</f>
        <v>nc</v>
      </c>
      <c r="O188" s="13" t="str">
        <f>IFERROR(INDEX(pins!G:G,MATCH($H188,pins!$B:$B,0),0), "nc")</f>
        <v>nc</v>
      </c>
      <c r="P188" s="13" t="str">
        <f>IFERROR(INDEX(pins!H:H,MATCH($H188,pins!$B:$B,0),0), "nc")</f>
        <v>nc</v>
      </c>
      <c r="Q188" s="13" t="str">
        <f>IFERROR(INDEX(pins!I:I,MATCH($H188,pins!$B:$B,0),0), "nc")</f>
        <v>nc</v>
      </c>
      <c r="R188" s="13" t="str">
        <f>IFERROR(INDEX(pins!J:J,MATCH($H188,pins!$B:$B,0),0), "nc")</f>
        <v>nc</v>
      </c>
      <c r="S188" s="13" t="str">
        <f>IFERROR(INDEX(pins!K:K,MATCH($H188,pins!$B:$B,0),0), "nc")</f>
        <v>nc</v>
      </c>
    </row>
    <row r="189" spans="9:19" x14ac:dyDescent="0.2">
      <c r="I189" s="12" t="str">
        <f>IF(
 IFERROR(
  MATCH(
   IFERROR(
    IF(ISBLANK($D189),$I188,INDEX(K189:S189,0,MATCH($D189 &amp; "*",K189:S189,0))),
    $I188
   ),
   $I$2:$I188,0
  ),
  "unique")="unique",
 INDEX(K189:S189,0,MATCH($D189 &amp; "*",K189:S189,0)),
 IF(
  IFERROR(
   MATCH(
    IFERROR(
     IF(ISBLANK($E189),$I188,INDEX(K189:S189,0,MATCH($E189 &amp; "*",K189:S189,0))),
     $I188
    ),
    $I$2:$I188,0
   ),
   "unique")="unique",
  INDEX(K189:S189,0,MATCH($E189 &amp; "*",K189:S189,0)),
  IF(
   IFERROR(
    MATCH(
     IFERROR(
      IF(ISBLANK($F189),$I188,INDEX(K189:S189,0,MATCH($F189 &amp; "*",K189:S189,0))),
      $I188
     ),
     $I$2:$I188,0
    ),
    "unique")="unique",
   INDEX(K189:S189,0,MATCH($F189 &amp; "*",K189:S189,0)),
   IF(
    IFERROR(
     MATCH(
      IFERROR(
       IF(ISBLANK($G189),$I188,INDEX(K189:S189,0,MATCH($G189 &amp; "*",K189:S189,0))),
       $I188
      ),
      $I$2:$I188,0
     ),
     "unique")="unique",
    INDEX(K189:S189,0,MATCH($G189 &amp; "*",K189:S189,0)),
    "nc"
   )
  )
 )
)</f>
        <v>nc</v>
      </c>
      <c r="K189" s="13" t="str">
        <f>IFERROR(INDEX(pins!C:C,MATCH($H189,pins!$B:$B,0),0), "nc")</f>
        <v>nc</v>
      </c>
      <c r="L189" s="13" t="str">
        <f>IFERROR(INDEX(pins!D:D,MATCH($H189,pins!$B:$B,0),0), "nc")</f>
        <v>nc</v>
      </c>
      <c r="M189" s="13" t="str">
        <f>IFERROR(INDEX(pins!E:E,MATCH($H189,pins!$B:$B,0),0), "nc")</f>
        <v>nc</v>
      </c>
      <c r="N189" s="13" t="str">
        <f>IFERROR(INDEX(pins!F:F,MATCH($H189,pins!$B:$B,0),0), "nc")</f>
        <v>nc</v>
      </c>
      <c r="O189" s="13" t="str">
        <f>IFERROR(INDEX(pins!G:G,MATCH($H189,pins!$B:$B,0),0), "nc")</f>
        <v>nc</v>
      </c>
      <c r="P189" s="13" t="str">
        <f>IFERROR(INDEX(pins!H:H,MATCH($H189,pins!$B:$B,0),0), "nc")</f>
        <v>nc</v>
      </c>
      <c r="Q189" s="13" t="str">
        <f>IFERROR(INDEX(pins!I:I,MATCH($H189,pins!$B:$B,0),0), "nc")</f>
        <v>nc</v>
      </c>
      <c r="R189" s="13" t="str">
        <f>IFERROR(INDEX(pins!J:J,MATCH($H189,pins!$B:$B,0),0), "nc")</f>
        <v>nc</v>
      </c>
      <c r="S189" s="13" t="str">
        <f>IFERROR(INDEX(pins!K:K,MATCH($H189,pins!$B:$B,0),0), "nc")</f>
        <v>nc</v>
      </c>
    </row>
    <row r="190" spans="9:19" x14ac:dyDescent="0.2">
      <c r="I190" s="12" t="str">
        <f>IF(
 IFERROR(
  MATCH(
   IFERROR(
    IF(ISBLANK($D190),$I189,INDEX(K190:S190,0,MATCH($D190 &amp; "*",K190:S190,0))),
    $I189
   ),
   $I$2:$I189,0
  ),
  "unique")="unique",
 INDEX(K190:S190,0,MATCH($D190 &amp; "*",K190:S190,0)),
 IF(
  IFERROR(
   MATCH(
    IFERROR(
     IF(ISBLANK($E190),$I189,INDEX(K190:S190,0,MATCH($E190 &amp; "*",K190:S190,0))),
     $I189
    ),
    $I$2:$I189,0
   ),
   "unique")="unique",
  INDEX(K190:S190,0,MATCH($E190 &amp; "*",K190:S190,0)),
  IF(
   IFERROR(
    MATCH(
     IFERROR(
      IF(ISBLANK($F190),$I189,INDEX(K190:S190,0,MATCH($F190 &amp; "*",K190:S190,0))),
      $I189
     ),
     $I$2:$I189,0
    ),
    "unique")="unique",
   INDEX(K190:S190,0,MATCH($F190 &amp; "*",K190:S190,0)),
   IF(
    IFERROR(
     MATCH(
      IFERROR(
       IF(ISBLANK($G190),$I189,INDEX(K190:S190,0,MATCH($G190 &amp; "*",K190:S190,0))),
       $I189
      ),
      $I$2:$I189,0
     ),
     "unique")="unique",
    INDEX(K190:S190,0,MATCH($G190 &amp; "*",K190:S190,0)),
    "nc"
   )
  )
 )
)</f>
        <v>nc</v>
      </c>
      <c r="K190" s="13" t="str">
        <f>IFERROR(INDEX(pins!C:C,MATCH($H190,pins!$B:$B,0),0), "nc")</f>
        <v>nc</v>
      </c>
      <c r="L190" s="13" t="str">
        <f>IFERROR(INDEX(pins!D:D,MATCH($H190,pins!$B:$B,0),0), "nc")</f>
        <v>nc</v>
      </c>
      <c r="M190" s="13" t="str">
        <f>IFERROR(INDEX(pins!E:E,MATCH($H190,pins!$B:$B,0),0), "nc")</f>
        <v>nc</v>
      </c>
      <c r="N190" s="13" t="str">
        <f>IFERROR(INDEX(pins!F:F,MATCH($H190,pins!$B:$B,0),0), "nc")</f>
        <v>nc</v>
      </c>
      <c r="O190" s="13" t="str">
        <f>IFERROR(INDEX(pins!G:G,MATCH($H190,pins!$B:$B,0),0), "nc")</f>
        <v>nc</v>
      </c>
      <c r="P190" s="13" t="str">
        <f>IFERROR(INDEX(pins!H:H,MATCH($H190,pins!$B:$B,0),0), "nc")</f>
        <v>nc</v>
      </c>
      <c r="Q190" s="13" t="str">
        <f>IFERROR(INDEX(pins!I:I,MATCH($H190,pins!$B:$B,0),0), "nc")</f>
        <v>nc</v>
      </c>
      <c r="R190" s="13" t="str">
        <f>IFERROR(INDEX(pins!J:J,MATCH($H190,pins!$B:$B,0),0), "nc")</f>
        <v>nc</v>
      </c>
      <c r="S190" s="13" t="str">
        <f>IFERROR(INDEX(pins!K:K,MATCH($H190,pins!$B:$B,0),0), "nc")</f>
        <v>nc</v>
      </c>
    </row>
    <row r="191" spans="9:19" x14ac:dyDescent="0.2">
      <c r="I191" s="12" t="str">
        <f>IF(
 IFERROR(
  MATCH(
   IFERROR(
    IF(ISBLANK($D191),$I190,INDEX(K191:S191,0,MATCH($D191 &amp; "*",K191:S191,0))),
    $I190
   ),
   $I$2:$I190,0
  ),
  "unique")="unique",
 INDEX(K191:S191,0,MATCH($D191 &amp; "*",K191:S191,0)),
 IF(
  IFERROR(
   MATCH(
    IFERROR(
     IF(ISBLANK($E191),$I190,INDEX(K191:S191,0,MATCH($E191 &amp; "*",K191:S191,0))),
     $I190
    ),
    $I$2:$I190,0
   ),
   "unique")="unique",
  INDEX(K191:S191,0,MATCH($E191 &amp; "*",K191:S191,0)),
  IF(
   IFERROR(
    MATCH(
     IFERROR(
      IF(ISBLANK($F191),$I190,INDEX(K191:S191,0,MATCH($F191 &amp; "*",K191:S191,0))),
      $I190
     ),
     $I$2:$I190,0
    ),
    "unique")="unique",
   INDEX(K191:S191,0,MATCH($F191 &amp; "*",K191:S191,0)),
   IF(
    IFERROR(
     MATCH(
      IFERROR(
       IF(ISBLANK($G191),$I190,INDEX(K191:S191,0,MATCH($G191 &amp; "*",K191:S191,0))),
       $I190
      ),
      $I$2:$I190,0
     ),
     "unique")="unique",
    INDEX(K191:S191,0,MATCH($G191 &amp; "*",K191:S191,0)),
    "nc"
   )
  )
 )
)</f>
        <v>nc</v>
      </c>
      <c r="K191" s="13" t="str">
        <f>IFERROR(INDEX(pins!C:C,MATCH($H191,pins!$B:$B,0),0), "nc")</f>
        <v>nc</v>
      </c>
      <c r="L191" s="13" t="str">
        <f>IFERROR(INDEX(pins!D:D,MATCH($H191,pins!$B:$B,0),0), "nc")</f>
        <v>nc</v>
      </c>
      <c r="M191" s="13" t="str">
        <f>IFERROR(INDEX(pins!E:E,MATCH($H191,pins!$B:$B,0),0), "nc")</f>
        <v>nc</v>
      </c>
      <c r="N191" s="13" t="str">
        <f>IFERROR(INDEX(pins!F:F,MATCH($H191,pins!$B:$B,0),0), "nc")</f>
        <v>nc</v>
      </c>
      <c r="O191" s="13" t="str">
        <f>IFERROR(INDEX(pins!G:G,MATCH($H191,pins!$B:$B,0),0), "nc")</f>
        <v>nc</v>
      </c>
      <c r="P191" s="13" t="str">
        <f>IFERROR(INDEX(pins!H:H,MATCH($H191,pins!$B:$B,0),0), "nc")</f>
        <v>nc</v>
      </c>
      <c r="Q191" s="13" t="str">
        <f>IFERROR(INDEX(pins!I:I,MATCH($H191,pins!$B:$B,0),0), "nc")</f>
        <v>nc</v>
      </c>
      <c r="R191" s="13" t="str">
        <f>IFERROR(INDEX(pins!J:J,MATCH($H191,pins!$B:$B,0),0), "nc")</f>
        <v>nc</v>
      </c>
      <c r="S191" s="13" t="str">
        <f>IFERROR(INDEX(pins!K:K,MATCH($H191,pins!$B:$B,0),0), "nc")</f>
        <v>nc</v>
      </c>
    </row>
    <row r="192" spans="9:19" x14ac:dyDescent="0.2">
      <c r="I192" s="12" t="str">
        <f>IF(
 IFERROR(
  MATCH(
   IFERROR(
    IF(ISBLANK($D192),$I191,INDEX(K192:S192,0,MATCH($D192 &amp; "*",K192:S192,0))),
    $I191
   ),
   $I$2:$I191,0
  ),
  "unique")="unique",
 INDEX(K192:S192,0,MATCH($D192 &amp; "*",K192:S192,0)),
 IF(
  IFERROR(
   MATCH(
    IFERROR(
     IF(ISBLANK($E192),$I191,INDEX(K192:S192,0,MATCH($E192 &amp; "*",K192:S192,0))),
     $I191
    ),
    $I$2:$I191,0
   ),
   "unique")="unique",
  INDEX(K192:S192,0,MATCH($E192 &amp; "*",K192:S192,0)),
  IF(
   IFERROR(
    MATCH(
     IFERROR(
      IF(ISBLANK($F192),$I191,INDEX(K192:S192,0,MATCH($F192 &amp; "*",K192:S192,0))),
      $I191
     ),
     $I$2:$I191,0
    ),
    "unique")="unique",
   INDEX(K192:S192,0,MATCH($F192 &amp; "*",K192:S192,0)),
   IF(
    IFERROR(
     MATCH(
      IFERROR(
       IF(ISBLANK($G192),$I191,INDEX(K192:S192,0,MATCH($G192 &amp; "*",K192:S192,0))),
       $I191
      ),
      $I$2:$I191,0
     ),
     "unique")="unique",
    INDEX(K192:S192,0,MATCH($G192 &amp; "*",K192:S192,0)),
    "nc"
   )
  )
 )
)</f>
        <v>nc</v>
      </c>
      <c r="K192" s="13" t="str">
        <f>IFERROR(INDEX(pins!C:C,MATCH($H192,pins!$B:$B,0),0), "nc")</f>
        <v>nc</v>
      </c>
      <c r="L192" s="13" t="str">
        <f>IFERROR(INDEX(pins!D:D,MATCH($H192,pins!$B:$B,0),0), "nc")</f>
        <v>nc</v>
      </c>
      <c r="M192" s="13" t="str">
        <f>IFERROR(INDEX(pins!E:E,MATCH($H192,pins!$B:$B,0),0), "nc")</f>
        <v>nc</v>
      </c>
      <c r="N192" s="13" t="str">
        <f>IFERROR(INDEX(pins!F:F,MATCH($H192,pins!$B:$B,0),0), "nc")</f>
        <v>nc</v>
      </c>
      <c r="O192" s="13" t="str">
        <f>IFERROR(INDEX(pins!G:G,MATCH($H192,pins!$B:$B,0),0), "nc")</f>
        <v>nc</v>
      </c>
      <c r="P192" s="13" t="str">
        <f>IFERROR(INDEX(pins!H:H,MATCH($H192,pins!$B:$B,0),0), "nc")</f>
        <v>nc</v>
      </c>
      <c r="Q192" s="13" t="str">
        <f>IFERROR(INDEX(pins!I:I,MATCH($H192,pins!$B:$B,0),0), "nc")</f>
        <v>nc</v>
      </c>
      <c r="R192" s="13" t="str">
        <f>IFERROR(INDEX(pins!J:J,MATCH($H192,pins!$B:$B,0),0), "nc")</f>
        <v>nc</v>
      </c>
      <c r="S192" s="13" t="str">
        <f>IFERROR(INDEX(pins!K:K,MATCH($H192,pins!$B:$B,0),0), "nc")</f>
        <v>nc</v>
      </c>
    </row>
    <row r="193" spans="9:19" x14ac:dyDescent="0.2">
      <c r="I193" s="12" t="str">
        <f>IF(
 IFERROR(
  MATCH(
   IFERROR(
    IF(ISBLANK($D193),$I192,INDEX(K193:S193,0,MATCH($D193 &amp; "*",K193:S193,0))),
    $I192
   ),
   $I$2:$I192,0
  ),
  "unique")="unique",
 INDEX(K193:S193,0,MATCH($D193 &amp; "*",K193:S193,0)),
 IF(
  IFERROR(
   MATCH(
    IFERROR(
     IF(ISBLANK($E193),$I192,INDEX(K193:S193,0,MATCH($E193 &amp; "*",K193:S193,0))),
     $I192
    ),
    $I$2:$I192,0
   ),
   "unique")="unique",
  INDEX(K193:S193,0,MATCH($E193 &amp; "*",K193:S193,0)),
  IF(
   IFERROR(
    MATCH(
     IFERROR(
      IF(ISBLANK($F193),$I192,INDEX(K193:S193,0,MATCH($F193 &amp; "*",K193:S193,0))),
      $I192
     ),
     $I$2:$I192,0
    ),
    "unique")="unique",
   INDEX(K193:S193,0,MATCH($F193 &amp; "*",K193:S193,0)),
   IF(
    IFERROR(
     MATCH(
      IFERROR(
       IF(ISBLANK($G193),$I192,INDEX(K193:S193,0,MATCH($G193 &amp; "*",K193:S193,0))),
       $I192
      ),
      $I$2:$I192,0
     ),
     "unique")="unique",
    INDEX(K193:S193,0,MATCH($G193 &amp; "*",K193:S193,0)),
    "nc"
   )
  )
 )
)</f>
        <v>nc</v>
      </c>
      <c r="K193" s="13" t="str">
        <f>IFERROR(INDEX(pins!C:C,MATCH($H193,pins!$B:$B,0),0), "nc")</f>
        <v>nc</v>
      </c>
      <c r="L193" s="13" t="str">
        <f>IFERROR(INDEX(pins!D:D,MATCH($H193,pins!$B:$B,0),0), "nc")</f>
        <v>nc</v>
      </c>
      <c r="M193" s="13" t="str">
        <f>IFERROR(INDEX(pins!E:E,MATCH($H193,pins!$B:$B,0),0), "nc")</f>
        <v>nc</v>
      </c>
      <c r="N193" s="13" t="str">
        <f>IFERROR(INDEX(pins!F:F,MATCH($H193,pins!$B:$B,0),0), "nc")</f>
        <v>nc</v>
      </c>
      <c r="O193" s="13" t="str">
        <f>IFERROR(INDEX(pins!G:G,MATCH($H193,pins!$B:$B,0),0), "nc")</f>
        <v>nc</v>
      </c>
      <c r="P193" s="13" t="str">
        <f>IFERROR(INDEX(pins!H:H,MATCH($H193,pins!$B:$B,0),0), "nc")</f>
        <v>nc</v>
      </c>
      <c r="Q193" s="13" t="str">
        <f>IFERROR(INDEX(pins!I:I,MATCH($H193,pins!$B:$B,0),0), "nc")</f>
        <v>nc</v>
      </c>
      <c r="R193" s="13" t="str">
        <f>IFERROR(INDEX(pins!J:J,MATCH($H193,pins!$B:$B,0),0), "nc")</f>
        <v>nc</v>
      </c>
      <c r="S193" s="13" t="str">
        <f>IFERROR(INDEX(pins!K:K,MATCH($H193,pins!$B:$B,0),0), "nc")</f>
        <v>nc</v>
      </c>
    </row>
    <row r="194" spans="9:19" x14ac:dyDescent="0.2">
      <c r="I194" s="12" t="str">
        <f>IF(
 IFERROR(
  MATCH(
   IFERROR(
    IF(ISBLANK($D194),$I193,INDEX(K194:S194,0,MATCH($D194 &amp; "*",K194:S194,0))),
    $I193
   ),
   $I$2:$I193,0
  ),
  "unique")="unique",
 INDEX(K194:S194,0,MATCH($D194 &amp; "*",K194:S194,0)),
 IF(
  IFERROR(
   MATCH(
    IFERROR(
     IF(ISBLANK($E194),$I193,INDEX(K194:S194,0,MATCH($E194 &amp; "*",K194:S194,0))),
     $I193
    ),
    $I$2:$I193,0
   ),
   "unique")="unique",
  INDEX(K194:S194,0,MATCH($E194 &amp; "*",K194:S194,0)),
  IF(
   IFERROR(
    MATCH(
     IFERROR(
      IF(ISBLANK($F194),$I193,INDEX(K194:S194,0,MATCH($F194 &amp; "*",K194:S194,0))),
      $I193
     ),
     $I$2:$I193,0
    ),
    "unique")="unique",
   INDEX(K194:S194,0,MATCH($F194 &amp; "*",K194:S194,0)),
   IF(
    IFERROR(
     MATCH(
      IFERROR(
       IF(ISBLANK($G194),$I193,INDEX(K194:S194,0,MATCH($G194 &amp; "*",K194:S194,0))),
       $I193
      ),
      $I$2:$I193,0
     ),
     "unique")="unique",
    INDEX(K194:S194,0,MATCH($G194 &amp; "*",K194:S194,0)),
    "nc"
   )
  )
 )
)</f>
        <v>nc</v>
      </c>
      <c r="K194" s="13" t="str">
        <f>IFERROR(INDEX(pins!C:C,MATCH($H194,pins!$B:$B,0),0), "nc")</f>
        <v>nc</v>
      </c>
      <c r="L194" s="13" t="str">
        <f>IFERROR(INDEX(pins!D:D,MATCH($H194,pins!$B:$B,0),0), "nc")</f>
        <v>nc</v>
      </c>
      <c r="M194" s="13" t="str">
        <f>IFERROR(INDEX(pins!E:E,MATCH($H194,pins!$B:$B,0),0), "nc")</f>
        <v>nc</v>
      </c>
      <c r="N194" s="13" t="str">
        <f>IFERROR(INDEX(pins!F:F,MATCH($H194,pins!$B:$B,0),0), "nc")</f>
        <v>nc</v>
      </c>
      <c r="O194" s="13" t="str">
        <f>IFERROR(INDEX(pins!G:G,MATCH($H194,pins!$B:$B,0),0), "nc")</f>
        <v>nc</v>
      </c>
      <c r="P194" s="13" t="str">
        <f>IFERROR(INDEX(pins!H:H,MATCH($H194,pins!$B:$B,0),0), "nc")</f>
        <v>nc</v>
      </c>
      <c r="Q194" s="13" t="str">
        <f>IFERROR(INDEX(pins!I:I,MATCH($H194,pins!$B:$B,0),0), "nc")</f>
        <v>nc</v>
      </c>
      <c r="R194" s="13" t="str">
        <f>IFERROR(INDEX(pins!J:J,MATCH($H194,pins!$B:$B,0),0), "nc")</f>
        <v>nc</v>
      </c>
      <c r="S194" s="13" t="str">
        <f>IFERROR(INDEX(pins!K:K,MATCH($H194,pins!$B:$B,0),0), "nc")</f>
        <v>nc</v>
      </c>
    </row>
    <row r="195" spans="9:19" x14ac:dyDescent="0.2">
      <c r="I195" s="12" t="str">
        <f>IF(
 IFERROR(
  MATCH(
   IFERROR(
    IF(ISBLANK($D195),$I194,INDEX(K195:S195,0,MATCH($D195 &amp; "*",K195:S195,0))),
    $I194
   ),
   $I$2:$I194,0
  ),
  "unique")="unique",
 INDEX(K195:S195,0,MATCH($D195 &amp; "*",K195:S195,0)),
 IF(
  IFERROR(
   MATCH(
    IFERROR(
     IF(ISBLANK($E195),$I194,INDEX(K195:S195,0,MATCH($E195 &amp; "*",K195:S195,0))),
     $I194
    ),
    $I$2:$I194,0
   ),
   "unique")="unique",
  INDEX(K195:S195,0,MATCH($E195 &amp; "*",K195:S195,0)),
  IF(
   IFERROR(
    MATCH(
     IFERROR(
      IF(ISBLANK($F195),$I194,INDEX(K195:S195,0,MATCH($F195 &amp; "*",K195:S195,0))),
      $I194
     ),
     $I$2:$I194,0
    ),
    "unique")="unique",
   INDEX(K195:S195,0,MATCH($F195 &amp; "*",K195:S195,0)),
   IF(
    IFERROR(
     MATCH(
      IFERROR(
       IF(ISBLANK($G195),$I194,INDEX(K195:S195,0,MATCH($G195 &amp; "*",K195:S195,0))),
       $I194
      ),
      $I$2:$I194,0
     ),
     "unique")="unique",
    INDEX(K195:S195,0,MATCH($G195 &amp; "*",K195:S195,0)),
    "nc"
   )
  )
 )
)</f>
        <v>nc</v>
      </c>
      <c r="K195" s="13" t="str">
        <f>IFERROR(INDEX(pins!C:C,MATCH($H195,pins!$B:$B,0),0), "nc")</f>
        <v>nc</v>
      </c>
      <c r="L195" s="13" t="str">
        <f>IFERROR(INDEX(pins!D:D,MATCH($H195,pins!$B:$B,0),0), "nc")</f>
        <v>nc</v>
      </c>
      <c r="M195" s="13" t="str">
        <f>IFERROR(INDEX(pins!E:E,MATCH($H195,pins!$B:$B,0),0), "nc")</f>
        <v>nc</v>
      </c>
      <c r="N195" s="13" t="str">
        <f>IFERROR(INDEX(pins!F:F,MATCH($H195,pins!$B:$B,0),0), "nc")</f>
        <v>nc</v>
      </c>
      <c r="O195" s="13" t="str">
        <f>IFERROR(INDEX(pins!G:G,MATCH($H195,pins!$B:$B,0),0), "nc")</f>
        <v>nc</v>
      </c>
      <c r="P195" s="13" t="str">
        <f>IFERROR(INDEX(pins!H:H,MATCH($H195,pins!$B:$B,0),0), "nc")</f>
        <v>nc</v>
      </c>
      <c r="Q195" s="13" t="str">
        <f>IFERROR(INDEX(pins!I:I,MATCH($H195,pins!$B:$B,0),0), "nc")</f>
        <v>nc</v>
      </c>
      <c r="R195" s="13" t="str">
        <f>IFERROR(INDEX(pins!J:J,MATCH($H195,pins!$B:$B,0),0), "nc")</f>
        <v>nc</v>
      </c>
      <c r="S195" s="13" t="str">
        <f>IFERROR(INDEX(pins!K:K,MATCH($H195,pins!$B:$B,0),0), "nc")</f>
        <v>nc</v>
      </c>
    </row>
    <row r="196" spans="9:19" x14ac:dyDescent="0.2">
      <c r="I196" s="12" t="str">
        <f>IF(
 IFERROR(
  MATCH(
   IFERROR(
    IF(ISBLANK($D196),$I195,INDEX(K196:S196,0,MATCH($D196 &amp; "*",K196:S196,0))),
    $I195
   ),
   $I$2:$I195,0
  ),
  "unique")="unique",
 INDEX(K196:S196,0,MATCH($D196 &amp; "*",K196:S196,0)),
 IF(
  IFERROR(
   MATCH(
    IFERROR(
     IF(ISBLANK($E196),$I195,INDEX(K196:S196,0,MATCH($E196 &amp; "*",K196:S196,0))),
     $I195
    ),
    $I$2:$I195,0
   ),
   "unique")="unique",
  INDEX(K196:S196,0,MATCH($E196 &amp; "*",K196:S196,0)),
  IF(
   IFERROR(
    MATCH(
     IFERROR(
      IF(ISBLANK($F196),$I195,INDEX(K196:S196,0,MATCH($F196 &amp; "*",K196:S196,0))),
      $I195
     ),
     $I$2:$I195,0
    ),
    "unique")="unique",
   INDEX(K196:S196,0,MATCH($F196 &amp; "*",K196:S196,0)),
   IF(
    IFERROR(
     MATCH(
      IFERROR(
       IF(ISBLANK($G196),$I195,INDEX(K196:S196,0,MATCH($G196 &amp; "*",K196:S196,0))),
       $I195
      ),
      $I$2:$I195,0
     ),
     "unique")="unique",
    INDEX(K196:S196,0,MATCH($G196 &amp; "*",K196:S196,0)),
    "nc"
   )
  )
 )
)</f>
        <v>nc</v>
      </c>
      <c r="K196" s="13" t="str">
        <f>IFERROR(INDEX(pins!C:C,MATCH($H196,pins!$B:$B,0),0), "nc")</f>
        <v>nc</v>
      </c>
      <c r="L196" s="13" t="str">
        <f>IFERROR(INDEX(pins!D:D,MATCH($H196,pins!$B:$B,0),0), "nc")</f>
        <v>nc</v>
      </c>
      <c r="M196" s="13" t="str">
        <f>IFERROR(INDEX(pins!E:E,MATCH($H196,pins!$B:$B,0),0), "nc")</f>
        <v>nc</v>
      </c>
      <c r="N196" s="13" t="str">
        <f>IFERROR(INDEX(pins!F:F,MATCH($H196,pins!$B:$B,0),0), "nc")</f>
        <v>nc</v>
      </c>
      <c r="O196" s="13" t="str">
        <f>IFERROR(INDEX(pins!G:G,MATCH($H196,pins!$B:$B,0),0), "nc")</f>
        <v>nc</v>
      </c>
      <c r="P196" s="13" t="str">
        <f>IFERROR(INDEX(pins!H:H,MATCH($H196,pins!$B:$B,0),0), "nc")</f>
        <v>nc</v>
      </c>
      <c r="Q196" s="13" t="str">
        <f>IFERROR(INDEX(pins!I:I,MATCH($H196,pins!$B:$B,0),0), "nc")</f>
        <v>nc</v>
      </c>
      <c r="R196" s="13" t="str">
        <f>IFERROR(INDEX(pins!J:J,MATCH($H196,pins!$B:$B,0),0), "nc")</f>
        <v>nc</v>
      </c>
      <c r="S196" s="13" t="str">
        <f>IFERROR(INDEX(pins!K:K,MATCH($H196,pins!$B:$B,0),0), "nc")</f>
        <v>nc</v>
      </c>
    </row>
    <row r="197" spans="9:19" x14ac:dyDescent="0.2">
      <c r="I197" s="12" t="str">
        <f>IF(
 IFERROR(
  MATCH(
   IFERROR(
    IF(ISBLANK($D197),$I196,INDEX(K197:S197,0,MATCH($D197 &amp; "*",K197:S197,0))),
    $I196
   ),
   $I$2:$I196,0
  ),
  "unique")="unique",
 INDEX(K197:S197,0,MATCH($D197 &amp; "*",K197:S197,0)),
 IF(
  IFERROR(
   MATCH(
    IFERROR(
     IF(ISBLANK($E197),$I196,INDEX(K197:S197,0,MATCH($E197 &amp; "*",K197:S197,0))),
     $I196
    ),
    $I$2:$I196,0
   ),
   "unique")="unique",
  INDEX(K197:S197,0,MATCH($E197 &amp; "*",K197:S197,0)),
  IF(
   IFERROR(
    MATCH(
     IFERROR(
      IF(ISBLANK($F197),$I196,INDEX(K197:S197,0,MATCH($F197 &amp; "*",K197:S197,0))),
      $I196
     ),
     $I$2:$I196,0
    ),
    "unique")="unique",
   INDEX(K197:S197,0,MATCH($F197 &amp; "*",K197:S197,0)),
   IF(
    IFERROR(
     MATCH(
      IFERROR(
       IF(ISBLANK($G197),$I196,INDEX(K197:S197,0,MATCH($G197 &amp; "*",K197:S197,0))),
       $I196
      ),
      $I$2:$I196,0
     ),
     "unique")="unique",
    INDEX(K197:S197,0,MATCH($G197 &amp; "*",K197:S197,0)),
    "nc"
   )
  )
 )
)</f>
        <v>nc</v>
      </c>
      <c r="K197" s="13" t="str">
        <f>IFERROR(INDEX(pins!C:C,MATCH($H197,pins!$B:$B,0),0), "nc")</f>
        <v>nc</v>
      </c>
      <c r="L197" s="13" t="str">
        <f>IFERROR(INDEX(pins!D:D,MATCH($H197,pins!$B:$B,0),0), "nc")</f>
        <v>nc</v>
      </c>
      <c r="M197" s="13" t="str">
        <f>IFERROR(INDEX(pins!E:E,MATCH($H197,pins!$B:$B,0),0), "nc")</f>
        <v>nc</v>
      </c>
      <c r="N197" s="13" t="str">
        <f>IFERROR(INDEX(pins!F:F,MATCH($H197,pins!$B:$B,0),0), "nc")</f>
        <v>nc</v>
      </c>
      <c r="O197" s="13" t="str">
        <f>IFERROR(INDEX(pins!G:G,MATCH($H197,pins!$B:$B,0),0), "nc")</f>
        <v>nc</v>
      </c>
      <c r="P197" s="13" t="str">
        <f>IFERROR(INDEX(pins!H:H,MATCH($H197,pins!$B:$B,0),0), "nc")</f>
        <v>nc</v>
      </c>
      <c r="Q197" s="13" t="str">
        <f>IFERROR(INDEX(pins!I:I,MATCH($H197,pins!$B:$B,0),0), "nc")</f>
        <v>nc</v>
      </c>
      <c r="R197" s="13" t="str">
        <f>IFERROR(INDEX(pins!J:J,MATCH($H197,pins!$B:$B,0),0), "nc")</f>
        <v>nc</v>
      </c>
      <c r="S197" s="13" t="str">
        <f>IFERROR(INDEX(pins!K:K,MATCH($H197,pins!$B:$B,0),0), "nc")</f>
        <v>nc</v>
      </c>
    </row>
    <row r="198" spans="9:19" x14ac:dyDescent="0.2">
      <c r="I198" s="12" t="str">
        <f>IF(
 IFERROR(
  MATCH(
   IFERROR(
    IF(ISBLANK($D198),$I197,INDEX(K198:S198,0,MATCH($D198 &amp; "*",K198:S198,0))),
    $I197
   ),
   $I$2:$I197,0
  ),
  "unique")="unique",
 INDEX(K198:S198,0,MATCH($D198 &amp; "*",K198:S198,0)),
 IF(
  IFERROR(
   MATCH(
    IFERROR(
     IF(ISBLANK($E198),$I197,INDEX(K198:S198,0,MATCH($E198 &amp; "*",K198:S198,0))),
     $I197
    ),
    $I$2:$I197,0
   ),
   "unique")="unique",
  INDEX(K198:S198,0,MATCH($E198 &amp; "*",K198:S198,0)),
  IF(
   IFERROR(
    MATCH(
     IFERROR(
      IF(ISBLANK($F198),$I197,INDEX(K198:S198,0,MATCH($F198 &amp; "*",K198:S198,0))),
      $I197
     ),
     $I$2:$I197,0
    ),
    "unique")="unique",
   INDEX(K198:S198,0,MATCH($F198 &amp; "*",K198:S198,0)),
   IF(
    IFERROR(
     MATCH(
      IFERROR(
       IF(ISBLANK($G198),$I197,INDEX(K198:S198,0,MATCH($G198 &amp; "*",K198:S198,0))),
       $I197
      ),
      $I$2:$I197,0
     ),
     "unique")="unique",
    INDEX(K198:S198,0,MATCH($G198 &amp; "*",K198:S198,0)),
    "nc"
   )
  )
 )
)</f>
        <v>nc</v>
      </c>
      <c r="K198" s="13" t="str">
        <f>IFERROR(INDEX(pins!C:C,MATCH($H198,pins!$B:$B,0),0), "nc")</f>
        <v>nc</v>
      </c>
      <c r="L198" s="13" t="str">
        <f>IFERROR(INDEX(pins!D:D,MATCH($H198,pins!$B:$B,0),0), "nc")</f>
        <v>nc</v>
      </c>
      <c r="M198" s="13" t="str">
        <f>IFERROR(INDEX(pins!E:E,MATCH($H198,pins!$B:$B,0),0), "nc")</f>
        <v>nc</v>
      </c>
      <c r="N198" s="13" t="str">
        <f>IFERROR(INDEX(pins!F:F,MATCH($H198,pins!$B:$B,0),0), "nc")</f>
        <v>nc</v>
      </c>
      <c r="O198" s="13" t="str">
        <f>IFERROR(INDEX(pins!G:G,MATCH($H198,pins!$B:$B,0),0), "nc")</f>
        <v>nc</v>
      </c>
      <c r="P198" s="13" t="str">
        <f>IFERROR(INDEX(pins!H:H,MATCH($H198,pins!$B:$B,0),0), "nc")</f>
        <v>nc</v>
      </c>
      <c r="Q198" s="13" t="str">
        <f>IFERROR(INDEX(pins!I:I,MATCH($H198,pins!$B:$B,0),0), "nc")</f>
        <v>nc</v>
      </c>
      <c r="R198" s="13" t="str">
        <f>IFERROR(INDEX(pins!J:J,MATCH($H198,pins!$B:$B,0),0), "nc")</f>
        <v>nc</v>
      </c>
      <c r="S198" s="13" t="str">
        <f>IFERROR(INDEX(pins!K:K,MATCH($H198,pins!$B:$B,0),0), "nc")</f>
        <v>nc</v>
      </c>
    </row>
    <row r="199" spans="9:19" x14ac:dyDescent="0.2">
      <c r="I199" s="12" t="str">
        <f>IF(
 IFERROR(
  MATCH(
   IFERROR(
    IF(ISBLANK($D199),$I198,INDEX(K199:S199,0,MATCH($D199 &amp; "*",K199:S199,0))),
    $I198
   ),
   $I$2:$I198,0
  ),
  "unique")="unique",
 INDEX(K199:S199,0,MATCH($D199 &amp; "*",K199:S199,0)),
 IF(
  IFERROR(
   MATCH(
    IFERROR(
     IF(ISBLANK($E199),$I198,INDEX(K199:S199,0,MATCH($E199 &amp; "*",K199:S199,0))),
     $I198
    ),
    $I$2:$I198,0
   ),
   "unique")="unique",
  INDEX(K199:S199,0,MATCH($E199 &amp; "*",K199:S199,0)),
  IF(
   IFERROR(
    MATCH(
     IFERROR(
      IF(ISBLANK($F199),$I198,INDEX(K199:S199,0,MATCH($F199 &amp; "*",K199:S199,0))),
      $I198
     ),
     $I$2:$I198,0
    ),
    "unique")="unique",
   INDEX(K199:S199,0,MATCH($F199 &amp; "*",K199:S199,0)),
   IF(
    IFERROR(
     MATCH(
      IFERROR(
       IF(ISBLANK($G199),$I198,INDEX(K199:S199,0,MATCH($G199 &amp; "*",K199:S199,0))),
       $I198
      ),
      $I$2:$I198,0
     ),
     "unique")="unique",
    INDEX(K199:S199,0,MATCH($G199 &amp; "*",K199:S199,0)),
    "nc"
   )
  )
 )
)</f>
        <v>nc</v>
      </c>
      <c r="K199" s="13" t="str">
        <f>IFERROR(INDEX(pins!C:C,MATCH($H199,pins!$B:$B,0),0), "nc")</f>
        <v>nc</v>
      </c>
      <c r="L199" s="13" t="str">
        <f>IFERROR(INDEX(pins!D:D,MATCH($H199,pins!$B:$B,0),0), "nc")</f>
        <v>nc</v>
      </c>
      <c r="M199" s="13" t="str">
        <f>IFERROR(INDEX(pins!E:E,MATCH($H199,pins!$B:$B,0),0), "nc")</f>
        <v>nc</v>
      </c>
      <c r="N199" s="13" t="str">
        <f>IFERROR(INDEX(pins!F:F,MATCH($H199,pins!$B:$B,0),0), "nc")</f>
        <v>nc</v>
      </c>
      <c r="O199" s="13" t="str">
        <f>IFERROR(INDEX(pins!G:G,MATCH($H199,pins!$B:$B,0),0), "nc")</f>
        <v>nc</v>
      </c>
      <c r="P199" s="13" t="str">
        <f>IFERROR(INDEX(pins!H:H,MATCH($H199,pins!$B:$B,0),0), "nc")</f>
        <v>nc</v>
      </c>
      <c r="Q199" s="13" t="str">
        <f>IFERROR(INDEX(pins!I:I,MATCH($H199,pins!$B:$B,0),0), "nc")</f>
        <v>nc</v>
      </c>
      <c r="R199" s="13" t="str">
        <f>IFERROR(INDEX(pins!J:J,MATCH($H199,pins!$B:$B,0),0), "nc")</f>
        <v>nc</v>
      </c>
      <c r="S199" s="13" t="str">
        <f>IFERROR(INDEX(pins!K:K,MATCH($H199,pins!$B:$B,0),0), "nc")</f>
        <v>nc</v>
      </c>
    </row>
    <row r="200" spans="9:19" x14ac:dyDescent="0.2">
      <c r="I200" s="12" t="str">
        <f>IF(
 IFERROR(
  MATCH(
   IFERROR(
    IF(ISBLANK($D200),$I199,INDEX(K200:S200,0,MATCH($D200 &amp; "*",K200:S200,0))),
    $I199
   ),
   $I$2:$I199,0
  ),
  "unique")="unique",
 INDEX(K200:S200,0,MATCH($D200 &amp; "*",K200:S200,0)),
 IF(
  IFERROR(
   MATCH(
    IFERROR(
     IF(ISBLANK($E200),$I199,INDEX(K200:S200,0,MATCH($E200 &amp; "*",K200:S200,0))),
     $I199
    ),
    $I$2:$I199,0
   ),
   "unique")="unique",
  INDEX(K200:S200,0,MATCH($E200 &amp; "*",K200:S200,0)),
  IF(
   IFERROR(
    MATCH(
     IFERROR(
      IF(ISBLANK($F200),$I199,INDEX(K200:S200,0,MATCH($F200 &amp; "*",K200:S200,0))),
      $I199
     ),
     $I$2:$I199,0
    ),
    "unique")="unique",
   INDEX(K200:S200,0,MATCH($F200 &amp; "*",K200:S200,0)),
   IF(
    IFERROR(
     MATCH(
      IFERROR(
       IF(ISBLANK($G200),$I199,INDEX(K200:S200,0,MATCH($G200 &amp; "*",K200:S200,0))),
       $I199
      ),
      $I$2:$I199,0
     ),
     "unique")="unique",
    INDEX(K200:S200,0,MATCH($G200 &amp; "*",K200:S200,0)),
    "nc"
   )
  )
 )
)</f>
        <v>nc</v>
      </c>
      <c r="K200" s="13" t="str">
        <f>IFERROR(INDEX(pins!C:C,MATCH($H200,pins!$B:$B,0),0), "nc")</f>
        <v>nc</v>
      </c>
      <c r="L200" s="13" t="str">
        <f>IFERROR(INDEX(pins!D:D,MATCH($H200,pins!$B:$B,0),0), "nc")</f>
        <v>nc</v>
      </c>
      <c r="M200" s="13" t="str">
        <f>IFERROR(INDEX(pins!E:E,MATCH($H200,pins!$B:$B,0),0), "nc")</f>
        <v>nc</v>
      </c>
      <c r="N200" s="13" t="str">
        <f>IFERROR(INDEX(pins!F:F,MATCH($H200,pins!$B:$B,0),0), "nc")</f>
        <v>nc</v>
      </c>
      <c r="O200" s="13" t="str">
        <f>IFERROR(INDEX(pins!G:G,MATCH($H200,pins!$B:$B,0),0), "nc")</f>
        <v>nc</v>
      </c>
      <c r="P200" s="13" t="str">
        <f>IFERROR(INDEX(pins!H:H,MATCH($H200,pins!$B:$B,0),0), "nc")</f>
        <v>nc</v>
      </c>
      <c r="Q200" s="13" t="str">
        <f>IFERROR(INDEX(pins!I:I,MATCH($H200,pins!$B:$B,0),0), "nc")</f>
        <v>nc</v>
      </c>
      <c r="R200" s="13" t="str">
        <f>IFERROR(INDEX(pins!J:J,MATCH($H200,pins!$B:$B,0),0), "nc")</f>
        <v>nc</v>
      </c>
      <c r="S200" s="13" t="str">
        <f>IFERROR(INDEX(pins!K:K,MATCH($H200,pins!$B:$B,0),0), "nc")</f>
        <v>nc</v>
      </c>
    </row>
    <row r="201" spans="9:19" x14ac:dyDescent="0.2">
      <c r="I201" s="12" t="str">
        <f>IF(
 IFERROR(
  MATCH(
   IFERROR(
    IF(ISBLANK($D201),$I200,INDEX(K201:S201,0,MATCH($D201 &amp; "*",K201:S201,0))),
    $I200
   ),
   $I$2:$I200,0
  ),
  "unique")="unique",
 INDEX(K201:S201,0,MATCH($D201 &amp; "*",K201:S201,0)),
 IF(
  IFERROR(
   MATCH(
    IFERROR(
     IF(ISBLANK($E201),$I200,INDEX(K201:S201,0,MATCH($E201 &amp; "*",K201:S201,0))),
     $I200
    ),
    $I$2:$I200,0
   ),
   "unique")="unique",
  INDEX(K201:S201,0,MATCH($E201 &amp; "*",K201:S201,0)),
  IF(
   IFERROR(
    MATCH(
     IFERROR(
      IF(ISBLANK($F201),$I200,INDEX(K201:S201,0,MATCH($F201 &amp; "*",K201:S201,0))),
      $I200
     ),
     $I$2:$I200,0
    ),
    "unique")="unique",
   INDEX(K201:S201,0,MATCH($F201 &amp; "*",K201:S201,0)),
   IF(
    IFERROR(
     MATCH(
      IFERROR(
       IF(ISBLANK($G201),$I200,INDEX(K201:S201,0,MATCH($G201 &amp; "*",K201:S201,0))),
       $I200
      ),
      $I$2:$I200,0
     ),
     "unique")="unique",
    INDEX(K201:S201,0,MATCH($G201 &amp; "*",K201:S201,0)),
    "nc"
   )
  )
 )
)</f>
        <v>nc</v>
      </c>
      <c r="K201" s="13" t="str">
        <f>IFERROR(INDEX(pins!C:C,MATCH($H201,pins!$B:$B,0),0), "nc")</f>
        <v>nc</v>
      </c>
      <c r="L201" s="13" t="str">
        <f>IFERROR(INDEX(pins!D:D,MATCH($H201,pins!$B:$B,0),0), "nc")</f>
        <v>nc</v>
      </c>
      <c r="M201" s="13" t="str">
        <f>IFERROR(INDEX(pins!E:E,MATCH($H201,pins!$B:$B,0),0), "nc")</f>
        <v>nc</v>
      </c>
      <c r="N201" s="13" t="str">
        <f>IFERROR(INDEX(pins!F:F,MATCH($H201,pins!$B:$B,0),0), "nc")</f>
        <v>nc</v>
      </c>
      <c r="O201" s="13" t="str">
        <f>IFERROR(INDEX(pins!G:G,MATCH($H201,pins!$B:$B,0),0), "nc")</f>
        <v>nc</v>
      </c>
      <c r="P201" s="13" t="str">
        <f>IFERROR(INDEX(pins!H:H,MATCH($H201,pins!$B:$B,0),0), "nc")</f>
        <v>nc</v>
      </c>
      <c r="Q201" s="13" t="str">
        <f>IFERROR(INDEX(pins!I:I,MATCH($H201,pins!$B:$B,0),0), "nc")</f>
        <v>nc</v>
      </c>
      <c r="R201" s="13" t="str">
        <f>IFERROR(INDEX(pins!J:J,MATCH($H201,pins!$B:$B,0),0), "nc")</f>
        <v>nc</v>
      </c>
      <c r="S201" s="13" t="str">
        <f>IFERROR(INDEX(pins!K:K,MATCH($H201,pins!$B:$B,0),0), "nc")</f>
        <v>nc</v>
      </c>
    </row>
    <row r="202" spans="9:19" x14ac:dyDescent="0.2">
      <c r="I202" s="12" t="str">
        <f>IF(
 IFERROR(
  MATCH(
   IFERROR(
    IF(ISBLANK($D202),$I201,INDEX(K202:S202,0,MATCH($D202 &amp; "*",K202:S202,0))),
    $I201
   ),
   $I$2:$I201,0
  ),
  "unique")="unique",
 INDEX(K202:S202,0,MATCH($D202 &amp; "*",K202:S202,0)),
 IF(
  IFERROR(
   MATCH(
    IFERROR(
     IF(ISBLANK($E202),$I201,INDEX(K202:S202,0,MATCH($E202 &amp; "*",K202:S202,0))),
     $I201
    ),
    $I$2:$I201,0
   ),
   "unique")="unique",
  INDEX(K202:S202,0,MATCH($E202 &amp; "*",K202:S202,0)),
  IF(
   IFERROR(
    MATCH(
     IFERROR(
      IF(ISBLANK($F202),$I201,INDEX(K202:S202,0,MATCH($F202 &amp; "*",K202:S202,0))),
      $I201
     ),
     $I$2:$I201,0
    ),
    "unique")="unique",
   INDEX(K202:S202,0,MATCH($F202 &amp; "*",K202:S202,0)),
   IF(
    IFERROR(
     MATCH(
      IFERROR(
       IF(ISBLANK($G202),$I201,INDEX(K202:S202,0,MATCH($G202 &amp; "*",K202:S202,0))),
       $I201
      ),
      $I$2:$I201,0
     ),
     "unique")="unique",
    INDEX(K202:S202,0,MATCH($G202 &amp; "*",K202:S202,0)),
    "nc"
   )
  )
 )
)</f>
        <v>nc</v>
      </c>
      <c r="K202" s="13" t="str">
        <f>IFERROR(INDEX(pins!C:C,MATCH($H202,pins!$B:$B,0),0), "nc")</f>
        <v>nc</v>
      </c>
      <c r="L202" s="13" t="str">
        <f>IFERROR(INDEX(pins!D:D,MATCH($H202,pins!$B:$B,0),0), "nc")</f>
        <v>nc</v>
      </c>
      <c r="M202" s="13" t="str">
        <f>IFERROR(INDEX(pins!E:E,MATCH($H202,pins!$B:$B,0),0), "nc")</f>
        <v>nc</v>
      </c>
      <c r="N202" s="13" t="str">
        <f>IFERROR(INDEX(pins!F:F,MATCH($H202,pins!$B:$B,0),0), "nc")</f>
        <v>nc</v>
      </c>
      <c r="O202" s="13" t="str">
        <f>IFERROR(INDEX(pins!G:G,MATCH($H202,pins!$B:$B,0),0), "nc")</f>
        <v>nc</v>
      </c>
      <c r="P202" s="13" t="str">
        <f>IFERROR(INDEX(pins!H:H,MATCH($H202,pins!$B:$B,0),0), "nc")</f>
        <v>nc</v>
      </c>
      <c r="Q202" s="13" t="str">
        <f>IFERROR(INDEX(pins!I:I,MATCH($H202,pins!$B:$B,0),0), "nc")</f>
        <v>nc</v>
      </c>
      <c r="R202" s="13" t="str">
        <f>IFERROR(INDEX(pins!J:J,MATCH($H202,pins!$B:$B,0),0), "nc")</f>
        <v>nc</v>
      </c>
      <c r="S202" s="13" t="str">
        <f>IFERROR(INDEX(pins!K:K,MATCH($H202,pins!$B:$B,0),0), "nc")</f>
        <v>nc</v>
      </c>
    </row>
    <row r="203" spans="9:19" x14ac:dyDescent="0.2">
      <c r="I203" s="12" t="str">
        <f>IF(
 IFERROR(
  MATCH(
   IFERROR(
    IF(ISBLANK($D203),$I202,INDEX(K203:S203,0,MATCH($D203 &amp; "*",K203:S203,0))),
    $I202
   ),
   $I$2:$I202,0
  ),
  "unique")="unique",
 INDEX(K203:S203,0,MATCH($D203 &amp; "*",K203:S203,0)),
 IF(
  IFERROR(
   MATCH(
    IFERROR(
     IF(ISBLANK($E203),$I202,INDEX(K203:S203,0,MATCH($E203 &amp; "*",K203:S203,0))),
     $I202
    ),
    $I$2:$I202,0
   ),
   "unique")="unique",
  INDEX(K203:S203,0,MATCH($E203 &amp; "*",K203:S203,0)),
  IF(
   IFERROR(
    MATCH(
     IFERROR(
      IF(ISBLANK($F203),$I202,INDEX(K203:S203,0,MATCH($F203 &amp; "*",K203:S203,0))),
      $I202
     ),
     $I$2:$I202,0
    ),
    "unique")="unique",
   INDEX(K203:S203,0,MATCH($F203 &amp; "*",K203:S203,0)),
   IF(
    IFERROR(
     MATCH(
      IFERROR(
       IF(ISBLANK($G203),$I202,INDEX(K203:S203,0,MATCH($G203 &amp; "*",K203:S203,0))),
       $I202
      ),
      $I$2:$I202,0
     ),
     "unique")="unique",
    INDEX(K203:S203,0,MATCH($G203 &amp; "*",K203:S203,0)),
    "nc"
   )
  )
 )
)</f>
        <v>nc</v>
      </c>
      <c r="K203" s="13" t="str">
        <f>IFERROR(INDEX(pins!C:C,MATCH($H203,pins!$B:$B,0),0), "nc")</f>
        <v>nc</v>
      </c>
      <c r="L203" s="13" t="str">
        <f>IFERROR(INDEX(pins!D:D,MATCH($H203,pins!$B:$B,0),0), "nc")</f>
        <v>nc</v>
      </c>
      <c r="M203" s="13" t="str">
        <f>IFERROR(INDEX(pins!E:E,MATCH($H203,pins!$B:$B,0),0), "nc")</f>
        <v>nc</v>
      </c>
      <c r="N203" s="13" t="str">
        <f>IFERROR(INDEX(pins!F:F,MATCH($H203,pins!$B:$B,0),0), "nc")</f>
        <v>nc</v>
      </c>
      <c r="O203" s="13" t="str">
        <f>IFERROR(INDEX(pins!G:G,MATCH($H203,pins!$B:$B,0),0), "nc")</f>
        <v>nc</v>
      </c>
      <c r="P203" s="13" t="str">
        <f>IFERROR(INDEX(pins!H:H,MATCH($H203,pins!$B:$B,0),0), "nc")</f>
        <v>nc</v>
      </c>
      <c r="Q203" s="13" t="str">
        <f>IFERROR(INDEX(pins!I:I,MATCH($H203,pins!$B:$B,0),0), "nc")</f>
        <v>nc</v>
      </c>
      <c r="R203" s="13" t="str">
        <f>IFERROR(INDEX(pins!J:J,MATCH($H203,pins!$B:$B,0),0), "nc")</f>
        <v>nc</v>
      </c>
      <c r="S203" s="13" t="str">
        <f>IFERROR(INDEX(pins!K:K,MATCH($H203,pins!$B:$B,0),0), "nc")</f>
        <v>nc</v>
      </c>
    </row>
    <row r="204" spans="9:19" x14ac:dyDescent="0.2">
      <c r="I204" s="12" t="str">
        <f>IF(
 IFERROR(
  MATCH(
   IFERROR(
    IF(ISBLANK($D204),$I203,INDEX(K204:S204,0,MATCH($D204 &amp; "*",K204:S204,0))),
    $I203
   ),
   $I$2:$I203,0
  ),
  "unique")="unique",
 INDEX(K204:S204,0,MATCH($D204 &amp; "*",K204:S204,0)),
 IF(
  IFERROR(
   MATCH(
    IFERROR(
     IF(ISBLANK($E204),$I203,INDEX(K204:S204,0,MATCH($E204 &amp; "*",K204:S204,0))),
     $I203
    ),
    $I$2:$I203,0
   ),
   "unique")="unique",
  INDEX(K204:S204,0,MATCH($E204 &amp; "*",K204:S204,0)),
  IF(
   IFERROR(
    MATCH(
     IFERROR(
      IF(ISBLANK($F204),$I203,INDEX(K204:S204,0,MATCH($F204 &amp; "*",K204:S204,0))),
      $I203
     ),
     $I$2:$I203,0
    ),
    "unique")="unique",
   INDEX(K204:S204,0,MATCH($F204 &amp; "*",K204:S204,0)),
   IF(
    IFERROR(
     MATCH(
      IFERROR(
       IF(ISBLANK($G204),$I203,INDEX(K204:S204,0,MATCH($G204 &amp; "*",K204:S204,0))),
       $I203
      ),
      $I$2:$I203,0
     ),
     "unique")="unique",
    INDEX(K204:S204,0,MATCH($G204 &amp; "*",K204:S204,0)),
    "nc"
   )
  )
 )
)</f>
        <v>nc</v>
      </c>
      <c r="K204" s="13" t="str">
        <f>IFERROR(INDEX(pins!C:C,MATCH($H204,pins!$B:$B,0),0), "nc")</f>
        <v>nc</v>
      </c>
      <c r="L204" s="13" t="str">
        <f>IFERROR(INDEX(pins!D:D,MATCH($H204,pins!$B:$B,0),0), "nc")</f>
        <v>nc</v>
      </c>
      <c r="M204" s="13" t="str">
        <f>IFERROR(INDEX(pins!E:E,MATCH($H204,pins!$B:$B,0),0), "nc")</f>
        <v>nc</v>
      </c>
      <c r="N204" s="13" t="str">
        <f>IFERROR(INDEX(pins!F:F,MATCH($H204,pins!$B:$B,0),0), "nc")</f>
        <v>nc</v>
      </c>
      <c r="O204" s="13" t="str">
        <f>IFERROR(INDEX(pins!G:G,MATCH($H204,pins!$B:$B,0),0), "nc")</f>
        <v>nc</v>
      </c>
      <c r="P204" s="13" t="str">
        <f>IFERROR(INDEX(pins!H:H,MATCH($H204,pins!$B:$B,0),0), "nc")</f>
        <v>nc</v>
      </c>
      <c r="Q204" s="13" t="str">
        <f>IFERROR(INDEX(pins!I:I,MATCH($H204,pins!$B:$B,0),0), "nc")</f>
        <v>nc</v>
      </c>
      <c r="R204" s="13" t="str">
        <f>IFERROR(INDEX(pins!J:J,MATCH($H204,pins!$B:$B,0),0), "nc")</f>
        <v>nc</v>
      </c>
      <c r="S204" s="13" t="str">
        <f>IFERROR(INDEX(pins!K:K,MATCH($H204,pins!$B:$B,0),0), "nc")</f>
        <v>nc</v>
      </c>
    </row>
    <row r="205" spans="9:19" x14ac:dyDescent="0.2">
      <c r="I205" s="12" t="str">
        <f>IF(
 IFERROR(
  MATCH(
   IFERROR(
    IF(ISBLANK($D205),$I204,INDEX(K205:S205,0,MATCH($D205 &amp; "*",K205:S205,0))),
    $I204
   ),
   $I$2:$I204,0
  ),
  "unique")="unique",
 INDEX(K205:S205,0,MATCH($D205 &amp; "*",K205:S205,0)),
 IF(
  IFERROR(
   MATCH(
    IFERROR(
     IF(ISBLANK($E205),$I204,INDEX(K205:S205,0,MATCH($E205 &amp; "*",K205:S205,0))),
     $I204
    ),
    $I$2:$I204,0
   ),
   "unique")="unique",
  INDEX(K205:S205,0,MATCH($E205 &amp; "*",K205:S205,0)),
  IF(
   IFERROR(
    MATCH(
     IFERROR(
      IF(ISBLANK($F205),$I204,INDEX(K205:S205,0,MATCH($F205 &amp; "*",K205:S205,0))),
      $I204
     ),
     $I$2:$I204,0
    ),
    "unique")="unique",
   INDEX(K205:S205,0,MATCH($F205 &amp; "*",K205:S205,0)),
   IF(
    IFERROR(
     MATCH(
      IFERROR(
       IF(ISBLANK($G205),$I204,INDEX(K205:S205,0,MATCH($G205 &amp; "*",K205:S205,0))),
       $I204
      ),
      $I$2:$I204,0
     ),
     "unique")="unique",
    INDEX(K205:S205,0,MATCH($G205 &amp; "*",K205:S205,0)),
    "nc"
   )
  )
 )
)</f>
        <v>nc</v>
      </c>
      <c r="K205" s="13" t="str">
        <f>IFERROR(INDEX(pins!C:C,MATCH($H205,pins!$B:$B,0),0), "nc")</f>
        <v>nc</v>
      </c>
      <c r="L205" s="13" t="str">
        <f>IFERROR(INDEX(pins!D:D,MATCH($H205,pins!$B:$B,0),0), "nc")</f>
        <v>nc</v>
      </c>
      <c r="M205" s="13" t="str">
        <f>IFERROR(INDEX(pins!E:E,MATCH($H205,pins!$B:$B,0),0), "nc")</f>
        <v>nc</v>
      </c>
      <c r="N205" s="13" t="str">
        <f>IFERROR(INDEX(pins!F:F,MATCH($H205,pins!$B:$B,0),0), "nc")</f>
        <v>nc</v>
      </c>
      <c r="O205" s="13" t="str">
        <f>IFERROR(INDEX(pins!G:G,MATCH($H205,pins!$B:$B,0),0), "nc")</f>
        <v>nc</v>
      </c>
      <c r="P205" s="13" t="str">
        <f>IFERROR(INDEX(pins!H:H,MATCH($H205,pins!$B:$B,0),0), "nc")</f>
        <v>nc</v>
      </c>
      <c r="Q205" s="13" t="str">
        <f>IFERROR(INDEX(pins!I:I,MATCH($H205,pins!$B:$B,0),0), "nc")</f>
        <v>nc</v>
      </c>
      <c r="R205" s="13" t="str">
        <f>IFERROR(INDEX(pins!J:J,MATCH($H205,pins!$B:$B,0),0), "nc")</f>
        <v>nc</v>
      </c>
      <c r="S205" s="13" t="str">
        <f>IFERROR(INDEX(pins!K:K,MATCH($H205,pins!$B:$B,0),0), "nc")</f>
        <v>nc</v>
      </c>
    </row>
    <row r="206" spans="9:19" x14ac:dyDescent="0.2">
      <c r="I206" s="12" t="str">
        <f>IF(
 IFERROR(
  MATCH(
   IFERROR(
    IF(ISBLANK($D206),$I205,INDEX(K206:S206,0,MATCH($D206 &amp; "*",K206:S206,0))),
    $I205
   ),
   $I$2:$I205,0
  ),
  "unique")="unique",
 INDEX(K206:S206,0,MATCH($D206 &amp; "*",K206:S206,0)),
 IF(
  IFERROR(
   MATCH(
    IFERROR(
     IF(ISBLANK($E206),$I205,INDEX(K206:S206,0,MATCH($E206 &amp; "*",K206:S206,0))),
     $I205
    ),
    $I$2:$I205,0
   ),
   "unique")="unique",
  INDEX(K206:S206,0,MATCH($E206 &amp; "*",K206:S206,0)),
  IF(
   IFERROR(
    MATCH(
     IFERROR(
      IF(ISBLANK($F206),$I205,INDEX(K206:S206,0,MATCH($F206 &amp; "*",K206:S206,0))),
      $I205
     ),
     $I$2:$I205,0
    ),
    "unique")="unique",
   INDEX(K206:S206,0,MATCH($F206 &amp; "*",K206:S206,0)),
   IF(
    IFERROR(
     MATCH(
      IFERROR(
       IF(ISBLANK($G206),$I205,INDEX(K206:S206,0,MATCH($G206 &amp; "*",K206:S206,0))),
       $I205
      ),
      $I$2:$I205,0
     ),
     "unique")="unique",
    INDEX(K206:S206,0,MATCH($G206 &amp; "*",K206:S206,0)),
    "nc"
   )
  )
 )
)</f>
        <v>nc</v>
      </c>
      <c r="K206" s="13" t="str">
        <f>IFERROR(INDEX(pins!C:C,MATCH($H206,pins!$B:$B,0),0), "nc")</f>
        <v>nc</v>
      </c>
      <c r="L206" s="13" t="str">
        <f>IFERROR(INDEX(pins!D:D,MATCH($H206,pins!$B:$B,0),0), "nc")</f>
        <v>nc</v>
      </c>
      <c r="M206" s="13" t="str">
        <f>IFERROR(INDEX(pins!E:E,MATCH($H206,pins!$B:$B,0),0), "nc")</f>
        <v>nc</v>
      </c>
      <c r="N206" s="13" t="str">
        <f>IFERROR(INDEX(pins!F:F,MATCH($H206,pins!$B:$B,0),0), "nc")</f>
        <v>nc</v>
      </c>
      <c r="O206" s="13" t="str">
        <f>IFERROR(INDEX(pins!G:G,MATCH($H206,pins!$B:$B,0),0), "nc")</f>
        <v>nc</v>
      </c>
      <c r="P206" s="13" t="str">
        <f>IFERROR(INDEX(pins!H:H,MATCH($H206,pins!$B:$B,0),0), "nc")</f>
        <v>nc</v>
      </c>
      <c r="Q206" s="13" t="str">
        <f>IFERROR(INDEX(pins!I:I,MATCH($H206,pins!$B:$B,0),0), "nc")</f>
        <v>nc</v>
      </c>
      <c r="R206" s="13" t="str">
        <f>IFERROR(INDEX(pins!J:J,MATCH($H206,pins!$B:$B,0),0), "nc")</f>
        <v>nc</v>
      </c>
      <c r="S206" s="13" t="str">
        <f>IFERROR(INDEX(pins!K:K,MATCH($H206,pins!$B:$B,0),0), "nc")</f>
        <v>nc</v>
      </c>
    </row>
    <row r="207" spans="9:19" x14ac:dyDescent="0.2">
      <c r="I207" s="12" t="str">
        <f>IF(
 IFERROR(
  MATCH(
   IFERROR(
    IF(ISBLANK($D207),$I206,INDEX(K207:S207,0,MATCH($D207 &amp; "*",K207:S207,0))),
    $I206
   ),
   $I$2:$I206,0
  ),
  "unique")="unique",
 INDEX(K207:S207,0,MATCH($D207 &amp; "*",K207:S207,0)),
 IF(
  IFERROR(
   MATCH(
    IFERROR(
     IF(ISBLANK($E207),$I206,INDEX(K207:S207,0,MATCH($E207 &amp; "*",K207:S207,0))),
     $I206
    ),
    $I$2:$I206,0
   ),
   "unique")="unique",
  INDEX(K207:S207,0,MATCH($E207 &amp; "*",K207:S207,0)),
  IF(
   IFERROR(
    MATCH(
     IFERROR(
      IF(ISBLANK($F207),$I206,INDEX(K207:S207,0,MATCH($F207 &amp; "*",K207:S207,0))),
      $I206
     ),
     $I$2:$I206,0
    ),
    "unique")="unique",
   INDEX(K207:S207,0,MATCH($F207 &amp; "*",K207:S207,0)),
   IF(
    IFERROR(
     MATCH(
      IFERROR(
       IF(ISBLANK($G207),$I206,INDEX(K207:S207,0,MATCH($G207 &amp; "*",K207:S207,0))),
       $I206
      ),
      $I$2:$I206,0
     ),
     "unique")="unique",
    INDEX(K207:S207,0,MATCH($G207 &amp; "*",K207:S207,0)),
    "nc"
   )
  )
 )
)</f>
        <v>nc</v>
      </c>
      <c r="K207" s="13" t="str">
        <f>IFERROR(INDEX(pins!C:C,MATCH($H207,pins!$B:$B,0),0), "nc")</f>
        <v>nc</v>
      </c>
      <c r="L207" s="13" t="str">
        <f>IFERROR(INDEX(pins!D:D,MATCH($H207,pins!$B:$B,0),0), "nc")</f>
        <v>nc</v>
      </c>
      <c r="M207" s="13" t="str">
        <f>IFERROR(INDEX(pins!E:E,MATCH($H207,pins!$B:$B,0),0), "nc")</f>
        <v>nc</v>
      </c>
      <c r="N207" s="13" t="str">
        <f>IFERROR(INDEX(pins!F:F,MATCH($H207,pins!$B:$B,0),0), "nc")</f>
        <v>nc</v>
      </c>
      <c r="O207" s="13" t="str">
        <f>IFERROR(INDEX(pins!G:G,MATCH($H207,pins!$B:$B,0),0), "nc")</f>
        <v>nc</v>
      </c>
      <c r="P207" s="13" t="str">
        <f>IFERROR(INDEX(pins!H:H,MATCH($H207,pins!$B:$B,0),0), "nc")</f>
        <v>nc</v>
      </c>
      <c r="Q207" s="13" t="str">
        <f>IFERROR(INDEX(pins!I:I,MATCH($H207,pins!$B:$B,0),0), "nc")</f>
        <v>nc</v>
      </c>
      <c r="R207" s="13" t="str">
        <f>IFERROR(INDEX(pins!J:J,MATCH($H207,pins!$B:$B,0),0), "nc")</f>
        <v>nc</v>
      </c>
      <c r="S207" s="13" t="str">
        <f>IFERROR(INDEX(pins!K:K,MATCH($H207,pins!$B:$B,0),0), "nc")</f>
        <v>nc</v>
      </c>
    </row>
    <row r="208" spans="9:19" x14ac:dyDescent="0.2">
      <c r="I208" s="12" t="str">
        <f>IF(
 IFERROR(
  MATCH(
   IFERROR(
    IF(ISBLANK($D208),$I207,INDEX(K208:S208,0,MATCH($D208 &amp; "*",K208:S208,0))),
    $I207
   ),
   $I$2:$I207,0
  ),
  "unique")="unique",
 INDEX(K208:S208,0,MATCH($D208 &amp; "*",K208:S208,0)),
 IF(
  IFERROR(
   MATCH(
    IFERROR(
     IF(ISBLANK($E208),$I207,INDEX(K208:S208,0,MATCH($E208 &amp; "*",K208:S208,0))),
     $I207
    ),
    $I$2:$I207,0
   ),
   "unique")="unique",
  INDEX(K208:S208,0,MATCH($E208 &amp; "*",K208:S208,0)),
  IF(
   IFERROR(
    MATCH(
     IFERROR(
      IF(ISBLANK($F208),$I207,INDEX(K208:S208,0,MATCH($F208 &amp; "*",K208:S208,0))),
      $I207
     ),
     $I$2:$I207,0
    ),
    "unique")="unique",
   INDEX(K208:S208,0,MATCH($F208 &amp; "*",K208:S208,0)),
   IF(
    IFERROR(
     MATCH(
      IFERROR(
       IF(ISBLANK($G208),$I207,INDEX(K208:S208,0,MATCH($G208 &amp; "*",K208:S208,0))),
       $I207
      ),
      $I$2:$I207,0
     ),
     "unique")="unique",
    INDEX(K208:S208,0,MATCH($G208 &amp; "*",K208:S208,0)),
    "nc"
   )
  )
 )
)</f>
        <v>nc</v>
      </c>
      <c r="K208" s="13" t="str">
        <f>IFERROR(INDEX(pins!C:C,MATCH($H208,pins!$B:$B,0),0), "nc")</f>
        <v>nc</v>
      </c>
      <c r="L208" s="13" t="str">
        <f>IFERROR(INDEX(pins!D:D,MATCH($H208,pins!$B:$B,0),0), "nc")</f>
        <v>nc</v>
      </c>
      <c r="M208" s="13" t="str">
        <f>IFERROR(INDEX(pins!E:E,MATCH($H208,pins!$B:$B,0),0), "nc")</f>
        <v>nc</v>
      </c>
      <c r="N208" s="13" t="str">
        <f>IFERROR(INDEX(pins!F:F,MATCH($H208,pins!$B:$B,0),0), "nc")</f>
        <v>nc</v>
      </c>
      <c r="O208" s="13" t="str">
        <f>IFERROR(INDEX(pins!G:G,MATCH($H208,pins!$B:$B,0),0), "nc")</f>
        <v>nc</v>
      </c>
      <c r="P208" s="13" t="str">
        <f>IFERROR(INDEX(pins!H:H,MATCH($H208,pins!$B:$B,0),0), "nc")</f>
        <v>nc</v>
      </c>
      <c r="Q208" s="13" t="str">
        <f>IFERROR(INDEX(pins!I:I,MATCH($H208,pins!$B:$B,0),0), "nc")</f>
        <v>nc</v>
      </c>
      <c r="R208" s="13" t="str">
        <f>IFERROR(INDEX(pins!J:J,MATCH($H208,pins!$B:$B,0),0), "nc")</f>
        <v>nc</v>
      </c>
      <c r="S208" s="13" t="str">
        <f>IFERROR(INDEX(pins!K:K,MATCH($H208,pins!$B:$B,0),0), "nc")</f>
        <v>nc</v>
      </c>
    </row>
    <row r="209" spans="9:19" x14ac:dyDescent="0.2">
      <c r="I209" s="12" t="str">
        <f>IF(
 IFERROR(
  MATCH(
   IFERROR(
    IF(ISBLANK($D209),$I208,INDEX(K209:S209,0,MATCH($D209 &amp; "*",K209:S209,0))),
    $I208
   ),
   $I$2:$I208,0
  ),
  "unique")="unique",
 INDEX(K209:S209,0,MATCH($D209 &amp; "*",K209:S209,0)),
 IF(
  IFERROR(
   MATCH(
    IFERROR(
     IF(ISBLANK($E209),$I208,INDEX(K209:S209,0,MATCH($E209 &amp; "*",K209:S209,0))),
     $I208
    ),
    $I$2:$I208,0
   ),
   "unique")="unique",
  INDEX(K209:S209,0,MATCH($E209 &amp; "*",K209:S209,0)),
  IF(
   IFERROR(
    MATCH(
     IFERROR(
      IF(ISBLANK($F209),$I208,INDEX(K209:S209,0,MATCH($F209 &amp; "*",K209:S209,0))),
      $I208
     ),
     $I$2:$I208,0
    ),
    "unique")="unique",
   INDEX(K209:S209,0,MATCH($F209 &amp; "*",K209:S209,0)),
   IF(
    IFERROR(
     MATCH(
      IFERROR(
       IF(ISBLANK($G209),$I208,INDEX(K209:S209,0,MATCH($G209 &amp; "*",K209:S209,0))),
       $I208
      ),
      $I$2:$I208,0
     ),
     "unique")="unique",
    INDEX(K209:S209,0,MATCH($G209 &amp; "*",K209:S209,0)),
    "nc"
   )
  )
 )
)</f>
        <v>nc</v>
      </c>
      <c r="K209" s="13" t="str">
        <f>IFERROR(INDEX(pins!C:C,MATCH($H209,pins!$B:$B,0),0), "nc")</f>
        <v>nc</v>
      </c>
      <c r="L209" s="13" t="str">
        <f>IFERROR(INDEX(pins!D:D,MATCH($H209,pins!$B:$B,0),0), "nc")</f>
        <v>nc</v>
      </c>
      <c r="M209" s="13" t="str">
        <f>IFERROR(INDEX(pins!E:E,MATCH($H209,pins!$B:$B,0),0), "nc")</f>
        <v>nc</v>
      </c>
      <c r="N209" s="13" t="str">
        <f>IFERROR(INDEX(pins!F:F,MATCH($H209,pins!$B:$B,0),0), "nc")</f>
        <v>nc</v>
      </c>
      <c r="O209" s="13" t="str">
        <f>IFERROR(INDEX(pins!G:G,MATCH($H209,pins!$B:$B,0),0), "nc")</f>
        <v>nc</v>
      </c>
      <c r="P209" s="13" t="str">
        <f>IFERROR(INDEX(pins!H:H,MATCH($H209,pins!$B:$B,0),0), "nc")</f>
        <v>nc</v>
      </c>
      <c r="Q209" s="13" t="str">
        <f>IFERROR(INDEX(pins!I:I,MATCH($H209,pins!$B:$B,0),0), "nc")</f>
        <v>nc</v>
      </c>
      <c r="R209" s="13" t="str">
        <f>IFERROR(INDEX(pins!J:J,MATCH($H209,pins!$B:$B,0),0), "nc")</f>
        <v>nc</v>
      </c>
      <c r="S209" s="13" t="str">
        <f>IFERROR(INDEX(pins!K:K,MATCH($H209,pins!$B:$B,0),0), "nc")</f>
        <v>nc</v>
      </c>
    </row>
    <row r="210" spans="9:19" x14ac:dyDescent="0.2">
      <c r="I210" s="12" t="str">
        <f>IF(
 IFERROR(
  MATCH(
   IFERROR(
    IF(ISBLANK($D210),$I209,INDEX(K210:S210,0,MATCH($D210 &amp; "*",K210:S210,0))),
    $I209
   ),
   $I$2:$I209,0
  ),
  "unique")="unique",
 INDEX(K210:S210,0,MATCH($D210 &amp; "*",K210:S210,0)),
 IF(
  IFERROR(
   MATCH(
    IFERROR(
     IF(ISBLANK($E210),$I209,INDEX(K210:S210,0,MATCH($E210 &amp; "*",K210:S210,0))),
     $I209
    ),
    $I$2:$I209,0
   ),
   "unique")="unique",
  INDEX(K210:S210,0,MATCH($E210 &amp; "*",K210:S210,0)),
  IF(
   IFERROR(
    MATCH(
     IFERROR(
      IF(ISBLANK($F210),$I209,INDEX(K210:S210,0,MATCH($F210 &amp; "*",K210:S210,0))),
      $I209
     ),
     $I$2:$I209,0
    ),
    "unique")="unique",
   INDEX(K210:S210,0,MATCH($F210 &amp; "*",K210:S210,0)),
   IF(
    IFERROR(
     MATCH(
      IFERROR(
       IF(ISBLANK($G210),$I209,INDEX(K210:S210,0,MATCH($G210 &amp; "*",K210:S210,0))),
       $I209
      ),
      $I$2:$I209,0
     ),
     "unique")="unique",
    INDEX(K210:S210,0,MATCH($G210 &amp; "*",K210:S210,0)),
    "nc"
   )
  )
 )
)</f>
        <v>nc</v>
      </c>
      <c r="K210" s="13" t="str">
        <f>IFERROR(INDEX(pins!C:C,MATCH($H210,pins!$B:$B,0),0), "nc")</f>
        <v>nc</v>
      </c>
      <c r="L210" s="13" t="str">
        <f>IFERROR(INDEX(pins!D:D,MATCH($H210,pins!$B:$B,0),0), "nc")</f>
        <v>nc</v>
      </c>
      <c r="M210" s="13" t="str">
        <f>IFERROR(INDEX(pins!E:E,MATCH($H210,pins!$B:$B,0),0), "nc")</f>
        <v>nc</v>
      </c>
      <c r="N210" s="13" t="str">
        <f>IFERROR(INDEX(pins!F:F,MATCH($H210,pins!$B:$B,0),0), "nc")</f>
        <v>nc</v>
      </c>
      <c r="O210" s="13" t="str">
        <f>IFERROR(INDEX(pins!G:G,MATCH($H210,pins!$B:$B,0),0), "nc")</f>
        <v>nc</v>
      </c>
      <c r="P210" s="13" t="str">
        <f>IFERROR(INDEX(pins!H:H,MATCH($H210,pins!$B:$B,0),0), "nc")</f>
        <v>nc</v>
      </c>
      <c r="Q210" s="13" t="str">
        <f>IFERROR(INDEX(pins!I:I,MATCH($H210,pins!$B:$B,0),0), "nc")</f>
        <v>nc</v>
      </c>
      <c r="R210" s="13" t="str">
        <f>IFERROR(INDEX(pins!J:J,MATCH($H210,pins!$B:$B,0),0), "nc")</f>
        <v>nc</v>
      </c>
      <c r="S210" s="13" t="str">
        <f>IFERROR(INDEX(pins!K:K,MATCH($H210,pins!$B:$B,0),0), "nc")</f>
        <v>nc</v>
      </c>
    </row>
    <row r="211" spans="9:19" x14ac:dyDescent="0.2">
      <c r="I211" s="12" t="str">
        <f>IF(
 IFERROR(
  MATCH(
   IFERROR(
    IF(ISBLANK($D211),$I210,INDEX(K211:S211,0,MATCH($D211 &amp; "*",K211:S211,0))),
    $I210
   ),
   $I$2:$I210,0
  ),
  "unique")="unique",
 INDEX(K211:S211,0,MATCH($D211 &amp; "*",K211:S211,0)),
 IF(
  IFERROR(
   MATCH(
    IFERROR(
     IF(ISBLANK($E211),$I210,INDEX(K211:S211,0,MATCH($E211 &amp; "*",K211:S211,0))),
     $I210
    ),
    $I$2:$I210,0
   ),
   "unique")="unique",
  INDEX(K211:S211,0,MATCH($E211 &amp; "*",K211:S211,0)),
  IF(
   IFERROR(
    MATCH(
     IFERROR(
      IF(ISBLANK($F211),$I210,INDEX(K211:S211,0,MATCH($F211 &amp; "*",K211:S211,0))),
      $I210
     ),
     $I$2:$I210,0
    ),
    "unique")="unique",
   INDEX(K211:S211,0,MATCH($F211 &amp; "*",K211:S211,0)),
   IF(
    IFERROR(
     MATCH(
      IFERROR(
       IF(ISBLANK($G211),$I210,INDEX(K211:S211,0,MATCH($G211 &amp; "*",K211:S211,0))),
       $I210
      ),
      $I$2:$I210,0
     ),
     "unique")="unique",
    INDEX(K211:S211,0,MATCH($G211 &amp; "*",K211:S211,0)),
    "nc"
   )
  )
 )
)</f>
        <v>nc</v>
      </c>
      <c r="K211" s="13" t="str">
        <f>IFERROR(INDEX(pins!C:C,MATCH($H211,pins!$B:$B,0),0), "nc")</f>
        <v>nc</v>
      </c>
      <c r="L211" s="13" t="str">
        <f>IFERROR(INDEX(pins!D:D,MATCH($H211,pins!$B:$B,0),0), "nc")</f>
        <v>nc</v>
      </c>
      <c r="M211" s="13" t="str">
        <f>IFERROR(INDEX(pins!E:E,MATCH($H211,pins!$B:$B,0),0), "nc")</f>
        <v>nc</v>
      </c>
      <c r="N211" s="13" t="str">
        <f>IFERROR(INDEX(pins!F:F,MATCH($H211,pins!$B:$B,0),0), "nc")</f>
        <v>nc</v>
      </c>
      <c r="O211" s="13" t="str">
        <f>IFERROR(INDEX(pins!G:G,MATCH($H211,pins!$B:$B,0),0), "nc")</f>
        <v>nc</v>
      </c>
      <c r="P211" s="13" t="str">
        <f>IFERROR(INDEX(pins!H:H,MATCH($H211,pins!$B:$B,0),0), "nc")</f>
        <v>nc</v>
      </c>
      <c r="Q211" s="13" t="str">
        <f>IFERROR(INDEX(pins!I:I,MATCH($H211,pins!$B:$B,0),0), "nc")</f>
        <v>nc</v>
      </c>
      <c r="R211" s="13" t="str">
        <f>IFERROR(INDEX(pins!J:J,MATCH($H211,pins!$B:$B,0),0), "nc")</f>
        <v>nc</v>
      </c>
      <c r="S211" s="13" t="str">
        <f>IFERROR(INDEX(pins!K:K,MATCH($H211,pins!$B:$B,0),0), "nc")</f>
        <v>nc</v>
      </c>
    </row>
    <row r="212" spans="9:19" x14ac:dyDescent="0.2">
      <c r="I212" s="12" t="str">
        <f>IF(
 IFERROR(
  MATCH(
   IFERROR(
    IF(ISBLANK($D212),$I211,INDEX(K212:S212,0,MATCH($D212 &amp; "*",K212:S212,0))),
    $I211
   ),
   $I$2:$I211,0
  ),
  "unique")="unique",
 INDEX(K212:S212,0,MATCH($D212 &amp; "*",K212:S212,0)),
 IF(
  IFERROR(
   MATCH(
    IFERROR(
     IF(ISBLANK($E212),$I211,INDEX(K212:S212,0,MATCH($E212 &amp; "*",K212:S212,0))),
     $I211
    ),
    $I$2:$I211,0
   ),
   "unique")="unique",
  INDEX(K212:S212,0,MATCH($E212 &amp; "*",K212:S212,0)),
  IF(
   IFERROR(
    MATCH(
     IFERROR(
      IF(ISBLANK($F212),$I211,INDEX(K212:S212,0,MATCH($F212 &amp; "*",K212:S212,0))),
      $I211
     ),
     $I$2:$I211,0
    ),
    "unique")="unique",
   INDEX(K212:S212,0,MATCH($F212 &amp; "*",K212:S212,0)),
   IF(
    IFERROR(
     MATCH(
      IFERROR(
       IF(ISBLANK($G212),$I211,INDEX(K212:S212,0,MATCH($G212 &amp; "*",K212:S212,0))),
       $I211
      ),
      $I$2:$I211,0
     ),
     "unique")="unique",
    INDEX(K212:S212,0,MATCH($G212 &amp; "*",K212:S212,0)),
    "nc"
   )
  )
 )
)</f>
        <v>nc</v>
      </c>
      <c r="K212" s="13" t="str">
        <f>IFERROR(INDEX(pins!C:C,MATCH($H212,pins!$B:$B,0),0), "nc")</f>
        <v>nc</v>
      </c>
      <c r="L212" s="13" t="str">
        <f>IFERROR(INDEX(pins!D:D,MATCH($H212,pins!$B:$B,0),0), "nc")</f>
        <v>nc</v>
      </c>
      <c r="M212" s="13" t="str">
        <f>IFERROR(INDEX(pins!E:E,MATCH($H212,pins!$B:$B,0),0), "nc")</f>
        <v>nc</v>
      </c>
      <c r="N212" s="13" t="str">
        <f>IFERROR(INDEX(pins!F:F,MATCH($H212,pins!$B:$B,0),0), "nc")</f>
        <v>nc</v>
      </c>
      <c r="O212" s="13" t="str">
        <f>IFERROR(INDEX(pins!G:G,MATCH($H212,pins!$B:$B,0),0), "nc")</f>
        <v>nc</v>
      </c>
      <c r="P212" s="13" t="str">
        <f>IFERROR(INDEX(pins!H:H,MATCH($H212,pins!$B:$B,0),0), "nc")</f>
        <v>nc</v>
      </c>
      <c r="Q212" s="13" t="str">
        <f>IFERROR(INDEX(pins!I:I,MATCH($H212,pins!$B:$B,0),0), "nc")</f>
        <v>nc</v>
      </c>
      <c r="R212" s="13" t="str">
        <f>IFERROR(INDEX(pins!J:J,MATCH($H212,pins!$B:$B,0),0), "nc")</f>
        <v>nc</v>
      </c>
      <c r="S212" s="13" t="str">
        <f>IFERROR(INDEX(pins!K:K,MATCH($H212,pins!$B:$B,0),0), "nc")</f>
        <v>nc</v>
      </c>
    </row>
    <row r="213" spans="9:19" x14ac:dyDescent="0.2">
      <c r="I213" s="12" t="str">
        <f>IF(
 IFERROR(
  MATCH(
   IFERROR(
    IF(ISBLANK($D213),$I212,INDEX(K213:S213,0,MATCH($D213 &amp; "*",K213:S213,0))),
    $I212
   ),
   $I$2:$I212,0
  ),
  "unique")="unique",
 INDEX(K213:S213,0,MATCH($D213 &amp; "*",K213:S213,0)),
 IF(
  IFERROR(
   MATCH(
    IFERROR(
     IF(ISBLANK($E213),$I212,INDEX(K213:S213,0,MATCH($E213 &amp; "*",K213:S213,0))),
     $I212
    ),
    $I$2:$I212,0
   ),
   "unique")="unique",
  INDEX(K213:S213,0,MATCH($E213 &amp; "*",K213:S213,0)),
  IF(
   IFERROR(
    MATCH(
     IFERROR(
      IF(ISBLANK($F213),$I212,INDEX(K213:S213,0,MATCH($F213 &amp; "*",K213:S213,0))),
      $I212
     ),
     $I$2:$I212,0
    ),
    "unique")="unique",
   INDEX(K213:S213,0,MATCH($F213 &amp; "*",K213:S213,0)),
   IF(
    IFERROR(
     MATCH(
      IFERROR(
       IF(ISBLANK($G213),$I212,INDEX(K213:S213,0,MATCH($G213 &amp; "*",K213:S213,0))),
       $I212
      ),
      $I$2:$I212,0
     ),
     "unique")="unique",
    INDEX(K213:S213,0,MATCH($G213 &amp; "*",K213:S213,0)),
    "nc"
   )
  )
 )
)</f>
        <v>nc</v>
      </c>
      <c r="K213" s="13" t="str">
        <f>IFERROR(INDEX(pins!C:C,MATCH($H213,pins!$B:$B,0),0), "nc")</f>
        <v>nc</v>
      </c>
      <c r="L213" s="13" t="str">
        <f>IFERROR(INDEX(pins!D:D,MATCH($H213,pins!$B:$B,0),0), "nc")</f>
        <v>nc</v>
      </c>
      <c r="M213" s="13" t="str">
        <f>IFERROR(INDEX(pins!E:E,MATCH($H213,pins!$B:$B,0),0), "nc")</f>
        <v>nc</v>
      </c>
      <c r="N213" s="13" t="str">
        <f>IFERROR(INDEX(pins!F:F,MATCH($H213,pins!$B:$B,0),0), "nc")</f>
        <v>nc</v>
      </c>
      <c r="O213" s="13" t="str">
        <f>IFERROR(INDEX(pins!G:G,MATCH($H213,pins!$B:$B,0),0), "nc")</f>
        <v>nc</v>
      </c>
      <c r="P213" s="13" t="str">
        <f>IFERROR(INDEX(pins!H:H,MATCH($H213,pins!$B:$B,0),0), "nc")</f>
        <v>nc</v>
      </c>
      <c r="Q213" s="13" t="str">
        <f>IFERROR(INDEX(pins!I:I,MATCH($H213,pins!$B:$B,0),0), "nc")</f>
        <v>nc</v>
      </c>
      <c r="R213" s="13" t="str">
        <f>IFERROR(INDEX(pins!J:J,MATCH($H213,pins!$B:$B,0),0), "nc")</f>
        <v>nc</v>
      </c>
      <c r="S213" s="13" t="str">
        <f>IFERROR(INDEX(pins!K:K,MATCH($H213,pins!$B:$B,0),0), "nc")</f>
        <v>nc</v>
      </c>
    </row>
    <row r="214" spans="9:19" x14ac:dyDescent="0.2">
      <c r="I214" s="12" t="str">
        <f>IF(
 IFERROR(
  MATCH(
   IFERROR(
    IF(ISBLANK($D214),$I213,INDEX(K214:S214,0,MATCH($D214 &amp; "*",K214:S214,0))),
    $I213
   ),
   $I$2:$I213,0
  ),
  "unique")="unique",
 INDEX(K214:S214,0,MATCH($D214 &amp; "*",K214:S214,0)),
 IF(
  IFERROR(
   MATCH(
    IFERROR(
     IF(ISBLANK($E214),$I213,INDEX(K214:S214,0,MATCH($E214 &amp; "*",K214:S214,0))),
     $I213
    ),
    $I$2:$I213,0
   ),
   "unique")="unique",
  INDEX(K214:S214,0,MATCH($E214 &amp; "*",K214:S214,0)),
  IF(
   IFERROR(
    MATCH(
     IFERROR(
      IF(ISBLANK($F214),$I213,INDEX(K214:S214,0,MATCH($F214 &amp; "*",K214:S214,0))),
      $I213
     ),
     $I$2:$I213,0
    ),
    "unique")="unique",
   INDEX(K214:S214,0,MATCH($F214 &amp; "*",K214:S214,0)),
   IF(
    IFERROR(
     MATCH(
      IFERROR(
       IF(ISBLANK($G214),$I213,INDEX(K214:S214,0,MATCH($G214 &amp; "*",K214:S214,0))),
       $I213
      ),
      $I$2:$I213,0
     ),
     "unique")="unique",
    INDEX(K214:S214,0,MATCH($G214 &amp; "*",K214:S214,0)),
    "nc"
   )
  )
 )
)</f>
        <v>nc</v>
      </c>
      <c r="K214" s="13" t="str">
        <f>IFERROR(INDEX(pins!C:C,MATCH($H214,pins!$B:$B,0),0), "nc")</f>
        <v>nc</v>
      </c>
      <c r="L214" s="13" t="str">
        <f>IFERROR(INDEX(pins!D:D,MATCH($H214,pins!$B:$B,0),0), "nc")</f>
        <v>nc</v>
      </c>
      <c r="M214" s="13" t="str">
        <f>IFERROR(INDEX(pins!E:E,MATCH($H214,pins!$B:$B,0),0), "nc")</f>
        <v>nc</v>
      </c>
      <c r="N214" s="13" t="str">
        <f>IFERROR(INDEX(pins!F:F,MATCH($H214,pins!$B:$B,0),0), "nc")</f>
        <v>nc</v>
      </c>
      <c r="O214" s="13" t="str">
        <f>IFERROR(INDEX(pins!G:G,MATCH($H214,pins!$B:$B,0),0), "nc")</f>
        <v>nc</v>
      </c>
      <c r="P214" s="13" t="str">
        <f>IFERROR(INDEX(pins!H:H,MATCH($H214,pins!$B:$B,0),0), "nc")</f>
        <v>nc</v>
      </c>
      <c r="Q214" s="13" t="str">
        <f>IFERROR(INDEX(pins!I:I,MATCH($H214,pins!$B:$B,0),0), "nc")</f>
        <v>nc</v>
      </c>
      <c r="R214" s="13" t="str">
        <f>IFERROR(INDEX(pins!J:J,MATCH($H214,pins!$B:$B,0),0), "nc")</f>
        <v>nc</v>
      </c>
      <c r="S214" s="13" t="str">
        <f>IFERROR(INDEX(pins!K:K,MATCH($H214,pins!$B:$B,0),0), "nc")</f>
        <v>nc</v>
      </c>
    </row>
    <row r="215" spans="9:19" x14ac:dyDescent="0.2">
      <c r="I215" s="12" t="str">
        <f>IF(
 IFERROR(
  MATCH(
   IFERROR(
    IF(ISBLANK($D215),$I214,INDEX(K215:S215,0,MATCH($D215 &amp; "*",K215:S215,0))),
    $I214
   ),
   $I$2:$I214,0
  ),
  "unique")="unique",
 INDEX(K215:S215,0,MATCH($D215 &amp; "*",K215:S215,0)),
 IF(
  IFERROR(
   MATCH(
    IFERROR(
     IF(ISBLANK($E215),$I214,INDEX(K215:S215,0,MATCH($E215 &amp; "*",K215:S215,0))),
     $I214
    ),
    $I$2:$I214,0
   ),
   "unique")="unique",
  INDEX(K215:S215,0,MATCH($E215 &amp; "*",K215:S215,0)),
  IF(
   IFERROR(
    MATCH(
     IFERROR(
      IF(ISBLANK($F215),$I214,INDEX(K215:S215,0,MATCH($F215 &amp; "*",K215:S215,0))),
      $I214
     ),
     $I$2:$I214,0
    ),
    "unique")="unique",
   INDEX(K215:S215,0,MATCH($F215 &amp; "*",K215:S215,0)),
   IF(
    IFERROR(
     MATCH(
      IFERROR(
       IF(ISBLANK($G215),$I214,INDEX(K215:S215,0,MATCH($G215 &amp; "*",K215:S215,0))),
       $I214
      ),
      $I$2:$I214,0
     ),
     "unique")="unique",
    INDEX(K215:S215,0,MATCH($G215 &amp; "*",K215:S215,0)),
    "nc"
   )
  )
 )
)</f>
        <v>nc</v>
      </c>
      <c r="K215" s="13" t="str">
        <f>IFERROR(INDEX(pins!C:C,MATCH($H215,pins!$B:$B,0),0), "nc")</f>
        <v>nc</v>
      </c>
      <c r="L215" s="13" t="str">
        <f>IFERROR(INDEX(pins!D:D,MATCH($H215,pins!$B:$B,0),0), "nc")</f>
        <v>nc</v>
      </c>
      <c r="M215" s="13" t="str">
        <f>IFERROR(INDEX(pins!E:E,MATCH($H215,pins!$B:$B,0),0), "nc")</f>
        <v>nc</v>
      </c>
      <c r="N215" s="13" t="str">
        <f>IFERROR(INDEX(pins!F:F,MATCH($H215,pins!$B:$B,0),0), "nc")</f>
        <v>nc</v>
      </c>
      <c r="O215" s="13" t="str">
        <f>IFERROR(INDEX(pins!G:G,MATCH($H215,pins!$B:$B,0),0), "nc")</f>
        <v>nc</v>
      </c>
      <c r="P215" s="13" t="str">
        <f>IFERROR(INDEX(pins!H:H,MATCH($H215,pins!$B:$B,0),0), "nc")</f>
        <v>nc</v>
      </c>
      <c r="Q215" s="13" t="str">
        <f>IFERROR(INDEX(pins!I:I,MATCH($H215,pins!$B:$B,0),0), "nc")</f>
        <v>nc</v>
      </c>
      <c r="R215" s="13" t="str">
        <f>IFERROR(INDEX(pins!J:J,MATCH($H215,pins!$B:$B,0),0), "nc")</f>
        <v>nc</v>
      </c>
      <c r="S215" s="13" t="str">
        <f>IFERROR(INDEX(pins!K:K,MATCH($H215,pins!$B:$B,0),0), "nc")</f>
        <v>nc</v>
      </c>
    </row>
    <row r="216" spans="9:19" x14ac:dyDescent="0.2">
      <c r="I216" s="12" t="str">
        <f>IF(
 IFERROR(
  MATCH(
   IFERROR(
    IF(ISBLANK($D216),$I215,INDEX(K216:S216,0,MATCH($D216 &amp; "*",K216:S216,0))),
    $I215
   ),
   $I$2:$I215,0
  ),
  "unique")="unique",
 INDEX(K216:S216,0,MATCH($D216 &amp; "*",K216:S216,0)),
 IF(
  IFERROR(
   MATCH(
    IFERROR(
     IF(ISBLANK($E216),$I215,INDEX(K216:S216,0,MATCH($E216 &amp; "*",K216:S216,0))),
     $I215
    ),
    $I$2:$I215,0
   ),
   "unique")="unique",
  INDEX(K216:S216,0,MATCH($E216 &amp; "*",K216:S216,0)),
  IF(
   IFERROR(
    MATCH(
     IFERROR(
      IF(ISBLANK($F216),$I215,INDEX(K216:S216,0,MATCH($F216 &amp; "*",K216:S216,0))),
      $I215
     ),
     $I$2:$I215,0
    ),
    "unique")="unique",
   INDEX(K216:S216,0,MATCH($F216 &amp; "*",K216:S216,0)),
   IF(
    IFERROR(
     MATCH(
      IFERROR(
       IF(ISBLANK($G216),$I215,INDEX(K216:S216,0,MATCH($G216 &amp; "*",K216:S216,0))),
       $I215
      ),
      $I$2:$I215,0
     ),
     "unique")="unique",
    INDEX(K216:S216,0,MATCH($G216 &amp; "*",K216:S216,0)),
    "nc"
   )
  )
 )
)</f>
        <v>nc</v>
      </c>
      <c r="K216" s="13" t="str">
        <f>IFERROR(INDEX(pins!C:C,MATCH($H216,pins!$B:$B,0),0), "nc")</f>
        <v>nc</v>
      </c>
      <c r="L216" s="13" t="str">
        <f>IFERROR(INDEX(pins!D:D,MATCH($H216,pins!$B:$B,0),0), "nc")</f>
        <v>nc</v>
      </c>
      <c r="M216" s="13" t="str">
        <f>IFERROR(INDEX(pins!E:E,MATCH($H216,pins!$B:$B,0),0), "nc")</f>
        <v>nc</v>
      </c>
      <c r="N216" s="13" t="str">
        <f>IFERROR(INDEX(pins!F:F,MATCH($H216,pins!$B:$B,0),0), "nc")</f>
        <v>nc</v>
      </c>
      <c r="O216" s="13" t="str">
        <f>IFERROR(INDEX(pins!G:G,MATCH($H216,pins!$B:$B,0),0), "nc")</f>
        <v>nc</v>
      </c>
      <c r="P216" s="13" t="str">
        <f>IFERROR(INDEX(pins!H:H,MATCH($H216,pins!$B:$B,0),0), "nc")</f>
        <v>nc</v>
      </c>
      <c r="Q216" s="13" t="str">
        <f>IFERROR(INDEX(pins!I:I,MATCH($H216,pins!$B:$B,0),0), "nc")</f>
        <v>nc</v>
      </c>
      <c r="R216" s="13" t="str">
        <f>IFERROR(INDEX(pins!J:J,MATCH($H216,pins!$B:$B,0),0), "nc")</f>
        <v>nc</v>
      </c>
      <c r="S216" s="13" t="str">
        <f>IFERROR(INDEX(pins!K:K,MATCH($H216,pins!$B:$B,0),0), "nc")</f>
        <v>nc</v>
      </c>
    </row>
    <row r="217" spans="9:19" x14ac:dyDescent="0.2">
      <c r="I217" s="12" t="str">
        <f>IF(
 IFERROR(
  MATCH(
   IFERROR(
    IF(ISBLANK($D217),$I216,INDEX(K217:S217,0,MATCH($D217 &amp; "*",K217:S217,0))),
    $I216
   ),
   $I$2:$I216,0
  ),
  "unique")="unique",
 INDEX(K217:S217,0,MATCH($D217 &amp; "*",K217:S217,0)),
 IF(
  IFERROR(
   MATCH(
    IFERROR(
     IF(ISBLANK($E217),$I216,INDEX(K217:S217,0,MATCH($E217 &amp; "*",K217:S217,0))),
     $I216
    ),
    $I$2:$I216,0
   ),
   "unique")="unique",
  INDEX(K217:S217,0,MATCH($E217 &amp; "*",K217:S217,0)),
  IF(
   IFERROR(
    MATCH(
     IFERROR(
      IF(ISBLANK($F217),$I216,INDEX(K217:S217,0,MATCH($F217 &amp; "*",K217:S217,0))),
      $I216
     ),
     $I$2:$I216,0
    ),
    "unique")="unique",
   INDEX(K217:S217,0,MATCH($F217 &amp; "*",K217:S217,0)),
   IF(
    IFERROR(
     MATCH(
      IFERROR(
       IF(ISBLANK($G217),$I216,INDEX(K217:S217,0,MATCH($G217 &amp; "*",K217:S217,0))),
       $I216
      ),
      $I$2:$I216,0
     ),
     "unique")="unique",
    INDEX(K217:S217,0,MATCH($G217 &amp; "*",K217:S217,0)),
    "nc"
   )
  )
 )
)</f>
        <v>nc</v>
      </c>
      <c r="K217" s="13" t="str">
        <f>IFERROR(INDEX(pins!C:C,MATCH($H217,pins!$B:$B,0),0), "nc")</f>
        <v>nc</v>
      </c>
      <c r="L217" s="13" t="str">
        <f>IFERROR(INDEX(pins!D:D,MATCH($H217,pins!$B:$B,0),0), "nc")</f>
        <v>nc</v>
      </c>
      <c r="M217" s="13" t="str">
        <f>IFERROR(INDEX(pins!E:E,MATCH($H217,pins!$B:$B,0),0), "nc")</f>
        <v>nc</v>
      </c>
      <c r="N217" s="13" t="str">
        <f>IFERROR(INDEX(pins!F:F,MATCH($H217,pins!$B:$B,0),0), "nc")</f>
        <v>nc</v>
      </c>
      <c r="O217" s="13" t="str">
        <f>IFERROR(INDEX(pins!G:G,MATCH($H217,pins!$B:$B,0),0), "nc")</f>
        <v>nc</v>
      </c>
      <c r="P217" s="13" t="str">
        <f>IFERROR(INDEX(pins!H:H,MATCH($H217,pins!$B:$B,0),0), "nc")</f>
        <v>nc</v>
      </c>
      <c r="Q217" s="13" t="str">
        <f>IFERROR(INDEX(pins!I:I,MATCH($H217,pins!$B:$B,0),0), "nc")</f>
        <v>nc</v>
      </c>
      <c r="R217" s="13" t="str">
        <f>IFERROR(INDEX(pins!J:J,MATCH($H217,pins!$B:$B,0),0), "nc")</f>
        <v>nc</v>
      </c>
      <c r="S217" s="13" t="str">
        <f>IFERROR(INDEX(pins!K:K,MATCH($H217,pins!$B:$B,0),0), "nc")</f>
        <v>nc</v>
      </c>
    </row>
    <row r="218" spans="9:19" x14ac:dyDescent="0.2">
      <c r="I218" s="12" t="str">
        <f>IF(
 IFERROR(
  MATCH(
   IFERROR(
    IF(ISBLANK($D218),$I217,INDEX(K218:S218,0,MATCH($D218 &amp; "*",K218:S218,0))),
    $I217
   ),
   $I$2:$I217,0
  ),
  "unique")="unique",
 INDEX(K218:S218,0,MATCH($D218 &amp; "*",K218:S218,0)),
 IF(
  IFERROR(
   MATCH(
    IFERROR(
     IF(ISBLANK($E218),$I217,INDEX(K218:S218,0,MATCH($E218 &amp; "*",K218:S218,0))),
     $I217
    ),
    $I$2:$I217,0
   ),
   "unique")="unique",
  INDEX(K218:S218,0,MATCH($E218 &amp; "*",K218:S218,0)),
  IF(
   IFERROR(
    MATCH(
     IFERROR(
      IF(ISBLANK($F218),$I217,INDEX(K218:S218,0,MATCH($F218 &amp; "*",K218:S218,0))),
      $I217
     ),
     $I$2:$I217,0
    ),
    "unique")="unique",
   INDEX(K218:S218,0,MATCH($F218 &amp; "*",K218:S218,0)),
   IF(
    IFERROR(
     MATCH(
      IFERROR(
       IF(ISBLANK($G218),$I217,INDEX(K218:S218,0,MATCH($G218 &amp; "*",K218:S218,0))),
       $I217
      ),
      $I$2:$I217,0
     ),
     "unique")="unique",
    INDEX(K218:S218,0,MATCH($G218 &amp; "*",K218:S218,0)),
    "nc"
   )
  )
 )
)</f>
        <v>nc</v>
      </c>
      <c r="K218" s="13" t="str">
        <f>IFERROR(INDEX(pins!C:C,MATCH($H218,pins!$B:$B,0),0), "nc")</f>
        <v>nc</v>
      </c>
      <c r="L218" s="13" t="str">
        <f>IFERROR(INDEX(pins!D:D,MATCH($H218,pins!$B:$B,0),0), "nc")</f>
        <v>nc</v>
      </c>
      <c r="M218" s="13" t="str">
        <f>IFERROR(INDEX(pins!E:E,MATCH($H218,pins!$B:$B,0),0), "nc")</f>
        <v>nc</v>
      </c>
      <c r="N218" s="13" t="str">
        <f>IFERROR(INDEX(pins!F:F,MATCH($H218,pins!$B:$B,0),0), "nc")</f>
        <v>nc</v>
      </c>
      <c r="O218" s="13" t="str">
        <f>IFERROR(INDEX(pins!G:G,MATCH($H218,pins!$B:$B,0),0), "nc")</f>
        <v>nc</v>
      </c>
      <c r="P218" s="13" t="str">
        <f>IFERROR(INDEX(pins!H:H,MATCH($H218,pins!$B:$B,0),0), "nc")</f>
        <v>nc</v>
      </c>
      <c r="Q218" s="13" t="str">
        <f>IFERROR(INDEX(pins!I:I,MATCH($H218,pins!$B:$B,0),0), "nc")</f>
        <v>nc</v>
      </c>
      <c r="R218" s="13" t="str">
        <f>IFERROR(INDEX(pins!J:J,MATCH($H218,pins!$B:$B,0),0), "nc")</f>
        <v>nc</v>
      </c>
      <c r="S218" s="13" t="str">
        <f>IFERROR(INDEX(pins!K:K,MATCH($H218,pins!$B:$B,0),0), "nc")</f>
        <v>nc</v>
      </c>
    </row>
    <row r="219" spans="9:19" x14ac:dyDescent="0.2">
      <c r="I219" s="12" t="str">
        <f>IF(
 IFERROR(
  MATCH(
   IFERROR(
    IF(ISBLANK($D219),$I218,INDEX(K219:S219,0,MATCH($D219 &amp; "*",K219:S219,0))),
    $I218
   ),
   $I$2:$I218,0
  ),
  "unique")="unique",
 INDEX(K219:S219,0,MATCH($D219 &amp; "*",K219:S219,0)),
 IF(
  IFERROR(
   MATCH(
    IFERROR(
     IF(ISBLANK($E219),$I218,INDEX(K219:S219,0,MATCH($E219 &amp; "*",K219:S219,0))),
     $I218
    ),
    $I$2:$I218,0
   ),
   "unique")="unique",
  INDEX(K219:S219,0,MATCH($E219 &amp; "*",K219:S219,0)),
  IF(
   IFERROR(
    MATCH(
     IFERROR(
      IF(ISBLANK($F219),$I218,INDEX(K219:S219,0,MATCH($F219 &amp; "*",K219:S219,0))),
      $I218
     ),
     $I$2:$I218,0
    ),
    "unique")="unique",
   INDEX(K219:S219,0,MATCH($F219 &amp; "*",K219:S219,0)),
   IF(
    IFERROR(
     MATCH(
      IFERROR(
       IF(ISBLANK($G219),$I218,INDEX(K219:S219,0,MATCH($G219 &amp; "*",K219:S219,0))),
       $I218
      ),
      $I$2:$I218,0
     ),
     "unique")="unique",
    INDEX(K219:S219,0,MATCH($G219 &amp; "*",K219:S219,0)),
    "nc"
   )
  )
 )
)</f>
        <v>nc</v>
      </c>
      <c r="K219" s="13" t="str">
        <f>IFERROR(INDEX(pins!C:C,MATCH($H219,pins!$B:$B,0),0), "nc")</f>
        <v>nc</v>
      </c>
      <c r="L219" s="13" t="str">
        <f>IFERROR(INDEX(pins!D:D,MATCH($H219,pins!$B:$B,0),0), "nc")</f>
        <v>nc</v>
      </c>
      <c r="M219" s="13" t="str">
        <f>IFERROR(INDEX(pins!E:E,MATCH($H219,pins!$B:$B,0),0), "nc")</f>
        <v>nc</v>
      </c>
      <c r="N219" s="13" t="str">
        <f>IFERROR(INDEX(pins!F:F,MATCH($H219,pins!$B:$B,0),0), "nc")</f>
        <v>nc</v>
      </c>
      <c r="O219" s="13" t="str">
        <f>IFERROR(INDEX(pins!G:G,MATCH($H219,pins!$B:$B,0),0), "nc")</f>
        <v>nc</v>
      </c>
      <c r="P219" s="13" t="str">
        <f>IFERROR(INDEX(pins!H:H,MATCH($H219,pins!$B:$B,0),0), "nc")</f>
        <v>nc</v>
      </c>
      <c r="Q219" s="13" t="str">
        <f>IFERROR(INDEX(pins!I:I,MATCH($H219,pins!$B:$B,0),0), "nc")</f>
        <v>nc</v>
      </c>
      <c r="R219" s="13" t="str">
        <f>IFERROR(INDEX(pins!J:J,MATCH($H219,pins!$B:$B,0),0), "nc")</f>
        <v>nc</v>
      </c>
      <c r="S219" s="13" t="str">
        <f>IFERROR(INDEX(pins!K:K,MATCH($H219,pins!$B:$B,0),0), "nc")</f>
        <v>nc</v>
      </c>
    </row>
    <row r="220" spans="9:19" x14ac:dyDescent="0.2">
      <c r="I220" s="12" t="str">
        <f>IF(
 IFERROR(
  MATCH(
   IFERROR(
    IF(ISBLANK($D220),$I219,INDEX(K220:S220,0,MATCH($D220 &amp; "*",K220:S220,0))),
    $I219
   ),
   $I$2:$I219,0
  ),
  "unique")="unique",
 INDEX(K220:S220,0,MATCH($D220 &amp; "*",K220:S220,0)),
 IF(
  IFERROR(
   MATCH(
    IFERROR(
     IF(ISBLANK($E220),$I219,INDEX(K220:S220,0,MATCH($E220 &amp; "*",K220:S220,0))),
     $I219
    ),
    $I$2:$I219,0
   ),
   "unique")="unique",
  INDEX(K220:S220,0,MATCH($E220 &amp; "*",K220:S220,0)),
  IF(
   IFERROR(
    MATCH(
     IFERROR(
      IF(ISBLANK($F220),$I219,INDEX(K220:S220,0,MATCH($F220 &amp; "*",K220:S220,0))),
      $I219
     ),
     $I$2:$I219,0
    ),
    "unique")="unique",
   INDEX(K220:S220,0,MATCH($F220 &amp; "*",K220:S220,0)),
   IF(
    IFERROR(
     MATCH(
      IFERROR(
       IF(ISBLANK($G220),$I219,INDEX(K220:S220,0,MATCH($G220 &amp; "*",K220:S220,0))),
       $I219
      ),
      $I$2:$I219,0
     ),
     "unique")="unique",
    INDEX(K220:S220,0,MATCH($G220 &amp; "*",K220:S220,0)),
    "nc"
   )
  )
 )
)</f>
        <v>nc</v>
      </c>
      <c r="K220" s="13" t="str">
        <f>IFERROR(INDEX(pins!C:C,MATCH($H220,pins!$B:$B,0),0), "nc")</f>
        <v>nc</v>
      </c>
      <c r="L220" s="13" t="str">
        <f>IFERROR(INDEX(pins!D:D,MATCH($H220,pins!$B:$B,0),0), "nc")</f>
        <v>nc</v>
      </c>
      <c r="M220" s="13" t="str">
        <f>IFERROR(INDEX(pins!E:E,MATCH($H220,pins!$B:$B,0),0), "nc")</f>
        <v>nc</v>
      </c>
      <c r="N220" s="13" t="str">
        <f>IFERROR(INDEX(pins!F:F,MATCH($H220,pins!$B:$B,0),0), "nc")</f>
        <v>nc</v>
      </c>
      <c r="O220" s="13" t="str">
        <f>IFERROR(INDEX(pins!G:G,MATCH($H220,pins!$B:$B,0),0), "nc")</f>
        <v>nc</v>
      </c>
      <c r="P220" s="13" t="str">
        <f>IFERROR(INDEX(pins!H:H,MATCH($H220,pins!$B:$B,0),0), "nc")</f>
        <v>nc</v>
      </c>
      <c r="Q220" s="13" t="str">
        <f>IFERROR(INDEX(pins!I:I,MATCH($H220,pins!$B:$B,0),0), "nc")</f>
        <v>nc</v>
      </c>
      <c r="R220" s="13" t="str">
        <f>IFERROR(INDEX(pins!J:J,MATCH($H220,pins!$B:$B,0),0), "nc")</f>
        <v>nc</v>
      </c>
      <c r="S220" s="13" t="str">
        <f>IFERROR(INDEX(pins!K:K,MATCH($H220,pins!$B:$B,0),0), "nc")</f>
        <v>nc</v>
      </c>
    </row>
    <row r="221" spans="9:19" x14ac:dyDescent="0.2">
      <c r="I221" s="12" t="str">
        <f>IF(
 IFERROR(
  MATCH(
   IFERROR(
    IF(ISBLANK($D221),$I220,INDEX(K221:S221,0,MATCH($D221 &amp; "*",K221:S221,0))),
    $I220
   ),
   $I$2:$I220,0
  ),
  "unique")="unique",
 INDEX(K221:S221,0,MATCH($D221 &amp; "*",K221:S221,0)),
 IF(
  IFERROR(
   MATCH(
    IFERROR(
     IF(ISBLANK($E221),$I220,INDEX(K221:S221,0,MATCH($E221 &amp; "*",K221:S221,0))),
     $I220
    ),
    $I$2:$I220,0
   ),
   "unique")="unique",
  INDEX(K221:S221,0,MATCH($E221 &amp; "*",K221:S221,0)),
  IF(
   IFERROR(
    MATCH(
     IFERROR(
      IF(ISBLANK($F221),$I220,INDEX(K221:S221,0,MATCH($F221 &amp; "*",K221:S221,0))),
      $I220
     ),
     $I$2:$I220,0
    ),
    "unique")="unique",
   INDEX(K221:S221,0,MATCH($F221 &amp; "*",K221:S221,0)),
   IF(
    IFERROR(
     MATCH(
      IFERROR(
       IF(ISBLANK($G221),$I220,INDEX(K221:S221,0,MATCH($G221 &amp; "*",K221:S221,0))),
       $I220
      ),
      $I$2:$I220,0
     ),
     "unique")="unique",
    INDEX(K221:S221,0,MATCH($G221 &amp; "*",K221:S221,0)),
    "nc"
   )
  )
 )
)</f>
        <v>nc</v>
      </c>
      <c r="K221" s="13" t="str">
        <f>IFERROR(INDEX(pins!C:C,MATCH($H221,pins!$B:$B,0),0), "nc")</f>
        <v>nc</v>
      </c>
      <c r="L221" s="13" t="str">
        <f>IFERROR(INDEX(pins!D:D,MATCH($H221,pins!$B:$B,0),0), "nc")</f>
        <v>nc</v>
      </c>
      <c r="M221" s="13" t="str">
        <f>IFERROR(INDEX(pins!E:E,MATCH($H221,pins!$B:$B,0),0), "nc")</f>
        <v>nc</v>
      </c>
      <c r="N221" s="13" t="str">
        <f>IFERROR(INDEX(pins!F:F,MATCH($H221,pins!$B:$B,0),0), "nc")</f>
        <v>nc</v>
      </c>
      <c r="O221" s="13" t="str">
        <f>IFERROR(INDEX(pins!G:G,MATCH($H221,pins!$B:$B,0),0), "nc")</f>
        <v>nc</v>
      </c>
      <c r="P221" s="13" t="str">
        <f>IFERROR(INDEX(pins!H:H,MATCH($H221,pins!$B:$B,0),0), "nc")</f>
        <v>nc</v>
      </c>
      <c r="Q221" s="13" t="str">
        <f>IFERROR(INDEX(pins!I:I,MATCH($H221,pins!$B:$B,0),0), "nc")</f>
        <v>nc</v>
      </c>
      <c r="R221" s="13" t="str">
        <f>IFERROR(INDEX(pins!J:J,MATCH($H221,pins!$B:$B,0),0), "nc")</f>
        <v>nc</v>
      </c>
      <c r="S221" s="13" t="str">
        <f>IFERROR(INDEX(pins!K:K,MATCH($H221,pins!$B:$B,0),0), "nc")</f>
        <v>nc</v>
      </c>
    </row>
    <row r="222" spans="9:19" x14ac:dyDescent="0.2">
      <c r="I222" s="12" t="str">
        <f>IF(
 IFERROR(
  MATCH(
   IFERROR(
    IF(ISBLANK($D222),$I221,INDEX(K222:S222,0,MATCH($D222 &amp; "*",K222:S222,0))),
    $I221
   ),
   $I$2:$I221,0
  ),
  "unique")="unique",
 INDEX(K222:S222,0,MATCH($D222 &amp; "*",K222:S222,0)),
 IF(
  IFERROR(
   MATCH(
    IFERROR(
     IF(ISBLANK($E222),$I221,INDEX(K222:S222,0,MATCH($E222 &amp; "*",K222:S222,0))),
     $I221
    ),
    $I$2:$I221,0
   ),
   "unique")="unique",
  INDEX(K222:S222,0,MATCH($E222 &amp; "*",K222:S222,0)),
  IF(
   IFERROR(
    MATCH(
     IFERROR(
      IF(ISBLANK($F222),$I221,INDEX(K222:S222,0,MATCH($F222 &amp; "*",K222:S222,0))),
      $I221
     ),
     $I$2:$I221,0
    ),
    "unique")="unique",
   INDEX(K222:S222,0,MATCH($F222 &amp; "*",K222:S222,0)),
   IF(
    IFERROR(
     MATCH(
      IFERROR(
       IF(ISBLANK($G222),$I221,INDEX(K222:S222,0,MATCH($G222 &amp; "*",K222:S222,0))),
       $I221
      ),
      $I$2:$I221,0
     ),
     "unique")="unique",
    INDEX(K222:S222,0,MATCH($G222 &amp; "*",K222:S222,0)),
    "nc"
   )
  )
 )
)</f>
        <v>nc</v>
      </c>
      <c r="K222" s="13" t="str">
        <f>IFERROR(INDEX(pins!C:C,MATCH($H222,pins!$B:$B,0),0), "nc")</f>
        <v>nc</v>
      </c>
      <c r="L222" s="13" t="str">
        <f>IFERROR(INDEX(pins!D:D,MATCH($H222,pins!$B:$B,0),0), "nc")</f>
        <v>nc</v>
      </c>
      <c r="M222" s="13" t="str">
        <f>IFERROR(INDEX(pins!E:E,MATCH($H222,pins!$B:$B,0),0), "nc")</f>
        <v>nc</v>
      </c>
      <c r="N222" s="13" t="str">
        <f>IFERROR(INDEX(pins!F:F,MATCH($H222,pins!$B:$B,0),0), "nc")</f>
        <v>nc</v>
      </c>
      <c r="O222" s="13" t="str">
        <f>IFERROR(INDEX(pins!G:G,MATCH($H222,pins!$B:$B,0),0), "nc")</f>
        <v>nc</v>
      </c>
      <c r="P222" s="13" t="str">
        <f>IFERROR(INDEX(pins!H:H,MATCH($H222,pins!$B:$B,0),0), "nc")</f>
        <v>nc</v>
      </c>
      <c r="Q222" s="13" t="str">
        <f>IFERROR(INDEX(pins!I:I,MATCH($H222,pins!$B:$B,0),0), "nc")</f>
        <v>nc</v>
      </c>
      <c r="R222" s="13" t="str">
        <f>IFERROR(INDEX(pins!J:J,MATCH($H222,pins!$B:$B,0),0), "nc")</f>
        <v>nc</v>
      </c>
      <c r="S222" s="13" t="str">
        <f>IFERROR(INDEX(pins!K:K,MATCH($H222,pins!$B:$B,0),0), "nc")</f>
        <v>nc</v>
      </c>
    </row>
    <row r="223" spans="9:19" x14ac:dyDescent="0.2">
      <c r="I223" s="12" t="str">
        <f>IF(
 IFERROR(
  MATCH(
   IFERROR(
    IF(ISBLANK($D223),$I222,INDEX(K223:S223,0,MATCH($D223 &amp; "*",K223:S223,0))),
    $I222
   ),
   $I$2:$I222,0
  ),
  "unique")="unique",
 INDEX(K223:S223,0,MATCH($D223 &amp; "*",K223:S223,0)),
 IF(
  IFERROR(
   MATCH(
    IFERROR(
     IF(ISBLANK($E223),$I222,INDEX(K223:S223,0,MATCH($E223 &amp; "*",K223:S223,0))),
     $I222
    ),
    $I$2:$I222,0
   ),
   "unique")="unique",
  INDEX(K223:S223,0,MATCH($E223 &amp; "*",K223:S223,0)),
  IF(
   IFERROR(
    MATCH(
     IFERROR(
      IF(ISBLANK($F223),$I222,INDEX(K223:S223,0,MATCH($F223 &amp; "*",K223:S223,0))),
      $I222
     ),
     $I$2:$I222,0
    ),
    "unique")="unique",
   INDEX(K223:S223,0,MATCH($F223 &amp; "*",K223:S223,0)),
   IF(
    IFERROR(
     MATCH(
      IFERROR(
       IF(ISBLANK($G223),$I222,INDEX(K223:S223,0,MATCH($G223 &amp; "*",K223:S223,0))),
       $I222
      ),
      $I$2:$I222,0
     ),
     "unique")="unique",
    INDEX(K223:S223,0,MATCH($G223 &amp; "*",K223:S223,0)),
    "nc"
   )
  )
 )
)</f>
        <v>nc</v>
      </c>
      <c r="K223" s="13" t="str">
        <f>IFERROR(INDEX(pins!C:C,MATCH($H223,pins!$B:$B,0),0), "nc")</f>
        <v>nc</v>
      </c>
      <c r="L223" s="13" t="str">
        <f>IFERROR(INDEX(pins!D:D,MATCH($H223,pins!$B:$B,0),0), "nc")</f>
        <v>nc</v>
      </c>
      <c r="M223" s="13" t="str">
        <f>IFERROR(INDEX(pins!E:E,MATCH($H223,pins!$B:$B,0),0), "nc")</f>
        <v>nc</v>
      </c>
      <c r="N223" s="13" t="str">
        <f>IFERROR(INDEX(pins!F:F,MATCH($H223,pins!$B:$B,0),0), "nc")</f>
        <v>nc</v>
      </c>
      <c r="O223" s="13" t="str">
        <f>IFERROR(INDEX(pins!G:G,MATCH($H223,pins!$B:$B,0),0), "nc")</f>
        <v>nc</v>
      </c>
      <c r="P223" s="13" t="str">
        <f>IFERROR(INDEX(pins!H:H,MATCH($H223,pins!$B:$B,0),0), "nc")</f>
        <v>nc</v>
      </c>
      <c r="Q223" s="13" t="str">
        <f>IFERROR(INDEX(pins!I:I,MATCH($H223,pins!$B:$B,0),0), "nc")</f>
        <v>nc</v>
      </c>
      <c r="R223" s="13" t="str">
        <f>IFERROR(INDEX(pins!J:J,MATCH($H223,pins!$B:$B,0),0), "nc")</f>
        <v>nc</v>
      </c>
      <c r="S223" s="13" t="str">
        <f>IFERROR(INDEX(pins!K:K,MATCH($H223,pins!$B:$B,0),0), "nc")</f>
        <v>nc</v>
      </c>
    </row>
    <row r="224" spans="9:19" x14ac:dyDescent="0.2">
      <c r="I224" s="12" t="str">
        <f>IF(
 IFERROR(
  MATCH(
   IFERROR(
    IF(ISBLANK($D224),$I223,INDEX(K224:S224,0,MATCH($D224 &amp; "*",K224:S224,0))),
    $I223
   ),
   $I$2:$I223,0
  ),
  "unique")="unique",
 INDEX(K224:S224,0,MATCH($D224 &amp; "*",K224:S224,0)),
 IF(
  IFERROR(
   MATCH(
    IFERROR(
     IF(ISBLANK($E224),$I223,INDEX(K224:S224,0,MATCH($E224 &amp; "*",K224:S224,0))),
     $I223
    ),
    $I$2:$I223,0
   ),
   "unique")="unique",
  INDEX(K224:S224,0,MATCH($E224 &amp; "*",K224:S224,0)),
  IF(
   IFERROR(
    MATCH(
     IFERROR(
      IF(ISBLANK($F224),$I223,INDEX(K224:S224,0,MATCH($F224 &amp; "*",K224:S224,0))),
      $I223
     ),
     $I$2:$I223,0
    ),
    "unique")="unique",
   INDEX(K224:S224,0,MATCH($F224 &amp; "*",K224:S224,0)),
   IF(
    IFERROR(
     MATCH(
      IFERROR(
       IF(ISBLANK($G224),$I223,INDEX(K224:S224,0,MATCH($G224 &amp; "*",K224:S224,0))),
       $I223
      ),
      $I$2:$I223,0
     ),
     "unique")="unique",
    INDEX(K224:S224,0,MATCH($G224 &amp; "*",K224:S224,0)),
    "nc"
   )
  )
 )
)</f>
        <v>nc</v>
      </c>
      <c r="K224" s="13" t="str">
        <f>IFERROR(INDEX(pins!C:C,MATCH($H224,pins!$B:$B,0),0), "nc")</f>
        <v>nc</v>
      </c>
      <c r="L224" s="13" t="str">
        <f>IFERROR(INDEX(pins!D:D,MATCH($H224,pins!$B:$B,0),0), "nc")</f>
        <v>nc</v>
      </c>
      <c r="M224" s="13" t="str">
        <f>IFERROR(INDEX(pins!E:E,MATCH($H224,pins!$B:$B,0),0), "nc")</f>
        <v>nc</v>
      </c>
      <c r="N224" s="13" t="str">
        <f>IFERROR(INDEX(pins!F:F,MATCH($H224,pins!$B:$B,0),0), "nc")</f>
        <v>nc</v>
      </c>
      <c r="O224" s="13" t="str">
        <f>IFERROR(INDEX(pins!G:G,MATCH($H224,pins!$B:$B,0),0), "nc")</f>
        <v>nc</v>
      </c>
      <c r="P224" s="13" t="str">
        <f>IFERROR(INDEX(pins!H:H,MATCH($H224,pins!$B:$B,0),0), "nc")</f>
        <v>nc</v>
      </c>
      <c r="Q224" s="13" t="str">
        <f>IFERROR(INDEX(pins!I:I,MATCH($H224,pins!$B:$B,0),0), "nc")</f>
        <v>nc</v>
      </c>
      <c r="R224" s="13" t="str">
        <f>IFERROR(INDEX(pins!J:J,MATCH($H224,pins!$B:$B,0),0), "nc")</f>
        <v>nc</v>
      </c>
      <c r="S224" s="13" t="str">
        <f>IFERROR(INDEX(pins!K:K,MATCH($H224,pins!$B:$B,0),0), "nc")</f>
        <v>nc</v>
      </c>
    </row>
    <row r="225" spans="9:19" x14ac:dyDescent="0.2">
      <c r="I225" s="12" t="str">
        <f>IF(
 IFERROR(
  MATCH(
   IFERROR(
    IF(ISBLANK($D225),$I224,INDEX(K225:S225,0,MATCH($D225 &amp; "*",K225:S225,0))),
    $I224
   ),
   $I$2:$I224,0
  ),
  "unique")="unique",
 INDEX(K225:S225,0,MATCH($D225 &amp; "*",K225:S225,0)),
 IF(
  IFERROR(
   MATCH(
    IFERROR(
     IF(ISBLANK($E225),$I224,INDEX(K225:S225,0,MATCH($E225 &amp; "*",K225:S225,0))),
     $I224
    ),
    $I$2:$I224,0
   ),
   "unique")="unique",
  INDEX(K225:S225,0,MATCH($E225 &amp; "*",K225:S225,0)),
  IF(
   IFERROR(
    MATCH(
     IFERROR(
      IF(ISBLANK($F225),$I224,INDEX(K225:S225,0,MATCH($F225 &amp; "*",K225:S225,0))),
      $I224
     ),
     $I$2:$I224,0
    ),
    "unique")="unique",
   INDEX(K225:S225,0,MATCH($F225 &amp; "*",K225:S225,0)),
   IF(
    IFERROR(
     MATCH(
      IFERROR(
       IF(ISBLANK($G225),$I224,INDEX(K225:S225,0,MATCH($G225 &amp; "*",K225:S225,0))),
       $I224
      ),
      $I$2:$I224,0
     ),
     "unique")="unique",
    INDEX(K225:S225,0,MATCH($G225 &amp; "*",K225:S225,0)),
    "nc"
   )
  )
 )
)</f>
        <v>nc</v>
      </c>
      <c r="K225" s="13" t="str">
        <f>IFERROR(INDEX(pins!C:C,MATCH($H225,pins!$B:$B,0),0), "nc")</f>
        <v>nc</v>
      </c>
      <c r="L225" s="13" t="str">
        <f>IFERROR(INDEX(pins!D:D,MATCH($H225,pins!$B:$B,0),0), "nc")</f>
        <v>nc</v>
      </c>
      <c r="M225" s="13" t="str">
        <f>IFERROR(INDEX(pins!E:E,MATCH($H225,pins!$B:$B,0),0), "nc")</f>
        <v>nc</v>
      </c>
      <c r="N225" s="13" t="str">
        <f>IFERROR(INDEX(pins!F:F,MATCH($H225,pins!$B:$B,0),0), "nc")</f>
        <v>nc</v>
      </c>
      <c r="O225" s="13" t="str">
        <f>IFERROR(INDEX(pins!G:G,MATCH($H225,pins!$B:$B,0),0), "nc")</f>
        <v>nc</v>
      </c>
      <c r="P225" s="13" t="str">
        <f>IFERROR(INDEX(pins!H:H,MATCH($H225,pins!$B:$B,0),0), "nc")</f>
        <v>nc</v>
      </c>
      <c r="Q225" s="13" t="str">
        <f>IFERROR(INDEX(pins!I:I,MATCH($H225,pins!$B:$B,0),0), "nc")</f>
        <v>nc</v>
      </c>
      <c r="R225" s="13" t="str">
        <f>IFERROR(INDEX(pins!J:J,MATCH($H225,pins!$B:$B,0),0), "nc")</f>
        <v>nc</v>
      </c>
      <c r="S225" s="13" t="str">
        <f>IFERROR(INDEX(pins!K:K,MATCH($H225,pins!$B:$B,0),0), "nc")</f>
        <v>nc</v>
      </c>
    </row>
    <row r="226" spans="9:19" x14ac:dyDescent="0.2">
      <c r="I226" s="12" t="str">
        <f>IF(
 IFERROR(
  MATCH(
   IFERROR(
    IF(ISBLANK($D226),$I225,INDEX(K226:S226,0,MATCH($D226 &amp; "*",K226:S226,0))),
    $I225
   ),
   $I$2:$I225,0
  ),
  "unique")="unique",
 INDEX(K226:S226,0,MATCH($D226 &amp; "*",K226:S226,0)),
 IF(
  IFERROR(
   MATCH(
    IFERROR(
     IF(ISBLANK($E226),$I225,INDEX(K226:S226,0,MATCH($E226 &amp; "*",K226:S226,0))),
     $I225
    ),
    $I$2:$I225,0
   ),
   "unique")="unique",
  INDEX(K226:S226,0,MATCH($E226 &amp; "*",K226:S226,0)),
  IF(
   IFERROR(
    MATCH(
     IFERROR(
      IF(ISBLANK($F226),$I225,INDEX(K226:S226,0,MATCH($F226 &amp; "*",K226:S226,0))),
      $I225
     ),
     $I$2:$I225,0
    ),
    "unique")="unique",
   INDEX(K226:S226,0,MATCH($F226 &amp; "*",K226:S226,0)),
   IF(
    IFERROR(
     MATCH(
      IFERROR(
       IF(ISBLANK($G226),$I225,INDEX(K226:S226,0,MATCH($G226 &amp; "*",K226:S226,0))),
       $I225
      ),
      $I$2:$I225,0
     ),
     "unique")="unique",
    INDEX(K226:S226,0,MATCH($G226 &amp; "*",K226:S226,0)),
    "nc"
   )
  )
 )
)</f>
        <v>nc</v>
      </c>
      <c r="K226" s="13" t="str">
        <f>IFERROR(INDEX(pins!C:C,MATCH($H226,pins!$B:$B,0),0), "nc")</f>
        <v>nc</v>
      </c>
      <c r="L226" s="13" t="str">
        <f>IFERROR(INDEX(pins!D:D,MATCH($H226,pins!$B:$B,0),0), "nc")</f>
        <v>nc</v>
      </c>
      <c r="M226" s="13" t="str">
        <f>IFERROR(INDEX(pins!E:E,MATCH($H226,pins!$B:$B,0),0), "nc")</f>
        <v>nc</v>
      </c>
      <c r="N226" s="13" t="str">
        <f>IFERROR(INDEX(pins!F:F,MATCH($H226,pins!$B:$B,0),0), "nc")</f>
        <v>nc</v>
      </c>
      <c r="O226" s="13" t="str">
        <f>IFERROR(INDEX(pins!G:G,MATCH($H226,pins!$B:$B,0),0), "nc")</f>
        <v>nc</v>
      </c>
      <c r="P226" s="13" t="str">
        <f>IFERROR(INDEX(pins!H:H,MATCH($H226,pins!$B:$B,0),0), "nc")</f>
        <v>nc</v>
      </c>
      <c r="Q226" s="13" t="str">
        <f>IFERROR(INDEX(pins!I:I,MATCH($H226,pins!$B:$B,0),0), "nc")</f>
        <v>nc</v>
      </c>
      <c r="R226" s="13" t="str">
        <f>IFERROR(INDEX(pins!J:J,MATCH($H226,pins!$B:$B,0),0), "nc")</f>
        <v>nc</v>
      </c>
      <c r="S226" s="13" t="str">
        <f>IFERROR(INDEX(pins!K:K,MATCH($H226,pins!$B:$B,0),0), "nc")</f>
        <v>nc</v>
      </c>
    </row>
    <row r="227" spans="9:19" x14ac:dyDescent="0.2">
      <c r="I227" s="12" t="str">
        <f>IF(
 IFERROR(
  MATCH(
   IFERROR(
    IF(ISBLANK($D227),$I226,INDEX(K227:S227,0,MATCH($D227 &amp; "*",K227:S227,0))),
    $I226
   ),
   $I$2:$I226,0
  ),
  "unique")="unique",
 INDEX(K227:S227,0,MATCH($D227 &amp; "*",K227:S227,0)),
 IF(
  IFERROR(
   MATCH(
    IFERROR(
     IF(ISBLANK($E227),$I226,INDEX(K227:S227,0,MATCH($E227 &amp; "*",K227:S227,0))),
     $I226
    ),
    $I$2:$I226,0
   ),
   "unique")="unique",
  INDEX(K227:S227,0,MATCH($E227 &amp; "*",K227:S227,0)),
  IF(
   IFERROR(
    MATCH(
     IFERROR(
      IF(ISBLANK($F227),$I226,INDEX(K227:S227,0,MATCH($F227 &amp; "*",K227:S227,0))),
      $I226
     ),
     $I$2:$I226,0
    ),
    "unique")="unique",
   INDEX(K227:S227,0,MATCH($F227 &amp; "*",K227:S227,0)),
   IF(
    IFERROR(
     MATCH(
      IFERROR(
       IF(ISBLANK($G227),$I226,INDEX(K227:S227,0,MATCH($G227 &amp; "*",K227:S227,0))),
       $I226
      ),
      $I$2:$I226,0
     ),
     "unique")="unique",
    INDEX(K227:S227,0,MATCH($G227 &amp; "*",K227:S227,0)),
    "nc"
   )
  )
 )
)</f>
        <v>nc</v>
      </c>
      <c r="K227" s="13" t="str">
        <f>IFERROR(INDEX(pins!C:C,MATCH($H227,pins!$B:$B,0),0), "nc")</f>
        <v>nc</v>
      </c>
      <c r="L227" s="13" t="str">
        <f>IFERROR(INDEX(pins!D:D,MATCH($H227,pins!$B:$B,0),0), "nc")</f>
        <v>nc</v>
      </c>
      <c r="M227" s="13" t="str">
        <f>IFERROR(INDEX(pins!E:E,MATCH($H227,pins!$B:$B,0),0), "nc")</f>
        <v>nc</v>
      </c>
      <c r="N227" s="13" t="str">
        <f>IFERROR(INDEX(pins!F:F,MATCH($H227,pins!$B:$B,0),0), "nc")</f>
        <v>nc</v>
      </c>
      <c r="O227" s="13" t="str">
        <f>IFERROR(INDEX(pins!G:G,MATCH($H227,pins!$B:$B,0),0), "nc")</f>
        <v>nc</v>
      </c>
      <c r="P227" s="13" t="str">
        <f>IFERROR(INDEX(pins!H:H,MATCH($H227,pins!$B:$B,0),0), "nc")</f>
        <v>nc</v>
      </c>
      <c r="Q227" s="13" t="str">
        <f>IFERROR(INDEX(pins!I:I,MATCH($H227,pins!$B:$B,0),0), "nc")</f>
        <v>nc</v>
      </c>
      <c r="R227" s="13" t="str">
        <f>IFERROR(INDEX(pins!J:J,MATCH($H227,pins!$B:$B,0),0), "nc")</f>
        <v>nc</v>
      </c>
      <c r="S227" s="13" t="str">
        <f>IFERROR(INDEX(pins!K:K,MATCH($H227,pins!$B:$B,0),0), "nc")</f>
        <v>nc</v>
      </c>
    </row>
    <row r="228" spans="9:19" x14ac:dyDescent="0.2">
      <c r="I228" s="12" t="str">
        <f>IF(
 IFERROR(
  MATCH(
   IFERROR(
    IF(ISBLANK($D228),$I227,INDEX(K228:S228,0,MATCH($D228 &amp; "*",K228:S228,0))),
    $I227
   ),
   $I$2:$I227,0
  ),
  "unique")="unique",
 INDEX(K228:S228,0,MATCH($D228 &amp; "*",K228:S228,0)),
 IF(
  IFERROR(
   MATCH(
    IFERROR(
     IF(ISBLANK($E228),$I227,INDEX(K228:S228,0,MATCH($E228 &amp; "*",K228:S228,0))),
     $I227
    ),
    $I$2:$I227,0
   ),
   "unique")="unique",
  INDEX(K228:S228,0,MATCH($E228 &amp; "*",K228:S228,0)),
  IF(
   IFERROR(
    MATCH(
     IFERROR(
      IF(ISBLANK($F228),$I227,INDEX(K228:S228,0,MATCH($F228 &amp; "*",K228:S228,0))),
      $I227
     ),
     $I$2:$I227,0
    ),
    "unique")="unique",
   INDEX(K228:S228,0,MATCH($F228 &amp; "*",K228:S228,0)),
   IF(
    IFERROR(
     MATCH(
      IFERROR(
       IF(ISBLANK($G228),$I227,INDEX(K228:S228,0,MATCH($G228 &amp; "*",K228:S228,0))),
       $I227
      ),
      $I$2:$I227,0
     ),
     "unique")="unique",
    INDEX(K228:S228,0,MATCH($G228 &amp; "*",K228:S228,0)),
    "nc"
   )
  )
 )
)</f>
        <v>nc</v>
      </c>
      <c r="K228" s="13" t="str">
        <f>IFERROR(INDEX(pins!C:C,MATCH($H228,pins!$B:$B,0),0), "nc")</f>
        <v>nc</v>
      </c>
      <c r="L228" s="13" t="str">
        <f>IFERROR(INDEX(pins!D:D,MATCH($H228,pins!$B:$B,0),0), "nc")</f>
        <v>nc</v>
      </c>
      <c r="M228" s="13" t="str">
        <f>IFERROR(INDEX(pins!E:E,MATCH($H228,pins!$B:$B,0),0), "nc")</f>
        <v>nc</v>
      </c>
      <c r="N228" s="13" t="str">
        <f>IFERROR(INDEX(pins!F:F,MATCH($H228,pins!$B:$B,0),0), "nc")</f>
        <v>nc</v>
      </c>
      <c r="O228" s="13" t="str">
        <f>IFERROR(INDEX(pins!G:G,MATCH($H228,pins!$B:$B,0),0), "nc")</f>
        <v>nc</v>
      </c>
      <c r="P228" s="13" t="str">
        <f>IFERROR(INDEX(pins!H:H,MATCH($H228,pins!$B:$B,0),0), "nc")</f>
        <v>nc</v>
      </c>
      <c r="Q228" s="13" t="str">
        <f>IFERROR(INDEX(pins!I:I,MATCH($H228,pins!$B:$B,0),0), "nc")</f>
        <v>nc</v>
      </c>
      <c r="R228" s="13" t="str">
        <f>IFERROR(INDEX(pins!J:J,MATCH($H228,pins!$B:$B,0),0), "nc")</f>
        <v>nc</v>
      </c>
      <c r="S228" s="13" t="str">
        <f>IFERROR(INDEX(pins!K:K,MATCH($H228,pins!$B:$B,0),0), "nc")</f>
        <v>nc</v>
      </c>
    </row>
    <row r="229" spans="9:19" x14ac:dyDescent="0.2">
      <c r="I229" s="12" t="str">
        <f>IF(
 IFERROR(
  MATCH(
   IFERROR(
    IF(ISBLANK($D229),$I228,INDEX(K229:S229,0,MATCH($D229 &amp; "*",K229:S229,0))),
    $I228
   ),
   $I$2:$I228,0
  ),
  "unique")="unique",
 INDEX(K229:S229,0,MATCH($D229 &amp; "*",K229:S229,0)),
 IF(
  IFERROR(
   MATCH(
    IFERROR(
     IF(ISBLANK($E229),$I228,INDEX(K229:S229,0,MATCH($E229 &amp; "*",K229:S229,0))),
     $I228
    ),
    $I$2:$I228,0
   ),
   "unique")="unique",
  INDEX(K229:S229,0,MATCH($E229 &amp; "*",K229:S229,0)),
  IF(
   IFERROR(
    MATCH(
     IFERROR(
      IF(ISBLANK($F229),$I228,INDEX(K229:S229,0,MATCH($F229 &amp; "*",K229:S229,0))),
      $I228
     ),
     $I$2:$I228,0
    ),
    "unique")="unique",
   INDEX(K229:S229,0,MATCH($F229 &amp; "*",K229:S229,0)),
   IF(
    IFERROR(
     MATCH(
      IFERROR(
       IF(ISBLANK($G229),$I228,INDEX(K229:S229,0,MATCH($G229 &amp; "*",K229:S229,0))),
       $I228
      ),
      $I$2:$I228,0
     ),
     "unique")="unique",
    INDEX(K229:S229,0,MATCH($G229 &amp; "*",K229:S229,0)),
    "nc"
   )
  )
 )
)</f>
        <v>nc</v>
      </c>
      <c r="K229" s="13" t="str">
        <f>IFERROR(INDEX(pins!C:C,MATCH($H229,pins!$B:$B,0),0), "nc")</f>
        <v>nc</v>
      </c>
      <c r="L229" s="13" t="str">
        <f>IFERROR(INDEX(pins!D:D,MATCH($H229,pins!$B:$B,0),0), "nc")</f>
        <v>nc</v>
      </c>
      <c r="M229" s="13" t="str">
        <f>IFERROR(INDEX(pins!E:E,MATCH($H229,pins!$B:$B,0),0), "nc")</f>
        <v>nc</v>
      </c>
      <c r="N229" s="13" t="str">
        <f>IFERROR(INDEX(pins!F:F,MATCH($H229,pins!$B:$B,0),0), "nc")</f>
        <v>nc</v>
      </c>
      <c r="O229" s="13" t="str">
        <f>IFERROR(INDEX(pins!G:G,MATCH($H229,pins!$B:$B,0),0), "nc")</f>
        <v>nc</v>
      </c>
      <c r="P229" s="13" t="str">
        <f>IFERROR(INDEX(pins!H:H,MATCH($H229,pins!$B:$B,0),0), "nc")</f>
        <v>nc</v>
      </c>
      <c r="Q229" s="13" t="str">
        <f>IFERROR(INDEX(pins!I:I,MATCH($H229,pins!$B:$B,0),0), "nc")</f>
        <v>nc</v>
      </c>
      <c r="R229" s="13" t="str">
        <f>IFERROR(INDEX(pins!J:J,MATCH($H229,pins!$B:$B,0),0), "nc")</f>
        <v>nc</v>
      </c>
      <c r="S229" s="13" t="str">
        <f>IFERROR(INDEX(pins!K:K,MATCH($H229,pins!$B:$B,0),0), "nc")</f>
        <v>nc</v>
      </c>
    </row>
    <row r="230" spans="9:19" x14ac:dyDescent="0.2">
      <c r="I230" s="12" t="str">
        <f>IF(
 IFERROR(
  MATCH(
   IFERROR(
    IF(ISBLANK($D230),$I229,INDEX(K230:S230,0,MATCH($D230 &amp; "*",K230:S230,0))),
    $I229
   ),
   $I$2:$I229,0
  ),
  "unique")="unique",
 INDEX(K230:S230,0,MATCH($D230 &amp; "*",K230:S230,0)),
 IF(
  IFERROR(
   MATCH(
    IFERROR(
     IF(ISBLANK($E230),$I229,INDEX(K230:S230,0,MATCH($E230 &amp; "*",K230:S230,0))),
     $I229
    ),
    $I$2:$I229,0
   ),
   "unique")="unique",
  INDEX(K230:S230,0,MATCH($E230 &amp; "*",K230:S230,0)),
  IF(
   IFERROR(
    MATCH(
     IFERROR(
      IF(ISBLANK($F230),$I229,INDEX(K230:S230,0,MATCH($F230 &amp; "*",K230:S230,0))),
      $I229
     ),
     $I$2:$I229,0
    ),
    "unique")="unique",
   INDEX(K230:S230,0,MATCH($F230 &amp; "*",K230:S230,0)),
   IF(
    IFERROR(
     MATCH(
      IFERROR(
       IF(ISBLANK($G230),$I229,INDEX(K230:S230,0,MATCH($G230 &amp; "*",K230:S230,0))),
       $I229
      ),
      $I$2:$I229,0
     ),
     "unique")="unique",
    INDEX(K230:S230,0,MATCH($G230 &amp; "*",K230:S230,0)),
    "nc"
   )
  )
 )
)</f>
        <v>nc</v>
      </c>
      <c r="K230" s="13" t="str">
        <f>IFERROR(INDEX(pins!C:C,MATCH($H230,pins!$B:$B,0),0), "nc")</f>
        <v>nc</v>
      </c>
      <c r="L230" s="13" t="str">
        <f>IFERROR(INDEX(pins!D:D,MATCH($H230,pins!$B:$B,0),0), "nc")</f>
        <v>nc</v>
      </c>
      <c r="M230" s="13" t="str">
        <f>IFERROR(INDEX(pins!E:E,MATCH($H230,pins!$B:$B,0),0), "nc")</f>
        <v>nc</v>
      </c>
      <c r="N230" s="13" t="str">
        <f>IFERROR(INDEX(pins!F:F,MATCH($H230,pins!$B:$B,0),0), "nc")</f>
        <v>nc</v>
      </c>
      <c r="O230" s="13" t="str">
        <f>IFERROR(INDEX(pins!G:G,MATCH($H230,pins!$B:$B,0),0), "nc")</f>
        <v>nc</v>
      </c>
      <c r="P230" s="13" t="str">
        <f>IFERROR(INDEX(pins!H:H,MATCH($H230,pins!$B:$B,0),0), "nc")</f>
        <v>nc</v>
      </c>
      <c r="Q230" s="13" t="str">
        <f>IFERROR(INDEX(pins!I:I,MATCH($H230,pins!$B:$B,0),0), "nc")</f>
        <v>nc</v>
      </c>
      <c r="R230" s="13" t="str">
        <f>IFERROR(INDEX(pins!J:J,MATCH($H230,pins!$B:$B,0),0), "nc")</f>
        <v>nc</v>
      </c>
      <c r="S230" s="13" t="str">
        <f>IFERROR(INDEX(pins!K:K,MATCH($H230,pins!$B:$B,0),0), "nc")</f>
        <v>nc</v>
      </c>
    </row>
    <row r="231" spans="9:19" x14ac:dyDescent="0.2">
      <c r="I231" s="12" t="str">
        <f>IF(
 IFERROR(
  MATCH(
   IFERROR(
    IF(ISBLANK($D231),$I230,INDEX(K231:S231,0,MATCH($D231 &amp; "*",K231:S231,0))),
    $I230
   ),
   $I$2:$I230,0
  ),
  "unique")="unique",
 INDEX(K231:S231,0,MATCH($D231 &amp; "*",K231:S231,0)),
 IF(
  IFERROR(
   MATCH(
    IFERROR(
     IF(ISBLANK($E231),$I230,INDEX(K231:S231,0,MATCH($E231 &amp; "*",K231:S231,0))),
     $I230
    ),
    $I$2:$I230,0
   ),
   "unique")="unique",
  INDEX(K231:S231,0,MATCH($E231 &amp; "*",K231:S231,0)),
  IF(
   IFERROR(
    MATCH(
     IFERROR(
      IF(ISBLANK($F231),$I230,INDEX(K231:S231,0,MATCH($F231 &amp; "*",K231:S231,0))),
      $I230
     ),
     $I$2:$I230,0
    ),
    "unique")="unique",
   INDEX(K231:S231,0,MATCH($F231 &amp; "*",K231:S231,0)),
   IF(
    IFERROR(
     MATCH(
      IFERROR(
       IF(ISBLANK($G231),$I230,INDEX(K231:S231,0,MATCH($G231 &amp; "*",K231:S231,0))),
       $I230
      ),
      $I$2:$I230,0
     ),
     "unique")="unique",
    INDEX(K231:S231,0,MATCH($G231 &amp; "*",K231:S231,0)),
    "nc"
   )
  )
 )
)</f>
        <v>nc</v>
      </c>
      <c r="K231" s="13" t="str">
        <f>IFERROR(INDEX(pins!C:C,MATCH($H231,pins!$B:$B,0),0), "nc")</f>
        <v>nc</v>
      </c>
      <c r="L231" s="13" t="str">
        <f>IFERROR(INDEX(pins!D:D,MATCH($H231,pins!$B:$B,0),0), "nc")</f>
        <v>nc</v>
      </c>
      <c r="M231" s="13" t="str">
        <f>IFERROR(INDEX(pins!E:E,MATCH($H231,pins!$B:$B,0),0), "nc")</f>
        <v>nc</v>
      </c>
      <c r="N231" s="13" t="str">
        <f>IFERROR(INDEX(pins!F:F,MATCH($H231,pins!$B:$B,0),0), "nc")</f>
        <v>nc</v>
      </c>
      <c r="O231" s="13" t="str">
        <f>IFERROR(INDEX(pins!G:G,MATCH($H231,pins!$B:$B,0),0), "nc")</f>
        <v>nc</v>
      </c>
      <c r="P231" s="13" t="str">
        <f>IFERROR(INDEX(pins!H:H,MATCH($H231,pins!$B:$B,0),0), "nc")</f>
        <v>nc</v>
      </c>
      <c r="Q231" s="13" t="str">
        <f>IFERROR(INDEX(pins!I:I,MATCH($H231,pins!$B:$B,0),0), "nc")</f>
        <v>nc</v>
      </c>
      <c r="R231" s="13" t="str">
        <f>IFERROR(INDEX(pins!J:J,MATCH($H231,pins!$B:$B,0),0), "nc")</f>
        <v>nc</v>
      </c>
      <c r="S231" s="13" t="str">
        <f>IFERROR(INDEX(pins!K:K,MATCH($H231,pins!$B:$B,0),0), "nc")</f>
        <v>nc</v>
      </c>
    </row>
    <row r="232" spans="9:19" x14ac:dyDescent="0.2">
      <c r="I232" s="12" t="str">
        <f>IF(
 IFERROR(
  MATCH(
   IFERROR(
    IF(ISBLANK($D232),$I231,INDEX(K232:S232,0,MATCH($D232 &amp; "*",K232:S232,0))),
    $I231
   ),
   $I$2:$I231,0
  ),
  "unique")="unique",
 INDEX(K232:S232,0,MATCH($D232 &amp; "*",K232:S232,0)),
 IF(
  IFERROR(
   MATCH(
    IFERROR(
     IF(ISBLANK($E232),$I231,INDEX(K232:S232,0,MATCH($E232 &amp; "*",K232:S232,0))),
     $I231
    ),
    $I$2:$I231,0
   ),
   "unique")="unique",
  INDEX(K232:S232,0,MATCH($E232 &amp; "*",K232:S232,0)),
  IF(
   IFERROR(
    MATCH(
     IFERROR(
      IF(ISBLANK($F232),$I231,INDEX(K232:S232,0,MATCH($F232 &amp; "*",K232:S232,0))),
      $I231
     ),
     $I$2:$I231,0
    ),
    "unique")="unique",
   INDEX(K232:S232,0,MATCH($F232 &amp; "*",K232:S232,0)),
   IF(
    IFERROR(
     MATCH(
      IFERROR(
       IF(ISBLANK($G232),$I231,INDEX(K232:S232,0,MATCH($G232 &amp; "*",K232:S232,0))),
       $I231
      ),
      $I$2:$I231,0
     ),
     "unique")="unique",
    INDEX(K232:S232,0,MATCH($G232 &amp; "*",K232:S232,0)),
    "nc"
   )
  )
 )
)</f>
        <v>nc</v>
      </c>
      <c r="K232" s="13" t="str">
        <f>IFERROR(INDEX(pins!C:C,MATCH($H232,pins!$B:$B,0),0), "nc")</f>
        <v>nc</v>
      </c>
      <c r="L232" s="13" t="str">
        <f>IFERROR(INDEX(pins!D:D,MATCH($H232,pins!$B:$B,0),0), "nc")</f>
        <v>nc</v>
      </c>
      <c r="M232" s="13" t="str">
        <f>IFERROR(INDEX(pins!E:E,MATCH($H232,pins!$B:$B,0),0), "nc")</f>
        <v>nc</v>
      </c>
      <c r="N232" s="13" t="str">
        <f>IFERROR(INDEX(pins!F:F,MATCH($H232,pins!$B:$B,0),0), "nc")</f>
        <v>nc</v>
      </c>
      <c r="O232" s="13" t="str">
        <f>IFERROR(INDEX(pins!G:G,MATCH($H232,pins!$B:$B,0),0), "nc")</f>
        <v>nc</v>
      </c>
      <c r="P232" s="13" t="str">
        <f>IFERROR(INDEX(pins!H:H,MATCH($H232,pins!$B:$B,0),0), "nc")</f>
        <v>nc</v>
      </c>
      <c r="Q232" s="13" t="str">
        <f>IFERROR(INDEX(pins!I:I,MATCH($H232,pins!$B:$B,0),0), "nc")</f>
        <v>nc</v>
      </c>
      <c r="R232" s="13" t="str">
        <f>IFERROR(INDEX(pins!J:J,MATCH($H232,pins!$B:$B,0),0), "nc")</f>
        <v>nc</v>
      </c>
      <c r="S232" s="13" t="str">
        <f>IFERROR(INDEX(pins!K:K,MATCH($H232,pins!$B:$B,0),0), "nc")</f>
        <v>nc</v>
      </c>
    </row>
    <row r="233" spans="9:19" x14ac:dyDescent="0.2">
      <c r="I233" s="12" t="str">
        <f>IF(
 IFERROR(
  MATCH(
   IFERROR(
    IF(ISBLANK($D233),$I232,INDEX(K233:S233,0,MATCH($D233 &amp; "*",K233:S233,0))),
    $I232
   ),
   $I$2:$I232,0
  ),
  "unique")="unique",
 INDEX(K233:S233,0,MATCH($D233 &amp; "*",K233:S233,0)),
 IF(
  IFERROR(
   MATCH(
    IFERROR(
     IF(ISBLANK($E233),$I232,INDEX(K233:S233,0,MATCH($E233 &amp; "*",K233:S233,0))),
     $I232
    ),
    $I$2:$I232,0
   ),
   "unique")="unique",
  INDEX(K233:S233,0,MATCH($E233 &amp; "*",K233:S233,0)),
  IF(
   IFERROR(
    MATCH(
     IFERROR(
      IF(ISBLANK($F233),$I232,INDEX(K233:S233,0,MATCH($F233 &amp; "*",K233:S233,0))),
      $I232
     ),
     $I$2:$I232,0
    ),
    "unique")="unique",
   INDEX(K233:S233,0,MATCH($F233 &amp; "*",K233:S233,0)),
   IF(
    IFERROR(
     MATCH(
      IFERROR(
       IF(ISBLANK($G233),$I232,INDEX(K233:S233,0,MATCH($G233 &amp; "*",K233:S233,0))),
       $I232
      ),
      $I$2:$I232,0
     ),
     "unique")="unique",
    INDEX(K233:S233,0,MATCH($G233 &amp; "*",K233:S233,0)),
    "nc"
   )
  )
 )
)</f>
        <v>nc</v>
      </c>
      <c r="K233" s="13" t="str">
        <f>IFERROR(INDEX(pins!C:C,MATCH($H233,pins!$B:$B,0),0), "nc")</f>
        <v>nc</v>
      </c>
      <c r="L233" s="13" t="str">
        <f>IFERROR(INDEX(pins!D:D,MATCH($H233,pins!$B:$B,0),0), "nc")</f>
        <v>nc</v>
      </c>
      <c r="M233" s="13" t="str">
        <f>IFERROR(INDEX(pins!E:E,MATCH($H233,pins!$B:$B,0),0), "nc")</f>
        <v>nc</v>
      </c>
      <c r="N233" s="13" t="str">
        <f>IFERROR(INDEX(pins!F:F,MATCH($H233,pins!$B:$B,0),0), "nc")</f>
        <v>nc</v>
      </c>
      <c r="O233" s="13" t="str">
        <f>IFERROR(INDEX(pins!G:G,MATCH($H233,pins!$B:$B,0),0), "nc")</f>
        <v>nc</v>
      </c>
      <c r="P233" s="13" t="str">
        <f>IFERROR(INDEX(pins!H:H,MATCH($H233,pins!$B:$B,0),0), "nc")</f>
        <v>nc</v>
      </c>
      <c r="Q233" s="13" t="str">
        <f>IFERROR(INDEX(pins!I:I,MATCH($H233,pins!$B:$B,0),0), "nc")</f>
        <v>nc</v>
      </c>
      <c r="R233" s="13" t="str">
        <f>IFERROR(INDEX(pins!J:J,MATCH($H233,pins!$B:$B,0),0), "nc")</f>
        <v>nc</v>
      </c>
      <c r="S233" s="13" t="str">
        <f>IFERROR(INDEX(pins!K:K,MATCH($H233,pins!$B:$B,0),0), "nc")</f>
        <v>nc</v>
      </c>
    </row>
    <row r="234" spans="9:19" x14ac:dyDescent="0.2">
      <c r="I234" s="12" t="str">
        <f>IF(
 IFERROR(
  MATCH(
   IFERROR(
    IF(ISBLANK($D234),$I233,INDEX(K234:S234,0,MATCH($D234 &amp; "*",K234:S234,0))),
    $I233
   ),
   $I$2:$I233,0
  ),
  "unique")="unique",
 INDEX(K234:S234,0,MATCH($D234 &amp; "*",K234:S234,0)),
 IF(
  IFERROR(
   MATCH(
    IFERROR(
     IF(ISBLANK($E234),$I233,INDEX(K234:S234,0,MATCH($E234 &amp; "*",K234:S234,0))),
     $I233
    ),
    $I$2:$I233,0
   ),
   "unique")="unique",
  INDEX(K234:S234,0,MATCH($E234 &amp; "*",K234:S234,0)),
  IF(
   IFERROR(
    MATCH(
     IFERROR(
      IF(ISBLANK($F234),$I233,INDEX(K234:S234,0,MATCH($F234 &amp; "*",K234:S234,0))),
      $I233
     ),
     $I$2:$I233,0
    ),
    "unique")="unique",
   INDEX(K234:S234,0,MATCH($F234 &amp; "*",K234:S234,0)),
   IF(
    IFERROR(
     MATCH(
      IFERROR(
       IF(ISBLANK($G234),$I233,INDEX(K234:S234,0,MATCH($G234 &amp; "*",K234:S234,0))),
       $I233
      ),
      $I$2:$I233,0
     ),
     "unique")="unique",
    INDEX(K234:S234,0,MATCH($G234 &amp; "*",K234:S234,0)),
    "nc"
   )
  )
 )
)</f>
        <v>nc</v>
      </c>
      <c r="K234" s="13" t="str">
        <f>IFERROR(INDEX(pins!C:C,MATCH($H234,pins!$B:$B,0),0), "nc")</f>
        <v>nc</v>
      </c>
      <c r="L234" s="13" t="str">
        <f>IFERROR(INDEX(pins!D:D,MATCH($H234,pins!$B:$B,0),0), "nc")</f>
        <v>nc</v>
      </c>
      <c r="M234" s="13" t="str">
        <f>IFERROR(INDEX(pins!E:E,MATCH($H234,pins!$B:$B,0),0), "nc")</f>
        <v>nc</v>
      </c>
      <c r="N234" s="13" t="str">
        <f>IFERROR(INDEX(pins!F:F,MATCH($H234,pins!$B:$B,0),0), "nc")</f>
        <v>nc</v>
      </c>
      <c r="O234" s="13" t="str">
        <f>IFERROR(INDEX(pins!G:G,MATCH($H234,pins!$B:$B,0),0), "nc")</f>
        <v>nc</v>
      </c>
      <c r="P234" s="13" t="str">
        <f>IFERROR(INDEX(pins!H:H,MATCH($H234,pins!$B:$B,0),0), "nc")</f>
        <v>nc</v>
      </c>
      <c r="Q234" s="13" t="str">
        <f>IFERROR(INDEX(pins!I:I,MATCH($H234,pins!$B:$B,0),0), "nc")</f>
        <v>nc</v>
      </c>
      <c r="R234" s="13" t="str">
        <f>IFERROR(INDEX(pins!J:J,MATCH($H234,pins!$B:$B,0),0), "nc")</f>
        <v>nc</v>
      </c>
      <c r="S234" s="13" t="str">
        <f>IFERROR(INDEX(pins!K:K,MATCH($H234,pins!$B:$B,0),0), "nc")</f>
        <v>nc</v>
      </c>
    </row>
    <row r="235" spans="9:19" x14ac:dyDescent="0.2">
      <c r="I235" s="12" t="str">
        <f>IF(
 IFERROR(
  MATCH(
   IFERROR(
    IF(ISBLANK($D235),$I234,INDEX(K235:S235,0,MATCH($D235 &amp; "*",K235:S235,0))),
    $I234
   ),
   $I$2:$I234,0
  ),
  "unique")="unique",
 INDEX(K235:S235,0,MATCH($D235 &amp; "*",K235:S235,0)),
 IF(
  IFERROR(
   MATCH(
    IFERROR(
     IF(ISBLANK($E235),$I234,INDEX(K235:S235,0,MATCH($E235 &amp; "*",K235:S235,0))),
     $I234
    ),
    $I$2:$I234,0
   ),
   "unique")="unique",
  INDEX(K235:S235,0,MATCH($E235 &amp; "*",K235:S235,0)),
  IF(
   IFERROR(
    MATCH(
     IFERROR(
      IF(ISBLANK($F235),$I234,INDEX(K235:S235,0,MATCH($F235 &amp; "*",K235:S235,0))),
      $I234
     ),
     $I$2:$I234,0
    ),
    "unique")="unique",
   INDEX(K235:S235,0,MATCH($F235 &amp; "*",K235:S235,0)),
   IF(
    IFERROR(
     MATCH(
      IFERROR(
       IF(ISBLANK($G235),$I234,INDEX(K235:S235,0,MATCH($G235 &amp; "*",K235:S235,0))),
       $I234
      ),
      $I$2:$I234,0
     ),
     "unique")="unique",
    INDEX(K235:S235,0,MATCH($G235 &amp; "*",K235:S235,0)),
    "nc"
   )
  )
 )
)</f>
        <v>nc</v>
      </c>
      <c r="K235" s="13" t="str">
        <f>IFERROR(INDEX(pins!C:C,MATCH($H235,pins!$B:$B,0),0), "nc")</f>
        <v>nc</v>
      </c>
      <c r="L235" s="13" t="str">
        <f>IFERROR(INDEX(pins!D:D,MATCH($H235,pins!$B:$B,0),0), "nc")</f>
        <v>nc</v>
      </c>
      <c r="M235" s="13" t="str">
        <f>IFERROR(INDEX(pins!E:E,MATCH($H235,pins!$B:$B,0),0), "nc")</f>
        <v>nc</v>
      </c>
      <c r="N235" s="13" t="str">
        <f>IFERROR(INDEX(pins!F:F,MATCH($H235,pins!$B:$B,0),0), "nc")</f>
        <v>nc</v>
      </c>
      <c r="O235" s="13" t="str">
        <f>IFERROR(INDEX(pins!G:G,MATCH($H235,pins!$B:$B,0),0), "nc")</f>
        <v>nc</v>
      </c>
      <c r="P235" s="13" t="str">
        <f>IFERROR(INDEX(pins!H:H,MATCH($H235,pins!$B:$B,0),0), "nc")</f>
        <v>nc</v>
      </c>
      <c r="Q235" s="13" t="str">
        <f>IFERROR(INDEX(pins!I:I,MATCH($H235,pins!$B:$B,0),0), "nc")</f>
        <v>nc</v>
      </c>
      <c r="R235" s="13" t="str">
        <f>IFERROR(INDEX(pins!J:J,MATCH($H235,pins!$B:$B,0),0), "nc")</f>
        <v>nc</v>
      </c>
      <c r="S235" s="13" t="str">
        <f>IFERROR(INDEX(pins!K:K,MATCH($H235,pins!$B:$B,0),0), "nc")</f>
        <v>nc</v>
      </c>
    </row>
    <row r="236" spans="9:19" x14ac:dyDescent="0.2">
      <c r="I236" s="12" t="str">
        <f>IF(
 IFERROR(
  MATCH(
   IFERROR(
    IF(ISBLANK($D236),$I235,INDEX(K236:S236,0,MATCH($D236 &amp; "*",K236:S236,0))),
    $I235
   ),
   $I$2:$I235,0
  ),
  "unique")="unique",
 INDEX(K236:S236,0,MATCH($D236 &amp; "*",K236:S236,0)),
 IF(
  IFERROR(
   MATCH(
    IFERROR(
     IF(ISBLANK($E236),$I235,INDEX(K236:S236,0,MATCH($E236 &amp; "*",K236:S236,0))),
     $I235
    ),
    $I$2:$I235,0
   ),
   "unique")="unique",
  INDEX(K236:S236,0,MATCH($E236 &amp; "*",K236:S236,0)),
  IF(
   IFERROR(
    MATCH(
     IFERROR(
      IF(ISBLANK($F236),$I235,INDEX(K236:S236,0,MATCH($F236 &amp; "*",K236:S236,0))),
      $I235
     ),
     $I$2:$I235,0
    ),
    "unique")="unique",
   INDEX(K236:S236,0,MATCH($F236 &amp; "*",K236:S236,0)),
   IF(
    IFERROR(
     MATCH(
      IFERROR(
       IF(ISBLANK($G236),$I235,INDEX(K236:S236,0,MATCH($G236 &amp; "*",K236:S236,0))),
       $I235
      ),
      $I$2:$I235,0
     ),
     "unique")="unique",
    INDEX(K236:S236,0,MATCH($G236 &amp; "*",K236:S236,0)),
    "nc"
   )
  )
 )
)</f>
        <v>nc</v>
      </c>
      <c r="K236" s="13" t="str">
        <f>IFERROR(INDEX(pins!C:C,MATCH($H236,pins!$B:$B,0),0), "nc")</f>
        <v>nc</v>
      </c>
      <c r="L236" s="13" t="str">
        <f>IFERROR(INDEX(pins!D:D,MATCH($H236,pins!$B:$B,0),0), "nc")</f>
        <v>nc</v>
      </c>
      <c r="M236" s="13" t="str">
        <f>IFERROR(INDEX(pins!E:E,MATCH($H236,pins!$B:$B,0),0), "nc")</f>
        <v>nc</v>
      </c>
      <c r="N236" s="13" t="str">
        <f>IFERROR(INDEX(pins!F:F,MATCH($H236,pins!$B:$B,0),0), "nc")</f>
        <v>nc</v>
      </c>
      <c r="O236" s="13" t="str">
        <f>IFERROR(INDEX(pins!G:G,MATCH($H236,pins!$B:$B,0),0), "nc")</f>
        <v>nc</v>
      </c>
      <c r="P236" s="13" t="str">
        <f>IFERROR(INDEX(pins!H:H,MATCH($H236,pins!$B:$B,0),0), "nc")</f>
        <v>nc</v>
      </c>
      <c r="Q236" s="13" t="str">
        <f>IFERROR(INDEX(pins!I:I,MATCH($H236,pins!$B:$B,0),0), "nc")</f>
        <v>nc</v>
      </c>
      <c r="R236" s="13" t="str">
        <f>IFERROR(INDEX(pins!J:J,MATCH($H236,pins!$B:$B,0),0), "nc")</f>
        <v>nc</v>
      </c>
      <c r="S236" s="13" t="str">
        <f>IFERROR(INDEX(pins!K:K,MATCH($H236,pins!$B:$B,0),0), "nc")</f>
        <v>nc</v>
      </c>
    </row>
    <row r="237" spans="9:19" x14ac:dyDescent="0.2">
      <c r="I237" s="12" t="str">
        <f>IF(
 IFERROR(
  MATCH(
   IFERROR(
    IF(ISBLANK($D237),$I236,INDEX(K237:S237,0,MATCH($D237 &amp; "*",K237:S237,0))),
    $I236
   ),
   $I$2:$I236,0
  ),
  "unique")="unique",
 INDEX(K237:S237,0,MATCH($D237 &amp; "*",K237:S237,0)),
 IF(
  IFERROR(
   MATCH(
    IFERROR(
     IF(ISBLANK($E237),$I236,INDEX(K237:S237,0,MATCH($E237 &amp; "*",K237:S237,0))),
     $I236
    ),
    $I$2:$I236,0
   ),
   "unique")="unique",
  INDEX(K237:S237,0,MATCH($E237 &amp; "*",K237:S237,0)),
  IF(
   IFERROR(
    MATCH(
     IFERROR(
      IF(ISBLANK($F237),$I236,INDEX(K237:S237,0,MATCH($F237 &amp; "*",K237:S237,0))),
      $I236
     ),
     $I$2:$I236,0
    ),
    "unique")="unique",
   INDEX(K237:S237,0,MATCH($F237 &amp; "*",K237:S237,0)),
   IF(
    IFERROR(
     MATCH(
      IFERROR(
       IF(ISBLANK($G237),$I236,INDEX(K237:S237,0,MATCH($G237 &amp; "*",K237:S237,0))),
       $I236
      ),
      $I$2:$I236,0
     ),
     "unique")="unique",
    INDEX(K237:S237,0,MATCH($G237 &amp; "*",K237:S237,0)),
    "nc"
   )
  )
 )
)</f>
        <v>nc</v>
      </c>
      <c r="K237" s="13" t="str">
        <f>IFERROR(INDEX(pins!C:C,MATCH($H237,pins!$B:$B,0),0), "nc")</f>
        <v>nc</v>
      </c>
      <c r="L237" s="13" t="str">
        <f>IFERROR(INDEX(pins!D:D,MATCH($H237,pins!$B:$B,0),0), "nc")</f>
        <v>nc</v>
      </c>
      <c r="M237" s="13" t="str">
        <f>IFERROR(INDEX(pins!E:E,MATCH($H237,pins!$B:$B,0),0), "nc")</f>
        <v>nc</v>
      </c>
      <c r="N237" s="13" t="str">
        <f>IFERROR(INDEX(pins!F:F,MATCH($H237,pins!$B:$B,0),0), "nc")</f>
        <v>nc</v>
      </c>
      <c r="O237" s="13" t="str">
        <f>IFERROR(INDEX(pins!G:G,MATCH($H237,pins!$B:$B,0),0), "nc")</f>
        <v>nc</v>
      </c>
      <c r="P237" s="13" t="str">
        <f>IFERROR(INDEX(pins!H:H,MATCH($H237,pins!$B:$B,0),0), "nc")</f>
        <v>nc</v>
      </c>
      <c r="Q237" s="13" t="str">
        <f>IFERROR(INDEX(pins!I:I,MATCH($H237,pins!$B:$B,0),0), "nc")</f>
        <v>nc</v>
      </c>
      <c r="R237" s="13" t="str">
        <f>IFERROR(INDEX(pins!J:J,MATCH($H237,pins!$B:$B,0),0), "nc")</f>
        <v>nc</v>
      </c>
      <c r="S237" s="13" t="str">
        <f>IFERROR(INDEX(pins!K:K,MATCH($H237,pins!$B:$B,0),0), "nc")</f>
        <v>nc</v>
      </c>
    </row>
    <row r="238" spans="9:19" x14ac:dyDescent="0.2">
      <c r="I238" s="12" t="str">
        <f>IF(
 IFERROR(
  MATCH(
   IFERROR(
    IF(ISBLANK($D238),$I237,INDEX(K238:S238,0,MATCH($D238 &amp; "*",K238:S238,0))),
    $I237
   ),
   $I$2:$I237,0
  ),
  "unique")="unique",
 INDEX(K238:S238,0,MATCH($D238 &amp; "*",K238:S238,0)),
 IF(
  IFERROR(
   MATCH(
    IFERROR(
     IF(ISBLANK($E238),$I237,INDEX(K238:S238,0,MATCH($E238 &amp; "*",K238:S238,0))),
     $I237
    ),
    $I$2:$I237,0
   ),
   "unique")="unique",
  INDEX(K238:S238,0,MATCH($E238 &amp; "*",K238:S238,0)),
  IF(
   IFERROR(
    MATCH(
     IFERROR(
      IF(ISBLANK($F238),$I237,INDEX(K238:S238,0,MATCH($F238 &amp; "*",K238:S238,0))),
      $I237
     ),
     $I$2:$I237,0
    ),
    "unique")="unique",
   INDEX(K238:S238,0,MATCH($F238 &amp; "*",K238:S238,0)),
   IF(
    IFERROR(
     MATCH(
      IFERROR(
       IF(ISBLANK($G238),$I237,INDEX(K238:S238,0,MATCH($G238 &amp; "*",K238:S238,0))),
       $I237
      ),
      $I$2:$I237,0
     ),
     "unique")="unique",
    INDEX(K238:S238,0,MATCH($G238 &amp; "*",K238:S238,0)),
    "nc"
   )
  )
 )
)</f>
        <v>nc</v>
      </c>
      <c r="K238" s="13" t="str">
        <f>IFERROR(INDEX(pins!C:C,MATCH($H238,pins!$B:$B,0),0), "nc")</f>
        <v>nc</v>
      </c>
      <c r="L238" s="13" t="str">
        <f>IFERROR(INDEX(pins!D:D,MATCH($H238,pins!$B:$B,0),0), "nc")</f>
        <v>nc</v>
      </c>
      <c r="M238" s="13" t="str">
        <f>IFERROR(INDEX(pins!E:E,MATCH($H238,pins!$B:$B,0),0), "nc")</f>
        <v>nc</v>
      </c>
      <c r="N238" s="13" t="str">
        <f>IFERROR(INDEX(pins!F:F,MATCH($H238,pins!$B:$B,0),0), "nc")</f>
        <v>nc</v>
      </c>
      <c r="O238" s="13" t="str">
        <f>IFERROR(INDEX(pins!G:G,MATCH($H238,pins!$B:$B,0),0), "nc")</f>
        <v>nc</v>
      </c>
      <c r="P238" s="13" t="str">
        <f>IFERROR(INDEX(pins!H:H,MATCH($H238,pins!$B:$B,0),0), "nc")</f>
        <v>nc</v>
      </c>
      <c r="Q238" s="13" t="str">
        <f>IFERROR(INDEX(pins!I:I,MATCH($H238,pins!$B:$B,0),0), "nc")</f>
        <v>nc</v>
      </c>
      <c r="R238" s="13" t="str">
        <f>IFERROR(INDEX(pins!J:J,MATCH($H238,pins!$B:$B,0),0), "nc")</f>
        <v>nc</v>
      </c>
      <c r="S238" s="13" t="str">
        <f>IFERROR(INDEX(pins!K:K,MATCH($H238,pins!$B:$B,0),0), "nc")</f>
        <v>nc</v>
      </c>
    </row>
  </sheetData>
  <sheetProtection formatCells="0" insertColumns="0" insertRows="0" deleteColumns="0" deleteRows="0" selectLockedCells="1" sort="0" autoFilter="0" pivotTables="0"/>
  <mergeCells count="1">
    <mergeCell ref="Z4:AA4"/>
  </mergeCells>
  <phoneticPr fontId="2" type="noConversion"/>
  <conditionalFormatting sqref="C2:C16 C18:C1048576">
    <cfRule type="cellIs" dxfId="231" priority="263" operator="equal">
      <formula>"i/o"</formula>
    </cfRule>
    <cfRule type="cellIs" dxfId="230" priority="264" operator="equal">
      <formula>"output"</formula>
    </cfRule>
    <cfRule type="cellIs" dxfId="229" priority="265" operator="equal">
      <formula>"input"</formula>
    </cfRule>
  </conditionalFormatting>
  <conditionalFormatting sqref="D48:H53 D54:G56 D35:H44 D30:G49 Y5:AA17 Y4:Z4 D2:Z2 Y18:Z61 D57:H69 D70:G99 I3:Z3 D100:Z1048576 I4:I99 J4:X8 K9:X61 K62:Z99 J9:J99 E3:G4 D5:H16 D18:H32">
    <cfRule type="cellIs" dxfId="228" priority="252" operator="equal">
      <formula>"R"</formula>
    </cfRule>
    <cfRule type="containsText" dxfId="227" priority="257" operator="containsText" text="SPIFI">
      <formula>NOT(ISERROR(SEARCH("SPIFI",D2)))</formula>
    </cfRule>
    <cfRule type="containsText" dxfId="226" priority="258" operator="containsText" text="SSP">
      <formula>NOT(ISERROR(SEARCH("SSP",D2)))</formula>
    </cfRule>
    <cfRule type="containsText" dxfId="225" priority="260" operator="containsText" text="USB">
      <formula>NOT(ISERROR(SEARCH("USB",D2)))</formula>
    </cfRule>
    <cfRule type="containsText" dxfId="224" priority="262" operator="containsText" text="CTIN">
      <formula>NOT(ISERROR(SEARCH("CTIN",D2)))</formula>
    </cfRule>
    <cfRule type="containsText" dxfId="223" priority="270" operator="containsText" text="CTOUT">
      <formula>NOT(ISERROR(SEARCH("CTOUT",D2)))</formula>
    </cfRule>
    <cfRule type="containsText" dxfId="222" priority="278" operator="containsText" text="SGPIO">
      <formula>NOT(ISERROR(SEARCH("SGPIO",D2)))</formula>
    </cfRule>
  </conditionalFormatting>
  <conditionalFormatting sqref="H1:H2 H18:H69 H100:H1048576 H5:H16">
    <cfRule type="expression" dxfId="221" priority="239">
      <formula>AND(NOT(ISBLANK($H1)),$I1="nc")</formula>
    </cfRule>
    <cfRule type="duplicateValues" dxfId="220" priority="246"/>
  </conditionalFormatting>
  <conditionalFormatting sqref="D1:R1 Y1:Z1 Y4:Z4 Y5:AA17 D2:Z2 Y18:Z61 D70:G99 I3:Z3 D100:Z1048576 I4:I99 J4:X8 K9:X61 K62:Z99 J9:J99 E3:G4 D5:H16 D18:H69">
    <cfRule type="containsText" dxfId="219" priority="255" operator="containsText" text="UART">
      <formula>NOT(ISERROR(SEARCH("UART",D1)))</formula>
    </cfRule>
  </conditionalFormatting>
  <conditionalFormatting sqref="H26">
    <cfRule type="cellIs" dxfId="218" priority="223" operator="equal">
      <formula>"R"</formula>
    </cfRule>
    <cfRule type="containsText" dxfId="217" priority="227" operator="containsText" text="SPIFI">
      <formula>NOT(ISERROR(SEARCH("SPIFI",H26)))</formula>
    </cfRule>
    <cfRule type="containsText" dxfId="216" priority="228" operator="containsText" text="SSP">
      <formula>NOT(ISERROR(SEARCH("SSP",H26)))</formula>
    </cfRule>
    <cfRule type="containsText" dxfId="215" priority="230" operator="containsText" text="USB">
      <formula>NOT(ISERROR(SEARCH("USB",H26)))</formula>
    </cfRule>
    <cfRule type="containsText" dxfId="214" priority="231" operator="containsText" text="CTIN">
      <formula>NOT(ISERROR(SEARCH("CTIN",H26)))</formula>
    </cfRule>
    <cfRule type="containsText" dxfId="213" priority="232" operator="containsText" text="CTOUT">
      <formula>NOT(ISERROR(SEARCH("CTOUT",H26)))</formula>
    </cfRule>
    <cfRule type="containsText" dxfId="212" priority="237" operator="containsText" text="SGPIO">
      <formula>NOT(ISERROR(SEARCH("SGPIO",H26)))</formula>
    </cfRule>
  </conditionalFormatting>
  <conditionalFormatting sqref="C17">
    <cfRule type="cellIs" dxfId="211" priority="213" operator="equal">
      <formula>"i/o"</formula>
    </cfRule>
    <cfRule type="cellIs" dxfId="210" priority="214" operator="equal">
      <formula>"output"</formula>
    </cfRule>
    <cfRule type="cellIs" dxfId="209" priority="215" operator="equal">
      <formula>"input"</formula>
    </cfRule>
  </conditionalFormatting>
  <conditionalFormatting sqref="D17:H17">
    <cfRule type="cellIs" dxfId="208" priority="203" operator="equal">
      <formula>"R"</formula>
    </cfRule>
    <cfRule type="containsText" dxfId="207" priority="208" operator="containsText" text="SPIFI">
      <formula>NOT(ISERROR(SEARCH("SPIFI",D17)))</formula>
    </cfRule>
    <cfRule type="containsText" dxfId="206" priority="209" operator="containsText" text="SSP">
      <formula>NOT(ISERROR(SEARCH("SSP",D17)))</formula>
    </cfRule>
    <cfRule type="containsText" dxfId="205" priority="211" operator="containsText" text="USB">
      <formula>NOT(ISERROR(SEARCH("USB",D17)))</formula>
    </cfRule>
    <cfRule type="containsText" dxfId="204" priority="212" operator="containsText" text="CTIN">
      <formula>NOT(ISERROR(SEARCH("CTIN",D17)))</formula>
    </cfRule>
    <cfRule type="containsText" dxfId="203" priority="216" operator="containsText" text="CTOUT">
      <formula>NOT(ISERROR(SEARCH("CTOUT",D17)))</formula>
    </cfRule>
    <cfRule type="containsText" dxfId="202" priority="221" operator="containsText" text="SGPIO">
      <formula>NOT(ISERROR(SEARCH("SGPIO",D17)))</formula>
    </cfRule>
  </conditionalFormatting>
  <conditionalFormatting sqref="H17">
    <cfRule type="expression" dxfId="201" priority="201">
      <formula>AND(NOT(ISBLANK($H17)),$I17="nc")</formula>
    </cfRule>
    <cfRule type="duplicateValues" dxfId="200" priority="202"/>
  </conditionalFormatting>
  <conditionalFormatting sqref="D17:H17">
    <cfRule type="containsText" dxfId="199" priority="206" operator="containsText" text="UART">
      <formula>NOT(ISERROR(SEARCH("UART",D17)))</formula>
    </cfRule>
  </conditionalFormatting>
  <conditionalFormatting sqref="H28">
    <cfRule type="cellIs" dxfId="198" priority="185" operator="equal">
      <formula>"R"</formula>
    </cfRule>
    <cfRule type="containsText" dxfId="197" priority="189" operator="containsText" text="SPIFI">
      <formula>NOT(ISERROR(SEARCH("SPIFI",H28)))</formula>
    </cfRule>
    <cfRule type="containsText" dxfId="196" priority="190" operator="containsText" text="SSP">
      <formula>NOT(ISERROR(SEARCH("SSP",H28)))</formula>
    </cfRule>
    <cfRule type="containsText" dxfId="195" priority="192" operator="containsText" text="USB">
      <formula>NOT(ISERROR(SEARCH("USB",H28)))</formula>
    </cfRule>
    <cfRule type="containsText" dxfId="194" priority="193" operator="containsText" text="CTIN">
      <formula>NOT(ISERROR(SEARCH("CTIN",H28)))</formula>
    </cfRule>
    <cfRule type="containsText" dxfId="193" priority="194" operator="containsText" text="CTOUT">
      <formula>NOT(ISERROR(SEARCH("CTOUT",H28)))</formula>
    </cfRule>
    <cfRule type="containsText" dxfId="192" priority="199" operator="containsText" text="SGPIO">
      <formula>NOT(ISERROR(SEARCH("SGPIO",H28)))</formula>
    </cfRule>
  </conditionalFormatting>
  <conditionalFormatting sqref="H56">
    <cfRule type="cellIs" dxfId="191" priority="169" operator="equal">
      <formula>"R"</formula>
    </cfRule>
    <cfRule type="containsText" dxfId="190" priority="173" operator="containsText" text="SPIFI">
      <formula>NOT(ISERROR(SEARCH("SPIFI",H56)))</formula>
    </cfRule>
    <cfRule type="containsText" dxfId="189" priority="174" operator="containsText" text="SSP">
      <formula>NOT(ISERROR(SEARCH("SSP",H56)))</formula>
    </cfRule>
    <cfRule type="containsText" dxfId="188" priority="176" operator="containsText" text="USB">
      <formula>NOT(ISERROR(SEARCH("USB",H56)))</formula>
    </cfRule>
    <cfRule type="containsText" dxfId="187" priority="177" operator="containsText" text="CTIN">
      <formula>NOT(ISERROR(SEARCH("CTIN",H56)))</formula>
    </cfRule>
    <cfRule type="containsText" dxfId="186" priority="178" operator="containsText" text="CTOUT">
      <formula>NOT(ISERROR(SEARCH("CTOUT",H56)))</formula>
    </cfRule>
    <cfRule type="containsText" dxfId="185" priority="183" operator="containsText" text="SGPIO">
      <formula>NOT(ISERROR(SEARCH("SGPIO",H56)))</formula>
    </cfRule>
  </conditionalFormatting>
  <conditionalFormatting sqref="S1:X1">
    <cfRule type="containsText" dxfId="184" priority="165" operator="containsText" text="SPIFI">
      <formula>NOT(ISERROR(SEARCH("SPIFI",S1)))</formula>
    </cfRule>
    <cfRule type="containsText" dxfId="183" priority="166" operator="containsText" text="USB">
      <formula>NOT(ISERROR(SEARCH("USB",S1)))</formula>
    </cfRule>
    <cfRule type="containsText" dxfId="182" priority="167" operator="containsText" text="CTIN">
      <formula>NOT(ISERROR(SEARCH("CTIN",S1)))</formula>
    </cfRule>
    <cfRule type="containsText" dxfId="181" priority="168" operator="containsText" text="CTOUT">
      <formula>NOT(ISERROR(SEARCH("CTOUT",S1)))</formula>
    </cfRule>
  </conditionalFormatting>
  <conditionalFormatting sqref="S1:X1">
    <cfRule type="expression" dxfId="180" priority="164">
      <formula>$P1="in use"</formula>
    </cfRule>
  </conditionalFormatting>
  <conditionalFormatting sqref="B70:B81">
    <cfRule type="expression" dxfId="179" priority="163">
      <formula>$Q70="in use"</formula>
    </cfRule>
  </conditionalFormatting>
  <conditionalFormatting sqref="B82:B88">
    <cfRule type="expression" dxfId="178" priority="162">
      <formula>$Q82="in use"</formula>
    </cfRule>
  </conditionalFormatting>
  <conditionalFormatting sqref="B89:B95">
    <cfRule type="expression" dxfId="177" priority="160">
      <formula>$Q89="in use"</formula>
    </cfRule>
  </conditionalFormatting>
  <conditionalFormatting sqref="B96:B99">
    <cfRule type="expression" dxfId="176" priority="161">
      <formula>$Q97="in use"</formula>
    </cfRule>
  </conditionalFormatting>
  <conditionalFormatting sqref="H70:H81">
    <cfRule type="expression" dxfId="175" priority="159">
      <formula>$Q70="in use"</formula>
    </cfRule>
  </conditionalFormatting>
  <conditionalFormatting sqref="H82:H88">
    <cfRule type="expression" dxfId="174" priority="158">
      <formula>$Q82="in use"</formula>
    </cfRule>
  </conditionalFormatting>
  <conditionalFormatting sqref="H89:H95">
    <cfRule type="expression" dxfId="173" priority="156">
      <formula>$Q89="in use"</formula>
    </cfRule>
  </conditionalFormatting>
  <conditionalFormatting sqref="H96:H99">
    <cfRule type="expression" dxfId="172" priority="157">
      <formula>$Q97="in use"</formula>
    </cfRule>
  </conditionalFormatting>
  <conditionalFormatting sqref="D3:D4">
    <cfRule type="cellIs" dxfId="54" priority="39" operator="equal">
      <formula>"R"</formula>
    </cfRule>
    <cfRule type="containsText" dxfId="53" priority="44" operator="containsText" text="SPIFI">
      <formula>NOT(ISERROR(SEARCH("SPIFI",D3)))</formula>
    </cfRule>
    <cfRule type="containsText" dxfId="52" priority="45" operator="containsText" text="SSP">
      <formula>NOT(ISERROR(SEARCH("SSP",D3)))</formula>
    </cfRule>
    <cfRule type="containsText" dxfId="51" priority="47" operator="containsText" text="USB">
      <formula>NOT(ISERROR(SEARCH("USB",D3)))</formula>
    </cfRule>
    <cfRule type="containsText" dxfId="50" priority="48" operator="containsText" text="CTIN">
      <formula>NOT(ISERROR(SEARCH("CTIN",D3)))</formula>
    </cfRule>
    <cfRule type="containsText" dxfId="49" priority="49" operator="containsText" text="CTOUT">
      <formula>NOT(ISERROR(SEARCH("CTOUT",D3)))</formula>
    </cfRule>
    <cfRule type="containsText" dxfId="48" priority="54" operator="containsText" text="SGPIO">
      <formula>NOT(ISERROR(SEARCH("SGPIO",D3)))</formula>
    </cfRule>
  </conditionalFormatting>
  <conditionalFormatting sqref="D3:D4">
    <cfRule type="containsText" dxfId="47" priority="42" operator="containsText" text="UART">
      <formula>NOT(ISERROR(SEARCH("UART",D3)))</formula>
    </cfRule>
  </conditionalFormatting>
  <conditionalFormatting sqref="H3:H4">
    <cfRule type="cellIs" dxfId="18" priority="3" operator="equal">
      <formula>"R"</formula>
    </cfRule>
    <cfRule type="containsText" dxfId="17" priority="8" operator="containsText" text="SPIFI">
      <formula>NOT(ISERROR(SEARCH("SPIFI",H3)))</formula>
    </cfRule>
    <cfRule type="containsText" dxfId="16" priority="9" operator="containsText" text="SSP">
      <formula>NOT(ISERROR(SEARCH("SSP",H3)))</formula>
    </cfRule>
    <cfRule type="containsText" dxfId="15" priority="11" operator="containsText" text="USB">
      <formula>NOT(ISERROR(SEARCH("USB",H3)))</formula>
    </cfRule>
    <cfRule type="containsText" dxfId="14" priority="12" operator="containsText" text="CTIN">
      <formula>NOT(ISERROR(SEARCH("CTIN",H3)))</formula>
    </cfRule>
    <cfRule type="containsText" dxfId="13" priority="13" operator="containsText" text="CTOUT">
      <formula>NOT(ISERROR(SEARCH("CTOUT",H3)))</formula>
    </cfRule>
    <cfRule type="containsText" dxfId="12" priority="18" operator="containsText" text="SGPIO">
      <formula>NOT(ISERROR(SEARCH("SGPIO",H3)))</formula>
    </cfRule>
  </conditionalFormatting>
  <conditionalFormatting sqref="H3:H4">
    <cfRule type="expression" dxfId="11" priority="1">
      <formula>AND(NOT(ISBLANK($H3)),$I3="nc")</formula>
    </cfRule>
    <cfRule type="duplicateValues" dxfId="10" priority="2"/>
  </conditionalFormatting>
  <conditionalFormatting sqref="H3:H4">
    <cfRule type="containsText" dxfId="9" priority="6" operator="containsText" text="UART">
      <formula>NOT(ISERROR(SEARCH("UART",H3)))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3" operator="containsText" id="{0F5F4E80-33AE-4A7D-8062-56C5946219DD}">
            <xm:f>NOT(ISERROR(SEARCH("ADC",D2)))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54" operator="containsText" id="{A6A3285A-740A-439D-A6F3-EFF959058E00}">
            <xm:f>NOT(ISERROR(SEARCH("DAC",D2)))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256" operator="containsText" id="{2D1DD801-A7C3-48B8-8E70-7337F54B4551}">
            <xm:f>NOT(ISERROR(SEARCH("I2C",D2)))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59" operator="containsText" id="{7FE84EB0-E65A-4744-A42B-36644D0DFE5D}">
            <xm:f>NOT(ISERROR(SEARCH("SPI",D2)))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274" operator="containsText" id="{31C5F584-42D4-4483-8038-6DAD83DC16B0}">
            <xm:f>NOT(ISERROR(SEARCH("nc",D2)))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275" operator="containsText" id="{9563431E-8028-46F1-AB0B-BCB8C2EC22E0}">
            <xm:f>NOT(ISERROR(SEARCH("interrupt",D2)))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76" operator="containsText" id="{A6D661DD-6BDE-4D5F-B751-3962F70030CF}">
            <xm:f>NOT(ISERROR(SEARCH("SGPIO_IN",D2)))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277" operator="containsText" id="{42FC77C9-6A22-41B7-8FFA-B029C25E3A0D}">
            <xm:f>NOT(ISERROR(SEARCH("SGPIO_OUT",D2)))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9" operator="containsText" id="{5576034D-B19A-4F0E-AB5B-0C863ED93376}">
            <xm:f>NOT(ISERROR(SEARCH("GPIO",D2)))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D48:H53 D54:G56 D35:H44 D30:G49 Y5:AA17 Y4:Z4 D2:Z2 Y18:Z61 D57:H69 D70:G99 I3:Z3 D100:Z1048576 I4:I99 J4:X8 K9:X61 K62:Z99 J9:J99 E3:G4 D5:H16 D18:H32</xm:sqref>
        </x14:conditionalFormatting>
        <x14:conditionalFormatting xmlns:xm="http://schemas.microsoft.com/office/excel/2006/main">
          <x14:cfRule type="containsText" priority="224" operator="containsText" id="{DC6E2C70-BC88-41CE-B6C0-E4783138006B}">
            <xm:f>NOT(ISERROR(SEARCH("ADC",H26)))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5" operator="containsText" id="{A5B7DF79-1C7A-477F-A9B0-495D860F9CDB}">
            <xm:f>NOT(ISERROR(SEARCH("DAC",H26)))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226" operator="containsText" id="{B4F23134-0991-434E-906C-17BA7B69E841}">
            <xm:f>NOT(ISERROR(SEARCH("I2C",H26)))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29" operator="containsText" id="{1C35E7E5-263B-42F7-9C6A-AA321DF340B7}">
            <xm:f>NOT(ISERROR(SEARCH("SPI",H26)))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233" operator="containsText" id="{656E8F05-63BF-4ADE-8866-B44D9C0506EE}">
            <xm:f>NOT(ISERROR(SEARCH("nc",H26)))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234" operator="containsText" id="{9160A635-0D38-421A-8690-5BF4536FB725}">
            <xm:f>NOT(ISERROR(SEARCH("interrupt",H26)))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35" operator="containsText" id="{F18C2017-AF4A-4C44-A426-C429B6A96C66}">
            <xm:f>NOT(ISERROR(SEARCH("SGPIO_IN",H26)))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236" operator="containsText" id="{1044F671-7340-49EC-B868-5136F80F8A52}">
            <xm:f>NOT(ISERROR(SEARCH("SGPIO_OUT",H26)))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8" operator="containsText" id="{76FB5C12-4041-4F0D-8448-4F06595B3FDF}">
            <xm:f>NOT(ISERROR(SEARCH("GPIO",H26)))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204" operator="containsText" id="{5C4F11BD-8AD7-4502-8BFB-D53EF9F7DD24}">
            <xm:f>NOT(ISERROR(SEARCH("ADC",D17)))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5" operator="containsText" id="{EEDA8D6E-9834-4FBD-9AF7-E6B3881D2E32}">
            <xm:f>NOT(ISERROR(SEARCH("DAC",D17)))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207" operator="containsText" id="{3B31F376-1A61-4C0E-8B87-BC4CB57B65E0}">
            <xm:f>NOT(ISERROR(SEARCH("I2C",D17)))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10" operator="containsText" id="{811923C7-763C-40ED-8372-71E5C1716F9F}">
            <xm:f>NOT(ISERROR(SEARCH("SPI",D17)))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217" operator="containsText" id="{E7B0C614-CD00-476F-AD1F-47F35EF220C3}">
            <xm:f>NOT(ISERROR(SEARCH("nc",D17)))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218" operator="containsText" id="{685FE1D3-E75E-45E7-853C-439519A0F0F3}">
            <xm:f>NOT(ISERROR(SEARCH("interrupt",D17)))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19" operator="containsText" id="{5BBE117D-4898-4C74-A277-F438350141FB}">
            <xm:f>NOT(ISERROR(SEARCH("SGPIO_IN",D17)))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220" operator="containsText" id="{96630F05-75CF-48F0-9139-E6034870509E}">
            <xm:f>NOT(ISERROR(SEARCH("SGPIO_OUT",D17)))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2" operator="containsText" id="{4D8F6588-38EA-4A88-ADAB-42C7737B9015}">
            <xm:f>NOT(ISERROR(SEARCH("GPIO",D17)))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D17:H17</xm:sqref>
        </x14:conditionalFormatting>
        <x14:conditionalFormatting xmlns:xm="http://schemas.microsoft.com/office/excel/2006/main">
          <x14:cfRule type="containsText" priority="186" operator="containsText" id="{117ECB67-C60E-4662-B542-741125FAB6BA}">
            <xm:f>NOT(ISERROR(SEARCH("ADC",H28)))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7" operator="containsText" id="{8A3F2739-5F6D-4AE9-BC5C-60DE1C452DA4}">
            <xm:f>NOT(ISERROR(SEARCH("DAC",H28)))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188" operator="containsText" id="{1758A451-F024-4F65-8901-B123ABCD6CFF}">
            <xm:f>NOT(ISERROR(SEARCH("I2C",H28)))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91" operator="containsText" id="{7EC61E63-D69F-4077-B860-46C74D61A3BE}">
            <xm:f>NOT(ISERROR(SEARCH("SPI",H28)))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95" operator="containsText" id="{E0377E60-9D0F-4D8C-838C-4BBEED4E829E}">
            <xm:f>NOT(ISERROR(SEARCH("nc",H28)))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196" operator="containsText" id="{CABF9683-384A-4EE9-9ACC-918CCCA5CBE5}">
            <xm:f>NOT(ISERROR(SEARCH("interrupt",H28)))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97" operator="containsText" id="{DBE19F07-BDAE-43BD-B13F-FE039375D15B}">
            <xm:f>NOT(ISERROR(SEARCH("SGPIO_IN",H28)))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98" operator="containsText" id="{9C897532-590E-45EF-9250-978BDA758601}">
            <xm:f>NOT(ISERROR(SEARCH("SGPIO_OUT",H28)))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0" operator="containsText" id="{6CEEF5E8-2EA0-43B5-ACDF-3565597F9F84}">
            <xm:f>NOT(ISERROR(SEARCH("GPIO",H28)))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ontainsText" priority="170" operator="containsText" id="{698B45A9-0B91-4C52-BAA2-E625AC319D49}">
            <xm:f>NOT(ISERROR(SEARCH("ADC",H56)))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1" operator="containsText" id="{75B4924A-2D36-4A51-81D6-9D61D6E87CC8}">
            <xm:f>NOT(ISERROR(SEARCH("DAC",H56)))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172" operator="containsText" id="{B1E61EF1-D7CA-4E88-A758-9770E694220D}">
            <xm:f>NOT(ISERROR(SEARCH("I2C",H56)))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75" operator="containsText" id="{6D4D9BC5-1F7A-4E3F-B86E-D855CBBB4CF4}">
            <xm:f>NOT(ISERROR(SEARCH("SPI",H56)))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79" operator="containsText" id="{0A736FC1-A206-485C-8CD4-80842FC8047A}">
            <xm:f>NOT(ISERROR(SEARCH("nc",H56)))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180" operator="containsText" id="{06CF7C55-B21A-45B6-A6B4-9A6AAEFC462D}">
            <xm:f>NOT(ISERROR(SEARCH("interrupt",H56)))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81" operator="containsText" id="{69A9DA22-EA44-4A35-A360-517A4A1DB4CE}">
            <xm:f>NOT(ISERROR(SEARCH("SGPIO_IN",H56)))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82" operator="containsText" id="{665437DD-7C8E-4929-9205-E0059FC531D2}">
            <xm:f>NOT(ISERROR(SEARCH("SGPIO_OUT",H56)))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4" operator="containsText" id="{4C12D02F-4B78-4C17-8138-C3DBAEF6BA7C}">
            <xm:f>NOT(ISERROR(SEARCH("GPIO",H56)))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ontainsText" priority="40" operator="containsText" id="{A03115BA-678E-F748-9236-C29422ED5031}">
            <xm:f>NOT(ISERROR(SEARCH("ADC",D3)))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1" operator="containsText" id="{12C2E789-E52C-0E4E-B578-B01B0B2B3D16}">
            <xm:f>NOT(ISERROR(SEARCH("DAC",D3)))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43" operator="containsText" id="{0289B037-DFA1-2346-B663-0D468A2CDD96}">
            <xm:f>NOT(ISERROR(SEARCH("I2C",D3)))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46" operator="containsText" id="{F9E2F04E-28E4-904B-9F04-36CA64B82646}">
            <xm:f>NOT(ISERROR(SEARCH("SPI",D3)))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50" operator="containsText" id="{821853F9-7017-7D49-BB5C-035BF0C03FF9}">
            <xm:f>NOT(ISERROR(SEARCH("nc",D3)))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51" operator="containsText" id="{DCFB4283-0D23-0745-98E4-4E63BD2915C5}">
            <xm:f>NOT(ISERROR(SEARCH("interrupt",D3)))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2" operator="containsText" id="{5311527A-7C97-6447-AB0B-E5C49C547428}">
            <xm:f>NOT(ISERROR(SEARCH("SGPIO_IN",D3)))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53" operator="containsText" id="{10577444-7342-EC4B-99CE-AD43FFD2E7E6}">
            <xm:f>NOT(ISERROR(SEARCH("SGPIO_OUT",D3)))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5" operator="containsText" id="{200F09B8-8FEB-5648-B820-1A6757A21BE3}">
            <xm:f>NOT(ISERROR(SEARCH("GPIO",D3)))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D3:D4</xm:sqref>
        </x14:conditionalFormatting>
        <x14:conditionalFormatting xmlns:xm="http://schemas.microsoft.com/office/excel/2006/main">
          <x14:cfRule type="containsText" priority="4" operator="containsText" id="{CA974BDA-4D63-AA42-BBF2-A2A592DAD5F5}">
            <xm:f>NOT(ISERROR(SEARCH("ADC",H3)))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5C9BD634-DD08-D344-B116-FA86424F04C6}">
            <xm:f>NOT(ISERROR(SEARCH("DAC",H3)))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7" operator="containsText" id="{BA90FA26-287D-4646-B1D4-C01C0617FCB5}">
            <xm:f>NOT(ISERROR(SEARCH("I2C",H3)))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0" operator="containsText" id="{350ECECC-E214-8340-9DA0-863E504C5CD2}">
            <xm:f>NOT(ISERROR(SEARCH("SPI",H3)))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4" operator="containsText" id="{8D25959A-207B-EB42-9431-7E7660DC6025}">
            <xm:f>NOT(ISERROR(SEARCH("nc",H3)))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15" operator="containsText" id="{8391E91B-4158-FC4E-82C3-18983A2BE354}">
            <xm:f>NOT(ISERROR(SEARCH("interrupt",H3)))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6" operator="containsText" id="{8DDC5D53-FF73-8849-A650-93E3466737A1}">
            <xm:f>NOT(ISERROR(SEARCH("SGPIO_IN",H3)))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7" operator="containsText" id="{B212A1BA-BE4D-EB44-8A3A-6ADDAEE5B05F}">
            <xm:f>NOT(ISERROR(SEARCH("SGPIO_OUT",H3)))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" operator="containsText" id="{CA699119-6BDB-7C49-9ED4-3474AA05B13B}">
            <xm:f>NOT(ISERROR(SEARCH("GPIO",H3)))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H3:H4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3"/>
  <sheetViews>
    <sheetView topLeftCell="A3" zoomScale="112" zoomScaleNormal="200" workbookViewId="0">
      <selection activeCell="K20" sqref="K20"/>
    </sheetView>
  </sheetViews>
  <sheetFormatPr baseColWidth="10" defaultColWidth="8.83203125" defaultRowHeight="15" x14ac:dyDescent="0.2"/>
  <cols>
    <col min="2" max="2" width="11.83203125" style="3" customWidth="1"/>
    <col min="3" max="3" width="18.1640625" customWidth="1"/>
    <col min="4" max="4" width="19.1640625" customWidth="1"/>
    <col min="5" max="5" width="17.6640625" customWidth="1"/>
    <col min="6" max="6" width="18.5" customWidth="1"/>
    <col min="7" max="7" width="17.33203125" customWidth="1"/>
    <col min="8" max="8" width="15.5" customWidth="1"/>
    <col min="9" max="9" width="15.83203125" customWidth="1"/>
    <col min="10" max="10" width="17.5" customWidth="1"/>
    <col min="11" max="16" width="11.6640625" customWidth="1"/>
    <col min="17" max="17" width="11.5" style="4" customWidth="1"/>
  </cols>
  <sheetData>
    <row r="1" spans="1:17" ht="16" thickBot="1" x14ac:dyDescent="0.25">
      <c r="A1" t="s">
        <v>207</v>
      </c>
      <c r="B1" s="2" t="s">
        <v>0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172</v>
      </c>
      <c r="L1" s="2" t="s">
        <v>173</v>
      </c>
      <c r="M1" s="2" t="s">
        <v>174</v>
      </c>
      <c r="N1" s="2" t="s">
        <v>175</v>
      </c>
      <c r="O1" s="2" t="s">
        <v>205</v>
      </c>
      <c r="P1" s="2" t="s">
        <v>206</v>
      </c>
      <c r="Q1" s="2" t="s">
        <v>29</v>
      </c>
    </row>
    <row r="2" spans="1:17" ht="16" thickTop="1" x14ac:dyDescent="0.2">
      <c r="A2">
        <v>7</v>
      </c>
      <c r="B2" t="s">
        <v>48</v>
      </c>
      <c r="C2" t="s">
        <v>49</v>
      </c>
      <c r="D2" t="s">
        <v>50</v>
      </c>
      <c r="E2" t="s">
        <v>25</v>
      </c>
      <c r="F2" s="1" t="s">
        <v>25</v>
      </c>
      <c r="G2" s="1" t="s">
        <v>51</v>
      </c>
      <c r="H2" s="1" t="s">
        <v>25</v>
      </c>
      <c r="I2" t="s">
        <v>25</v>
      </c>
      <c r="J2" t="s">
        <v>25</v>
      </c>
      <c r="K2" t="s">
        <v>176</v>
      </c>
      <c r="L2" t="s">
        <v>177</v>
      </c>
      <c r="M2" t="s">
        <v>178</v>
      </c>
      <c r="P2" t="s">
        <v>48</v>
      </c>
      <c r="Q2" s="4" t="str">
        <f>IF(IFERROR(MATCH($B2,pin_mapping!$H:$H,0), "available")="available","available","in use")</f>
        <v>in use</v>
      </c>
    </row>
    <row r="3" spans="1:17" x14ac:dyDescent="0.2">
      <c r="A3">
        <v>8</v>
      </c>
      <c r="B3" t="s">
        <v>47</v>
      </c>
      <c r="C3" t="s">
        <v>52</v>
      </c>
      <c r="D3" t="s">
        <v>53</v>
      </c>
      <c r="E3" s="1" t="s">
        <v>25</v>
      </c>
      <c r="F3" s="1" t="s">
        <v>25</v>
      </c>
      <c r="G3" s="1" t="s">
        <v>54</v>
      </c>
      <c r="H3" s="1" t="s">
        <v>55</v>
      </c>
      <c r="I3" s="1" t="s">
        <v>56</v>
      </c>
      <c r="J3" s="1" t="s">
        <v>57</v>
      </c>
      <c r="K3" t="s">
        <v>179</v>
      </c>
      <c r="P3" t="s">
        <v>47</v>
      </c>
      <c r="Q3" s="4" t="str">
        <f>IF(IFERROR(MATCH($B3,pin_mapping!$H:$H,0), "available")="available","available","in use")</f>
        <v>in use</v>
      </c>
    </row>
    <row r="4" spans="1:17" x14ac:dyDescent="0.2">
      <c r="A4">
        <v>9</v>
      </c>
      <c r="B4" t="s">
        <v>58</v>
      </c>
      <c r="C4" t="s">
        <v>115</v>
      </c>
      <c r="D4" t="s">
        <v>116</v>
      </c>
      <c r="E4" s="1" t="s">
        <v>25</v>
      </c>
      <c r="F4" s="1" t="s">
        <v>25</v>
      </c>
      <c r="G4" s="1" t="s">
        <v>25</v>
      </c>
      <c r="H4" s="1" t="s">
        <v>119</v>
      </c>
      <c r="I4" s="1" t="s">
        <v>25</v>
      </c>
      <c r="J4" t="s">
        <v>25</v>
      </c>
      <c r="K4" t="s">
        <v>180</v>
      </c>
      <c r="L4" t="s">
        <v>183</v>
      </c>
      <c r="M4" t="s">
        <v>184</v>
      </c>
      <c r="P4" t="s">
        <v>58</v>
      </c>
      <c r="Q4" s="4" t="str">
        <f>IF(IFERROR(MATCH($B4,pin_mapping!$H:$H,0), "available")="available","available","in use")</f>
        <v>in use</v>
      </c>
    </row>
    <row r="5" spans="1:17" x14ac:dyDescent="0.2">
      <c r="A5">
        <v>10</v>
      </c>
      <c r="B5" t="s">
        <v>59</v>
      </c>
      <c r="C5" t="s">
        <v>117</v>
      </c>
      <c r="D5" t="s">
        <v>118</v>
      </c>
      <c r="E5" s="1" t="s">
        <v>25</v>
      </c>
      <c r="F5" s="1" t="s">
        <v>25</v>
      </c>
      <c r="G5" s="1" t="s">
        <v>25</v>
      </c>
      <c r="H5" s="1" t="s">
        <v>120</v>
      </c>
      <c r="I5" s="1" t="s">
        <v>25</v>
      </c>
      <c r="J5" s="1" t="s">
        <v>57</v>
      </c>
      <c r="K5" t="s">
        <v>182</v>
      </c>
      <c r="P5" t="s">
        <v>59</v>
      </c>
      <c r="Q5" s="4" t="str">
        <f>IF(IFERROR(MATCH($B5,pin_mapping!$H:$H,0), "available")="available","available","in use")</f>
        <v>in use</v>
      </c>
    </row>
    <row r="6" spans="1:17" x14ac:dyDescent="0.2">
      <c r="A6">
        <v>11</v>
      </c>
      <c r="B6" t="s">
        <v>60</v>
      </c>
      <c r="C6" t="s">
        <v>121</v>
      </c>
      <c r="D6" t="s">
        <v>122</v>
      </c>
      <c r="E6" s="1" t="s">
        <v>25</v>
      </c>
      <c r="F6" s="1" t="s">
        <v>25</v>
      </c>
      <c r="G6" s="1" t="s">
        <v>123</v>
      </c>
      <c r="H6" s="1" t="s">
        <v>25</v>
      </c>
      <c r="I6" s="1" t="s">
        <v>25</v>
      </c>
      <c r="J6" s="1" t="s">
        <v>57</v>
      </c>
      <c r="K6" t="s">
        <v>185</v>
      </c>
      <c r="L6" t="s">
        <v>201</v>
      </c>
      <c r="M6" t="s">
        <v>202</v>
      </c>
      <c r="N6" t="s">
        <v>204</v>
      </c>
      <c r="O6" t="s">
        <v>203</v>
      </c>
      <c r="P6" t="s">
        <v>60</v>
      </c>
      <c r="Q6" s="4" t="str">
        <f>IF(IFERROR(MATCH($B6,pin_mapping!$H:$H,0), "available")="available","available","in use")</f>
        <v>in use</v>
      </c>
    </row>
    <row r="7" spans="1:17" x14ac:dyDescent="0.2">
      <c r="A7">
        <v>12</v>
      </c>
      <c r="B7" t="s">
        <v>61</v>
      </c>
      <c r="C7" t="s">
        <v>52</v>
      </c>
      <c r="D7" t="s">
        <v>25</v>
      </c>
      <c r="E7" s="1" t="s">
        <v>25</v>
      </c>
      <c r="F7" s="1" t="s">
        <v>25</v>
      </c>
      <c r="G7" s="1" t="s">
        <v>124</v>
      </c>
      <c r="H7" s="1" t="s">
        <v>25</v>
      </c>
      <c r="I7" s="1" t="s">
        <v>25</v>
      </c>
      <c r="J7" s="1" t="s">
        <v>57</v>
      </c>
      <c r="K7" t="s">
        <v>186</v>
      </c>
      <c r="P7" t="s">
        <v>61</v>
      </c>
      <c r="Q7" s="4" t="str">
        <f>IF(IFERROR(MATCH($B7,pin_mapping!$H:$H,0), "available")="available","available","in use")</f>
        <v>in use</v>
      </c>
    </row>
    <row r="8" spans="1:17" x14ac:dyDescent="0.2">
      <c r="A8">
        <v>13</v>
      </c>
      <c r="B8" t="s">
        <v>62</v>
      </c>
      <c r="C8" t="s">
        <v>130</v>
      </c>
      <c r="D8" t="s">
        <v>125</v>
      </c>
      <c r="E8" s="1" t="s">
        <v>126</v>
      </c>
      <c r="F8" s="1" t="s">
        <v>25</v>
      </c>
      <c r="G8" s="1" t="s">
        <v>127</v>
      </c>
      <c r="H8" s="1" t="s">
        <v>128</v>
      </c>
      <c r="I8" s="1" t="s">
        <v>25</v>
      </c>
      <c r="J8" s="1" t="s">
        <v>25</v>
      </c>
      <c r="K8" t="s">
        <v>187</v>
      </c>
      <c r="P8" t="s">
        <v>62</v>
      </c>
      <c r="Q8" s="4" t="str">
        <f>IF(IFERROR(MATCH($B8,pin_mapping!$H:$H,0), "available")="available","available","in use")</f>
        <v>in use</v>
      </c>
    </row>
    <row r="9" spans="1:17" x14ac:dyDescent="0.2">
      <c r="A9">
        <v>14</v>
      </c>
      <c r="B9" t="s">
        <v>63</v>
      </c>
      <c r="C9" t="s">
        <v>129</v>
      </c>
      <c r="D9" t="s">
        <v>131</v>
      </c>
      <c r="E9" s="1" t="s">
        <v>132</v>
      </c>
      <c r="F9" s="1" t="s">
        <v>25</v>
      </c>
      <c r="G9" s="1" t="s">
        <v>123</v>
      </c>
      <c r="H9" s="1" t="s">
        <v>133</v>
      </c>
      <c r="I9" s="1" t="s">
        <v>25</v>
      </c>
      <c r="J9" s="1" t="s">
        <v>25</v>
      </c>
      <c r="K9" t="s">
        <v>188</v>
      </c>
      <c r="P9" t="s">
        <v>63</v>
      </c>
      <c r="Q9" s="4" t="str">
        <f>IF(IFERROR(MATCH($B9,pin_mapping!$H:$H,0), "available")="available","available","in use")</f>
        <v>in use</v>
      </c>
    </row>
    <row r="10" spans="1:17" x14ac:dyDescent="0.2">
      <c r="A10">
        <v>18</v>
      </c>
      <c r="B10" t="s">
        <v>64</v>
      </c>
      <c r="C10" t="s">
        <v>134</v>
      </c>
      <c r="D10" t="s">
        <v>135</v>
      </c>
      <c r="E10" s="1" t="s">
        <v>136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57</v>
      </c>
      <c r="P10" t="s">
        <v>64</v>
      </c>
      <c r="Q10" s="4" t="str">
        <f>IF(IFERROR(MATCH($B10,pin_mapping!$H:$H,0), "available")="available","available","in use")</f>
        <v>in use</v>
      </c>
    </row>
    <row r="11" spans="1:17" x14ac:dyDescent="0.2">
      <c r="A11">
        <v>19</v>
      </c>
      <c r="B11" t="s">
        <v>65</v>
      </c>
      <c r="C11" t="s">
        <v>134</v>
      </c>
      <c r="D11" t="s">
        <v>137</v>
      </c>
      <c r="E11" s="1" t="s">
        <v>138</v>
      </c>
      <c r="F11" s="1" t="s">
        <v>25</v>
      </c>
      <c r="G11" s="1" t="s">
        <v>117</v>
      </c>
      <c r="H11" s="1" t="s">
        <v>141</v>
      </c>
      <c r="I11" s="1" t="s">
        <v>27</v>
      </c>
      <c r="J11" s="1" t="s">
        <v>57</v>
      </c>
      <c r="P11" t="s">
        <v>65</v>
      </c>
      <c r="Q11" s="4" t="str">
        <f>IF(IFERROR(MATCH($B11,pin_mapping!$H:$H,0), "available")="available","available","in use")</f>
        <v>in use</v>
      </c>
    </row>
    <row r="12" spans="1:17" x14ac:dyDescent="0.2">
      <c r="A12">
        <v>21</v>
      </c>
      <c r="B12" t="s">
        <v>66</v>
      </c>
      <c r="C12" t="s">
        <v>122</v>
      </c>
      <c r="D12" t="s">
        <v>147</v>
      </c>
      <c r="E12" s="1" t="s">
        <v>139</v>
      </c>
      <c r="F12" s="1" t="s">
        <v>25</v>
      </c>
      <c r="G12" s="1" t="s">
        <v>25</v>
      </c>
      <c r="H12" s="1" t="s">
        <v>144</v>
      </c>
      <c r="I12" s="1" t="s">
        <v>26</v>
      </c>
      <c r="J12" s="1" t="s">
        <v>57</v>
      </c>
      <c r="P12" t="s">
        <v>66</v>
      </c>
      <c r="Q12" s="4" t="str">
        <f>IF(IFERROR(MATCH($B12,pin_mapping!$H:$H,0), "available")="available","available","in use")</f>
        <v>in use</v>
      </c>
    </row>
    <row r="13" spans="1:17" x14ac:dyDescent="0.2">
      <c r="A13">
        <v>22</v>
      </c>
      <c r="B13" t="s">
        <v>67</v>
      </c>
      <c r="C13" t="s">
        <v>149</v>
      </c>
      <c r="D13" t="s">
        <v>150</v>
      </c>
      <c r="E13" s="1" t="s">
        <v>140</v>
      </c>
      <c r="F13" s="1" t="s">
        <v>25</v>
      </c>
      <c r="G13" s="1" t="s">
        <v>25</v>
      </c>
      <c r="H13" s="1" t="s">
        <v>145</v>
      </c>
      <c r="I13" s="1" t="s">
        <v>142</v>
      </c>
      <c r="J13" s="1" t="s">
        <v>25</v>
      </c>
      <c r="P13" t="s">
        <v>67</v>
      </c>
      <c r="Q13" s="4" t="str">
        <f>IF(IFERROR(MATCH($B13,pin_mapping!$H:$H,0), "available")="available","available","in use")</f>
        <v>available</v>
      </c>
    </row>
    <row r="14" spans="1:17" x14ac:dyDescent="0.2">
      <c r="A14">
        <v>23</v>
      </c>
      <c r="B14" t="s">
        <v>68</v>
      </c>
      <c r="C14" t="s">
        <v>129</v>
      </c>
      <c r="D14" t="s">
        <v>151</v>
      </c>
      <c r="E14" s="1" t="s">
        <v>148</v>
      </c>
      <c r="F14" s="1" t="s">
        <v>25</v>
      </c>
      <c r="G14" s="1" t="s">
        <v>25</v>
      </c>
      <c r="H14" s="1" t="s">
        <v>146</v>
      </c>
      <c r="I14" s="1" t="s">
        <v>143</v>
      </c>
      <c r="J14" s="1" t="s">
        <v>25</v>
      </c>
      <c r="P14" t="s">
        <v>68</v>
      </c>
      <c r="Q14" s="4" t="str">
        <f>IF(IFERROR(MATCH($B14,pin_mapping!$H:$H,0), "available")="available","available","in use")</f>
        <v>available</v>
      </c>
    </row>
    <row r="15" spans="1:17" x14ac:dyDescent="0.2">
      <c r="A15">
        <v>24</v>
      </c>
      <c r="B15" t="s">
        <v>69</v>
      </c>
      <c r="C15" t="s">
        <v>152</v>
      </c>
      <c r="D15" t="s">
        <v>154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57</v>
      </c>
      <c r="P15" t="s">
        <v>69</v>
      </c>
      <c r="Q15" s="4" t="str">
        <f>IF(IFERROR(MATCH($B15,pin_mapping!$H:$H,0), "available")="available","available","in use")</f>
        <v>in use</v>
      </c>
    </row>
    <row r="16" spans="1:17" x14ac:dyDescent="0.2">
      <c r="A16">
        <v>25</v>
      </c>
      <c r="B16" t="s">
        <v>70</v>
      </c>
      <c r="C16" t="s">
        <v>153</v>
      </c>
      <c r="D16" t="s">
        <v>116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57</v>
      </c>
      <c r="K16" s="1" t="s">
        <v>199</v>
      </c>
      <c r="P16" t="s">
        <v>70</v>
      </c>
      <c r="Q16" s="4" t="str">
        <f>IF(IFERROR(MATCH($B16,pin_mapping!$H:$H,0), "available")="available","available","in use")</f>
        <v>in use</v>
      </c>
    </row>
    <row r="17" spans="1:17" x14ac:dyDescent="0.2">
      <c r="A17">
        <v>26</v>
      </c>
      <c r="B17" t="s">
        <v>71</v>
      </c>
      <c r="C17" t="s">
        <v>121</v>
      </c>
      <c r="D17" t="s">
        <v>118</v>
      </c>
      <c r="E17" s="1" t="s">
        <v>25</v>
      </c>
      <c r="F17" s="1" t="s">
        <v>25</v>
      </c>
      <c r="G17" s="1" t="s">
        <v>155</v>
      </c>
      <c r="H17" s="1" t="s">
        <v>156</v>
      </c>
      <c r="I17" s="1" t="s">
        <v>25</v>
      </c>
      <c r="J17" s="1" t="s">
        <v>57</v>
      </c>
      <c r="P17" t="s">
        <v>71</v>
      </c>
      <c r="Q17" s="4" t="str">
        <f>IF(IFERROR(MATCH($B17,pin_mapping!$H:$H,0), "available")="available","available","in use")</f>
        <v>available</v>
      </c>
    </row>
    <row r="18" spans="1:17" x14ac:dyDescent="0.2">
      <c r="A18">
        <v>15</v>
      </c>
      <c r="B18" t="s">
        <v>72</v>
      </c>
      <c r="C18" t="s">
        <v>121</v>
      </c>
      <c r="D18" t="s">
        <v>164</v>
      </c>
      <c r="E18" s="1" t="s">
        <v>159</v>
      </c>
      <c r="F18" s="1" t="s">
        <v>25</v>
      </c>
      <c r="G18" s="1" t="s">
        <v>157</v>
      </c>
      <c r="H18" s="1" t="s">
        <v>25</v>
      </c>
      <c r="I18" s="1" t="s">
        <v>25</v>
      </c>
      <c r="J18" s="1" t="s">
        <v>25</v>
      </c>
      <c r="K18" t="s">
        <v>192</v>
      </c>
      <c r="P18" t="s">
        <v>72</v>
      </c>
      <c r="Q18" s="4" t="str">
        <f>IF(IFERROR(MATCH($B18,pin_mapping!$H:$H,0), "available")="available","available","in use")</f>
        <v>in use</v>
      </c>
    </row>
    <row r="19" spans="1:17" x14ac:dyDescent="0.2">
      <c r="A19">
        <v>16</v>
      </c>
      <c r="B19" t="s">
        <v>73</v>
      </c>
      <c r="C19" t="s">
        <v>123</v>
      </c>
      <c r="D19" t="s">
        <v>165</v>
      </c>
      <c r="E19" s="1" t="s">
        <v>160</v>
      </c>
      <c r="F19" s="1" t="s">
        <v>25</v>
      </c>
      <c r="G19" t="s">
        <v>156</v>
      </c>
      <c r="H19" s="1" t="s">
        <v>25</v>
      </c>
      <c r="I19" t="s">
        <v>25</v>
      </c>
      <c r="J19" s="1" t="s">
        <v>57</v>
      </c>
      <c r="K19" t="s">
        <v>193</v>
      </c>
      <c r="P19" t="s">
        <v>73</v>
      </c>
      <c r="Q19" s="4" t="str">
        <f>IF(IFERROR(MATCH($B19,pin_mapping!$H:$H,0), "available")="available","available","in use")</f>
        <v>in use</v>
      </c>
    </row>
    <row r="20" spans="1:17" x14ac:dyDescent="0.2">
      <c r="A20">
        <v>17</v>
      </c>
      <c r="B20" t="s">
        <v>74</v>
      </c>
      <c r="C20" t="s">
        <v>25</v>
      </c>
      <c r="D20" t="s">
        <v>117</v>
      </c>
      <c r="E20" s="1" t="s">
        <v>25</v>
      </c>
      <c r="F20" s="1" t="s">
        <v>25</v>
      </c>
      <c r="G20" t="s">
        <v>124</v>
      </c>
      <c r="H20" s="1" t="s">
        <v>25</v>
      </c>
      <c r="I20" t="s">
        <v>25</v>
      </c>
      <c r="J20" s="1" t="s">
        <v>57</v>
      </c>
      <c r="K20" t="s">
        <v>194</v>
      </c>
      <c r="P20" t="s">
        <v>74</v>
      </c>
      <c r="Q20" s="4" t="str">
        <f>IF(IFERROR(MATCH($B20,pin_mapping!$H:$H,0), "available")="available","available","in use")</f>
        <v>in use</v>
      </c>
    </row>
    <row r="21" spans="1:17" x14ac:dyDescent="0.2">
      <c r="A21">
        <v>27</v>
      </c>
      <c r="B21" t="s">
        <v>75</v>
      </c>
      <c r="C21" t="s">
        <v>52</v>
      </c>
      <c r="D21" t="s">
        <v>138</v>
      </c>
      <c r="E21" s="1" t="s">
        <v>25</v>
      </c>
      <c r="F21" t="s">
        <v>25</v>
      </c>
      <c r="G21" t="s">
        <v>151</v>
      </c>
      <c r="H21" s="1" t="s">
        <v>25</v>
      </c>
      <c r="I21" t="s">
        <v>25</v>
      </c>
      <c r="J21" s="1" t="s">
        <v>57</v>
      </c>
      <c r="P21" t="s">
        <v>75</v>
      </c>
      <c r="Q21" s="4" t="str">
        <f>IF(IFERROR(MATCH($B21,pin_mapping!$H:$H,0), "available")="available","available","in use")</f>
        <v>in use</v>
      </c>
    </row>
    <row r="22" spans="1:17" x14ac:dyDescent="0.2">
      <c r="A22">
        <v>28</v>
      </c>
      <c r="B22" t="s">
        <v>76</v>
      </c>
      <c r="C22" t="s">
        <v>166</v>
      </c>
      <c r="D22" t="s">
        <v>125</v>
      </c>
      <c r="E22" s="1" t="s">
        <v>25</v>
      </c>
      <c r="F22" s="1" t="s">
        <v>25</v>
      </c>
      <c r="G22" t="s">
        <v>150</v>
      </c>
      <c r="H22" s="1" t="s">
        <v>144</v>
      </c>
      <c r="I22" t="s">
        <v>25</v>
      </c>
      <c r="J22" s="1" t="s">
        <v>57</v>
      </c>
      <c r="P22" t="s">
        <v>76</v>
      </c>
      <c r="Q22" s="4" t="str">
        <f>IF(IFERROR(MATCH($B22,pin_mapping!$H:$H,0), "available")="available","available","in use")</f>
        <v>available</v>
      </c>
    </row>
    <row r="23" spans="1:17" x14ac:dyDescent="0.2">
      <c r="A23">
        <v>29</v>
      </c>
      <c r="B23" t="s">
        <v>77</v>
      </c>
      <c r="C23" t="s">
        <v>129</v>
      </c>
      <c r="D23" t="s">
        <v>131</v>
      </c>
      <c r="E23" s="1" t="s">
        <v>161</v>
      </c>
      <c r="F23" s="1" t="s">
        <v>25</v>
      </c>
      <c r="G23" t="s">
        <v>25</v>
      </c>
      <c r="H23" s="1" t="s">
        <v>25</v>
      </c>
      <c r="I23" t="s">
        <v>56</v>
      </c>
      <c r="K23" t="s">
        <v>200</v>
      </c>
      <c r="P23" t="s">
        <v>77</v>
      </c>
      <c r="Q23" s="4" t="str">
        <f>IF(IFERROR(MATCH($B23,pin_mapping!$H:$H,0), "available")="available","available","in use")</f>
        <v>available</v>
      </c>
    </row>
    <row r="24" spans="1:17" x14ac:dyDescent="0.2">
      <c r="A24">
        <v>30</v>
      </c>
      <c r="B24" t="s">
        <v>78</v>
      </c>
      <c r="C24" t="s">
        <v>137</v>
      </c>
      <c r="D24" t="s">
        <v>139</v>
      </c>
      <c r="E24" s="1" t="s">
        <v>162</v>
      </c>
      <c r="F24" s="1" t="s">
        <v>25</v>
      </c>
      <c r="G24" t="s">
        <v>117</v>
      </c>
      <c r="H24" s="1" t="s">
        <v>25</v>
      </c>
      <c r="I24" t="s">
        <v>27</v>
      </c>
      <c r="J24" s="1" t="s">
        <v>57</v>
      </c>
      <c r="P24" t="s">
        <v>78</v>
      </c>
      <c r="Q24" s="4" t="str">
        <f>IF(IFERROR(MATCH($B24,pin_mapping!$H:$H,0), "available")="available","available","in use")</f>
        <v>in use</v>
      </c>
    </row>
    <row r="25" spans="1:17" x14ac:dyDescent="0.2">
      <c r="A25">
        <v>31</v>
      </c>
      <c r="B25" t="s">
        <v>79</v>
      </c>
      <c r="C25" t="s">
        <v>147</v>
      </c>
      <c r="D25" t="s">
        <v>122</v>
      </c>
      <c r="E25" s="1" t="s">
        <v>163</v>
      </c>
      <c r="F25" t="s">
        <v>25</v>
      </c>
      <c r="G25" t="s">
        <v>158</v>
      </c>
      <c r="H25" s="1" t="s">
        <v>25</v>
      </c>
      <c r="I25" t="s">
        <v>26</v>
      </c>
      <c r="J25" s="1" t="s">
        <v>57</v>
      </c>
      <c r="P25" t="s">
        <v>79</v>
      </c>
      <c r="Q25" s="4" t="str">
        <f>IF(IFERROR(MATCH($B25,pin_mapping!$H:$H,0), "available")="available","available","in use")</f>
        <v>in use</v>
      </c>
    </row>
    <row r="26" spans="1:17" x14ac:dyDescent="0.2">
      <c r="A26">
        <v>32</v>
      </c>
      <c r="B26" t="s">
        <v>80</v>
      </c>
      <c r="C26" t="s">
        <v>25</v>
      </c>
      <c r="D26" t="s">
        <v>49</v>
      </c>
      <c r="E26" s="1" t="s">
        <v>128</v>
      </c>
      <c r="F26" s="1" t="s">
        <v>25</v>
      </c>
      <c r="G26" t="s">
        <v>124</v>
      </c>
      <c r="H26" s="1" t="s">
        <v>141</v>
      </c>
      <c r="I26" t="s">
        <v>27</v>
      </c>
      <c r="J26" s="1" t="s">
        <v>57</v>
      </c>
      <c r="P26" t="s">
        <v>80</v>
      </c>
      <c r="Q26" s="4" t="str">
        <f>IF(IFERROR(MATCH($B26,pin_mapping!$H:$H,0), "available")="available","available","in use")</f>
        <v>in use</v>
      </c>
    </row>
    <row r="27" spans="1:17" x14ac:dyDescent="0.2">
      <c r="A27">
        <v>1</v>
      </c>
      <c r="B27" t="s">
        <v>81</v>
      </c>
      <c r="C27" t="s">
        <v>154</v>
      </c>
      <c r="D27" t="s">
        <v>25</v>
      </c>
      <c r="E27" s="1" t="s">
        <v>133</v>
      </c>
      <c r="F27" s="1" t="s">
        <v>25</v>
      </c>
      <c r="G27" t="s">
        <v>157</v>
      </c>
      <c r="H27" s="1" t="s">
        <v>135</v>
      </c>
      <c r="I27" t="s">
        <v>26</v>
      </c>
      <c r="J27" s="1" t="s">
        <v>57</v>
      </c>
      <c r="P27" t="s">
        <v>81</v>
      </c>
      <c r="Q27" s="4" t="str">
        <f>IF(IFERROR(MATCH($B27,pin_mapping!$H:$H,0), "available")="available","available","in use")</f>
        <v>in use</v>
      </c>
    </row>
    <row r="28" spans="1:17" x14ac:dyDescent="0.2">
      <c r="B28" t="s">
        <v>82</v>
      </c>
      <c r="C28" t="s">
        <v>25</v>
      </c>
      <c r="D28" t="s">
        <v>25</v>
      </c>
      <c r="E28" s="1" t="s">
        <v>25</v>
      </c>
      <c r="F28" s="1" t="s">
        <v>25</v>
      </c>
      <c r="G28" t="s">
        <v>124</v>
      </c>
      <c r="H28" s="1" t="s">
        <v>49</v>
      </c>
      <c r="I28" t="s">
        <v>142</v>
      </c>
      <c r="K28" t="s">
        <v>195</v>
      </c>
      <c r="P28" t="s">
        <v>82</v>
      </c>
      <c r="Q28" s="4" t="str">
        <f>IF(IFERROR(MATCH($B28,pin_mapping!$H:$H,0), "available")="available","available","in use")</f>
        <v>in use</v>
      </c>
    </row>
    <row r="29" spans="1:17" x14ac:dyDescent="0.2">
      <c r="B29" t="s">
        <v>83</v>
      </c>
      <c r="C29" t="s">
        <v>122</v>
      </c>
      <c r="D29" t="s">
        <v>25</v>
      </c>
      <c r="E29" s="1" t="s">
        <v>25</v>
      </c>
      <c r="F29" t="s">
        <v>25</v>
      </c>
      <c r="G29" t="s">
        <v>157</v>
      </c>
      <c r="H29" s="1" t="s">
        <v>25</v>
      </c>
      <c r="I29" t="s">
        <v>143</v>
      </c>
      <c r="K29" t="s">
        <v>196</v>
      </c>
      <c r="P29" t="s">
        <v>83</v>
      </c>
      <c r="Q29" s="4" t="str">
        <f>IF(IFERROR(MATCH($B29,pin_mapping!$H:$H,0), "available")="available","available","in use")</f>
        <v>in use</v>
      </c>
    </row>
    <row r="30" spans="1:17" x14ac:dyDescent="0.2">
      <c r="B30" t="s">
        <v>84</v>
      </c>
      <c r="C30" t="s">
        <v>135</v>
      </c>
      <c r="D30" t="s">
        <v>25</v>
      </c>
      <c r="E30" s="1" t="s">
        <v>126</v>
      </c>
      <c r="F30" s="1" t="s">
        <v>25</v>
      </c>
      <c r="G30" t="s">
        <v>25</v>
      </c>
      <c r="H30" s="1" t="s">
        <v>141</v>
      </c>
      <c r="J30" s="1" t="s">
        <v>57</v>
      </c>
      <c r="K30" t="s">
        <v>197</v>
      </c>
      <c r="P30" t="s">
        <v>84</v>
      </c>
      <c r="Q30" s="4" t="str">
        <f>IF(IFERROR(MATCH($B30,pin_mapping!$H:$H,0), "available")="available","available","in use")</f>
        <v>in use</v>
      </c>
    </row>
    <row r="31" spans="1:17" x14ac:dyDescent="0.2">
      <c r="B31" t="s">
        <v>85</v>
      </c>
      <c r="C31" t="s">
        <v>49</v>
      </c>
      <c r="D31" t="s">
        <v>25</v>
      </c>
      <c r="E31" s="1" t="s">
        <v>132</v>
      </c>
      <c r="F31" s="1" t="s">
        <v>25</v>
      </c>
      <c r="G31" t="s">
        <v>127</v>
      </c>
      <c r="H31" s="1" t="s">
        <v>55</v>
      </c>
      <c r="I31" t="s">
        <v>142</v>
      </c>
      <c r="J31" s="1" t="s">
        <v>57</v>
      </c>
      <c r="P31" t="s">
        <v>85</v>
      </c>
      <c r="Q31" s="4" t="str">
        <f>IF(IFERROR(MATCH($B31,pin_mapping!$H:$H,0), "available")="available","available","in use")</f>
        <v>in use</v>
      </c>
    </row>
    <row r="32" spans="1:17" x14ac:dyDescent="0.2">
      <c r="B32" t="s">
        <v>86</v>
      </c>
      <c r="C32" t="s">
        <v>117</v>
      </c>
      <c r="D32" t="s">
        <v>25</v>
      </c>
      <c r="E32" s="1" t="s">
        <v>159</v>
      </c>
      <c r="F32" s="1" t="s">
        <v>25</v>
      </c>
      <c r="G32" t="s">
        <v>156</v>
      </c>
      <c r="H32" s="1" t="s">
        <v>119</v>
      </c>
      <c r="I32" t="s">
        <v>143</v>
      </c>
      <c r="J32" s="1" t="s">
        <v>57</v>
      </c>
      <c r="P32" t="s">
        <v>86</v>
      </c>
      <c r="Q32" s="4" t="str">
        <f>IF(IFERROR(MATCH($B32,pin_mapping!$H:$H,0), "available")="available","available","in use")</f>
        <v>in use</v>
      </c>
    </row>
    <row r="33" spans="1:17" x14ac:dyDescent="0.2">
      <c r="B33" t="s">
        <v>87</v>
      </c>
      <c r="C33" t="s">
        <v>122</v>
      </c>
      <c r="D33" t="s">
        <v>25</v>
      </c>
      <c r="E33" s="1" t="s">
        <v>160</v>
      </c>
      <c r="F33" t="s">
        <v>25</v>
      </c>
      <c r="G33" s="1" t="s">
        <v>55</v>
      </c>
      <c r="H33" s="1" t="s">
        <v>120</v>
      </c>
      <c r="I33" t="s">
        <v>25</v>
      </c>
      <c r="J33" s="1" t="s">
        <v>57</v>
      </c>
      <c r="K33" s="1" t="s">
        <v>198</v>
      </c>
      <c r="P33" t="s">
        <v>87</v>
      </c>
      <c r="Q33" s="4" t="str">
        <f>IF(IFERROR(MATCH($B33,pin_mapping!$H:$H,0), "available")="available","available","in use")</f>
        <v>in use</v>
      </c>
    </row>
    <row r="34" spans="1:17" x14ac:dyDescent="0.2">
      <c r="B34" t="s">
        <v>88</v>
      </c>
      <c r="C34" t="s">
        <v>25</v>
      </c>
      <c r="D34" t="s">
        <v>25</v>
      </c>
      <c r="E34" s="1" t="s">
        <v>25</v>
      </c>
      <c r="F34" s="1" t="s">
        <v>25</v>
      </c>
      <c r="G34" s="1" t="s">
        <v>25</v>
      </c>
      <c r="H34" s="1" t="s">
        <v>25</v>
      </c>
      <c r="I34" s="1" t="s">
        <v>25</v>
      </c>
      <c r="J34" s="1" t="s">
        <v>25</v>
      </c>
      <c r="P34" t="s">
        <v>88</v>
      </c>
      <c r="Q34" s="4" t="str">
        <f>IF(IFERROR(MATCH($B34,pin_mapping!$H:$H,0), "available")="available","available","in use")</f>
        <v>in use</v>
      </c>
    </row>
    <row r="35" spans="1:17" x14ac:dyDescent="0.2">
      <c r="B35" t="s">
        <v>89</v>
      </c>
      <c r="C35" t="s">
        <v>25</v>
      </c>
      <c r="D35" t="s">
        <v>25</v>
      </c>
      <c r="E35" s="1" t="s">
        <v>119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  <c r="P35" t="s">
        <v>89</v>
      </c>
      <c r="Q35" s="4" t="str">
        <f>IF(IFERROR(MATCH($B35,pin_mapping!$H:$H,0), "available")="available","available","in use")</f>
        <v>in use</v>
      </c>
    </row>
    <row r="36" spans="1:17" x14ac:dyDescent="0.2">
      <c r="B36" t="s">
        <v>90</v>
      </c>
      <c r="C36" t="s">
        <v>25</v>
      </c>
      <c r="D36" t="s">
        <v>117</v>
      </c>
      <c r="E36" s="1" t="s">
        <v>120</v>
      </c>
      <c r="F36" s="1" t="s">
        <v>25</v>
      </c>
      <c r="G36" s="1" t="s">
        <v>25</v>
      </c>
      <c r="H36" s="1" t="s">
        <v>25</v>
      </c>
      <c r="I36" s="1" t="s">
        <v>25</v>
      </c>
      <c r="J36" s="1" t="s">
        <v>25</v>
      </c>
      <c r="P36" t="s">
        <v>90</v>
      </c>
      <c r="Q36" s="4" t="str">
        <f>IF(IFERROR(MATCH($B36,pin_mapping!$H:$H,0), "available")="available","available","in use")</f>
        <v>in use</v>
      </c>
    </row>
    <row r="37" spans="1:17" x14ac:dyDescent="0.2">
      <c r="B37" t="s">
        <v>91</v>
      </c>
      <c r="C37" t="s">
        <v>25</v>
      </c>
      <c r="D37" t="s">
        <v>122</v>
      </c>
      <c r="E37" s="1" t="s">
        <v>25</v>
      </c>
      <c r="F37" s="1" t="s">
        <v>25</v>
      </c>
      <c r="G37" s="1" t="s">
        <v>25</v>
      </c>
      <c r="H37" s="1" t="s">
        <v>25</v>
      </c>
      <c r="I37" s="1" t="s">
        <v>25</v>
      </c>
      <c r="J37" s="1" t="s">
        <v>25</v>
      </c>
      <c r="P37" t="s">
        <v>91</v>
      </c>
      <c r="Q37" s="4" t="str">
        <f>IF(IFERROR(MATCH($B37,pin_mapping!$H:$H,0), "available")="available","available","in use")</f>
        <v>in use</v>
      </c>
    </row>
    <row r="38" spans="1:17" x14ac:dyDescent="0.2">
      <c r="B38" t="s">
        <v>92</v>
      </c>
      <c r="C38" t="s">
        <v>124</v>
      </c>
      <c r="D38" t="s">
        <v>137</v>
      </c>
      <c r="E38" s="1" t="s">
        <v>25</v>
      </c>
      <c r="F38" s="1" t="s">
        <v>25</v>
      </c>
      <c r="G38" s="1" t="s">
        <v>25</v>
      </c>
      <c r="H38" s="1" t="s">
        <v>25</v>
      </c>
      <c r="I38" s="1" t="s">
        <v>25</v>
      </c>
      <c r="J38" s="1" t="s">
        <v>25</v>
      </c>
      <c r="K38" t="s">
        <v>189</v>
      </c>
      <c r="P38" t="s">
        <v>92</v>
      </c>
      <c r="Q38" s="4" t="str">
        <f>IF(IFERROR(MATCH($B38,pin_mapping!$H:$H,0), "available")="available","available","in use")</f>
        <v>in use</v>
      </c>
    </row>
    <row r="39" spans="1:17" x14ac:dyDescent="0.2">
      <c r="B39" t="s">
        <v>93</v>
      </c>
      <c r="C39" t="s">
        <v>157</v>
      </c>
      <c r="D39" t="s">
        <v>147</v>
      </c>
      <c r="E39" t="s">
        <v>25</v>
      </c>
      <c r="F39" s="1" t="s">
        <v>25</v>
      </c>
      <c r="G39" s="1" t="s">
        <v>25</v>
      </c>
      <c r="H39" s="1" t="s">
        <v>25</v>
      </c>
      <c r="I39" s="1" t="s">
        <v>25</v>
      </c>
      <c r="J39" s="1" t="s">
        <v>25</v>
      </c>
      <c r="K39" t="s">
        <v>190</v>
      </c>
      <c r="L39" t="s">
        <v>191</v>
      </c>
      <c r="P39" t="s">
        <v>93</v>
      </c>
      <c r="Q39" s="4" t="str">
        <f>IF(IFERROR(MATCH($B39,pin_mapping!$H:$H,0), "available")="available","available","in use")</f>
        <v>in use</v>
      </c>
    </row>
    <row r="40" spans="1:17" x14ac:dyDescent="0.2">
      <c r="A40">
        <v>20</v>
      </c>
      <c r="B40" t="s">
        <v>94</v>
      </c>
      <c r="C40" t="s">
        <v>25</v>
      </c>
      <c r="D40" t="s">
        <v>125</v>
      </c>
      <c r="E40" t="s">
        <v>25</v>
      </c>
      <c r="F40" s="1" t="s">
        <v>25</v>
      </c>
      <c r="G40" s="1" t="s">
        <v>25</v>
      </c>
      <c r="H40" s="1" t="s">
        <v>25</v>
      </c>
      <c r="I40" s="1" t="s">
        <v>25</v>
      </c>
      <c r="J40" s="1" t="s">
        <v>25</v>
      </c>
      <c r="P40" t="s">
        <v>94</v>
      </c>
      <c r="Q40" s="4" t="str">
        <f>IF(IFERROR(MATCH($B40,pin_mapping!$H:$H,0), "available")="available","available","in use")</f>
        <v>available</v>
      </c>
    </row>
    <row r="41" spans="1:17" x14ac:dyDescent="0.2">
      <c r="B41" t="s">
        <v>95</v>
      </c>
      <c r="C41" t="s">
        <v>25</v>
      </c>
      <c r="D41" t="s">
        <v>131</v>
      </c>
      <c r="E41" t="s">
        <v>25</v>
      </c>
      <c r="F41" s="1" t="s">
        <v>25</v>
      </c>
      <c r="G41" s="1" t="s">
        <v>25</v>
      </c>
      <c r="H41" s="1" t="s">
        <v>25</v>
      </c>
      <c r="I41" s="1" t="s">
        <v>25</v>
      </c>
      <c r="J41" s="1" t="s">
        <v>25</v>
      </c>
      <c r="P41" t="s">
        <v>95</v>
      </c>
      <c r="Q41" s="4" t="str">
        <f>IF(IFERROR(MATCH($B41,pin_mapping!$H:$H,0), "available")="available","available","in use")</f>
        <v>in use</v>
      </c>
    </row>
    <row r="42" spans="1:17" x14ac:dyDescent="0.2">
      <c r="B42" t="s">
        <v>96</v>
      </c>
      <c r="C42" t="s">
        <v>25</v>
      </c>
      <c r="D42" t="s">
        <v>164</v>
      </c>
      <c r="E42" t="s">
        <v>136</v>
      </c>
      <c r="F42" s="1" t="s">
        <v>25</v>
      </c>
      <c r="G42" s="1" t="s">
        <v>25</v>
      </c>
      <c r="H42" s="1" t="s">
        <v>25</v>
      </c>
      <c r="I42" s="1" t="s">
        <v>25</v>
      </c>
      <c r="J42" s="1" t="s">
        <v>25</v>
      </c>
      <c r="P42" t="s">
        <v>96</v>
      </c>
      <c r="Q42" s="4" t="str">
        <f>IF(IFERROR(MATCH($B42,pin_mapping!$H:$H,0), "available")="available","available","in use")</f>
        <v>in use</v>
      </c>
    </row>
    <row r="43" spans="1:17" x14ac:dyDescent="0.2">
      <c r="B43" t="s">
        <v>97</v>
      </c>
      <c r="C43" t="s">
        <v>146</v>
      </c>
      <c r="D43" t="s">
        <v>167</v>
      </c>
      <c r="E43" t="s">
        <v>138</v>
      </c>
      <c r="F43" s="1" t="s">
        <v>25</v>
      </c>
      <c r="G43" s="1" t="s">
        <v>25</v>
      </c>
      <c r="H43" s="1" t="s">
        <v>25</v>
      </c>
      <c r="I43" s="1" t="s">
        <v>25</v>
      </c>
      <c r="J43" s="1" t="s">
        <v>25</v>
      </c>
      <c r="P43" t="s">
        <v>97</v>
      </c>
      <c r="Q43" s="4" t="str">
        <f>IF(IFERROR(MATCH($B43,pin_mapping!$H:$H,0), "available")="available","available","in use")</f>
        <v>in use</v>
      </c>
    </row>
    <row r="44" spans="1:17" x14ac:dyDescent="0.2">
      <c r="B44" t="s">
        <v>98</v>
      </c>
      <c r="C44" t="s">
        <v>124</v>
      </c>
      <c r="D44" t="s">
        <v>51</v>
      </c>
      <c r="E44" t="s">
        <v>139</v>
      </c>
      <c r="F44" s="1" t="s">
        <v>25</v>
      </c>
      <c r="G44" s="1" t="s">
        <v>25</v>
      </c>
      <c r="H44" s="1" t="s">
        <v>25</v>
      </c>
      <c r="I44" s="1" t="s">
        <v>25</v>
      </c>
      <c r="J44" s="1" t="s">
        <v>25</v>
      </c>
      <c r="P44" t="s">
        <v>98</v>
      </c>
      <c r="Q44" s="4" t="str">
        <f>IF(IFERROR(MATCH($B44,pin_mapping!$H:$H,0), "available")="available","available","in use")</f>
        <v>in use</v>
      </c>
    </row>
    <row r="45" spans="1:17" x14ac:dyDescent="0.2">
      <c r="B45" t="s">
        <v>99</v>
      </c>
      <c r="C45" t="s">
        <v>157</v>
      </c>
      <c r="D45" t="s">
        <v>54</v>
      </c>
      <c r="E45" t="s">
        <v>140</v>
      </c>
      <c r="F45" s="1" t="s">
        <v>25</v>
      </c>
      <c r="G45" s="1" t="s">
        <v>25</v>
      </c>
      <c r="H45" s="1" t="s">
        <v>25</v>
      </c>
      <c r="I45" s="1" t="s">
        <v>25</v>
      </c>
      <c r="J45" s="1" t="s">
        <v>25</v>
      </c>
      <c r="P45" t="s">
        <v>99</v>
      </c>
      <c r="Q45" s="4" t="str">
        <f>IF(IFERROR(MATCH($B45,pin_mapping!$H:$H,0), "available")="available","available","in use")</f>
        <v>in use</v>
      </c>
    </row>
    <row r="46" spans="1:17" x14ac:dyDescent="0.2">
      <c r="B46" t="s">
        <v>100</v>
      </c>
      <c r="C46" t="s">
        <v>25</v>
      </c>
      <c r="D46" t="s">
        <v>25</v>
      </c>
      <c r="E46" t="s">
        <v>123</v>
      </c>
      <c r="F46" s="1" t="s">
        <v>25</v>
      </c>
      <c r="G46" s="1" t="s">
        <v>25</v>
      </c>
      <c r="H46" s="1" t="s">
        <v>25</v>
      </c>
      <c r="I46" s="1" t="s">
        <v>25</v>
      </c>
      <c r="J46" s="1" t="s">
        <v>25</v>
      </c>
      <c r="P46" t="s">
        <v>100</v>
      </c>
      <c r="Q46" s="4" t="str">
        <f>IF(IFERROR(MATCH($B46,pin_mapping!$H:$H,0), "available")="available","available","in use")</f>
        <v>in use</v>
      </c>
    </row>
    <row r="47" spans="1:17" x14ac:dyDescent="0.2">
      <c r="B47" t="s">
        <v>101</v>
      </c>
      <c r="C47" t="s">
        <v>25</v>
      </c>
      <c r="D47" t="s">
        <v>25</v>
      </c>
      <c r="E47" t="s">
        <v>126</v>
      </c>
      <c r="F47" s="1" t="s">
        <v>25</v>
      </c>
      <c r="G47" s="1" t="s">
        <v>25</v>
      </c>
      <c r="H47" s="1" t="s">
        <v>25</v>
      </c>
      <c r="I47" s="1" t="s">
        <v>25</v>
      </c>
      <c r="J47" s="1" t="s">
        <v>25</v>
      </c>
      <c r="P47" t="s">
        <v>101</v>
      </c>
      <c r="Q47" s="4" t="str">
        <f>IF(IFERROR(MATCH($B47,pin_mapping!$H:$H,0), "available")="available","available","in use")</f>
        <v>in use</v>
      </c>
    </row>
    <row r="48" spans="1:17" x14ac:dyDescent="0.2">
      <c r="A48">
        <v>2</v>
      </c>
      <c r="B48" t="s">
        <v>102</v>
      </c>
      <c r="C48" t="s">
        <v>25</v>
      </c>
      <c r="D48" t="s">
        <v>25</v>
      </c>
      <c r="E48" t="s">
        <v>145</v>
      </c>
      <c r="F48" s="1" t="s">
        <v>25</v>
      </c>
      <c r="G48" s="1" t="s">
        <v>25</v>
      </c>
      <c r="H48" s="1" t="s">
        <v>25</v>
      </c>
      <c r="I48" s="1" t="s">
        <v>25</v>
      </c>
      <c r="J48" s="1" t="s">
        <v>25</v>
      </c>
      <c r="P48" t="s">
        <v>102</v>
      </c>
      <c r="Q48" s="4" t="str">
        <f>IF(IFERROR(MATCH($B48,pin_mapping!$H:$H,0), "available")="available","available","in use")</f>
        <v>available</v>
      </c>
    </row>
    <row r="49" spans="1:17" x14ac:dyDescent="0.2">
      <c r="A49">
        <v>3</v>
      </c>
      <c r="B49" t="s">
        <v>103</v>
      </c>
      <c r="C49" t="s">
        <v>169</v>
      </c>
      <c r="D49" t="s">
        <v>168</v>
      </c>
      <c r="E49" t="s">
        <v>141</v>
      </c>
      <c r="F49" s="1" t="s">
        <v>25</v>
      </c>
      <c r="G49" s="1" t="s">
        <v>25</v>
      </c>
      <c r="H49" s="1" t="s">
        <v>25</v>
      </c>
      <c r="I49" s="1" t="s">
        <v>25</v>
      </c>
      <c r="J49" s="1" t="s">
        <v>25</v>
      </c>
      <c r="P49" t="s">
        <v>103</v>
      </c>
      <c r="Q49" s="4" t="str">
        <f>IF(IFERROR(MATCH($B49,pin_mapping!$H:$H,0), "available")="available","available","in use")</f>
        <v>available</v>
      </c>
    </row>
    <row r="50" spans="1:17" x14ac:dyDescent="0.2">
      <c r="B50" t="s">
        <v>105</v>
      </c>
      <c r="C50" t="s">
        <v>57</v>
      </c>
      <c r="D50" t="s">
        <v>135</v>
      </c>
      <c r="E50" t="s">
        <v>128</v>
      </c>
      <c r="F50" s="1" t="s">
        <v>25</v>
      </c>
      <c r="G50" s="1" t="s">
        <v>25</v>
      </c>
      <c r="H50" s="1" t="s">
        <v>25</v>
      </c>
      <c r="I50" s="1" t="s">
        <v>25</v>
      </c>
      <c r="J50" s="1" t="s">
        <v>25</v>
      </c>
      <c r="P50" t="s">
        <v>105</v>
      </c>
      <c r="Q50" s="4" t="str">
        <f>IF(IFERROR(MATCH($B50,pin_mapping!$H:$H,0), "available")="available","available","in use")</f>
        <v>in use</v>
      </c>
    </row>
    <row r="51" spans="1:17" x14ac:dyDescent="0.2">
      <c r="B51" t="s">
        <v>104</v>
      </c>
      <c r="C51" t="s">
        <v>57</v>
      </c>
      <c r="D51" t="s">
        <v>49</v>
      </c>
      <c r="E51" t="s">
        <v>133</v>
      </c>
      <c r="F51" s="1" t="s">
        <v>25</v>
      </c>
      <c r="G51" s="1" t="s">
        <v>25</v>
      </c>
      <c r="H51" s="1" t="s">
        <v>25</v>
      </c>
      <c r="I51" s="1" t="s">
        <v>25</v>
      </c>
      <c r="J51" s="1" t="s">
        <v>25</v>
      </c>
      <c r="P51" t="s">
        <v>104</v>
      </c>
      <c r="Q51" s="4" t="str">
        <f>IF(IFERROR(MATCH($B51,pin_mapping!$H:$H,0), "available")="available","available","in use")</f>
        <v>in use</v>
      </c>
    </row>
    <row r="52" spans="1:17" x14ac:dyDescent="0.2">
      <c r="B52" t="s">
        <v>106</v>
      </c>
      <c r="C52" t="s">
        <v>156</v>
      </c>
      <c r="D52" t="s">
        <v>171</v>
      </c>
      <c r="E52" t="s">
        <v>132</v>
      </c>
      <c r="F52" s="1" t="s">
        <v>25</v>
      </c>
      <c r="G52" s="1" t="s">
        <v>25</v>
      </c>
      <c r="H52" s="1" t="s">
        <v>25</v>
      </c>
      <c r="I52" s="1" t="s">
        <v>25</v>
      </c>
      <c r="J52" s="1" t="s">
        <v>25</v>
      </c>
      <c r="P52" t="s">
        <v>106</v>
      </c>
      <c r="Q52" s="4" t="str">
        <f>IF(IFERROR(MATCH($B52,pin_mapping!$H:$H,0), "available")="available","available","in use")</f>
        <v>in use</v>
      </c>
    </row>
    <row r="53" spans="1:17" x14ac:dyDescent="0.2">
      <c r="B53" t="s">
        <v>107</v>
      </c>
      <c r="C53" t="s">
        <v>50</v>
      </c>
      <c r="D53" t="s">
        <v>117</v>
      </c>
      <c r="E53" t="s">
        <v>159</v>
      </c>
      <c r="F53" s="1" t="s">
        <v>25</v>
      </c>
      <c r="G53" s="1" t="s">
        <v>25</v>
      </c>
      <c r="H53" s="1" t="s">
        <v>25</v>
      </c>
      <c r="I53" s="1" t="s">
        <v>25</v>
      </c>
      <c r="J53" s="1" t="s">
        <v>25</v>
      </c>
      <c r="P53" t="s">
        <v>107</v>
      </c>
      <c r="Q53" s="4" t="str">
        <f>IF(IFERROR(MATCH($B53,pin_mapping!$H:$H,0), "available")="available","available","in use")</f>
        <v>in use</v>
      </c>
    </row>
    <row r="54" spans="1:17" x14ac:dyDescent="0.2">
      <c r="B54" t="s">
        <v>108</v>
      </c>
      <c r="C54" t="s">
        <v>170</v>
      </c>
      <c r="D54" t="s">
        <v>122</v>
      </c>
      <c r="E54" t="s">
        <v>160</v>
      </c>
      <c r="F54" s="1" t="s">
        <v>25</v>
      </c>
      <c r="G54" s="1" t="s">
        <v>25</v>
      </c>
      <c r="H54" s="1" t="s">
        <v>25</v>
      </c>
      <c r="I54" s="1" t="s">
        <v>25</v>
      </c>
      <c r="J54" s="1" t="s">
        <v>25</v>
      </c>
      <c r="P54" t="s">
        <v>108</v>
      </c>
      <c r="Q54" s="4" t="str">
        <f>IF(IFERROR(MATCH($B54,pin_mapping!$H:$H,0), "available")="available","available","in use")</f>
        <v>in use</v>
      </c>
    </row>
    <row r="55" spans="1:17" x14ac:dyDescent="0.2">
      <c r="B55" t="s">
        <v>109</v>
      </c>
      <c r="C55" t="s">
        <v>116</v>
      </c>
      <c r="D55" t="s">
        <v>166</v>
      </c>
      <c r="E55" t="s">
        <v>126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  <c r="P55" t="s">
        <v>109</v>
      </c>
      <c r="Q55" s="4" t="str">
        <f>IF(IFERROR(MATCH($B55,pin_mapping!$H:$H,0), "available")="available","available","in use")</f>
        <v>in use</v>
      </c>
    </row>
    <row r="56" spans="1:17" x14ac:dyDescent="0.2">
      <c r="B56" t="s">
        <v>110</v>
      </c>
      <c r="C56" t="s">
        <v>118</v>
      </c>
      <c r="D56" t="s">
        <v>129</v>
      </c>
      <c r="E56" t="s">
        <v>25</v>
      </c>
      <c r="F56" s="1" t="s">
        <v>25</v>
      </c>
      <c r="G56" s="1" t="s">
        <v>25</v>
      </c>
      <c r="H56" s="1" t="s">
        <v>25</v>
      </c>
      <c r="I56" s="1" t="s">
        <v>25</v>
      </c>
      <c r="J56" s="1" t="s">
        <v>25</v>
      </c>
      <c r="P56" t="s">
        <v>110</v>
      </c>
      <c r="Q56" s="4" t="str">
        <f>IF(IFERROR(MATCH($B56,pin_mapping!$H:$H,0), "available")="available","available","in use")</f>
        <v>in use</v>
      </c>
    </row>
    <row r="57" spans="1:17" x14ac:dyDescent="0.2">
      <c r="B57" t="s">
        <v>111</v>
      </c>
      <c r="C57" t="s">
        <v>124</v>
      </c>
      <c r="D57" t="s">
        <v>52</v>
      </c>
      <c r="E57" t="s">
        <v>25</v>
      </c>
      <c r="F57" s="1" t="s">
        <v>25</v>
      </c>
      <c r="G57" s="1" t="s">
        <v>25</v>
      </c>
      <c r="H57" s="1" t="s">
        <v>25</v>
      </c>
      <c r="I57" s="1" t="s">
        <v>25</v>
      </c>
      <c r="J57" s="1" t="s">
        <v>25</v>
      </c>
      <c r="P57" t="s">
        <v>111</v>
      </c>
      <c r="Q57" s="4" t="str">
        <f>IF(IFERROR(MATCH(#REF!,pin_mapping!$H:$H,0), "available")="available","available","in use")</f>
        <v>available</v>
      </c>
    </row>
    <row r="58" spans="1:17" x14ac:dyDescent="0.2">
      <c r="B58" t="s">
        <v>112</v>
      </c>
      <c r="C58" t="s">
        <v>157</v>
      </c>
      <c r="D58" t="s">
        <v>121</v>
      </c>
      <c r="E58" t="s">
        <v>145</v>
      </c>
      <c r="F58" s="1" t="s">
        <v>25</v>
      </c>
      <c r="G58" s="1" t="s">
        <v>25</v>
      </c>
      <c r="H58" s="1" t="s">
        <v>25</v>
      </c>
      <c r="I58" s="1" t="s">
        <v>25</v>
      </c>
      <c r="J58" s="1" t="s">
        <v>25</v>
      </c>
      <c r="P58" t="s">
        <v>112</v>
      </c>
      <c r="Q58" s="4" t="str">
        <f>IF(IFERROR(MATCH($B57,pin_mapping!$H:$H,0), "available")="available","available","in use")</f>
        <v>in use</v>
      </c>
    </row>
    <row r="59" spans="1:17" x14ac:dyDescent="0.2">
      <c r="B59" t="s">
        <v>113</v>
      </c>
      <c r="C59" t="s">
        <v>25</v>
      </c>
      <c r="D59" t="s">
        <v>25</v>
      </c>
      <c r="E59" t="s">
        <v>123</v>
      </c>
      <c r="F59" s="1" t="s">
        <v>25</v>
      </c>
      <c r="G59" s="1" t="s">
        <v>25</v>
      </c>
      <c r="H59" s="1" t="s">
        <v>25</v>
      </c>
      <c r="I59" s="1" t="s">
        <v>25</v>
      </c>
      <c r="J59" s="1" t="s">
        <v>25</v>
      </c>
      <c r="P59" t="s">
        <v>113</v>
      </c>
      <c r="Q59" s="4" t="str">
        <f>IF(IFERROR(MATCH($B58,pin_mapping!$H:$H,0), "available")="available","available","in use")</f>
        <v>in use</v>
      </c>
    </row>
    <row r="60" spans="1:17" x14ac:dyDescent="0.2">
      <c r="B60" t="s">
        <v>114</v>
      </c>
      <c r="C60" t="s">
        <v>168</v>
      </c>
      <c r="D60" t="s">
        <v>25</v>
      </c>
      <c r="E60" t="s">
        <v>55</v>
      </c>
      <c r="F60" s="1" t="s">
        <v>25</v>
      </c>
      <c r="G60" s="1" t="s">
        <v>25</v>
      </c>
      <c r="H60" s="1" t="s">
        <v>25</v>
      </c>
      <c r="I60" s="1" t="s">
        <v>25</v>
      </c>
      <c r="J60" s="1" t="s">
        <v>25</v>
      </c>
      <c r="P60" t="s">
        <v>114</v>
      </c>
      <c r="Q60" s="4" t="str">
        <f>IF(IFERROR(MATCH($B59,pin_mapping!$H:$H,0), "available")="available","available","in use")</f>
        <v>in use</v>
      </c>
    </row>
    <row r="61" spans="1:17" x14ac:dyDescent="0.2">
      <c r="B61"/>
      <c r="Q61" s="4" t="str">
        <f>IF(IFERROR(MATCH($B61,pin_mapping!$H:$H,0), "available")="available","available","in use")</f>
        <v>available</v>
      </c>
    </row>
    <row r="62" spans="1:17" x14ac:dyDescent="0.2">
      <c r="B62"/>
      <c r="Q62" s="4" t="str">
        <f>IF(IFERROR(MATCH($B62,pin_mapping!$H:$H,0), "available")="available","available","in use")</f>
        <v>available</v>
      </c>
    </row>
    <row r="63" spans="1:17" x14ac:dyDescent="0.2">
      <c r="B63"/>
      <c r="Q63" s="4" t="str">
        <f>IF(IFERROR(MATCH($B63,pin_mapping!$H:$H,0), "available")="available","available","in use")</f>
        <v>available</v>
      </c>
    </row>
    <row r="64" spans="1:17" x14ac:dyDescent="0.2">
      <c r="B64"/>
      <c r="Q64" s="4" t="str">
        <f>IF(IFERROR(MATCH($B64,pin_mapping!$H:$H,0), "available")="available","available","in use")</f>
        <v>available</v>
      </c>
    </row>
    <row r="65" spans="2:17" x14ac:dyDescent="0.2">
      <c r="B65"/>
      <c r="Q65" s="4" t="str">
        <f>IF(IFERROR(MATCH($B65,pin_mapping!$H:$H,0), "available")="available","available","in use")</f>
        <v>available</v>
      </c>
    </row>
    <row r="66" spans="2:17" x14ac:dyDescent="0.2">
      <c r="B66"/>
      <c r="Q66" s="4" t="str">
        <f>IF(IFERROR(MATCH($B66,pin_mapping!$H:$H,0), "available")="available","available","in use")</f>
        <v>available</v>
      </c>
    </row>
    <row r="67" spans="2:17" x14ac:dyDescent="0.2">
      <c r="B67"/>
      <c r="Q67" s="4" t="str">
        <f>IF(IFERROR(MATCH($B67,pin_mapping!$H:$H,0), "available")="available","available","in use")</f>
        <v>available</v>
      </c>
    </row>
    <row r="68" spans="2:17" x14ac:dyDescent="0.2">
      <c r="B68"/>
      <c r="Q68" s="4" t="str">
        <f>IF(IFERROR(MATCH($B68,pin_mapping!$H:$H,0), "available")="available","available","in use")</f>
        <v>available</v>
      </c>
    </row>
    <row r="69" spans="2:17" x14ac:dyDescent="0.2">
      <c r="B69"/>
      <c r="Q69" s="4" t="str">
        <f>IF(IFERROR(MATCH($B69,pin_mapping!$H:$H,0), "available")="available","available","in use")</f>
        <v>available</v>
      </c>
    </row>
    <row r="70" spans="2:17" x14ac:dyDescent="0.2">
      <c r="B70"/>
      <c r="Q70" s="4" t="str">
        <f>IF(IFERROR(MATCH($B70,pin_mapping!$H:$H,0), "available")="available","available","in use")</f>
        <v>available</v>
      </c>
    </row>
    <row r="71" spans="2:17" x14ac:dyDescent="0.2">
      <c r="B71"/>
      <c r="Q71" s="4" t="str">
        <f>IF(IFERROR(MATCH($B71,pin_mapping!$H:$H,0), "available")="available","available","in use")</f>
        <v>available</v>
      </c>
    </row>
    <row r="72" spans="2:17" x14ac:dyDescent="0.2">
      <c r="B72"/>
      <c r="Q72" s="4" t="str">
        <f>IF(IFERROR(MATCH($B72,pin_mapping!$H:$H,0), "available")="available","available","in use")</f>
        <v>available</v>
      </c>
    </row>
    <row r="73" spans="2:17" x14ac:dyDescent="0.2">
      <c r="B73"/>
      <c r="Q73" s="4" t="str">
        <f>IF(IFERROR(MATCH($B73,pin_mapping!$H:$H,0), "available")="available","available","in use")</f>
        <v>available</v>
      </c>
    </row>
    <row r="74" spans="2:17" x14ac:dyDescent="0.2">
      <c r="B74"/>
      <c r="Q74" s="4" t="str">
        <f>IF(IFERROR(MATCH($B74,pin_mapping!$H:$H,0), "available")="available","available","in use")</f>
        <v>available</v>
      </c>
    </row>
    <row r="75" spans="2:17" x14ac:dyDescent="0.2">
      <c r="B75"/>
      <c r="Q75" s="4" t="str">
        <f>IF(IFERROR(MATCH($B75,pin_mapping!$H:$H,0), "available")="available","available","in use")</f>
        <v>available</v>
      </c>
    </row>
    <row r="76" spans="2:17" x14ac:dyDescent="0.2">
      <c r="B76"/>
      <c r="Q76" s="4" t="str">
        <f>IF(IFERROR(MATCH($B76,pin_mapping!$H:$H,0), "available")="available","available","in use")</f>
        <v>available</v>
      </c>
    </row>
    <row r="77" spans="2:17" x14ac:dyDescent="0.2">
      <c r="B77"/>
      <c r="Q77" s="4" t="str">
        <f>IF(IFERROR(MATCH($B77,pin_mapping!$H:$H,0), "available")="available","available","in use")</f>
        <v>available</v>
      </c>
    </row>
    <row r="78" spans="2:17" x14ac:dyDescent="0.2">
      <c r="B78"/>
      <c r="Q78" s="4" t="str">
        <f>IF(IFERROR(MATCH($B78,pin_mapping!$H:$H,0), "available")="available","available","in use")</f>
        <v>available</v>
      </c>
    </row>
    <row r="79" spans="2:17" x14ac:dyDescent="0.2">
      <c r="B79"/>
      <c r="Q79" s="4" t="str">
        <f>IF(IFERROR(MATCH($B79,pin_mapping!$H:$H,0), "available")="available","available","in use")</f>
        <v>available</v>
      </c>
    </row>
    <row r="80" spans="2:17" x14ac:dyDescent="0.2">
      <c r="B80"/>
      <c r="Q80" s="4" t="str">
        <f>IF(IFERROR(MATCH($B80,pin_mapping!$H:$H,0), "available")="available","available","in use")</f>
        <v>available</v>
      </c>
    </row>
    <row r="81" spans="2:17" x14ac:dyDescent="0.2">
      <c r="B81"/>
      <c r="Q81" s="4" t="str">
        <f>IF(IFERROR(MATCH($B81,pin_mapping!$H:$H,0), "available")="available","available","in use")</f>
        <v>available</v>
      </c>
    </row>
    <row r="82" spans="2:17" x14ac:dyDescent="0.2">
      <c r="B82"/>
      <c r="Q82" s="4" t="str">
        <f>IF(IFERROR(MATCH($B82,pin_mapping!$H:$H,0), "available")="available","available","in use")</f>
        <v>available</v>
      </c>
    </row>
    <row r="83" spans="2:17" x14ac:dyDescent="0.2">
      <c r="B83"/>
      <c r="Q83" s="4" t="str">
        <f>IF(IFERROR(MATCH($B83,pin_mapping!$H:$H,0), "available")="available","available","in use")</f>
        <v>available</v>
      </c>
    </row>
    <row r="84" spans="2:17" x14ac:dyDescent="0.2">
      <c r="B84"/>
      <c r="Q84" s="4" t="str">
        <f>IF(IFERROR(MATCH($B84,pin_mapping!$H:$H,0), "available")="available","available","in use")</f>
        <v>available</v>
      </c>
    </row>
    <row r="85" spans="2:17" x14ac:dyDescent="0.2">
      <c r="B85"/>
      <c r="Q85" s="4" t="str">
        <f>IF(IFERROR(MATCH($B85,pin_mapping!$H:$H,0), "available")="available","available","in use")</f>
        <v>available</v>
      </c>
    </row>
    <row r="86" spans="2:17" x14ac:dyDescent="0.2">
      <c r="B86"/>
      <c r="Q86" s="4" t="str">
        <f>IF(IFERROR(MATCH($B86,pin_mapping!$H:$H,0), "available")="available","available","in use")</f>
        <v>available</v>
      </c>
    </row>
    <row r="87" spans="2:17" x14ac:dyDescent="0.2">
      <c r="B87"/>
      <c r="Q87" s="4" t="str">
        <f>IF(IFERROR(MATCH($B87,pin_mapping!$H:$H,0), "available")="available","available","in use")</f>
        <v>available</v>
      </c>
    </row>
    <row r="88" spans="2:17" x14ac:dyDescent="0.2">
      <c r="B88"/>
      <c r="Q88" s="4" t="str">
        <f>IF(IFERROR(MATCH($B88,pin_mapping!$H:$H,0), "available")="available","available","in use")</f>
        <v>available</v>
      </c>
    </row>
    <row r="89" spans="2:17" x14ac:dyDescent="0.2">
      <c r="B89"/>
      <c r="Q89" s="4" t="str">
        <f>IF(IFERROR(MATCH($B89,pin_mapping!$H:$H,0), "available")="available","available","in use")</f>
        <v>available</v>
      </c>
    </row>
    <row r="90" spans="2:17" x14ac:dyDescent="0.2">
      <c r="B90"/>
      <c r="Q90" s="4" t="str">
        <f>IF(IFERROR(MATCH($B90,pin_mapping!$H:$H,0), "available")="available","available","in use")</f>
        <v>available</v>
      </c>
    </row>
    <row r="91" spans="2:17" x14ac:dyDescent="0.2">
      <c r="B91"/>
      <c r="Q91" s="4" t="str">
        <f>IF(IFERROR(MATCH($B91,pin_mapping!$H:$H,0), "available")="available","available","in use")</f>
        <v>available</v>
      </c>
    </row>
    <row r="92" spans="2:17" x14ac:dyDescent="0.2">
      <c r="B92"/>
      <c r="Q92" s="4" t="str">
        <f>IF(IFERROR(MATCH($B92,pin_mapping!$H:$H,0), "available")="available","available","in use")</f>
        <v>available</v>
      </c>
    </row>
    <row r="93" spans="2:17" x14ac:dyDescent="0.2">
      <c r="B93"/>
      <c r="Q93" s="4" t="str">
        <f>IF(IFERROR(MATCH($B93,pin_mapping!$H:$H,0), "available")="available","available","in use")</f>
        <v>available</v>
      </c>
    </row>
    <row r="94" spans="2:17" x14ac:dyDescent="0.2">
      <c r="B94"/>
      <c r="Q94" s="4" t="str">
        <f>IF(IFERROR(MATCH($B94,pin_mapping!$H:$H,0), "available")="available","available","in use")</f>
        <v>available</v>
      </c>
    </row>
    <row r="95" spans="2:17" x14ac:dyDescent="0.2">
      <c r="B95"/>
      <c r="Q95" s="4" t="str">
        <f>IF(IFERROR(MATCH($B95,pin_mapping!$H:$H,0), "available")="available","available","in use")</f>
        <v>available</v>
      </c>
    </row>
    <row r="96" spans="2:17" x14ac:dyDescent="0.2">
      <c r="B96"/>
      <c r="Q96" s="4" t="str">
        <f>IF(IFERROR(MATCH($B96,pin_mapping!$H:$H,0), "available")="available","available","in use")</f>
        <v>available</v>
      </c>
    </row>
    <row r="97" spans="2:17" x14ac:dyDescent="0.2">
      <c r="B97"/>
      <c r="Q97" s="4" t="str">
        <f>IF(IFERROR(MATCH($B97,pin_mapping!$H:$H,0), "available")="available","available","in use")</f>
        <v>available</v>
      </c>
    </row>
    <row r="98" spans="2:17" x14ac:dyDescent="0.2">
      <c r="B98"/>
      <c r="Q98" s="4" t="str">
        <f>IF(IFERROR(MATCH($B98,pin_mapping!$H:$H,0), "available")="available","available","in use")</f>
        <v>available</v>
      </c>
    </row>
    <row r="99" spans="2:17" x14ac:dyDescent="0.2">
      <c r="B99"/>
      <c r="Q99" s="4" t="str">
        <f>IF(IFERROR(MATCH($B99,pin_mapping!$H:$H,0), "available")="available","available","in use")</f>
        <v>available</v>
      </c>
    </row>
    <row r="100" spans="2:17" x14ac:dyDescent="0.2">
      <c r="B100"/>
      <c r="Q100" s="4" t="str">
        <f>IF(IFERROR(MATCH($B100,pin_mapping!$H:$H,0), "available")="available","available","in use")</f>
        <v>available</v>
      </c>
    </row>
    <row r="101" spans="2:17" x14ac:dyDescent="0.2">
      <c r="B101"/>
      <c r="Q101" s="4" t="str">
        <f>IF(IFERROR(MATCH($B101,pin_mapping!$H:$H,0), "available")="available","available","in use")</f>
        <v>available</v>
      </c>
    </row>
    <row r="102" spans="2:17" x14ac:dyDescent="0.2">
      <c r="B102"/>
      <c r="Q102" s="4" t="str">
        <f>IF(IFERROR(MATCH($B102,pin_mapping!$H:$H,0), "available")="available","available","in use")</f>
        <v>available</v>
      </c>
    </row>
    <row r="103" spans="2:17" x14ac:dyDescent="0.2">
      <c r="B103"/>
      <c r="Q103" s="4" t="str">
        <f>IF(IFERROR(MATCH($B103,pin_mapping!$H:$H,0), "available")="available","available","in use")</f>
        <v>available</v>
      </c>
    </row>
    <row r="104" spans="2:17" x14ac:dyDescent="0.2">
      <c r="B104"/>
      <c r="Q104" s="4" t="str">
        <f>IF(IFERROR(MATCH($B104,pin_mapping!$H:$H,0), "available")="available","available","in use")</f>
        <v>available</v>
      </c>
    </row>
    <row r="105" spans="2:17" x14ac:dyDescent="0.2">
      <c r="B105"/>
      <c r="Q105" s="4" t="str">
        <f>IF(IFERROR(MATCH($B105,pin_mapping!$H:$H,0), "available")="available","available","in use")</f>
        <v>available</v>
      </c>
    </row>
    <row r="106" spans="2:17" x14ac:dyDescent="0.2">
      <c r="B106"/>
      <c r="Q106" s="4" t="str">
        <f>IF(IFERROR(MATCH($B106,pin_mapping!$H:$H,0), "available")="available","available","in use")</f>
        <v>available</v>
      </c>
    </row>
    <row r="107" spans="2:17" x14ac:dyDescent="0.2">
      <c r="B107"/>
      <c r="Q107" s="4" t="str">
        <f>IF(IFERROR(MATCH($B107,pin_mapping!$H:$H,0), "available")="available","available","in use")</f>
        <v>available</v>
      </c>
    </row>
    <row r="108" spans="2:17" x14ac:dyDescent="0.2">
      <c r="B108"/>
      <c r="Q108" s="4" t="str">
        <f>IF(IFERROR(MATCH($B108,pin_mapping!$H:$H,0), "available")="available","available","in use")</f>
        <v>available</v>
      </c>
    </row>
    <row r="109" spans="2:17" x14ac:dyDescent="0.2">
      <c r="B109"/>
      <c r="Q109" s="4" t="str">
        <f>IF(IFERROR(MATCH($B109,pin_mapping!$H:$H,0), "available")="available","available","in use")</f>
        <v>available</v>
      </c>
    </row>
    <row r="110" spans="2:17" x14ac:dyDescent="0.2">
      <c r="B110"/>
    </row>
    <row r="111" spans="2:17" x14ac:dyDescent="0.2">
      <c r="B111"/>
    </row>
    <row r="112" spans="2:17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</sheetData>
  <sheetProtection formatCells="0" formatColumns="0" formatRows="0" insertColumns="0" insertRows="0" insertHyperlinks="0" deleteColumns="0" deleteRows="0" selectLockedCells="1" sort="0" autoFilter="0" pivotTables="0"/>
  <phoneticPr fontId="2" type="noConversion"/>
  <conditionalFormatting sqref="B144:P1048576 S64 M10:O11 C10:J17 L12:O17 C18:O20 C21:J23 L21:O23 C61:P143 K16 K23 C24:O60 C2:O9">
    <cfRule type="cellIs" dxfId="86" priority="10" operator="equal">
      <formula>"R"</formula>
    </cfRule>
    <cfRule type="containsText" dxfId="85" priority="16" operator="containsText" text="SSP">
      <formula>NOT(ISERROR(SEARCH("SSP",B2)))</formula>
    </cfRule>
    <cfRule type="containsText" dxfId="84" priority="27" operator="containsText" text="SGPIO">
      <formula>NOT(ISERROR(SEARCH("SGPIO",B2)))</formula>
    </cfRule>
  </conditionalFormatting>
  <conditionalFormatting sqref="B144:P1048576 S64 M10:O11 C10:J17 L12:O17 C18:O20 C21:J23 L21:O23 C61:P143 K16 K23 B1:P1 C24:O60 C2:O9">
    <cfRule type="containsText" dxfId="83" priority="15" operator="containsText" text="SPIFI">
      <formula>NOT(ISERROR(SEARCH("SPIFI",B1)))</formula>
    </cfRule>
    <cfRule type="containsText" dxfId="82" priority="18" operator="containsText" text="USB">
      <formula>NOT(ISERROR(SEARCH("USB",B1)))</formula>
    </cfRule>
    <cfRule type="containsText" dxfId="81" priority="20" operator="containsText" text="CTIN">
      <formula>NOT(ISERROR(SEARCH("CTIN",B1)))</formula>
    </cfRule>
    <cfRule type="containsText" dxfId="80" priority="22" operator="containsText" text="CTOUT">
      <formula>NOT(ISERROR(SEARCH("CTOUT",B1)))</formula>
    </cfRule>
  </conditionalFormatting>
  <conditionalFormatting sqref="Q1">
    <cfRule type="containsText" dxfId="79" priority="6" operator="containsText" text="SPIFI">
      <formula>NOT(ISERROR(SEARCH("SPIFI",Q1)))</formula>
    </cfRule>
    <cfRule type="containsText" dxfId="78" priority="7" operator="containsText" text="USB">
      <formula>NOT(ISERROR(SEARCH("USB",Q1)))</formula>
    </cfRule>
    <cfRule type="containsText" dxfId="77" priority="8" operator="containsText" text="CTIN">
      <formula>NOT(ISERROR(SEARCH("CTIN",Q1)))</formula>
    </cfRule>
    <cfRule type="containsText" dxfId="76" priority="9" operator="containsText" text="CTOUT">
      <formula>NOT(ISERROR(SEARCH("CTOUT",Q1)))</formula>
    </cfRule>
  </conditionalFormatting>
  <conditionalFormatting sqref="S64 M10:O11 B40:O56 B38:J39 M38:O39 B24:O37 B10:J23 L12:O23 K16 B1:Q1 C57:O60 B61:Q1048576 B2:O9 Q2:Q60">
    <cfRule type="expression" dxfId="75" priority="5">
      <formula>$Q1="in use"</formula>
    </cfRule>
  </conditionalFormatting>
  <conditionalFormatting sqref="B57:B59">
    <cfRule type="expression" dxfId="74" priority="116">
      <formula>$Q58="in use"</formula>
    </cfRule>
  </conditionalFormatting>
  <conditionalFormatting sqref="K38:L39">
    <cfRule type="expression" dxfId="73" priority="133">
      <formula>$Q10="in use"</formula>
    </cfRule>
  </conditionalFormatting>
  <conditionalFormatting sqref="K18:K20 K23">
    <cfRule type="expression" dxfId="72" priority="150">
      <formula>$Q12="in use"</formula>
    </cfRule>
  </conditionalFormatting>
  <conditionalFormatting sqref="K28:K30">
    <cfRule type="expression" dxfId="71" priority="191">
      <formula>$Q15="in use"</formula>
    </cfRule>
  </conditionalFormatting>
  <conditionalFormatting sqref="B60">
    <cfRule type="expression" dxfId="70" priority="197">
      <formula>#REF!="in use"</formula>
    </cfRule>
  </conditionalFormatting>
  <conditionalFormatting sqref="P2:P56">
    <cfRule type="expression" dxfId="69" priority="1">
      <formula>$Q2="in use"</formula>
    </cfRule>
  </conditionalFormatting>
  <conditionalFormatting sqref="P57:P59">
    <cfRule type="expression" dxfId="68" priority="2">
      <formula>$Q58="in use"</formula>
    </cfRule>
  </conditionalFormatting>
  <conditionalFormatting sqref="P60">
    <cfRule type="expression" dxfId="67" priority="3">
      <formula>#REF!="in use"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D79A0643-7A2A-49B7-93E0-9895BBDCD646}">
            <xm:f>NOT(ISERROR(SEARCH("ADC",B2)))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E59D0DE8-4E85-41EF-9423-20AA318D4296}">
            <xm:f>NOT(ISERROR(SEARCH("DAC",B2)))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13" operator="containsText" id="{E04AFFF2-46E7-0D46-8474-2C88064693C5}">
            <xm:f>NOT(ISERROR(SEARCH("USART",B2)))</xm:f>
            <xm:f>"USART"</xm:f>
            <x14:dxf>
              <font>
                <color theme="7" tint="-0.49998474074526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14" operator="containsText" id="{636D8C1B-4E0E-4318-9950-B9C08B875916}">
            <xm:f>NOT(ISERROR(SEARCH("I2C",B2)))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7" operator="containsText" id="{9D395BE4-2604-4584-84F3-E330DD07FF70}">
            <xm:f>NOT(ISERROR(SEARCH("SPI",B2)))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9" operator="containsText" id="{6908742A-7538-4611-89C7-E3B2F2A4AEB8}">
            <xm:f>NOT(ISERROR(SEARCH("SCT_IN",B2)))</xm:f>
            <xm:f>"SCT_IN"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21" operator="containsText" id="{9D92DFDA-E885-4840-9E52-9A894CA0571D}">
            <xm:f>NOT(ISERROR(SEARCH("SCT_OUT",B2)))</xm:f>
            <xm:f>"SCT_OUT"</xm:f>
            <x14:dxf>
              <font>
                <color theme="3"/>
              </font>
              <fill>
                <patternFill>
                  <bgColor theme="3" tint="0.39994506668294322"/>
                </patternFill>
              </fill>
            </x14:dxf>
          </x14:cfRule>
          <x14:cfRule type="containsText" priority="23" operator="containsText" id="{4A56029F-817B-466B-B1AA-C8AF0FC964DA}">
            <xm:f>NOT(ISERROR(SEARCH("nc",B2)))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24" operator="containsText" id="{F082186B-00F6-4DC8-9933-58E061692A8F}">
            <xm:f>NOT(ISERROR(SEARCH("interrupt",B2)))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5" operator="containsText" id="{004A0158-7B87-4D4C-B642-40D2428F5660}">
            <xm:f>NOT(ISERROR(SEARCH("SGPIO_IN",B2)))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26" operator="containsText" id="{A9F20E61-EEAC-4A82-A5B0-59184D78EBCD}">
            <xm:f>NOT(ISERROR(SEARCH("SGPIO_OUT",B2)))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B3C8A882-49A7-4E88-9331-0EE70218B3EF}">
            <xm:f>NOT(ISERROR(SEARCH("GPIO",B2)))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B144:P1048576 S64 M10:O11 C10:J17 L12:O17 C18:O20 C21:J23 L21:O23 C61:P143 K16 K23 C24:O60 C2:O9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pin_mapping</vt:lpstr>
      <vt:lpstr>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de Wit</dc:creator>
  <cp:lastModifiedBy>Ingmar Jager</cp:lastModifiedBy>
  <dcterms:created xsi:type="dcterms:W3CDTF">2015-03-13T15:49:26Z</dcterms:created>
  <dcterms:modified xsi:type="dcterms:W3CDTF">2020-01-20T13:03:47Z</dcterms:modified>
</cp:coreProperties>
</file>