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730\Documents\Buster and Punch\"/>
    </mc:Choice>
  </mc:AlternateContent>
  <xr:revisionPtr revIDLastSave="0" documentId="8_{EF6D6AB1-A10F-4FDB-886D-4341478E871F}" xr6:coauthVersionLast="47" xr6:coauthVersionMax="47" xr10:uidLastSave="{00000000-0000-0000-0000-000000000000}"/>
  <bookViews>
    <workbookView xWindow="-96" yWindow="-96" windowWidth="23232" windowHeight="12432" xr2:uid="{7B3A338A-7F60-460E-930C-5EF893672BAC}"/>
  </bookViews>
  <sheets>
    <sheet name="GoodsOut-i" sheetId="1" r:id="rId1"/>
    <sheet name="GoodsOut-s" sheetId="2" r:id="rId2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l="1"/>
  <c r="C4" i="1"/>
  <c r="C3" i="1"/>
  <c r="B6" i="1" l="1"/>
  <c r="C5" i="1"/>
  <c r="C6" i="1" l="1"/>
  <c r="B7" i="1"/>
  <c r="C7" i="1" l="1"/>
  <c r="B8" i="1"/>
  <c r="B9" i="1" l="1"/>
  <c r="C8" i="1"/>
  <c r="B10" i="1" l="1"/>
  <c r="C9" i="1"/>
  <c r="C10" i="1" l="1"/>
  <c r="B11" i="1"/>
  <c r="B12" i="1" l="1"/>
  <c r="C11" i="1"/>
  <c r="B13" i="1" l="1"/>
  <c r="C12" i="1"/>
  <c r="B14" i="1" l="1"/>
  <c r="C13" i="1"/>
  <c r="C14" i="1" l="1"/>
  <c r="B15" i="1"/>
  <c r="C15" i="1" l="1"/>
  <c r="B16" i="1"/>
  <c r="B17" i="1" l="1"/>
  <c r="C16" i="1"/>
  <c r="B18" i="1" l="1"/>
  <c r="C17" i="1"/>
  <c r="C18" i="1" l="1"/>
  <c r="B19" i="1"/>
  <c r="B20" i="1" l="1"/>
  <c r="C19" i="1"/>
  <c r="B21" i="1" l="1"/>
  <c r="C20" i="1"/>
  <c r="B22" i="1" l="1"/>
  <c r="C21" i="1"/>
  <c r="C22" i="1" l="1"/>
  <c r="B23" i="1"/>
  <c r="C23" i="1" l="1"/>
  <c r="B24" i="1"/>
  <c r="B25" i="1" l="1"/>
  <c r="C24" i="1"/>
  <c r="B26" i="1" l="1"/>
  <c r="C25" i="1"/>
  <c r="C26" i="1" l="1"/>
  <c r="B27" i="1"/>
  <c r="B28" i="1" l="1"/>
  <c r="C27" i="1"/>
  <c r="B29" i="1" l="1"/>
  <c r="C28" i="1"/>
  <c r="B30" i="1" l="1"/>
  <c r="C29" i="1"/>
  <c r="C30" i="1" l="1"/>
  <c r="B31" i="1"/>
  <c r="C31" i="1" l="1"/>
  <c r="B32" i="1"/>
  <c r="B33" i="1" l="1"/>
  <c r="C32" i="1"/>
  <c r="B34" i="1" l="1"/>
  <c r="C33" i="1"/>
  <c r="C34" i="1" l="1"/>
  <c r="B35" i="1"/>
  <c r="B36" i="1" l="1"/>
  <c r="C35" i="1"/>
  <c r="B37" i="1" l="1"/>
  <c r="C36" i="1"/>
  <c r="B38" i="1" l="1"/>
  <c r="C37" i="1"/>
  <c r="C38" i="1" l="1"/>
  <c r="B39" i="1"/>
  <c r="B40" i="1" l="1"/>
  <c r="C39" i="1"/>
  <c r="B41" i="1" l="1"/>
  <c r="C40" i="1"/>
  <c r="B42" i="1" l="1"/>
  <c r="C41" i="1"/>
  <c r="C42" i="1" l="1"/>
  <c r="B43" i="1"/>
  <c r="C43" i="1" l="1"/>
  <c r="B44" i="1"/>
  <c r="B45" i="1" l="1"/>
  <c r="C44" i="1"/>
  <c r="B46" i="1" l="1"/>
  <c r="C45" i="1"/>
  <c r="C46" i="1" l="1"/>
  <c r="B47" i="1"/>
  <c r="B48" i="1" l="1"/>
  <c r="C47" i="1"/>
  <c r="B49" i="1" l="1"/>
  <c r="C48" i="1"/>
  <c r="B50" i="1" l="1"/>
  <c r="C50" i="1" s="1"/>
  <c r="C49" i="1"/>
</calcChain>
</file>

<file path=xl/sharedStrings.xml><?xml version="1.0" encoding="utf-8"?>
<sst xmlns="http://schemas.openxmlformats.org/spreadsheetml/2006/main" count="305" uniqueCount="188">
  <si>
    <t>ILG Integrations,   Interface: GoodsOut    Format: Flat CSV File,   Version: 1.2     Exported: 23 Aug '22</t>
  </si>
  <si>
    <t>Secn</t>
  </si>
  <si>
    <t>Ind</t>
  </si>
  <si>
    <t>Col</t>
  </si>
  <si>
    <t>Field</t>
  </si>
  <si>
    <t>Type</t>
  </si>
  <si>
    <t>Min</t>
  </si>
  <si>
    <t>Default</t>
  </si>
  <si>
    <t>Description</t>
  </si>
  <si>
    <t>Data</t>
  </si>
  <si>
    <t>Customer Notes</t>
  </si>
  <si>
    <t>Sample</t>
  </si>
  <si>
    <t>NetSuite Field ID</t>
  </si>
  <si>
    <t>AccountID</t>
  </si>
  <si>
    <t>String(15)</t>
  </si>
  <si>
    <t>ILG Customer Account</t>
  </si>
  <si>
    <t>List to be agreed: CUST1,CUST2</t>
  </si>
  <si>
    <t>CUST1</t>
  </si>
  <si>
    <t>LocationID</t>
  </si>
  <si>
    <t xml:space="preserve">ILG Warehouse ID, </t>
  </si>
  <si>
    <t>List to be agreed: NORTHAMPTON,SALFORDS</t>
  </si>
  <si>
    <t>NORTHAMPTON</t>
  </si>
  <si>
    <t>StockPool</t>
  </si>
  <si>
    <t xml:space="preserve">Stock pool, </t>
  </si>
  <si>
    <t>List to be agreed: ECOM,WS,BULK</t>
  </si>
  <si>
    <t>ECOM</t>
  </si>
  <si>
    <t>Channel</t>
  </si>
  <si>
    <t>String(20)</t>
  </si>
  <si>
    <t>Order Source from the ILG Customer's perspective (may affect or</t>
  </si>
  <si>
    <t>List to be agreed: ShopEU,ShopUK,NetSuite</t>
  </si>
  <si>
    <t>ShopEU</t>
  </si>
  <si>
    <t>Brand</t>
  </si>
  <si>
    <t>Single ILG Customer can have multiple brands that might require specific operational treatment</t>
  </si>
  <si>
    <t>List to be agreed: MyFirstBrand,OtherBrand</t>
  </si>
  <si>
    <t>MyFirstBrand</t>
  </si>
  <si>
    <t>OrdType</t>
  </si>
  <si>
    <t>String(5)</t>
  </si>
  <si>
    <t>Type of Order, E.g. SO (Sales order)  TO (Outbound Transfer Order)</t>
  </si>
  <si>
    <t>Options: SO,TOO</t>
  </si>
  <si>
    <t>SO</t>
  </si>
  <si>
    <t>type</t>
  </si>
  <si>
    <t>ReqType</t>
  </si>
  <si>
    <t>Request Type:  NEW,UPD</t>
  </si>
  <si>
    <t>Options: NEW,UPD</t>
  </si>
  <si>
    <t>NEW</t>
  </si>
  <si>
    <t>Class</t>
  </si>
  <si>
    <t>String(10)</t>
  </si>
  <si>
    <t>Class of Service Ecom,Wholesale,P,EVAS,WVAS,OTHER</t>
  </si>
  <si>
    <t>Options: ECOM,WS,EVAS,WSVAS,PR,OTHER</t>
  </si>
  <si>
    <t>customermain.custentity_cseg_cust_chan_2</t>
  </si>
  <si>
    <t>Service</t>
  </si>
  <si>
    <t>Shipping Service level Eg.   NextDay  Sameday, IntlExpress, IntlRoad</t>
  </si>
  <si>
    <t>Options: NextDay,SameDay,UK48,IntExp,IntStd</t>
  </si>
  <si>
    <t>NextDay</t>
  </si>
  <si>
    <t>shipmethod</t>
  </si>
  <si>
    <t>Carrier</t>
  </si>
  <si>
    <t>Specific Carrier; (usually blank)</t>
  </si>
  <si>
    <t>UPS,DHL</t>
  </si>
  <si>
    <t>UPS</t>
  </si>
  <si>
    <t>shipcarrier</t>
  </si>
  <si>
    <t>Priority</t>
  </si>
  <si>
    <t>Integer</t>
  </si>
  <si>
    <t>0=Normal  1=High</t>
  </si>
  <si>
    <t>Options: 0,1</t>
  </si>
  <si>
    <t>Risk</t>
  </si>
  <si>
    <t>0=Normal 1=Risk (order not automatically released)</t>
  </si>
  <si>
    <t>DGOrder</t>
  </si>
  <si>
    <t>0=non DG Order (Def) 1 =DG products contained in order</t>
  </si>
  <si>
    <t>RetailID</t>
  </si>
  <si>
    <t>Usually for BTB Customer to identify regular delivery customers that may require specific handling/Ops procedures</t>
  </si>
  <si>
    <t>ECOM,ASOS,JLEWIS</t>
  </si>
  <si>
    <t>customermain.custentity_cseg_cust_chan_1</t>
  </si>
  <si>
    <t>DDP</t>
  </si>
  <si>
    <t>Intl Deliveries only  Default 0 -duties paid local customs reponse, or 1 -Duty paid at point of booking (WHERE POSSIBLE)</t>
  </si>
  <si>
    <t>1</t>
  </si>
  <si>
    <t>CreatedDate</t>
  </si>
  <si>
    <t>DateTime</t>
  </si>
  <si>
    <t>Order Creation Date (UTC Format)</t>
  </si>
  <si>
    <t>2021-12-14T13:29:59Z</t>
  </si>
  <si>
    <t>trandate</t>
  </si>
  <si>
    <t>DueOutDate</t>
  </si>
  <si>
    <t>Date</t>
  </si>
  <si>
    <t>Target Due out date</t>
  </si>
  <si>
    <t>2022-01-26</t>
  </si>
  <si>
    <t>ExpDelDate</t>
  </si>
  <si>
    <t>Expected Delivery Date</t>
  </si>
  <si>
    <t>OrdNumber</t>
  </si>
  <si>
    <t>Primary customer ordernumber (should be unique from the customer's viewpoint)</t>
  </si>
  <si>
    <t>SO238872</t>
  </si>
  <si>
    <t>tranid</t>
  </si>
  <si>
    <t>OrdRef1</t>
  </si>
  <si>
    <t>String(35)</t>
  </si>
  <si>
    <t>Additional fixed reference field</t>
  </si>
  <si>
    <t>XD33092</t>
  </si>
  <si>
    <t>otherrefnum</t>
  </si>
  <si>
    <t>OrdRef2</t>
  </si>
  <si>
    <t>AOS68766878</t>
  </si>
  <si>
    <t>memo</t>
  </si>
  <si>
    <t>Notes</t>
  </si>
  <si>
    <t>String(250)</t>
  </si>
  <si>
    <t>Optional order comment field,  Exception to normal order processing)</t>
  </si>
  <si>
    <t>Special order to VIP</t>
  </si>
  <si>
    <t>Summary</t>
  </si>
  <si>
    <t>String(200)</t>
  </si>
  <si>
    <t>Summary order header info (E.g., Order level summary of goods for customs)</t>
  </si>
  <si>
    <t>Ladies Outerwear, Childrens Toys</t>
  </si>
  <si>
    <t>Ladies Outerwear</t>
  </si>
  <si>
    <t>ShpTitle</t>
  </si>
  <si>
    <t>ShpFirstname</t>
  </si>
  <si>
    <t>String(30)</t>
  </si>
  <si>
    <t>?</t>
  </si>
  <si>
    <t>First Name</t>
  </si>
  <si>
    <t>ShpLastname</t>
  </si>
  <si>
    <t>Last Name</t>
  </si>
  <si>
    <t>ShpMobile</t>
  </si>
  <si>
    <t>Mobile Number</t>
  </si>
  <si>
    <t>ShpPhone</t>
  </si>
  <si>
    <t>Primary Phone number (required for delivery)</t>
  </si>
  <si>
    <t>shipphone</t>
  </si>
  <si>
    <t>ShpEmail</t>
  </si>
  <si>
    <t>String(50)</t>
  </si>
  <si>
    <t xml:space="preserve">Email </t>
  </si>
  <si>
    <t>ShpName</t>
  </si>
  <si>
    <t xml:space="preserve">Company or Fullname of recipient </t>
  </si>
  <si>
    <t>shippingattention</t>
  </si>
  <si>
    <t>ShpAdd1</t>
  </si>
  <si>
    <t xml:space="preserve">Address Line 1 Required (RM has a limit of 35, DPD limit of 30) </t>
  </si>
  <si>
    <t>shipaddress1</t>
  </si>
  <si>
    <t>ShpAdd2</t>
  </si>
  <si>
    <t>Address Line2  Usually included but not required</t>
  </si>
  <si>
    <t>shipaddress2</t>
  </si>
  <si>
    <t>ShpAdd3</t>
  </si>
  <si>
    <t>Address Line 3</t>
  </si>
  <si>
    <t>shipaddress3</t>
  </si>
  <si>
    <t>ShpCity</t>
  </si>
  <si>
    <t>City/Town (Required)</t>
  </si>
  <si>
    <t>shipcity</t>
  </si>
  <si>
    <t>ShpState</t>
  </si>
  <si>
    <t>State/County (Should be 2 letter state code for USA address)</t>
  </si>
  <si>
    <t>shipstate</t>
  </si>
  <si>
    <t>ShpPostcode</t>
  </si>
  <si>
    <t>Postcode/Zip code</t>
  </si>
  <si>
    <t>shipzip</t>
  </si>
  <si>
    <t>ShpCountryCode</t>
  </si>
  <si>
    <t>String(2)</t>
  </si>
  <si>
    <t>2 character ISO County code (Required)</t>
  </si>
  <si>
    <t>shipcountrycode</t>
  </si>
  <si>
    <t>ShpCountry</t>
  </si>
  <si>
    <t>Country name in Full (Not required but usually included)</t>
  </si>
  <si>
    <t>shipcountry</t>
  </si>
  <si>
    <t>SalesCurr</t>
  </si>
  <si>
    <t>String(3)</t>
  </si>
  <si>
    <t>SalesCurrency</t>
  </si>
  <si>
    <t>USD</t>
  </si>
  <si>
    <t>currency</t>
  </si>
  <si>
    <t>SalesValue</t>
  </si>
  <si>
    <t>Decimal</t>
  </si>
  <si>
    <t>Sales Value (usually the sum of SalesLineTotals from order lines)</t>
  </si>
  <si>
    <t>amount</t>
  </si>
  <si>
    <t>LineNumber</t>
  </si>
  <si>
    <t>Linenumber from Sales order, this is Usually unique for the customer and needs to be if later editing is required via API</t>
  </si>
  <si>
    <t>1,2,3   10,20,30</t>
  </si>
  <si>
    <t>lineid</t>
  </si>
  <si>
    <t>AltLineID</t>
  </si>
  <si>
    <t>Alternate/Secondary line - Sometimes required for BTB or EDI orders</t>
  </si>
  <si>
    <t>ProductID</t>
  </si>
  <si>
    <t>Product (SKU) must match Master data primary product in WMS</t>
  </si>
  <si>
    <t>NGLO2334</t>
  </si>
  <si>
    <t>itemid</t>
  </si>
  <si>
    <t>AltProductID</t>
  </si>
  <si>
    <t>Secondary Product ID (As reference)</t>
  </si>
  <si>
    <t>JG668872</t>
  </si>
  <si>
    <t>UoM</t>
  </si>
  <si>
    <t>Mainly for wholesale could be Each, Inner, Outer, Pack</t>
  </si>
  <si>
    <t>EACH,INNER,OUTER</t>
  </si>
  <si>
    <t>EACH</t>
  </si>
  <si>
    <t>Qty</t>
  </si>
  <si>
    <t>Quantity</t>
  </si>
  <si>
    <t>quantity</t>
  </si>
  <si>
    <t>SalesUnitPrice</t>
  </si>
  <si>
    <t>Sales Line Unit Price (Multiplied by Qty to give SalesLinetotal - Values in SalesCurr)</t>
  </si>
  <si>
    <t>SalesLineTotal</t>
  </si>
  <si>
    <t>Line Sales Value (Qty x SalesUnitPrice)</t>
  </si>
  <si>
    <t>Column1</t>
  </si>
  <si>
    <t>custbody_bp_delivery_email_address</t>
  </si>
  <si>
    <t>shipaddressee</t>
  </si>
  <si>
    <t>rate</t>
  </si>
  <si>
    <t>totalamount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</si>
</sst>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14" fontId="2" fillId="0" borderId="0" xfId="0" applyNumberFormat="1" applyFont="1" applyAlignment="1">
      <alignment wrapText="1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49AEA5-85CA-4F37-962B-79C1E8808550}" name="CSVDTbl" displayName="CSVDTbl" ref="A2:M50" totalsRowShown="0">
  <tableColumns count="13">
    <tableColumn id="8" xr3:uid="{5F0F7D0E-6158-41DD-9CFD-0E04D85EA684}" name="Secn"/>
    <tableColumn id="1" xr3:uid="{5CBAA36F-E060-4683-A5E9-D26034D47AEF}" name="Ind" dataDxfId="8">
      <calculatedColumnFormula>IF(CSVDTbl[[#This Row],[Secn]]&lt;&gt;OFFSET(CSVDTbl[[#This Row],[Secn]],-1,0),IF(CSVDTbl[[#This Row],[Secn]]="",1,2),OFFSET(CSVDTbl[[#This Row],[Ind]],-1,0)+1)</calculatedColumnFormula>
    </tableColumn>
    <tableColumn id="9" xr3:uid="{8A4E2086-5981-4D4F-B620-C60F3CB9ED13}" name="Col" dataDxfId="7">
      <calculatedColumnFormula>SUBSTITUTE(ADDRESS(1,CSVDTbl[[#This Row],[Ind]],4),"1","")</calculatedColumnFormula>
    </tableColumn>
    <tableColumn id="2" xr3:uid="{4E57D7C9-247C-4729-97B5-3EED184CC368}" name="Field"/>
    <tableColumn id="3" xr3:uid="{51444119-72F1-4FAA-865A-D9F5E0292647}" name="Type"/>
    <tableColumn id="4" xr3:uid="{45123FF5-CE88-4734-91FE-7D0A2FDDC13F}" name="Min" dataDxfId="6"/>
    <tableColumn id="5" xr3:uid="{5C7EE6CD-3541-4F9E-9A9D-41A081D8D1A1}" name="Default"/>
    <tableColumn id="6" xr3:uid="{9CF5DDD5-B9E8-4EE5-AAE8-255AF0E0466A}" name="Description" dataDxfId="5"/>
    <tableColumn id="11" xr3:uid="{D7FF2F28-6543-4999-BD27-E4AF62228AF7}" name="Data" dataDxfId="4"/>
    <tableColumn id="10" xr3:uid="{BA2D4A72-D3DA-4DB2-9BB3-CC5677EAB7B7}" name="Customer Notes" dataDxfId="3"/>
    <tableColumn id="12" xr3:uid="{F7FDAFDE-0853-4EA5-AD29-2DA00F6143F1}" name="Sample" dataDxfId="2"/>
    <tableColumn id="7" xr3:uid="{1DDC01AC-0A44-433D-84B9-E6C0BA8F6FE7}" name="NetSuite Field ID" dataDxfId="1"/>
    <tableColumn id="14" xr3:uid="{87AE32B7-E92C-1C4F-AACE-71E33AB5B6F0}" name="Column1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044A1-CFD6-4659-A254-0CF4C3178195}">
  <dimension ref="A1:M50"/>
  <sheetViews>
    <sheetView tabSelected="1" topLeftCell="A40" zoomScale="131" zoomScaleNormal="131" workbookViewId="0">
      <selection activeCell="M15" sqref="M15"/>
    </sheetView>
  </sheetViews>
  <sheetFormatPr defaultColWidth="8.83984375" defaultRowHeight="14.4" x14ac:dyDescent="0.55000000000000004"/>
  <cols>
    <col min="1" max="1" width="5.68359375" customWidth="1"/>
    <col min="2" max="2" width="4.68359375" customWidth="1"/>
    <col min="3" max="3" width="5" customWidth="1"/>
    <col min="4" max="4" width="14.68359375" customWidth="1"/>
    <col min="5" max="5" width="13.3125" hidden="1" customWidth="1"/>
    <col min="6" max="6" width="6.15625" hidden="1" customWidth="1"/>
    <col min="7" max="7" width="11.47265625" hidden="1" customWidth="1"/>
    <col min="8" max="8" width="77.83984375" hidden="1" customWidth="1"/>
    <col min="9" max="9" width="43.15625" hidden="1" customWidth="1"/>
    <col min="10" max="10" width="15" hidden="1" customWidth="1"/>
    <col min="11" max="11" width="16.3125" bestFit="1" customWidth="1"/>
    <col min="12" max="12" width="34.47265625" bestFit="1" customWidth="1"/>
    <col min="13" max="13" width="18.68359375" customWidth="1"/>
  </cols>
  <sheetData>
    <row r="1" spans="1:13" ht="18.3" x14ac:dyDescent="0.7">
      <c r="A1" s="1" t="s">
        <v>0</v>
      </c>
    </row>
    <row r="2" spans="1:13" x14ac:dyDescent="0.55000000000000004">
      <c r="A2" t="s">
        <v>1</v>
      </c>
      <c r="B2" s="2" t="s">
        <v>2</v>
      </c>
      <c r="C2" s="2" t="s">
        <v>3</v>
      </c>
      <c r="D2" t="s">
        <v>4</v>
      </c>
      <c r="E2" t="s">
        <v>5</v>
      </c>
      <c r="F2" s="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183</v>
      </c>
    </row>
    <row r="3" spans="1:13" x14ac:dyDescent="0.55000000000000004">
      <c r="B3" s="2">
        <f ca="1">IF(CSVDTbl[[#This Row],[Secn]]&lt;&gt;OFFSET(CSVDTbl[[#This Row],[Secn]],-1,0),IF(CSVDTbl[[#This Row],[Secn]]="",1,2),OFFSET(CSVDTbl[[#This Row],[Ind]],-1,0)+1)</f>
        <v>1</v>
      </c>
      <c r="C3" s="2" t="str">
        <f ca="1">SUBSTITUTE(ADDRESS(1,CSVDTbl[[#This Row],[Ind]],4),"1","")</f>
        <v>A</v>
      </c>
      <c r="D3" t="s">
        <v>13</v>
      </c>
      <c r="E3" t="s">
        <v>14</v>
      </c>
      <c r="F3" s="2">
        <v>1</v>
      </c>
      <c r="H3" s="3" t="s">
        <v>15</v>
      </c>
      <c r="I3" s="4" t="s">
        <v>16</v>
      </c>
      <c r="J3" s="3"/>
      <c r="K3" s="3" t="s">
        <v>17</v>
      </c>
      <c r="L3" s="3"/>
      <c r="M3" s="3"/>
    </row>
    <row r="4" spans="1:13" x14ac:dyDescent="0.55000000000000004">
      <c r="B4" s="2">
        <f ca="1">IF(CSVDTbl[[#This Row],[Secn]]&lt;&gt;OFFSET(CSVDTbl[[#This Row],[Secn]],-1,0),IF(CSVDTbl[[#This Row],[Secn]]="",1,2),OFFSET(CSVDTbl[[#This Row],[Ind]],-1,0)+1)</f>
        <v>2</v>
      </c>
      <c r="C4" s="2" t="str">
        <f ca="1">SUBSTITUTE(ADDRESS(1,CSVDTbl[[#This Row],[Ind]],4),"1","")</f>
        <v>B</v>
      </c>
      <c r="D4" t="s">
        <v>18</v>
      </c>
      <c r="E4" t="s">
        <v>14</v>
      </c>
      <c r="F4" s="2">
        <v>1</v>
      </c>
      <c r="H4" s="3" t="s">
        <v>19</v>
      </c>
      <c r="I4" s="4" t="s">
        <v>20</v>
      </c>
      <c r="J4" s="3"/>
      <c r="K4" s="3" t="s">
        <v>21</v>
      </c>
      <c r="L4" s="3"/>
      <c r="M4" s="3"/>
    </row>
    <row r="5" spans="1:13" x14ac:dyDescent="0.55000000000000004">
      <c r="B5" s="2">
        <f ca="1">IF(CSVDTbl[[#This Row],[Secn]]&lt;&gt;OFFSET(CSVDTbl[[#This Row],[Secn]],-1,0),IF(CSVDTbl[[#This Row],[Secn]]="",1,2),OFFSET(CSVDTbl[[#This Row],[Ind]],-1,0)+1)</f>
        <v>3</v>
      </c>
      <c r="C5" s="2" t="str">
        <f ca="1">SUBSTITUTE(ADDRESS(1,CSVDTbl[[#This Row],[Ind]],4),"1","")</f>
        <v>C</v>
      </c>
      <c r="D5" t="s">
        <v>22</v>
      </c>
      <c r="E5" t="s">
        <v>14</v>
      </c>
      <c r="F5" s="2">
        <v>1</v>
      </c>
      <c r="H5" s="3" t="s">
        <v>23</v>
      </c>
      <c r="I5" s="4" t="s">
        <v>24</v>
      </c>
      <c r="J5" s="3"/>
      <c r="K5" s="3" t="s">
        <v>25</v>
      </c>
      <c r="L5" s="3"/>
      <c r="M5" s="3"/>
    </row>
    <row r="6" spans="1:13" x14ac:dyDescent="0.55000000000000004">
      <c r="B6" s="2">
        <f ca="1">IF(CSVDTbl[[#This Row],[Secn]]&lt;&gt;OFFSET(CSVDTbl[[#This Row],[Secn]],-1,0),IF(CSVDTbl[[#This Row],[Secn]]="",1,2),OFFSET(CSVDTbl[[#This Row],[Ind]],-1,0)+1)</f>
        <v>4</v>
      </c>
      <c r="C6" s="2" t="str">
        <f ca="1">SUBSTITUTE(ADDRESS(1,CSVDTbl[[#This Row],[Ind]],4),"1","")</f>
        <v>D</v>
      </c>
      <c r="D6" t="s">
        <v>26</v>
      </c>
      <c r="E6" t="s">
        <v>27</v>
      </c>
      <c r="F6" s="2"/>
      <c r="H6" s="3" t="s">
        <v>28</v>
      </c>
      <c r="I6" s="4" t="s">
        <v>29</v>
      </c>
      <c r="J6" s="3"/>
      <c r="K6" s="3" t="s">
        <v>30</v>
      </c>
      <c r="L6" s="3"/>
      <c r="M6" s="3"/>
    </row>
    <row r="7" spans="1:13" x14ac:dyDescent="0.55000000000000004">
      <c r="B7" s="2">
        <f ca="1">IF(CSVDTbl[[#This Row],[Secn]]&lt;&gt;OFFSET(CSVDTbl[[#This Row],[Secn]],-1,0),IF(CSVDTbl[[#This Row],[Secn]]="",1,2),OFFSET(CSVDTbl[[#This Row],[Ind]],-1,0)+1)</f>
        <v>5</v>
      </c>
      <c r="C7" s="2" t="str">
        <f ca="1">SUBSTITUTE(ADDRESS(1,CSVDTbl[[#This Row],[Ind]],4),"1","")</f>
        <v>E</v>
      </c>
      <c r="D7" t="s">
        <v>31</v>
      </c>
      <c r="E7" t="s">
        <v>27</v>
      </c>
      <c r="F7" s="2"/>
      <c r="H7" s="3" t="s">
        <v>32</v>
      </c>
      <c r="I7" s="4" t="s">
        <v>33</v>
      </c>
      <c r="J7" s="3"/>
      <c r="K7" s="3" t="s">
        <v>34</v>
      </c>
      <c r="L7" s="3"/>
      <c r="M7" s="3"/>
    </row>
    <row r="8" spans="1:13" x14ac:dyDescent="0.55000000000000004">
      <c r="B8" s="2">
        <f ca="1">IF(CSVDTbl[[#This Row],[Secn]]&lt;&gt;OFFSET(CSVDTbl[[#This Row],[Secn]],-1,0),IF(CSVDTbl[[#This Row],[Secn]]="",1,2),OFFSET(CSVDTbl[[#This Row],[Ind]],-1,0)+1)</f>
        <v>6</v>
      </c>
      <c r="C8" s="2" t="str">
        <f ca="1">SUBSTITUTE(ADDRESS(1,CSVDTbl[[#This Row],[Ind]],4),"1","")</f>
        <v>F</v>
      </c>
      <c r="D8" t="s">
        <v>35</v>
      </c>
      <c r="E8" t="s">
        <v>36</v>
      </c>
      <c r="F8" s="2">
        <v>1</v>
      </c>
      <c r="H8" s="3" t="s">
        <v>37</v>
      </c>
      <c r="I8" s="4" t="s">
        <v>38</v>
      </c>
      <c r="J8" s="3"/>
      <c r="K8" s="3" t="s">
        <v>39</v>
      </c>
      <c r="L8" s="3" t="s">
        <v>40</v>
      </c>
      <c r="M8" s="3"/>
    </row>
    <row r="9" spans="1:13" x14ac:dyDescent="0.55000000000000004">
      <c r="B9" s="2">
        <f ca="1">IF(CSVDTbl[[#This Row],[Secn]]&lt;&gt;OFFSET(CSVDTbl[[#This Row],[Secn]],-1,0),IF(CSVDTbl[[#This Row],[Secn]]="",1,2),OFFSET(CSVDTbl[[#This Row],[Ind]],-1,0)+1)</f>
        <v>7</v>
      </c>
      <c r="C9" s="2" t="str">
        <f ca="1">SUBSTITUTE(ADDRESS(1,CSVDTbl[[#This Row],[Ind]],4),"1","")</f>
        <v>G</v>
      </c>
      <c r="D9" t="s">
        <v>41</v>
      </c>
      <c r="E9" t="s">
        <v>36</v>
      </c>
      <c r="F9" s="2">
        <v>1</v>
      </c>
      <c r="H9" s="3" t="s">
        <v>42</v>
      </c>
      <c r="I9" s="4" t="s">
        <v>43</v>
      </c>
      <c r="J9" s="3"/>
      <c r="K9" s="3" t="s">
        <v>44</v>
      </c>
      <c r="L9" s="3"/>
      <c r="M9" s="3"/>
    </row>
    <row r="10" spans="1:13" x14ac:dyDescent="0.55000000000000004">
      <c r="B10" s="2">
        <f ca="1">IF(CSVDTbl[[#This Row],[Secn]]&lt;&gt;OFFSET(CSVDTbl[[#This Row],[Secn]],-1,0),IF(CSVDTbl[[#This Row],[Secn]]="",1,2),OFFSET(CSVDTbl[[#This Row],[Ind]],-1,0)+1)</f>
        <v>8</v>
      </c>
      <c r="C10" s="2" t="str">
        <f ca="1">SUBSTITUTE(ADDRESS(1,CSVDTbl[[#This Row],[Ind]],4),"1","")</f>
        <v>H</v>
      </c>
      <c r="D10" t="s">
        <v>45</v>
      </c>
      <c r="E10" t="s">
        <v>46</v>
      </c>
      <c r="F10" s="2">
        <v>1</v>
      </c>
      <c r="H10" s="3" t="s">
        <v>47</v>
      </c>
      <c r="I10" s="4" t="s">
        <v>48</v>
      </c>
      <c r="J10" s="3"/>
      <c r="K10" s="3" t="s">
        <v>25</v>
      </c>
      <c r="L10" s="3" t="s">
        <v>49</v>
      </c>
      <c r="M10" s="3"/>
    </row>
    <row r="11" spans="1:13" x14ac:dyDescent="0.55000000000000004">
      <c r="B11" s="2">
        <f ca="1">IF(CSVDTbl[[#This Row],[Secn]]&lt;&gt;OFFSET(CSVDTbl[[#This Row],[Secn]],-1,0),IF(CSVDTbl[[#This Row],[Secn]]="",1,2),OFFSET(CSVDTbl[[#This Row],[Ind]],-1,0)+1)</f>
        <v>9</v>
      </c>
      <c r="C11" s="2" t="str">
        <f ca="1">SUBSTITUTE(ADDRESS(1,CSVDTbl[[#This Row],[Ind]],4),"1","")</f>
        <v>I</v>
      </c>
      <c r="D11" t="s">
        <v>50</v>
      </c>
      <c r="E11" t="s">
        <v>46</v>
      </c>
      <c r="F11" s="2">
        <v>1</v>
      </c>
      <c r="H11" s="3" t="s">
        <v>51</v>
      </c>
      <c r="I11" s="4" t="s">
        <v>52</v>
      </c>
      <c r="J11" s="3"/>
      <c r="K11" s="3" t="s">
        <v>53</v>
      </c>
      <c r="L11" s="3" t="s">
        <v>54</v>
      </c>
      <c r="M11" s="3"/>
    </row>
    <row r="12" spans="1:13" x14ac:dyDescent="0.55000000000000004">
      <c r="B12" s="2">
        <f ca="1">IF(CSVDTbl[[#This Row],[Secn]]&lt;&gt;OFFSET(CSVDTbl[[#This Row],[Secn]],-1,0),IF(CSVDTbl[[#This Row],[Secn]]="",1,2),OFFSET(CSVDTbl[[#This Row],[Ind]],-1,0)+1)</f>
        <v>10</v>
      </c>
      <c r="C12" s="2" t="str">
        <f ca="1">SUBSTITUTE(ADDRESS(1,CSVDTbl[[#This Row],[Ind]],4),"1","")</f>
        <v>J</v>
      </c>
      <c r="D12" t="s">
        <v>55</v>
      </c>
      <c r="E12" t="s">
        <v>46</v>
      </c>
      <c r="F12" s="2"/>
      <c r="H12" s="3" t="s">
        <v>56</v>
      </c>
      <c r="I12" s="4" t="s">
        <v>57</v>
      </c>
      <c r="J12" s="3"/>
      <c r="K12" s="3" t="s">
        <v>58</v>
      </c>
      <c r="L12" s="3" t="s">
        <v>59</v>
      </c>
      <c r="M12" s="3"/>
    </row>
    <row r="13" spans="1:13" x14ac:dyDescent="0.55000000000000004">
      <c r="B13" s="2">
        <f ca="1">IF(CSVDTbl[[#This Row],[Secn]]&lt;&gt;OFFSET(CSVDTbl[[#This Row],[Secn]],-1,0),IF(CSVDTbl[[#This Row],[Secn]]="",1,2),OFFSET(CSVDTbl[[#This Row],[Ind]],-1,0)+1)</f>
        <v>11</v>
      </c>
      <c r="C13" s="2" t="str">
        <f ca="1">SUBSTITUTE(ADDRESS(1,CSVDTbl[[#This Row],[Ind]],4),"1","")</f>
        <v>K</v>
      </c>
      <c r="D13" t="s">
        <v>60</v>
      </c>
      <c r="E13" t="s">
        <v>61</v>
      </c>
      <c r="F13" s="2"/>
      <c r="G13">
        <v>0</v>
      </c>
      <c r="H13" s="3" t="s">
        <v>62</v>
      </c>
      <c r="I13" s="4" t="s">
        <v>63</v>
      </c>
      <c r="J13" s="3"/>
      <c r="K13" s="3">
        <v>0</v>
      </c>
      <c r="L13" s="3"/>
      <c r="M13" s="3"/>
    </row>
    <row r="14" spans="1:13" x14ac:dyDescent="0.55000000000000004">
      <c r="B14" s="2">
        <f ca="1">IF(CSVDTbl[[#This Row],[Secn]]&lt;&gt;OFFSET(CSVDTbl[[#This Row],[Secn]],-1,0),IF(CSVDTbl[[#This Row],[Secn]]="",1,2),OFFSET(CSVDTbl[[#This Row],[Ind]],-1,0)+1)</f>
        <v>12</v>
      </c>
      <c r="C14" s="2" t="str">
        <f ca="1">SUBSTITUTE(ADDRESS(1,CSVDTbl[[#This Row],[Ind]],4),"1","")</f>
        <v>L</v>
      </c>
      <c r="D14" t="s">
        <v>64</v>
      </c>
      <c r="E14" t="s">
        <v>61</v>
      </c>
      <c r="F14" s="2"/>
      <c r="G14">
        <v>0</v>
      </c>
      <c r="H14" s="3" t="s">
        <v>65</v>
      </c>
      <c r="I14" s="4"/>
      <c r="J14" s="3"/>
      <c r="K14" s="3">
        <v>0</v>
      </c>
      <c r="L14" s="3"/>
      <c r="M14" s="3"/>
    </row>
    <row r="15" spans="1:13" x14ac:dyDescent="0.55000000000000004">
      <c r="B15" s="2">
        <f ca="1">IF(CSVDTbl[[#This Row],[Secn]]&lt;&gt;OFFSET(CSVDTbl[[#This Row],[Secn]],-1,0),IF(CSVDTbl[[#This Row],[Secn]]="",1,2),OFFSET(CSVDTbl[[#This Row],[Ind]],-1,0)+1)</f>
        <v>13</v>
      </c>
      <c r="C15" s="2" t="str">
        <f ca="1">SUBSTITUTE(ADDRESS(1,CSVDTbl[[#This Row],[Ind]],4),"1","")</f>
        <v>M</v>
      </c>
      <c r="D15" t="s">
        <v>66</v>
      </c>
      <c r="E15" t="s">
        <v>61</v>
      </c>
      <c r="F15" s="2"/>
      <c r="G15">
        <v>0</v>
      </c>
      <c r="H15" s="3" t="s">
        <v>67</v>
      </c>
      <c r="I15" s="4"/>
      <c r="J15" s="3"/>
      <c r="K15" s="3">
        <v>0</v>
      </c>
      <c r="L15" s="3"/>
      <c r="M15" s="3"/>
    </row>
    <row r="16" spans="1:13" x14ac:dyDescent="0.55000000000000004">
      <c r="B16" s="2">
        <f ca="1">IF(CSVDTbl[[#This Row],[Secn]]&lt;&gt;OFFSET(CSVDTbl[[#This Row],[Secn]],-1,0),IF(CSVDTbl[[#This Row],[Secn]]="",1,2),OFFSET(CSVDTbl[[#This Row],[Ind]],-1,0)+1)</f>
        <v>14</v>
      </c>
      <c r="C16" s="2" t="str">
        <f ca="1">SUBSTITUTE(ADDRESS(1,CSVDTbl[[#This Row],[Ind]],4),"1","")</f>
        <v>N</v>
      </c>
      <c r="D16" t="s">
        <v>68</v>
      </c>
      <c r="E16" t="s">
        <v>14</v>
      </c>
      <c r="F16" s="2">
        <v>1</v>
      </c>
      <c r="H16" s="3" t="s">
        <v>69</v>
      </c>
      <c r="I16" s="4" t="s">
        <v>70</v>
      </c>
      <c r="J16" s="3"/>
      <c r="K16" s="3" t="s">
        <v>25</v>
      </c>
      <c r="L16" s="3" t="s">
        <v>71</v>
      </c>
      <c r="M16" s="3"/>
    </row>
    <row r="17" spans="2:13" ht="24" x14ac:dyDescent="0.55000000000000004">
      <c r="B17" s="2">
        <f ca="1">IF(CSVDTbl[[#This Row],[Secn]]&lt;&gt;OFFSET(CSVDTbl[[#This Row],[Secn]],-1,0),IF(CSVDTbl[[#This Row],[Secn]]="",1,2),OFFSET(CSVDTbl[[#This Row],[Ind]],-1,0)+1)</f>
        <v>15</v>
      </c>
      <c r="C17" s="2" t="str">
        <f ca="1">SUBSTITUTE(ADDRESS(1,CSVDTbl[[#This Row],[Ind]],4),"1","")</f>
        <v>O</v>
      </c>
      <c r="D17" t="s">
        <v>72</v>
      </c>
      <c r="E17" t="s">
        <v>61</v>
      </c>
      <c r="F17" s="2"/>
      <c r="G17">
        <v>0</v>
      </c>
      <c r="H17" s="3" t="s">
        <v>73</v>
      </c>
      <c r="I17" s="4" t="s">
        <v>74</v>
      </c>
      <c r="J17" s="3"/>
      <c r="K17" s="3">
        <v>0</v>
      </c>
      <c r="L17" s="3"/>
      <c r="M17" s="3"/>
    </row>
    <row r="18" spans="2:13" x14ac:dyDescent="0.55000000000000004">
      <c r="B18" s="2">
        <f ca="1">IF(CSVDTbl[[#This Row],[Secn]]&lt;&gt;OFFSET(CSVDTbl[[#This Row],[Secn]],-1,0),IF(CSVDTbl[[#This Row],[Secn]]="",1,2),OFFSET(CSVDTbl[[#This Row],[Ind]],-1,0)+1)</f>
        <v>16</v>
      </c>
      <c r="C18" s="2" t="str">
        <f ca="1">SUBSTITUTE(ADDRESS(1,CSVDTbl[[#This Row],[Ind]],4),"1","")</f>
        <v>P</v>
      </c>
      <c r="D18" t="s">
        <v>75</v>
      </c>
      <c r="E18" t="s">
        <v>76</v>
      </c>
      <c r="F18" s="2"/>
      <c r="H18" s="3" t="s">
        <v>77</v>
      </c>
      <c r="I18" s="4" t="s">
        <v>78</v>
      </c>
      <c r="J18" s="3"/>
      <c r="K18" s="3" t="s">
        <v>78</v>
      </c>
      <c r="L18" s="3" t="s">
        <v>79</v>
      </c>
      <c r="M18" s="3"/>
    </row>
    <row r="19" spans="2:13" x14ac:dyDescent="0.55000000000000004">
      <c r="B19" s="2">
        <f ca="1">IF(CSVDTbl[[#This Row],[Secn]]&lt;&gt;OFFSET(CSVDTbl[[#This Row],[Secn]],-1,0),IF(CSVDTbl[[#This Row],[Secn]]="",1,2),OFFSET(CSVDTbl[[#This Row],[Ind]],-1,0)+1)</f>
        <v>17</v>
      </c>
      <c r="C19" s="2" t="str">
        <f ca="1">SUBSTITUTE(ADDRESS(1,CSVDTbl[[#This Row],[Ind]],4),"1","")</f>
        <v>Q</v>
      </c>
      <c r="D19" t="s">
        <v>80</v>
      </c>
      <c r="E19" t="s">
        <v>81</v>
      </c>
      <c r="F19" s="2"/>
      <c r="H19" s="3" t="s">
        <v>82</v>
      </c>
      <c r="I19" s="4" t="s">
        <v>83</v>
      </c>
      <c r="J19" s="3"/>
      <c r="K19" s="5">
        <v>44587</v>
      </c>
      <c r="L19" s="3"/>
      <c r="M19" s="3"/>
    </row>
    <row r="20" spans="2:13" x14ac:dyDescent="0.55000000000000004">
      <c r="B20" s="2">
        <f ca="1">IF(CSVDTbl[[#This Row],[Secn]]&lt;&gt;OFFSET(CSVDTbl[[#This Row],[Secn]],-1,0),IF(CSVDTbl[[#This Row],[Secn]]="",1,2),OFFSET(CSVDTbl[[#This Row],[Ind]],-1,0)+1)</f>
        <v>18</v>
      </c>
      <c r="C20" s="2" t="str">
        <f ca="1">SUBSTITUTE(ADDRESS(1,CSVDTbl[[#This Row],[Ind]],4),"1","")</f>
        <v>R</v>
      </c>
      <c r="D20" t="s">
        <v>84</v>
      </c>
      <c r="E20" t="s">
        <v>81</v>
      </c>
      <c r="F20" s="2"/>
      <c r="H20" s="3" t="s">
        <v>85</v>
      </c>
      <c r="I20" s="4" t="s">
        <v>83</v>
      </c>
      <c r="J20" s="3"/>
      <c r="K20" s="5">
        <v>44587</v>
      </c>
      <c r="L20" s="3"/>
      <c r="M20" s="3"/>
    </row>
    <row r="21" spans="2:13" x14ac:dyDescent="0.55000000000000004">
      <c r="B21" s="2">
        <f ca="1">IF(CSVDTbl[[#This Row],[Secn]]&lt;&gt;OFFSET(CSVDTbl[[#This Row],[Secn]],-1,0),IF(CSVDTbl[[#This Row],[Secn]]="",1,2),OFFSET(CSVDTbl[[#This Row],[Ind]],-1,0)+1)</f>
        <v>19</v>
      </c>
      <c r="C21" s="2" t="str">
        <f ca="1">SUBSTITUTE(ADDRESS(1,CSVDTbl[[#This Row],[Ind]],4),"1","")</f>
        <v>S</v>
      </c>
      <c r="D21" t="s">
        <v>86</v>
      </c>
      <c r="E21" t="s">
        <v>27</v>
      </c>
      <c r="F21" s="2">
        <v>1</v>
      </c>
      <c r="H21" s="3" t="s">
        <v>87</v>
      </c>
      <c r="I21" s="4" t="s">
        <v>88</v>
      </c>
      <c r="J21" s="3"/>
      <c r="K21" s="3" t="s">
        <v>88</v>
      </c>
      <c r="L21" s="3" t="s">
        <v>89</v>
      </c>
      <c r="M21" s="3"/>
    </row>
    <row r="22" spans="2:13" x14ac:dyDescent="0.55000000000000004">
      <c r="B22" s="2">
        <f ca="1">IF(CSVDTbl[[#This Row],[Secn]]&lt;&gt;OFFSET(CSVDTbl[[#This Row],[Secn]],-1,0),IF(CSVDTbl[[#This Row],[Secn]]="",1,2),OFFSET(CSVDTbl[[#This Row],[Ind]],-1,0)+1)</f>
        <v>20</v>
      </c>
      <c r="C22" s="2" t="str">
        <f ca="1">SUBSTITUTE(ADDRESS(1,CSVDTbl[[#This Row],[Ind]],4),"1","")</f>
        <v>T</v>
      </c>
      <c r="D22" t="s">
        <v>90</v>
      </c>
      <c r="E22" t="s">
        <v>91</v>
      </c>
      <c r="F22" s="2">
        <v>1</v>
      </c>
      <c r="H22" s="3" t="s">
        <v>92</v>
      </c>
      <c r="I22" s="4" t="s">
        <v>93</v>
      </c>
      <c r="J22" s="3"/>
      <c r="K22" s="3" t="s">
        <v>93</v>
      </c>
      <c r="L22" s="3" t="s">
        <v>94</v>
      </c>
      <c r="M22" s="3"/>
    </row>
    <row r="23" spans="2:13" x14ac:dyDescent="0.55000000000000004">
      <c r="B23" s="2">
        <f ca="1">IF(CSVDTbl[[#This Row],[Secn]]&lt;&gt;OFFSET(CSVDTbl[[#This Row],[Secn]],-1,0),IF(CSVDTbl[[#This Row],[Secn]]="",1,2),OFFSET(CSVDTbl[[#This Row],[Ind]],-1,0)+1)</f>
        <v>21</v>
      </c>
      <c r="C23" s="2" t="str">
        <f ca="1">SUBSTITUTE(ADDRESS(1,CSVDTbl[[#This Row],[Ind]],4),"1","")</f>
        <v>U</v>
      </c>
      <c r="D23" t="s">
        <v>95</v>
      </c>
      <c r="E23" t="s">
        <v>91</v>
      </c>
      <c r="F23" s="2"/>
      <c r="H23" s="3" t="s">
        <v>92</v>
      </c>
      <c r="I23" s="4" t="s">
        <v>96</v>
      </c>
      <c r="J23" s="3"/>
      <c r="K23" s="3" t="s">
        <v>96</v>
      </c>
      <c r="L23" s="3" t="s">
        <v>97</v>
      </c>
      <c r="M23" s="3"/>
    </row>
    <row r="24" spans="2:13" x14ac:dyDescent="0.55000000000000004">
      <c r="B24" s="2">
        <f ca="1">IF(CSVDTbl[[#This Row],[Secn]]&lt;&gt;OFFSET(CSVDTbl[[#This Row],[Secn]],-1,0),IF(CSVDTbl[[#This Row],[Secn]]="",1,2),OFFSET(CSVDTbl[[#This Row],[Ind]],-1,0)+1)</f>
        <v>22</v>
      </c>
      <c r="C24" s="2" t="str">
        <f ca="1">SUBSTITUTE(ADDRESS(1,CSVDTbl[[#This Row],[Ind]],4),"1","")</f>
        <v>V</v>
      </c>
      <c r="D24" t="s">
        <v>98</v>
      </c>
      <c r="E24" t="s">
        <v>99</v>
      </c>
      <c r="F24" s="2"/>
      <c r="H24" s="3" t="s">
        <v>100</v>
      </c>
      <c r="I24" s="4" t="s">
        <v>101</v>
      </c>
      <c r="J24" s="3"/>
      <c r="K24" s="3" t="s">
        <v>101</v>
      </c>
      <c r="L24" s="3"/>
      <c r="M24" s="3"/>
    </row>
    <row r="25" spans="2:13" x14ac:dyDescent="0.55000000000000004">
      <c r="B25" s="2">
        <f ca="1">IF(CSVDTbl[[#This Row],[Secn]]&lt;&gt;OFFSET(CSVDTbl[[#This Row],[Secn]],-1,0),IF(CSVDTbl[[#This Row],[Secn]]="",1,2),OFFSET(CSVDTbl[[#This Row],[Ind]],-1,0)+1)</f>
        <v>23</v>
      </c>
      <c r="C25" s="2" t="str">
        <f ca="1">SUBSTITUTE(ADDRESS(1,CSVDTbl[[#This Row],[Ind]],4),"1","")</f>
        <v>W</v>
      </c>
      <c r="D25" t="s">
        <v>102</v>
      </c>
      <c r="E25" t="s">
        <v>103</v>
      </c>
      <c r="F25" s="2"/>
      <c r="H25" s="3" t="s">
        <v>104</v>
      </c>
      <c r="I25" s="4" t="s">
        <v>105</v>
      </c>
      <c r="J25" s="3"/>
      <c r="K25" s="3" t="s">
        <v>106</v>
      </c>
      <c r="L25" s="3"/>
      <c r="M25" s="3"/>
    </row>
    <row r="26" spans="2:13" x14ac:dyDescent="0.55000000000000004">
      <c r="B26" s="2">
        <f ca="1">IF(CSVDTbl[[#This Row],[Secn]]&lt;&gt;OFFSET(CSVDTbl[[#This Row],[Secn]],-1,0),IF(CSVDTbl[[#This Row],[Secn]]="",1,2),OFFSET(CSVDTbl[[#This Row],[Ind]],-1,0)+1)</f>
        <v>24</v>
      </c>
      <c r="C26" s="2" t="str">
        <f ca="1">SUBSTITUTE(ADDRESS(1,CSVDTbl[[#This Row],[Ind]],4),"1","")</f>
        <v>X</v>
      </c>
      <c r="D26" t="s">
        <v>107</v>
      </c>
      <c r="E26" t="s">
        <v>46</v>
      </c>
      <c r="F26" s="2"/>
      <c r="H26" s="3"/>
      <c r="I26" s="4"/>
      <c r="J26" s="3"/>
      <c r="K26" s="3"/>
      <c r="L26" s="3"/>
      <c r="M26" s="3"/>
    </row>
    <row r="27" spans="2:13" x14ac:dyDescent="0.55000000000000004">
      <c r="B27" s="2">
        <f ca="1">IF(CSVDTbl[[#This Row],[Secn]]&lt;&gt;OFFSET(CSVDTbl[[#This Row],[Secn]],-1,0),IF(CSVDTbl[[#This Row],[Secn]]="",1,2),OFFSET(CSVDTbl[[#This Row],[Ind]],-1,0)+1)</f>
        <v>25</v>
      </c>
      <c r="C27" s="2" t="str">
        <f ca="1">SUBSTITUTE(ADDRESS(1,CSVDTbl[[#This Row],[Ind]],4),"1","")</f>
        <v>Y</v>
      </c>
      <c r="D27" t="s">
        <v>108</v>
      </c>
      <c r="E27" t="s">
        <v>109</v>
      </c>
      <c r="F27" s="2" t="s">
        <v>110</v>
      </c>
      <c r="H27" s="3" t="s">
        <v>111</v>
      </c>
      <c r="I27" s="4"/>
      <c r="J27" s="3"/>
      <c r="K27" s="3"/>
      <c r="L27" s="3"/>
      <c r="M27" s="3"/>
    </row>
    <row r="28" spans="2:13" x14ac:dyDescent="0.55000000000000004">
      <c r="B28" s="2">
        <f ca="1">IF(CSVDTbl[[#This Row],[Secn]]&lt;&gt;OFFSET(CSVDTbl[[#This Row],[Secn]],-1,0),IF(CSVDTbl[[#This Row],[Secn]]="",1,2),OFFSET(CSVDTbl[[#This Row],[Ind]],-1,0)+1)</f>
        <v>26</v>
      </c>
      <c r="C28" s="2" t="str">
        <f ca="1">SUBSTITUTE(ADDRESS(1,CSVDTbl[[#This Row],[Ind]],4),"1","")</f>
        <v>Z</v>
      </c>
      <c r="D28" t="s">
        <v>112</v>
      </c>
      <c r="E28" t="s">
        <v>109</v>
      </c>
      <c r="F28" s="2" t="s">
        <v>110</v>
      </c>
      <c r="H28" s="3" t="s">
        <v>113</v>
      </c>
      <c r="I28" s="4"/>
      <c r="J28" s="3"/>
      <c r="K28" s="3"/>
      <c r="L28" s="3"/>
      <c r="M28" s="3"/>
    </row>
    <row r="29" spans="2:13" x14ac:dyDescent="0.55000000000000004">
      <c r="B29" s="2">
        <f ca="1">IF(CSVDTbl[[#This Row],[Secn]]&lt;&gt;OFFSET(CSVDTbl[[#This Row],[Secn]],-1,0),IF(CSVDTbl[[#This Row],[Secn]]="",1,2),OFFSET(CSVDTbl[[#This Row],[Ind]],-1,0)+1)</f>
        <v>27</v>
      </c>
      <c r="C29" s="2" t="str">
        <f ca="1">SUBSTITUTE(ADDRESS(1,CSVDTbl[[#This Row],[Ind]],4),"1","")</f>
        <v>AA</v>
      </c>
      <c r="D29" t="s">
        <v>114</v>
      </c>
      <c r="E29" t="s">
        <v>27</v>
      </c>
      <c r="F29" s="2"/>
      <c r="H29" s="3" t="s">
        <v>115</v>
      </c>
      <c r="I29" s="4"/>
      <c r="J29" s="3"/>
      <c r="K29" s="3"/>
      <c r="L29" s="3"/>
      <c r="M29" s="3"/>
    </row>
    <row r="30" spans="2:13" x14ac:dyDescent="0.55000000000000004">
      <c r="B30" s="2">
        <f ca="1">IF(CSVDTbl[[#This Row],[Secn]]&lt;&gt;OFFSET(CSVDTbl[[#This Row],[Secn]],-1,0),IF(CSVDTbl[[#This Row],[Secn]]="",1,2),OFFSET(CSVDTbl[[#This Row],[Ind]],-1,0)+1)</f>
        <v>28</v>
      </c>
      <c r="C30" s="2" t="str">
        <f ca="1">SUBSTITUTE(ADDRESS(1,CSVDTbl[[#This Row],[Ind]],4),"1","")</f>
        <v>AB</v>
      </c>
      <c r="D30" t="s">
        <v>116</v>
      </c>
      <c r="E30" t="s">
        <v>27</v>
      </c>
      <c r="F30" s="2" t="s">
        <v>110</v>
      </c>
      <c r="H30" s="3" t="s">
        <v>117</v>
      </c>
      <c r="I30" s="4"/>
      <c r="J30" s="3"/>
      <c r="K30" s="3"/>
      <c r="L30" s="3" t="s">
        <v>118</v>
      </c>
      <c r="M30" s="3"/>
    </row>
    <row r="31" spans="2:13" x14ac:dyDescent="0.55000000000000004">
      <c r="B31" s="2">
        <f ca="1">IF(CSVDTbl[[#This Row],[Secn]]&lt;&gt;OFFSET(CSVDTbl[[#This Row],[Secn]],-1,0),IF(CSVDTbl[[#This Row],[Secn]]="",1,2),OFFSET(CSVDTbl[[#This Row],[Ind]],-1,0)+1)</f>
        <v>29</v>
      </c>
      <c r="C31" s="2" t="str">
        <f ca="1">SUBSTITUTE(ADDRESS(1,CSVDTbl[[#This Row],[Ind]],4),"1","")</f>
        <v>AC</v>
      </c>
      <c r="D31" t="s">
        <v>119</v>
      </c>
      <c r="E31" t="s">
        <v>120</v>
      </c>
      <c r="F31" s="2" t="s">
        <v>110</v>
      </c>
      <c r="H31" s="3" t="s">
        <v>121</v>
      </c>
      <c r="I31" s="4"/>
      <c r="J31" s="3"/>
      <c r="K31" s="3"/>
      <c r="L31" s="3" t="s">
        <v>184</v>
      </c>
      <c r="M31" s="3"/>
    </row>
    <row r="32" spans="2:13" x14ac:dyDescent="0.55000000000000004">
      <c r="B32" s="2">
        <f ca="1">IF(CSVDTbl[[#This Row],[Secn]]&lt;&gt;OFFSET(CSVDTbl[[#This Row],[Secn]],-1,0),IF(CSVDTbl[[#This Row],[Secn]]="",1,2),OFFSET(CSVDTbl[[#This Row],[Ind]],-1,0)+1)</f>
        <v>30</v>
      </c>
      <c r="C32" s="2" t="str">
        <f ca="1">SUBSTITUTE(ADDRESS(1,CSVDTbl[[#This Row],[Ind]],4),"1","")</f>
        <v>AD</v>
      </c>
      <c r="D32" t="s">
        <v>122</v>
      </c>
      <c r="E32" t="s">
        <v>120</v>
      </c>
      <c r="F32" s="2">
        <v>1</v>
      </c>
      <c r="H32" s="3" t="s">
        <v>123</v>
      </c>
      <c r="I32" s="4"/>
      <c r="J32" s="3"/>
      <c r="K32" s="3"/>
      <c r="L32" s="3" t="s">
        <v>124</v>
      </c>
      <c r="M32" s="3" t="s">
        <v>185</v>
      </c>
    </row>
    <row r="33" spans="2:13" x14ac:dyDescent="0.55000000000000004">
      <c r="B33" s="2">
        <f ca="1">IF(CSVDTbl[[#This Row],[Secn]]&lt;&gt;OFFSET(CSVDTbl[[#This Row],[Secn]],-1,0),IF(CSVDTbl[[#This Row],[Secn]]="",1,2),OFFSET(CSVDTbl[[#This Row],[Ind]],-1,0)+1)</f>
        <v>31</v>
      </c>
      <c r="C33" s="2" t="str">
        <f ca="1">SUBSTITUTE(ADDRESS(1,CSVDTbl[[#This Row],[Ind]],4),"1","")</f>
        <v>AE</v>
      </c>
      <c r="D33" t="s">
        <v>125</v>
      </c>
      <c r="E33" t="s">
        <v>120</v>
      </c>
      <c r="F33" s="2">
        <v>1</v>
      </c>
      <c r="H33" s="3" t="s">
        <v>126</v>
      </c>
      <c r="I33" s="4"/>
      <c r="J33" s="3"/>
      <c r="K33" s="3"/>
      <c r="L33" s="3" t="s">
        <v>127</v>
      </c>
      <c r="M33" s="3"/>
    </row>
    <row r="34" spans="2:13" x14ac:dyDescent="0.55000000000000004">
      <c r="B34" s="2">
        <f ca="1">IF(CSVDTbl[[#This Row],[Secn]]&lt;&gt;OFFSET(CSVDTbl[[#This Row],[Secn]],-1,0),IF(CSVDTbl[[#This Row],[Secn]]="",1,2),OFFSET(CSVDTbl[[#This Row],[Ind]],-1,0)+1)</f>
        <v>32</v>
      </c>
      <c r="C34" s="2" t="str">
        <f ca="1">SUBSTITUTE(ADDRESS(1,CSVDTbl[[#This Row],[Ind]],4),"1","")</f>
        <v>AF</v>
      </c>
      <c r="D34" t="s">
        <v>128</v>
      </c>
      <c r="E34" t="s">
        <v>120</v>
      </c>
      <c r="F34" s="2"/>
      <c r="H34" s="3" t="s">
        <v>129</v>
      </c>
      <c r="I34" s="4"/>
      <c r="J34" s="3"/>
      <c r="K34" s="3"/>
      <c r="L34" s="3" t="s">
        <v>130</v>
      </c>
      <c r="M34" s="3"/>
    </row>
    <row r="35" spans="2:13" x14ac:dyDescent="0.55000000000000004">
      <c r="B35" s="2">
        <f ca="1">IF(CSVDTbl[[#This Row],[Secn]]&lt;&gt;OFFSET(CSVDTbl[[#This Row],[Secn]],-1,0),IF(CSVDTbl[[#This Row],[Secn]]="",1,2),OFFSET(CSVDTbl[[#This Row],[Ind]],-1,0)+1)</f>
        <v>33</v>
      </c>
      <c r="C35" s="2" t="str">
        <f ca="1">SUBSTITUTE(ADDRESS(1,CSVDTbl[[#This Row],[Ind]],4),"1","")</f>
        <v>AG</v>
      </c>
      <c r="D35" t="s">
        <v>131</v>
      </c>
      <c r="E35" t="s">
        <v>120</v>
      </c>
      <c r="F35" s="2"/>
      <c r="H35" s="3" t="s">
        <v>132</v>
      </c>
      <c r="I35" s="4"/>
      <c r="J35" s="3"/>
      <c r="K35" s="3"/>
      <c r="L35" s="3" t="s">
        <v>133</v>
      </c>
      <c r="M35" s="3"/>
    </row>
    <row r="36" spans="2:13" x14ac:dyDescent="0.55000000000000004">
      <c r="B36" s="2">
        <f ca="1">IF(CSVDTbl[[#This Row],[Secn]]&lt;&gt;OFFSET(CSVDTbl[[#This Row],[Secn]],-1,0),IF(CSVDTbl[[#This Row],[Secn]]="",1,2),OFFSET(CSVDTbl[[#This Row],[Ind]],-1,0)+1)</f>
        <v>34</v>
      </c>
      <c r="C36" s="2" t="str">
        <f ca="1">SUBSTITUTE(ADDRESS(1,CSVDTbl[[#This Row],[Ind]],4),"1","")</f>
        <v>AH</v>
      </c>
      <c r="D36" t="s">
        <v>134</v>
      </c>
      <c r="E36" t="s">
        <v>109</v>
      </c>
      <c r="F36" s="2">
        <v>1</v>
      </c>
      <c r="H36" s="3" t="s">
        <v>135</v>
      </c>
      <c r="I36" s="4"/>
      <c r="J36" s="3"/>
      <c r="K36" s="3"/>
      <c r="L36" s="3" t="s">
        <v>136</v>
      </c>
      <c r="M36" s="3"/>
    </row>
    <row r="37" spans="2:13" x14ac:dyDescent="0.55000000000000004">
      <c r="B37" s="2">
        <f ca="1">IF(CSVDTbl[[#This Row],[Secn]]&lt;&gt;OFFSET(CSVDTbl[[#This Row],[Secn]],-1,0),IF(CSVDTbl[[#This Row],[Secn]]="",1,2),OFFSET(CSVDTbl[[#This Row],[Ind]],-1,0)+1)</f>
        <v>35</v>
      </c>
      <c r="C37" s="2" t="str">
        <f ca="1">SUBSTITUTE(ADDRESS(1,CSVDTbl[[#This Row],[Ind]],4),"1","")</f>
        <v>AI</v>
      </c>
      <c r="D37" t="s">
        <v>137</v>
      </c>
      <c r="E37" t="s">
        <v>109</v>
      </c>
      <c r="F37" s="2"/>
      <c r="H37" s="3" t="s">
        <v>138</v>
      </c>
      <c r="I37" s="4"/>
      <c r="J37" s="3"/>
      <c r="K37" s="3"/>
      <c r="L37" s="3" t="s">
        <v>139</v>
      </c>
      <c r="M37" s="3"/>
    </row>
    <row r="38" spans="2:13" x14ac:dyDescent="0.55000000000000004">
      <c r="B38" s="2">
        <f ca="1">IF(CSVDTbl[[#This Row],[Secn]]&lt;&gt;OFFSET(CSVDTbl[[#This Row],[Secn]],-1,0),IF(CSVDTbl[[#This Row],[Secn]]="",1,2),OFFSET(CSVDTbl[[#This Row],[Ind]],-1,0)+1)</f>
        <v>36</v>
      </c>
      <c r="C38" s="2" t="str">
        <f ca="1">SUBSTITUTE(ADDRESS(1,CSVDTbl[[#This Row],[Ind]],4),"1","")</f>
        <v>AJ</v>
      </c>
      <c r="D38" t="s">
        <v>140</v>
      </c>
      <c r="E38" t="s">
        <v>27</v>
      </c>
      <c r="F38" s="2"/>
      <c r="H38" s="3" t="s">
        <v>141</v>
      </c>
      <c r="I38" s="4"/>
      <c r="J38" s="3"/>
      <c r="K38" s="3"/>
      <c r="L38" s="3" t="s">
        <v>142</v>
      </c>
      <c r="M38" s="3"/>
    </row>
    <row r="39" spans="2:13" x14ac:dyDescent="0.55000000000000004">
      <c r="B39" s="2">
        <f ca="1">IF(CSVDTbl[[#This Row],[Secn]]&lt;&gt;OFFSET(CSVDTbl[[#This Row],[Secn]],-1,0),IF(CSVDTbl[[#This Row],[Secn]]="",1,2),OFFSET(CSVDTbl[[#This Row],[Ind]],-1,0)+1)</f>
        <v>37</v>
      </c>
      <c r="C39" s="2" t="str">
        <f ca="1">SUBSTITUTE(ADDRESS(1,CSVDTbl[[#This Row],[Ind]],4),"1","")</f>
        <v>AK</v>
      </c>
      <c r="D39" t="s">
        <v>143</v>
      </c>
      <c r="E39" t="s">
        <v>144</v>
      </c>
      <c r="F39" s="2">
        <v>1</v>
      </c>
      <c r="H39" s="3" t="s">
        <v>145</v>
      </c>
      <c r="I39" s="4"/>
      <c r="J39" s="3"/>
      <c r="K39" s="3"/>
      <c r="L39" s="3" t="s">
        <v>146</v>
      </c>
      <c r="M39" s="3"/>
    </row>
    <row r="40" spans="2:13" x14ac:dyDescent="0.55000000000000004">
      <c r="B40" s="2">
        <f ca="1">IF(CSVDTbl[[#This Row],[Secn]]&lt;&gt;OFFSET(CSVDTbl[[#This Row],[Secn]],-1,0),IF(CSVDTbl[[#This Row],[Secn]]="",1,2),OFFSET(CSVDTbl[[#This Row],[Ind]],-1,0)+1)</f>
        <v>38</v>
      </c>
      <c r="C40" s="2" t="str">
        <f ca="1">SUBSTITUTE(ADDRESS(1,CSVDTbl[[#This Row],[Ind]],4),"1","")</f>
        <v>AL</v>
      </c>
      <c r="D40" t="s">
        <v>147</v>
      </c>
      <c r="E40" t="s">
        <v>120</v>
      </c>
      <c r="F40" s="2"/>
      <c r="H40" s="3" t="s">
        <v>148</v>
      </c>
      <c r="I40" s="4"/>
      <c r="J40" s="3"/>
      <c r="K40" s="3"/>
      <c r="L40" s="3" t="s">
        <v>149</v>
      </c>
      <c r="M40" s="3"/>
    </row>
    <row r="41" spans="2:13" x14ac:dyDescent="0.55000000000000004">
      <c r="B41" s="2">
        <f ca="1">IF(CSVDTbl[[#This Row],[Secn]]&lt;&gt;OFFSET(CSVDTbl[[#This Row],[Secn]],-1,0),IF(CSVDTbl[[#This Row],[Secn]]="",1,2),OFFSET(CSVDTbl[[#This Row],[Ind]],-1,0)+1)</f>
        <v>39</v>
      </c>
      <c r="C41" s="2" t="str">
        <f ca="1">SUBSTITUTE(ADDRESS(1,CSVDTbl[[#This Row],[Ind]],4),"1","")</f>
        <v>AM</v>
      </c>
      <c r="D41" t="s">
        <v>150</v>
      </c>
      <c r="E41" t="s">
        <v>151</v>
      </c>
      <c r="F41" s="2">
        <v>1</v>
      </c>
      <c r="H41" s="3" t="s">
        <v>152</v>
      </c>
      <c r="I41" s="4" t="s">
        <v>153</v>
      </c>
      <c r="J41" s="3"/>
      <c r="K41" s="3" t="s">
        <v>153</v>
      </c>
      <c r="L41" s="3" t="s">
        <v>154</v>
      </c>
      <c r="M41" s="3"/>
    </row>
    <row r="42" spans="2:13" x14ac:dyDescent="0.55000000000000004">
      <c r="B42" s="2">
        <f ca="1">IF(CSVDTbl[[#This Row],[Secn]]&lt;&gt;OFFSET(CSVDTbl[[#This Row],[Secn]],-1,0),IF(CSVDTbl[[#This Row],[Secn]]="",1,2),OFFSET(CSVDTbl[[#This Row],[Ind]],-1,0)+1)</f>
        <v>40</v>
      </c>
      <c r="C42" s="2" t="str">
        <f ca="1">SUBSTITUTE(ADDRESS(1,CSVDTbl[[#This Row],[Ind]],4),"1","")</f>
        <v>AN</v>
      </c>
      <c r="D42" t="s">
        <v>155</v>
      </c>
      <c r="E42" t="s">
        <v>156</v>
      </c>
      <c r="F42" s="2"/>
      <c r="H42" s="3" t="s">
        <v>157</v>
      </c>
      <c r="I42" s="4">
        <v>1232.44</v>
      </c>
      <c r="J42" s="3"/>
      <c r="K42" s="3">
        <v>1232.44</v>
      </c>
      <c r="L42" s="3" t="s">
        <v>187</v>
      </c>
      <c r="M42" s="3"/>
    </row>
    <row r="43" spans="2:13" x14ac:dyDescent="0.55000000000000004">
      <c r="B43" s="2">
        <f ca="1">IF(CSVDTbl[[#This Row],[Secn]]&lt;&gt;OFFSET(CSVDTbl[[#This Row],[Secn]],-1,0),IF(CSVDTbl[[#This Row],[Secn]]="",1,2),OFFSET(CSVDTbl[[#This Row],[Ind]],-1,0)+1)</f>
        <v>41</v>
      </c>
      <c r="C43" s="2" t="str">
        <f ca="1">SUBSTITUTE(ADDRESS(1,CSVDTbl[[#This Row],[Ind]],4),"1","")</f>
        <v>AO</v>
      </c>
      <c r="D43" t="s">
        <v>159</v>
      </c>
      <c r="E43" t="s">
        <v>61</v>
      </c>
      <c r="F43" s="2">
        <v>1</v>
      </c>
      <c r="H43" s="3" t="s">
        <v>160</v>
      </c>
      <c r="I43" s="4" t="s">
        <v>161</v>
      </c>
      <c r="J43" s="3"/>
      <c r="K43" s="3">
        <v>1</v>
      </c>
      <c r="L43" s="3" t="s">
        <v>162</v>
      </c>
      <c r="M43" s="3"/>
    </row>
    <row r="44" spans="2:13" x14ac:dyDescent="0.55000000000000004">
      <c r="B44" s="2">
        <f ca="1">IF(CSVDTbl[[#This Row],[Secn]]&lt;&gt;OFFSET(CSVDTbl[[#This Row],[Secn]],-1,0),IF(CSVDTbl[[#This Row],[Secn]]="",1,2),OFFSET(CSVDTbl[[#This Row],[Ind]],-1,0)+1)</f>
        <v>42</v>
      </c>
      <c r="C44" s="2" t="str">
        <f ca="1">SUBSTITUTE(ADDRESS(1,CSVDTbl[[#This Row],[Ind]],4),"1","")</f>
        <v>AP</v>
      </c>
      <c r="D44" t="s">
        <v>163</v>
      </c>
      <c r="E44" t="s">
        <v>61</v>
      </c>
      <c r="F44" s="2"/>
      <c r="H44" s="3" t="s">
        <v>164</v>
      </c>
      <c r="I44" s="4">
        <v>13</v>
      </c>
      <c r="J44" s="3"/>
      <c r="K44" s="3">
        <v>13</v>
      </c>
      <c r="L44" s="3"/>
      <c r="M44" s="3"/>
    </row>
    <row r="45" spans="2:13" x14ac:dyDescent="0.55000000000000004">
      <c r="B45" s="2">
        <f ca="1">IF(CSVDTbl[[#This Row],[Secn]]&lt;&gt;OFFSET(CSVDTbl[[#This Row],[Secn]],-1,0),IF(CSVDTbl[[#This Row],[Secn]]="",1,2),OFFSET(CSVDTbl[[#This Row],[Ind]],-1,0)+1)</f>
        <v>43</v>
      </c>
      <c r="C45" s="2" t="str">
        <f ca="1">SUBSTITUTE(ADDRESS(1,CSVDTbl[[#This Row],[Ind]],4),"1","")</f>
        <v>AQ</v>
      </c>
      <c r="D45" t="s">
        <v>165</v>
      </c>
      <c r="E45" t="s">
        <v>109</v>
      </c>
      <c r="F45" s="2">
        <v>1</v>
      </c>
      <c r="H45" s="3" t="s">
        <v>166</v>
      </c>
      <c r="I45" s="4" t="s">
        <v>167</v>
      </c>
      <c r="J45" s="3"/>
      <c r="K45" s="3" t="s">
        <v>167</v>
      </c>
      <c r="L45" s="3" t="s">
        <v>168</v>
      </c>
      <c r="M45" s="3"/>
    </row>
    <row r="46" spans="2:13" x14ac:dyDescent="0.55000000000000004">
      <c r="B46" s="2">
        <f ca="1">IF(CSVDTbl[[#This Row],[Secn]]&lt;&gt;OFFSET(CSVDTbl[[#This Row],[Secn]],-1,0),IF(CSVDTbl[[#This Row],[Secn]]="",1,2),OFFSET(CSVDTbl[[#This Row],[Ind]],-1,0)+1)</f>
        <v>44</v>
      </c>
      <c r="C46" s="2" t="str">
        <f ca="1">SUBSTITUTE(ADDRESS(1,CSVDTbl[[#This Row],[Ind]],4),"1","")</f>
        <v>AR</v>
      </c>
      <c r="D46" t="s">
        <v>169</v>
      </c>
      <c r="E46" t="s">
        <v>109</v>
      </c>
      <c r="F46" s="2"/>
      <c r="H46" s="3" t="s">
        <v>170</v>
      </c>
      <c r="I46" s="4" t="s">
        <v>171</v>
      </c>
      <c r="J46" s="3"/>
      <c r="K46" s="3" t="s">
        <v>171</v>
      </c>
      <c r="L46" s="3"/>
      <c r="M46" s="3"/>
    </row>
    <row r="47" spans="2:13" x14ac:dyDescent="0.55000000000000004">
      <c r="B47" s="2">
        <f ca="1">IF(CSVDTbl[[#This Row],[Secn]]&lt;&gt;OFFSET(CSVDTbl[[#This Row],[Secn]],-1,0),IF(CSVDTbl[[#This Row],[Secn]]="",1,2),OFFSET(CSVDTbl[[#This Row],[Ind]],-1,0)+1)</f>
        <v>45</v>
      </c>
      <c r="C47" s="2" t="str">
        <f ca="1">SUBSTITUTE(ADDRESS(1,CSVDTbl[[#This Row],[Ind]],4),"1","")</f>
        <v>AS</v>
      </c>
      <c r="D47" t="s">
        <v>172</v>
      </c>
      <c r="E47" t="s">
        <v>36</v>
      </c>
      <c r="F47" s="2">
        <v>1</v>
      </c>
      <c r="H47" s="3" t="s">
        <v>173</v>
      </c>
      <c r="I47" s="4" t="s">
        <v>174</v>
      </c>
      <c r="J47" s="3"/>
      <c r="K47" s="3" t="s">
        <v>175</v>
      </c>
      <c r="L47" s="3"/>
      <c r="M47" s="3"/>
    </row>
    <row r="48" spans="2:13" x14ac:dyDescent="0.55000000000000004">
      <c r="B48" s="2">
        <f ca="1">IF(CSVDTbl[[#This Row],[Secn]]&lt;&gt;OFFSET(CSVDTbl[[#This Row],[Secn]],-1,0),IF(CSVDTbl[[#This Row],[Secn]]="",1,2),OFFSET(CSVDTbl[[#This Row],[Ind]],-1,0)+1)</f>
        <v>46</v>
      </c>
      <c r="C48" s="2" t="str">
        <f ca="1">SUBSTITUTE(ADDRESS(1,CSVDTbl[[#This Row],[Ind]],4),"1","")</f>
        <v>AT</v>
      </c>
      <c r="D48" t="s">
        <v>176</v>
      </c>
      <c r="E48" t="s">
        <v>61</v>
      </c>
      <c r="F48" s="2">
        <v>1</v>
      </c>
      <c r="H48" s="3" t="s">
        <v>177</v>
      </c>
      <c r="I48" s="4">
        <v>12</v>
      </c>
      <c r="J48" s="3"/>
      <c r="K48" s="3">
        <v>12</v>
      </c>
      <c r="L48" s="3" t="s">
        <v>178</v>
      </c>
      <c r="M48" s="3"/>
    </row>
    <row r="49" spans="2:13" x14ac:dyDescent="0.55000000000000004">
      <c r="B49" s="2">
        <f ca="1">IF(CSVDTbl[[#This Row],[Secn]]&lt;&gt;OFFSET(CSVDTbl[[#This Row],[Secn]],-1,0),IF(CSVDTbl[[#This Row],[Secn]]="",1,2),OFFSET(CSVDTbl[[#This Row],[Ind]],-1,0)+1)</f>
        <v>47</v>
      </c>
      <c r="C49" s="2" t="str">
        <f ca="1">SUBSTITUTE(ADDRESS(1,CSVDTbl[[#This Row],[Ind]],4),"1","")</f>
        <v>AU</v>
      </c>
      <c r="D49" t="s">
        <v>179</v>
      </c>
      <c r="E49" t="s">
        <v>156</v>
      </c>
      <c r="F49" s="2">
        <v>1</v>
      </c>
      <c r="H49" s="3" t="s">
        <v>180</v>
      </c>
      <c r="I49" s="4">
        <v>34.549999999999997</v>
      </c>
      <c r="J49" s="3"/>
      <c r="K49" s="3">
        <v>34.549999999999997</v>
      </c>
      <c r="L49" s="3" t="s">
        <v>186</v>
      </c>
      <c r="M49" s="3"/>
    </row>
    <row r="50" spans="2:13" x14ac:dyDescent="0.55000000000000004">
      <c r="B50" s="2">
        <f ca="1">IF(CSVDTbl[[#This Row],[Secn]]&lt;&gt;OFFSET(CSVDTbl[[#This Row],[Secn]],-1,0),IF(CSVDTbl[[#This Row],[Secn]]="",1,2),OFFSET(CSVDTbl[[#This Row],[Ind]],-1,0)+1)</f>
        <v>48</v>
      </c>
      <c r="C50" s="2" t="str">
        <f ca="1">SUBSTITUTE(ADDRESS(1,CSVDTbl[[#This Row],[Ind]],4),"1","")</f>
        <v>AV</v>
      </c>
      <c r="D50" t="s">
        <v>181</v>
      </c>
      <c r="E50" t="s">
        <v>156</v>
      </c>
      <c r="F50" s="2"/>
      <c r="H50" s="3" t="s">
        <v>182</v>
      </c>
      <c r="I50" s="4">
        <v>414.6</v>
      </c>
      <c r="J50" s="3"/>
      <c r="K50" s="3">
        <v>414.6</v>
      </c>
      <c r="L50" s="3" t="s">
        <v>158</v>
      </c>
      <c r="M50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890CB-0C89-4971-AA92-42313C3D2B94}">
  <dimension ref="A1:AV2"/>
  <sheetViews>
    <sheetView workbookViewId="0"/>
  </sheetViews>
  <sheetFormatPr defaultColWidth="8.83984375" defaultRowHeight="14.4" x14ac:dyDescent="0.55000000000000004"/>
  <sheetData>
    <row r="1" spans="1:48" x14ac:dyDescent="0.55000000000000004">
      <c r="A1" t="s">
        <v>13</v>
      </c>
      <c r="B1" t="s">
        <v>18</v>
      </c>
      <c r="C1" t="s">
        <v>22</v>
      </c>
      <c r="D1" t="s">
        <v>26</v>
      </c>
      <c r="E1" t="s">
        <v>31</v>
      </c>
      <c r="F1" t="s">
        <v>35</v>
      </c>
      <c r="G1" t="s">
        <v>41</v>
      </c>
      <c r="H1" t="s">
        <v>45</v>
      </c>
      <c r="I1" t="s">
        <v>50</v>
      </c>
      <c r="J1" t="s">
        <v>55</v>
      </c>
      <c r="K1" t="s">
        <v>60</v>
      </c>
      <c r="L1" t="s">
        <v>64</v>
      </c>
      <c r="M1" t="s">
        <v>66</v>
      </c>
      <c r="N1" t="s">
        <v>68</v>
      </c>
      <c r="O1" t="s">
        <v>72</v>
      </c>
      <c r="P1" t="s">
        <v>75</v>
      </c>
      <c r="Q1" t="s">
        <v>80</v>
      </c>
      <c r="R1" t="s">
        <v>84</v>
      </c>
      <c r="S1" t="s">
        <v>86</v>
      </c>
      <c r="T1" t="s">
        <v>90</v>
      </c>
      <c r="U1" t="s">
        <v>95</v>
      </c>
      <c r="V1" t="s">
        <v>98</v>
      </c>
      <c r="W1" t="s">
        <v>102</v>
      </c>
      <c r="X1" t="s">
        <v>107</v>
      </c>
      <c r="Y1" t="s">
        <v>108</v>
      </c>
      <c r="Z1" t="s">
        <v>112</v>
      </c>
      <c r="AA1" t="s">
        <v>114</v>
      </c>
      <c r="AB1" t="s">
        <v>116</v>
      </c>
      <c r="AC1" t="s">
        <v>119</v>
      </c>
      <c r="AD1" t="s">
        <v>122</v>
      </c>
      <c r="AE1" t="s">
        <v>125</v>
      </c>
      <c r="AF1" t="s">
        <v>128</v>
      </c>
      <c r="AG1" t="s">
        <v>131</v>
      </c>
      <c r="AH1" t="s">
        <v>134</v>
      </c>
      <c r="AI1" t="s">
        <v>137</v>
      </c>
      <c r="AJ1" t="s">
        <v>140</v>
      </c>
      <c r="AK1" t="s">
        <v>143</v>
      </c>
      <c r="AL1" t="s">
        <v>147</v>
      </c>
      <c r="AM1" t="s">
        <v>150</v>
      </c>
      <c r="AN1" t="s">
        <v>155</v>
      </c>
      <c r="AO1" t="s">
        <v>159</v>
      </c>
      <c r="AP1" t="s">
        <v>163</v>
      </c>
      <c r="AQ1" t="s">
        <v>165</v>
      </c>
      <c r="AR1" t="s">
        <v>169</v>
      </c>
      <c r="AS1" t="s">
        <v>172</v>
      </c>
      <c r="AT1" t="s">
        <v>176</v>
      </c>
      <c r="AU1" t="s">
        <v>179</v>
      </c>
      <c r="AV1" t="s">
        <v>181</v>
      </c>
    </row>
    <row r="2" spans="1:48" x14ac:dyDescent="0.55000000000000004">
      <c r="A2" t="s">
        <v>17</v>
      </c>
      <c r="B2" t="s">
        <v>21</v>
      </c>
      <c r="C2" t="s">
        <v>25</v>
      </c>
      <c r="D2" t="s">
        <v>30</v>
      </c>
      <c r="E2" t="s">
        <v>34</v>
      </c>
      <c r="F2" t="s">
        <v>39</v>
      </c>
      <c r="G2" t="s">
        <v>44</v>
      </c>
      <c r="H2" t="s">
        <v>25</v>
      </c>
      <c r="I2" t="s">
        <v>53</v>
      </c>
      <c r="J2" t="s">
        <v>58</v>
      </c>
      <c r="K2">
        <v>0</v>
      </c>
      <c r="L2">
        <v>0</v>
      </c>
      <c r="M2">
        <v>0</v>
      </c>
      <c r="N2" t="s">
        <v>25</v>
      </c>
      <c r="O2">
        <v>0</v>
      </c>
      <c r="P2" t="s">
        <v>78</v>
      </c>
      <c r="Q2">
        <v>44587</v>
      </c>
      <c r="R2">
        <v>44587</v>
      </c>
      <c r="S2" t="s">
        <v>88</v>
      </c>
      <c r="T2" t="s">
        <v>93</v>
      </c>
      <c r="U2" t="s">
        <v>96</v>
      </c>
      <c r="V2" t="s">
        <v>101</v>
      </c>
      <c r="W2" t="s">
        <v>106</v>
      </c>
      <c r="AM2" t="s">
        <v>153</v>
      </c>
      <c r="AN2">
        <v>1232.44</v>
      </c>
      <c r="AO2">
        <v>1</v>
      </c>
      <c r="AP2">
        <v>13</v>
      </c>
      <c r="AQ2" t="s">
        <v>167</v>
      </c>
      <c r="AR2" t="s">
        <v>171</v>
      </c>
      <c r="AS2" t="s">
        <v>175</v>
      </c>
      <c r="AT2">
        <v>12</v>
      </c>
      <c r="AU2">
        <v>34.549999999999997</v>
      </c>
      <c r="AV2">
        <v>414.6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GoodsOut-i</vt:lpstr>
      <vt:lpstr>GoodsOut-s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Mayne</dc:creator>
  <cp:keywords/>
  <dc:description/>
  <cp:lastModifiedBy>44730</cp:lastModifiedBy>
  <cp:revision/>
  <dcterms:created xsi:type="dcterms:W3CDTF">2022-08-23T14:42:52Z</dcterms:created>
  <dcterms:modified xsi:type="dcterms:W3CDTF">2022-10-20T12:35:43Z</dcterms:modified>
  <cp:category/>
  <cp:contentStatus/>
</cp:coreProperties>
</file>